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8_{BFB55F9C-2B85-4CD1-8FC6-919A1ACC640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ntioxidants" sheetId="1" r:id="rId1"/>
    <sheet name="Outlier Testing" sheetId="2" r:id="rId2"/>
    <sheet name="Pivot" sheetId="3" r:id="rId3"/>
  </sheets>
  <definedNames>
    <definedName name="_xlnm._FilterDatabase" localSheetId="0" hidden="1">antioxidants!$A$1:$E$3137</definedName>
    <definedName name="_xlnm._FilterDatabase" localSheetId="1" hidden="1">'Outlier Testing'!$E$2:$F$3138</definedName>
    <definedName name="_xlchart.v1.0" hidden="1">antioxidants!$A$1:$A$3136</definedName>
    <definedName name="_xlchart.v1.1" hidden="1">antioxidants!$A$3137</definedName>
    <definedName name="_xlchart.v1.10" hidden="1">'Outlier Testing'!$F$3:$F$3138</definedName>
    <definedName name="_xlchart.v1.11" hidden="1">'Outlier Testing'!$F$2</definedName>
    <definedName name="_xlchart.v1.12" hidden="1">'Outlier Testing'!$F$3:$F$3138</definedName>
    <definedName name="_xlchart.v1.13" hidden="1">'Outlier Testing'!$F$3:$F$3138</definedName>
    <definedName name="_xlchart.v1.14" hidden="1">antioxidants!$C$2:$C$3137</definedName>
    <definedName name="_xlchart.v1.15" hidden="1">antioxidants!$E$1</definedName>
    <definedName name="_xlchart.v1.16" hidden="1">antioxidants!$E$2:$E$3137</definedName>
    <definedName name="_xlchart.v1.17" hidden="1">'Outlier Testing'!$F$3:$F$3138</definedName>
    <definedName name="_xlchart.v1.2" hidden="1">antioxidants!$A$1:$A$3136</definedName>
    <definedName name="_xlchart.v1.3" hidden="1">antioxidants!$A$3137</definedName>
    <definedName name="_xlchart.v1.4" hidden="1">antioxidants!$A$1:$A$3136</definedName>
    <definedName name="_xlchart.v1.5" hidden="1">antioxidants!$A$3137</definedName>
    <definedName name="_xlchart.v1.6" hidden="1">antioxidants!$C$2:$C$3137</definedName>
    <definedName name="_xlchart.v1.7" hidden="1">antioxidants!$E$1</definedName>
    <definedName name="_xlchart.v1.8" hidden="1">antioxidants!$E$2:$E$3137</definedName>
    <definedName name="_xlchart.v1.9" hidden="1">'Outlier Testing'!$F$3:$F$3138</definedName>
    <definedName name="Antioxidant">antioxidants!$E$1:$E$3137</definedName>
  </definedNames>
  <calcPr calcId="191029"/>
  <pivotCaches>
    <pivotCache cacheId="1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2" l="1" a="1"/>
  <c r="G4" i="2"/>
  <c r="G5" i="2" a="1"/>
  <c r="G5" i="2" s="1"/>
  <c r="G6" i="2" a="1"/>
  <c r="G6" i="2"/>
  <c r="G7" i="2" a="1"/>
  <c r="G7" i="2"/>
  <c r="G8" i="2" a="1"/>
  <c r="G8" i="2" s="1"/>
  <c r="G9" i="2" a="1"/>
  <c r="G9" i="2"/>
  <c r="G10" i="2" a="1"/>
  <c r="G10" i="2"/>
  <c r="G11" i="2" a="1"/>
  <c r="G11" i="2" s="1"/>
  <c r="G12" i="2" a="1"/>
  <c r="G12" i="2"/>
  <c r="G13" i="2" a="1"/>
  <c r="G13" i="2"/>
  <c r="G14" i="2" a="1"/>
  <c r="G14" i="2" s="1"/>
  <c r="G15" i="2" a="1"/>
  <c r="G15" i="2"/>
  <c r="G16" i="2" a="1"/>
  <c r="G16" i="2"/>
  <c r="G17" i="2" a="1"/>
  <c r="G17" i="2" s="1"/>
  <c r="G18" i="2" a="1"/>
  <c r="G18" i="2" s="1"/>
  <c r="G19" i="2" a="1"/>
  <c r="G19" i="2" s="1"/>
  <c r="G20" i="2" a="1"/>
  <c r="G20" i="2" s="1"/>
  <c r="G21" i="2" a="1"/>
  <c r="G21" i="2"/>
  <c r="G22" i="2" a="1"/>
  <c r="G22" i="2" s="1"/>
  <c r="G23" i="2" a="1"/>
  <c r="G23" i="2" s="1"/>
  <c r="G24" i="2" a="1"/>
  <c r="G24" i="2"/>
  <c r="G25" i="2" a="1"/>
  <c r="G25" i="2" s="1"/>
  <c r="G26" i="2" a="1"/>
  <c r="G26" i="2" s="1"/>
  <c r="G27" i="2" a="1"/>
  <c r="G27" i="2" s="1"/>
  <c r="G28" i="2" a="1"/>
  <c r="G28" i="2"/>
  <c r="G29" i="2" a="1"/>
  <c r="G29" i="2" s="1"/>
  <c r="G30" i="2" a="1"/>
  <c r="G30" i="2" s="1"/>
  <c r="G31" i="2" a="1"/>
  <c r="G31" i="2"/>
  <c r="G32" i="2" a="1"/>
  <c r="G32" i="2" s="1"/>
  <c r="G33" i="2" a="1"/>
  <c r="G33" i="2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/>
  <c r="G40" i="2" a="1"/>
  <c r="G40" i="2"/>
  <c r="G41" i="2" a="1"/>
  <c r="G41" i="2" s="1"/>
  <c r="G42" i="2" a="1"/>
  <c r="G42" i="2"/>
  <c r="G43" i="2" a="1"/>
  <c r="G43" i="2" s="1"/>
  <c r="G44" i="2" a="1"/>
  <c r="G44" i="2" s="1"/>
  <c r="G45" i="2" a="1"/>
  <c r="G45" i="2" s="1"/>
  <c r="G46" i="2" a="1"/>
  <c r="G46" i="2"/>
  <c r="G47" i="2" a="1"/>
  <c r="G47" i="2" s="1"/>
  <c r="G48" i="2" a="1"/>
  <c r="G48" i="2" s="1"/>
  <c r="G49" i="2" a="1"/>
  <c r="G49" i="2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/>
  <c r="G58" i="2" a="1"/>
  <c r="G58" i="2" s="1"/>
  <c r="G59" i="2" a="1"/>
  <c r="G59" i="2" s="1"/>
  <c r="G60" i="2" a="1"/>
  <c r="G60" i="2"/>
  <c r="G61" i="2" a="1"/>
  <c r="G61" i="2" s="1"/>
  <c r="G62" i="2" a="1"/>
  <c r="G62" i="2" s="1"/>
  <c r="G63" i="2" a="1"/>
  <c r="G63" i="2" s="1"/>
  <c r="G64" i="2" a="1"/>
  <c r="G64" i="2"/>
  <c r="G65" i="2" a="1"/>
  <c r="G65" i="2" s="1"/>
  <c r="G66" i="2" a="1"/>
  <c r="G66" i="2" s="1"/>
  <c r="G67" i="2" a="1"/>
  <c r="G67" i="2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/>
  <c r="G76" i="2" a="1"/>
  <c r="G76" i="2" s="1"/>
  <c r="G77" i="2" a="1"/>
  <c r="G77" i="2" s="1"/>
  <c r="G78" i="2" a="1"/>
  <c r="G78" i="2"/>
  <c r="G79" i="2" a="1"/>
  <c r="G79" i="2" s="1"/>
  <c r="G80" i="2" a="1"/>
  <c r="G80" i="2" s="1"/>
  <c r="G81" i="2" a="1"/>
  <c r="G81" i="2" s="1"/>
  <c r="G82" i="2" a="1"/>
  <c r="G82" i="2"/>
  <c r="G83" i="2" a="1"/>
  <c r="G83" i="2" s="1"/>
  <c r="G84" i="2" a="1"/>
  <c r="G84" i="2" s="1"/>
  <c r="G85" i="2" a="1"/>
  <c r="G85" i="2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/>
  <c r="G94" i="2" a="1"/>
  <c r="G94" i="2" s="1"/>
  <c r="G95" i="2" a="1"/>
  <c r="G95" i="2" s="1"/>
  <c r="G96" i="2" a="1"/>
  <c r="G96" i="2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/>
  <c r="G112" i="2" a="1"/>
  <c r="G112" i="2" s="1"/>
  <c r="G113" i="2" a="1"/>
  <c r="G113" i="2" s="1"/>
  <c r="G114" i="2" a="1"/>
  <c r="G114" i="2"/>
  <c r="G115" i="2" a="1"/>
  <c r="G115" i="2" s="1"/>
  <c r="G116" i="2" a="1"/>
  <c r="G116" i="2" s="1"/>
  <c r="G117" i="2" a="1"/>
  <c r="G117" i="2" s="1"/>
  <c r="G118" i="2" a="1"/>
  <c r="G118" i="2"/>
  <c r="G119" i="2" a="1"/>
  <c r="G119" i="2" s="1"/>
  <c r="G120" i="2" a="1"/>
  <c r="G120" i="2" s="1"/>
  <c r="G121" i="2" a="1"/>
  <c r="G121" i="2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/>
  <c r="G133" i="2" a="1"/>
  <c r="G133" i="2" s="1"/>
  <c r="G134" i="2" a="1"/>
  <c r="G134" i="2" s="1"/>
  <c r="G135" i="2" a="1"/>
  <c r="G135" i="2" s="1"/>
  <c r="G136" i="2" a="1"/>
  <c r="G136" i="2"/>
  <c r="G137" i="2" a="1"/>
  <c r="G137" i="2" s="1"/>
  <c r="G138" i="2" a="1"/>
  <c r="G138" i="2" s="1"/>
  <c r="G139" i="2" a="1"/>
  <c r="G139" i="2"/>
  <c r="G140" i="2" a="1"/>
  <c r="G140" i="2" s="1"/>
  <c r="G141" i="2" a="1"/>
  <c r="G141" i="2"/>
  <c r="G142" i="2" a="1"/>
  <c r="G142" i="2" s="1"/>
  <c r="G143" i="2" a="1"/>
  <c r="G143" i="2" s="1"/>
  <c r="G144" i="2" a="1"/>
  <c r="G144" i="2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/>
  <c r="G158" i="2" a="1"/>
  <c r="G158" i="2" s="1"/>
  <c r="G159" i="2" a="1"/>
  <c r="G159" i="2" s="1"/>
  <c r="G160" i="2" a="1"/>
  <c r="G160" i="2" s="1"/>
  <c r="G161" i="2" a="1"/>
  <c r="G161" i="2" s="1"/>
  <c r="G162" i="2" a="1"/>
  <c r="G162" i="2"/>
  <c r="G163" i="2" a="1"/>
  <c r="G163" i="2" s="1"/>
  <c r="G164" i="2" a="1"/>
  <c r="G164" i="2" s="1"/>
  <c r="G165" i="2" a="1"/>
  <c r="G165" i="2"/>
  <c r="G166" i="2" a="1"/>
  <c r="G166" i="2"/>
  <c r="G167" i="2" a="1"/>
  <c r="G167" i="2" s="1"/>
  <c r="G168" i="2" a="1"/>
  <c r="G168" i="2"/>
  <c r="G169" i="2" a="1"/>
  <c r="G169" i="2"/>
  <c r="G170" i="2" a="1"/>
  <c r="G170" i="2" s="1"/>
  <c r="G171" i="2" a="1"/>
  <c r="G171" i="2" s="1"/>
  <c r="G172" i="2" a="1"/>
  <c r="G172" i="2" s="1"/>
  <c r="G173" i="2" a="1"/>
  <c r="G173" i="2" s="1"/>
  <c r="G174" i="2" a="1"/>
  <c r="G174" i="2" s="1"/>
  <c r="G175" i="2" a="1"/>
  <c r="G175" i="2"/>
  <c r="G176" i="2" a="1"/>
  <c r="G176" i="2" s="1"/>
  <c r="G177" i="2" a="1"/>
  <c r="G177" i="2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/>
  <c r="G184" i="2" a="1"/>
  <c r="G184" i="2" s="1"/>
  <c r="G185" i="2" a="1"/>
  <c r="G185" i="2" s="1"/>
  <c r="G186" i="2" a="1"/>
  <c r="G186" i="2"/>
  <c r="G187" i="2" a="1"/>
  <c r="G187" i="2" s="1"/>
  <c r="G188" i="2" a="1"/>
  <c r="G188" i="2" s="1"/>
  <c r="G189" i="2" a="1"/>
  <c r="G189" i="2" s="1"/>
  <c r="G190" i="2" a="1"/>
  <c r="G190" i="2"/>
  <c r="G191" i="2" a="1"/>
  <c r="G191" i="2" s="1"/>
  <c r="G192" i="2" a="1"/>
  <c r="G192" i="2" s="1"/>
  <c r="G193" i="2" a="1"/>
  <c r="G193" i="2"/>
  <c r="G194" i="2" a="1"/>
  <c r="G194" i="2" s="1"/>
  <c r="G195" i="2" a="1"/>
  <c r="G195" i="2"/>
  <c r="G196" i="2" a="1"/>
  <c r="G196" i="2" s="1"/>
  <c r="G197" i="2" a="1"/>
  <c r="G197" i="2" s="1"/>
  <c r="G198" i="2" a="1"/>
  <c r="G198" i="2"/>
  <c r="G199" i="2" a="1"/>
  <c r="G199" i="2" s="1"/>
  <c r="G200" i="2" a="1"/>
  <c r="G200" i="2" s="1"/>
  <c r="G201" i="2" a="1"/>
  <c r="G201" i="2" s="1"/>
  <c r="G202" i="2" a="1"/>
  <c r="G202" i="2"/>
  <c r="G203" i="2" a="1"/>
  <c r="G203" i="2" s="1"/>
  <c r="G204" i="2" a="1"/>
  <c r="G204" i="2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/>
  <c r="G212" i="2" a="1"/>
  <c r="G212" i="2" s="1"/>
  <c r="G213" i="2" a="1"/>
  <c r="G213" i="2" s="1"/>
  <c r="G214" i="2" a="1"/>
  <c r="G214" i="2" s="1"/>
  <c r="G215" i="2" a="1"/>
  <c r="G215" i="2" s="1"/>
  <c r="G216" i="2" a="1"/>
  <c r="G216" i="2"/>
  <c r="G217" i="2" a="1"/>
  <c r="G217" i="2" s="1"/>
  <c r="G218" i="2" a="1"/>
  <c r="G218" i="2" s="1"/>
  <c r="G219" i="2" a="1"/>
  <c r="G219" i="2"/>
  <c r="G220" i="2" a="1"/>
  <c r="G220" i="2"/>
  <c r="G221" i="2" a="1"/>
  <c r="G221" i="2" s="1"/>
  <c r="G222" i="2" a="1"/>
  <c r="G222" i="2"/>
  <c r="G223" i="2" a="1"/>
  <c r="G223" i="2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/>
  <c r="G230" i="2" a="1"/>
  <c r="G230" i="2" s="1"/>
  <c r="G231" i="2" a="1"/>
  <c r="G231" i="2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/>
  <c r="G238" i="2" a="1"/>
  <c r="G238" i="2" s="1"/>
  <c r="G239" i="2" a="1"/>
  <c r="G239" i="2" s="1"/>
  <c r="G240" i="2" a="1"/>
  <c r="G240" i="2"/>
  <c r="G241" i="2" a="1"/>
  <c r="G241" i="2" s="1"/>
  <c r="G242" i="2" a="1"/>
  <c r="G242" i="2" s="1"/>
  <c r="G243" i="2" a="1"/>
  <c r="G243" i="2" s="1"/>
  <c r="G244" i="2" a="1"/>
  <c r="G244" i="2"/>
  <c r="G245" i="2" a="1"/>
  <c r="G245" i="2" s="1"/>
  <c r="G246" i="2" a="1"/>
  <c r="G246" i="2" s="1"/>
  <c r="G247" i="2" a="1"/>
  <c r="G247" i="2"/>
  <c r="G248" i="2" a="1"/>
  <c r="G248" i="2" s="1"/>
  <c r="G249" i="2" a="1"/>
  <c r="G249" i="2"/>
  <c r="G250" i="2" a="1"/>
  <c r="G250" i="2" s="1"/>
  <c r="G251" i="2" a="1"/>
  <c r="G251" i="2" s="1"/>
  <c r="G252" i="2" a="1"/>
  <c r="G252" i="2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/>
  <c r="G259" i="2" a="1"/>
  <c r="G259" i="2" s="1"/>
  <c r="G260" i="2" a="1"/>
  <c r="G260" i="2" s="1"/>
  <c r="G261" i="2" a="1"/>
  <c r="G261" i="2"/>
  <c r="G262" i="2" a="1"/>
  <c r="G262" i="2" s="1"/>
  <c r="G263" i="2" a="1"/>
  <c r="G263" i="2" s="1"/>
  <c r="G264" i="2" a="1"/>
  <c r="G264" i="2"/>
  <c r="G265" i="2" a="1"/>
  <c r="G265" i="2" s="1"/>
  <c r="G266" i="2" a="1"/>
  <c r="G266" i="2" s="1"/>
  <c r="G267" i="2" a="1"/>
  <c r="G267" i="2"/>
  <c r="G268" i="2" a="1"/>
  <c r="G268" i="2"/>
  <c r="G269" i="2" a="1"/>
  <c r="G269" i="2" s="1"/>
  <c r="G270" i="2" a="1"/>
  <c r="G270" i="2"/>
  <c r="G271" i="2" a="1"/>
  <c r="G271" i="2"/>
  <c r="G272" i="2" a="1"/>
  <c r="G272" i="2" s="1"/>
  <c r="G273" i="2" a="1"/>
  <c r="G273" i="2"/>
  <c r="G274" i="2" a="1"/>
  <c r="G274" i="2" s="1"/>
  <c r="G275" i="2" a="1"/>
  <c r="G275" i="2" s="1"/>
  <c r="G276" i="2" a="1"/>
  <c r="G276" i="2"/>
  <c r="G277" i="2" a="1"/>
  <c r="G277" i="2" s="1"/>
  <c r="G278" i="2" a="1"/>
  <c r="G278" i="2" s="1"/>
  <c r="G279" i="2" a="1"/>
  <c r="G279" i="2"/>
  <c r="G280" i="2" a="1"/>
  <c r="G280" i="2" s="1"/>
  <c r="G281" i="2" a="1"/>
  <c r="G281" i="2" s="1"/>
  <c r="G282" i="2" a="1"/>
  <c r="G282" i="2"/>
  <c r="G283" i="2" a="1"/>
  <c r="G283" i="2" s="1"/>
  <c r="G284" i="2" a="1"/>
  <c r="G284" i="2" s="1"/>
  <c r="G285" i="2" a="1"/>
  <c r="G285" i="2"/>
  <c r="G286" i="2" a="1"/>
  <c r="G286" i="2"/>
  <c r="G287" i="2" a="1"/>
  <c r="G287" i="2" s="1"/>
  <c r="G288" i="2" a="1"/>
  <c r="G288" i="2" s="1"/>
  <c r="G289" i="2" a="1"/>
  <c r="G289" i="2"/>
  <c r="G290" i="2" a="1"/>
  <c r="G290" i="2" s="1"/>
  <c r="G291" i="2" a="1"/>
  <c r="G291" i="2" s="1"/>
  <c r="G292" i="2" a="1"/>
  <c r="G292" i="2" s="1"/>
  <c r="G293" i="2" a="1"/>
  <c r="G293" i="2" s="1"/>
  <c r="G294" i="2" a="1"/>
  <c r="G294" i="2" s="1"/>
  <c r="G295" i="2" a="1"/>
  <c r="G295" i="2" s="1"/>
  <c r="G296" i="2" a="1"/>
  <c r="G296" i="2" s="1"/>
  <c r="G297" i="2" a="1"/>
  <c r="G297" i="2"/>
  <c r="G298" i="2" a="1"/>
  <c r="G298" i="2" s="1"/>
  <c r="G299" i="2" a="1"/>
  <c r="G299" i="2" s="1"/>
  <c r="G300" i="2" a="1"/>
  <c r="G300" i="2"/>
  <c r="G301" i="2" a="1"/>
  <c r="G301" i="2" s="1"/>
  <c r="G302" i="2" a="1"/>
  <c r="G302" i="2" s="1"/>
  <c r="G303" i="2" a="1"/>
  <c r="G303" i="2" s="1"/>
  <c r="G304" i="2" a="1"/>
  <c r="G304" i="2"/>
  <c r="G305" i="2" a="1"/>
  <c r="G305" i="2" s="1"/>
  <c r="G306" i="2" a="1"/>
  <c r="G306" i="2" s="1"/>
  <c r="G307" i="2" a="1"/>
  <c r="G307" i="2"/>
  <c r="G308" i="2" a="1"/>
  <c r="G308" i="2" s="1"/>
  <c r="G309" i="2" a="1"/>
  <c r="G309" i="2" s="1"/>
  <c r="G310" i="2" a="1"/>
  <c r="G310" i="2" s="1"/>
  <c r="G311" i="2" a="1"/>
  <c r="G311" i="2" s="1"/>
  <c r="G312" i="2" a="1"/>
  <c r="G312" i="2" s="1"/>
  <c r="G313" i="2" a="1"/>
  <c r="G313" i="2" s="1"/>
  <c r="G314" i="2" a="1"/>
  <c r="G314" i="2" s="1"/>
  <c r="G315" i="2" a="1"/>
  <c r="G315" i="2"/>
  <c r="G316" i="2" a="1"/>
  <c r="G316" i="2" s="1"/>
  <c r="G317" i="2" a="1"/>
  <c r="G317" i="2" s="1"/>
  <c r="G318" i="2" a="1"/>
  <c r="G318" i="2"/>
  <c r="G319" i="2" a="1"/>
  <c r="G319" i="2"/>
  <c r="G320" i="2" a="1"/>
  <c r="G320" i="2" s="1"/>
  <c r="G321" i="2" a="1"/>
  <c r="G321" i="2" s="1"/>
  <c r="G322" i="2" a="1"/>
  <c r="G322" i="2"/>
  <c r="G323" i="2" a="1"/>
  <c r="G323" i="2" s="1"/>
  <c r="G324" i="2" a="1"/>
  <c r="G324" i="2" s="1"/>
  <c r="G325" i="2" a="1"/>
  <c r="G325" i="2"/>
  <c r="G326" i="2" a="1"/>
  <c r="G326" i="2" s="1"/>
  <c r="G327" i="2" a="1"/>
  <c r="G327" i="2" s="1"/>
  <c r="G328" i="2" a="1"/>
  <c r="G328" i="2" s="1"/>
  <c r="G329" i="2" a="1"/>
  <c r="G329" i="2" s="1"/>
  <c r="G330" i="2" a="1"/>
  <c r="G330" i="2" s="1"/>
  <c r="G331" i="2" a="1"/>
  <c r="G331" i="2" s="1"/>
  <c r="G332" i="2" a="1"/>
  <c r="G332" i="2" s="1"/>
  <c r="G333" i="2" a="1"/>
  <c r="G333" i="2"/>
  <c r="G334" i="2" a="1"/>
  <c r="G334" i="2" s="1"/>
  <c r="G335" i="2" a="1"/>
  <c r="G335" i="2" s="1"/>
  <c r="G336" i="2" a="1"/>
  <c r="G336" i="2"/>
  <c r="G337" i="2" a="1"/>
  <c r="G337" i="2"/>
  <c r="G338" i="2" a="1"/>
  <c r="G338" i="2" s="1"/>
  <c r="G339" i="2" a="1"/>
  <c r="G339" i="2" s="1"/>
  <c r="G340" i="2" a="1"/>
  <c r="G340" i="2"/>
  <c r="G341" i="2" a="1"/>
  <c r="G341" i="2" s="1"/>
  <c r="G342" i="2" a="1"/>
  <c r="G342" i="2" s="1"/>
  <c r="G343" i="2" a="1"/>
  <c r="G343" i="2"/>
  <c r="G344" i="2" a="1"/>
  <c r="G344" i="2" s="1"/>
  <c r="G345" i="2" a="1"/>
  <c r="G345" i="2" s="1"/>
  <c r="G346" i="2" a="1"/>
  <c r="G346" i="2" s="1"/>
  <c r="G347" i="2" a="1"/>
  <c r="G347" i="2" s="1"/>
  <c r="G348" i="2" a="1"/>
  <c r="G348" i="2" s="1"/>
  <c r="G349" i="2" a="1"/>
  <c r="G349" i="2" s="1"/>
  <c r="G350" i="2" a="1"/>
  <c r="G350" i="2" s="1"/>
  <c r="G351" i="2" a="1"/>
  <c r="G351" i="2"/>
  <c r="G352" i="2" a="1"/>
  <c r="G352" i="2" s="1"/>
  <c r="G353" i="2" a="1"/>
  <c r="G353" i="2" s="1"/>
  <c r="G354" i="2" a="1"/>
  <c r="G354" i="2"/>
  <c r="G355" i="2" a="1"/>
  <c r="G355" i="2"/>
  <c r="G356" i="2" a="1"/>
  <c r="G356" i="2" s="1"/>
  <c r="G357" i="2" a="1"/>
  <c r="G357" i="2" s="1"/>
  <c r="G358" i="2" a="1"/>
  <c r="G358" i="2"/>
  <c r="G359" i="2" a="1"/>
  <c r="G359" i="2" s="1"/>
  <c r="G360" i="2" a="1"/>
  <c r="G360" i="2" s="1"/>
  <c r="G361" i="2" a="1"/>
  <c r="G361" i="2"/>
  <c r="G362" i="2" a="1"/>
  <c r="G362" i="2" s="1"/>
  <c r="G363" i="2" a="1"/>
  <c r="G363" i="2"/>
  <c r="G364" i="2" a="1"/>
  <c r="G364" i="2" s="1"/>
  <c r="G365" i="2" a="1"/>
  <c r="G365" i="2" s="1"/>
  <c r="G366" i="2" a="1"/>
  <c r="G366" i="2"/>
  <c r="G367" i="2" a="1"/>
  <c r="G367" i="2" s="1"/>
  <c r="G368" i="2" a="1"/>
  <c r="G368" i="2" s="1"/>
  <c r="G369" i="2" a="1"/>
  <c r="G369" i="2" s="1"/>
  <c r="G370" i="2" a="1"/>
  <c r="G370" i="2"/>
  <c r="G371" i="2" a="1"/>
  <c r="G371" i="2" s="1"/>
  <c r="G372" i="2" a="1"/>
  <c r="G372" i="2"/>
  <c r="G373" i="2" a="1"/>
  <c r="G373" i="2" s="1"/>
  <c r="G374" i="2" a="1"/>
  <c r="G374" i="2" s="1"/>
  <c r="G375" i="2" a="1"/>
  <c r="G375" i="2" s="1"/>
  <c r="G376" i="2" a="1"/>
  <c r="G376" i="2"/>
  <c r="G377" i="2" a="1"/>
  <c r="G377" i="2" s="1"/>
  <c r="G378" i="2" a="1"/>
  <c r="G378" i="2" s="1"/>
  <c r="G379" i="2" a="1"/>
  <c r="G379" i="2"/>
  <c r="G380" i="2" a="1"/>
  <c r="G380" i="2" s="1"/>
  <c r="G381" i="2" a="1"/>
  <c r="G381" i="2"/>
  <c r="G382" i="2" a="1"/>
  <c r="G382" i="2" s="1"/>
  <c r="G383" i="2" a="1"/>
  <c r="G383" i="2" s="1"/>
  <c r="G384" i="2" a="1"/>
  <c r="G384" i="2"/>
  <c r="G385" i="2" a="1"/>
  <c r="G385" i="2" s="1"/>
  <c r="G386" i="2" a="1"/>
  <c r="G386" i="2" s="1"/>
  <c r="G387" i="2" a="1"/>
  <c r="G387" i="2"/>
  <c r="G388" i="2" a="1"/>
  <c r="G388" i="2"/>
  <c r="G389" i="2" a="1"/>
  <c r="G389" i="2" s="1"/>
  <c r="G390" i="2" a="1"/>
  <c r="G390" i="2"/>
  <c r="G391" i="2" a="1"/>
  <c r="G391" i="2"/>
  <c r="G392" i="2" a="1"/>
  <c r="G392" i="2" s="1"/>
  <c r="G393" i="2" a="1"/>
  <c r="G393" i="2" s="1"/>
  <c r="G394" i="2" a="1"/>
  <c r="G394" i="2" s="1"/>
  <c r="G395" i="2" a="1"/>
  <c r="G395" i="2" s="1"/>
  <c r="G396" i="2" a="1"/>
  <c r="G396" i="2" s="1"/>
  <c r="G397" i="2" a="1"/>
  <c r="G397" i="2"/>
  <c r="G398" i="2" a="1"/>
  <c r="G398" i="2" s="1"/>
  <c r="G399" i="2" a="1"/>
  <c r="G399" i="2"/>
  <c r="G400" i="2" a="1"/>
  <c r="G400" i="2" s="1"/>
  <c r="G401" i="2" a="1"/>
  <c r="G401" i="2" s="1"/>
  <c r="G402" i="2" a="1"/>
  <c r="G402" i="2"/>
  <c r="G403" i="2" a="1"/>
  <c r="G403" i="2" s="1"/>
  <c r="G404" i="2" a="1"/>
  <c r="G404" i="2" s="1"/>
  <c r="G405" i="2" a="1"/>
  <c r="G405" i="2"/>
  <c r="G406" i="2" a="1"/>
  <c r="G406" i="2"/>
  <c r="G407" i="2" a="1"/>
  <c r="G407" i="2" s="1"/>
  <c r="G408" i="2" a="1"/>
  <c r="G408" i="2"/>
  <c r="G409" i="2" a="1"/>
  <c r="G409" i="2"/>
  <c r="G410" i="2" a="1"/>
  <c r="G410" i="2" s="1"/>
  <c r="G411" i="2" a="1"/>
  <c r="G411" i="2" s="1"/>
  <c r="G412" i="2" a="1"/>
  <c r="G412" i="2"/>
  <c r="G413" i="2" a="1"/>
  <c r="G413" i="2" s="1"/>
  <c r="G414" i="2" a="1"/>
  <c r="G414" i="2" s="1"/>
  <c r="G415" i="2" a="1"/>
  <c r="G415" i="2"/>
  <c r="G416" i="2" a="1"/>
  <c r="G416" i="2" s="1"/>
  <c r="G417" i="2" a="1"/>
  <c r="G417" i="2"/>
  <c r="G418" i="2" a="1"/>
  <c r="G418" i="2" s="1"/>
  <c r="G419" i="2" a="1"/>
  <c r="G419" i="2" s="1"/>
  <c r="G420" i="2" a="1"/>
  <c r="G420" i="2"/>
  <c r="G421" i="2" a="1"/>
  <c r="G421" i="2" s="1"/>
  <c r="G422" i="2" a="1"/>
  <c r="G422" i="2" s="1"/>
  <c r="G423" i="2" a="1"/>
  <c r="G423" i="2"/>
  <c r="G424" i="2" a="1"/>
  <c r="G424" i="2" s="1"/>
  <c r="G425" i="2" a="1"/>
  <c r="G425" i="2" s="1"/>
  <c r="G426" i="2" a="1"/>
  <c r="G426" i="2"/>
  <c r="G427" i="2" a="1"/>
  <c r="G427" i="2" s="1"/>
  <c r="G428" i="2" a="1"/>
  <c r="G428" i="2" s="1"/>
  <c r="G429" i="2" a="1"/>
  <c r="G429" i="2" s="1"/>
  <c r="G430" i="2" a="1"/>
  <c r="G430" i="2"/>
  <c r="G431" i="2" a="1"/>
  <c r="G431" i="2" s="1"/>
  <c r="G432" i="2" a="1"/>
  <c r="G432" i="2" s="1"/>
  <c r="G433" i="2" a="1"/>
  <c r="G433" i="2"/>
  <c r="G434" i="2" a="1"/>
  <c r="G434" i="2"/>
  <c r="G435" i="2" a="1"/>
  <c r="G435" i="2" s="1"/>
  <c r="G436" i="2" a="1"/>
  <c r="G436" i="2"/>
  <c r="G437" i="2" a="1"/>
  <c r="G437" i="2"/>
  <c r="G438" i="2" a="1"/>
  <c r="G438" i="2" s="1"/>
  <c r="G439" i="2" a="1"/>
  <c r="G439" i="2"/>
  <c r="G440" i="2" a="1"/>
  <c r="G440" i="2"/>
  <c r="G441" i="2" a="1"/>
  <c r="G441" i="2" s="1"/>
  <c r="G442" i="2" a="1"/>
  <c r="G442" i="2"/>
  <c r="G443" i="2" a="1"/>
  <c r="G443" i="2" s="1"/>
  <c r="G444" i="2" a="1"/>
  <c r="G444" i="2" s="1"/>
  <c r="G445" i="2" a="1"/>
  <c r="G445" i="2"/>
  <c r="G446" i="2" a="1"/>
  <c r="G446" i="2" s="1"/>
  <c r="G447" i="2" a="1"/>
  <c r="G447" i="2" s="1"/>
  <c r="G448" i="2" a="1"/>
  <c r="G448" i="2"/>
  <c r="G449" i="2" a="1"/>
  <c r="G449" i="2" s="1"/>
  <c r="G450" i="2" a="1"/>
  <c r="G450" i="2" s="1"/>
  <c r="G451" i="2" a="1"/>
  <c r="G451" i="2"/>
  <c r="G452" i="2" a="1"/>
  <c r="G452" i="2"/>
  <c r="G453" i="2" a="1"/>
  <c r="G453" i="2" s="1"/>
  <c r="G454" i="2" a="1"/>
  <c r="G454" i="2"/>
  <c r="G455" i="2" a="1"/>
  <c r="G455" i="2"/>
  <c r="G456" i="2" a="1"/>
  <c r="G456" i="2" s="1"/>
  <c r="G457" i="2" a="1"/>
  <c r="G457" i="2"/>
  <c r="G458" i="2" a="1"/>
  <c r="G458" i="2"/>
  <c r="G459" i="2" a="1"/>
  <c r="G459" i="2" s="1"/>
  <c r="G460" i="2" a="1"/>
  <c r="G460" i="2"/>
  <c r="G461" i="2" a="1"/>
  <c r="G461" i="2"/>
  <c r="G462" i="2" a="1"/>
  <c r="G462" i="2" s="1"/>
  <c r="G463" i="2" a="1"/>
  <c r="G463" i="2"/>
  <c r="G464" i="2" a="1"/>
  <c r="G464" i="2" s="1"/>
  <c r="G465" i="2" a="1"/>
  <c r="G465" i="2" s="1"/>
  <c r="G466" i="2" a="1"/>
  <c r="G466" i="2"/>
  <c r="G467" i="2" a="1"/>
  <c r="G467" i="2"/>
  <c r="G468" i="2" a="1"/>
  <c r="G468" i="2" s="1"/>
  <c r="G469" i="2" a="1"/>
  <c r="G469" i="2"/>
  <c r="G470" i="2" a="1"/>
  <c r="G470" i="2"/>
  <c r="G471" i="2" a="1"/>
  <c r="G471" i="2" s="1"/>
  <c r="G472" i="2" a="1"/>
  <c r="G472" i="2"/>
  <c r="G473" i="2" a="1"/>
  <c r="G473" i="2"/>
  <c r="G474" i="2" a="1"/>
  <c r="G474" i="2" s="1"/>
  <c r="G475" i="2" a="1"/>
  <c r="G475" i="2"/>
  <c r="G476" i="2" a="1"/>
  <c r="G476" i="2"/>
  <c r="G477" i="2" a="1"/>
  <c r="G477" i="2" s="1"/>
  <c r="G478" i="2" a="1"/>
  <c r="G478" i="2"/>
  <c r="G479" i="2" a="1"/>
  <c r="G479" i="2"/>
  <c r="G480" i="2" a="1"/>
  <c r="G480" i="2" s="1"/>
  <c r="G481" i="2" a="1"/>
  <c r="G481" i="2"/>
  <c r="G482" i="2" a="1"/>
  <c r="G482" i="2" s="1"/>
  <c r="G483" i="2" a="1"/>
  <c r="G483" i="2" s="1"/>
  <c r="G484" i="2" a="1"/>
  <c r="G484" i="2"/>
  <c r="G485" i="2" a="1"/>
  <c r="G485" i="2"/>
  <c r="G486" i="2" a="1"/>
  <c r="G486" i="2" s="1"/>
  <c r="G487" i="2" a="1"/>
  <c r="G487" i="2"/>
  <c r="G488" i="2" a="1"/>
  <c r="G488" i="2"/>
  <c r="G489" i="2" a="1"/>
  <c r="G489" i="2" s="1"/>
  <c r="G490" i="2" a="1"/>
  <c r="G490" i="2" s="1"/>
  <c r="G491" i="2" a="1"/>
  <c r="G491" i="2"/>
  <c r="G492" i="2" a="1"/>
  <c r="G492" i="2" s="1"/>
  <c r="G493" i="2" a="1"/>
  <c r="G493" i="2" s="1"/>
  <c r="G494" i="2" a="1"/>
  <c r="G494" i="2"/>
  <c r="G495" i="2" a="1"/>
  <c r="G495" i="2" s="1"/>
  <c r="G496" i="2" a="1"/>
  <c r="G496" i="2"/>
  <c r="G497" i="2" a="1"/>
  <c r="G497" i="2" s="1"/>
  <c r="G498" i="2" a="1"/>
  <c r="G498" i="2" s="1"/>
  <c r="G499" i="2" a="1"/>
  <c r="G499" i="2"/>
  <c r="G500" i="2" a="1"/>
  <c r="G500" i="2" s="1"/>
  <c r="G501" i="2" a="1"/>
  <c r="G501" i="2" s="1"/>
  <c r="G502" i="2" a="1"/>
  <c r="G502" i="2"/>
  <c r="G503" i="2" a="1"/>
  <c r="G503" i="2" s="1"/>
  <c r="G504" i="2" a="1"/>
  <c r="G504" i="2" s="1"/>
  <c r="G505" i="2" a="1"/>
  <c r="G505" i="2"/>
  <c r="G506" i="2" a="1"/>
  <c r="G506" i="2"/>
  <c r="G507" i="2" a="1"/>
  <c r="G507" i="2" s="1"/>
  <c r="G508" i="2" a="1"/>
  <c r="G508" i="2" s="1"/>
  <c r="G509" i="2" a="1"/>
  <c r="G509" i="2"/>
  <c r="G510" i="2" a="1"/>
  <c r="G510" i="2" s="1"/>
  <c r="G511" i="2" a="1"/>
  <c r="G511" i="2" s="1"/>
  <c r="G512" i="2" a="1"/>
  <c r="G512" i="2"/>
  <c r="G513" i="2" a="1"/>
  <c r="G513" i="2" s="1"/>
  <c r="G514" i="2" a="1"/>
  <c r="G514" i="2"/>
  <c r="G515" i="2" a="1"/>
  <c r="G515" i="2" s="1"/>
  <c r="G516" i="2" a="1"/>
  <c r="G516" i="2" s="1"/>
  <c r="G517" i="2" a="1"/>
  <c r="G517" i="2"/>
  <c r="G518" i="2" a="1"/>
  <c r="G518" i="2" s="1"/>
  <c r="G519" i="2" a="1"/>
  <c r="G519" i="2" s="1"/>
  <c r="G520" i="2" a="1"/>
  <c r="G520" i="2"/>
  <c r="G521" i="2" a="1"/>
  <c r="G521" i="2" s="1"/>
  <c r="G522" i="2" a="1"/>
  <c r="G522" i="2" s="1"/>
  <c r="G523" i="2" a="1"/>
  <c r="G523" i="2"/>
  <c r="G524" i="2" a="1"/>
  <c r="G524" i="2"/>
  <c r="G525" i="2" a="1"/>
  <c r="G525" i="2" s="1"/>
  <c r="G526" i="2" a="1"/>
  <c r="G526" i="2" s="1"/>
  <c r="G527" i="2" a="1"/>
  <c r="G527" i="2"/>
  <c r="G528" i="2" a="1"/>
  <c r="G528" i="2" s="1"/>
  <c r="G529" i="2" a="1"/>
  <c r="G529" i="2" s="1"/>
  <c r="G530" i="2" a="1"/>
  <c r="G530" i="2"/>
  <c r="G531" i="2" a="1"/>
  <c r="G531" i="2" s="1"/>
  <c r="G532" i="2" a="1"/>
  <c r="G532" i="2" s="1"/>
  <c r="G533" i="2" a="1"/>
  <c r="G533" i="2" s="1"/>
  <c r="G534" i="2" a="1"/>
  <c r="G534" i="2" s="1"/>
  <c r="G535" i="2" a="1"/>
  <c r="G535" i="2"/>
  <c r="G536" i="2" a="1"/>
  <c r="G536" i="2" s="1"/>
  <c r="G537" i="2" a="1"/>
  <c r="G537" i="2" s="1"/>
  <c r="G538" i="2" a="1"/>
  <c r="G538" i="2"/>
  <c r="G539" i="2" a="1"/>
  <c r="G539" i="2"/>
  <c r="G540" i="2" a="1"/>
  <c r="G540" i="2" s="1"/>
  <c r="G541" i="2" a="1"/>
  <c r="G541" i="2"/>
  <c r="G542" i="2" a="1"/>
  <c r="G542" i="2"/>
  <c r="G543" i="2" a="1"/>
  <c r="G543" i="2" s="1"/>
  <c r="G544" i="2" a="1"/>
  <c r="G544" i="2" s="1"/>
  <c r="G545" i="2" a="1"/>
  <c r="G545" i="2"/>
  <c r="G546" i="2" a="1"/>
  <c r="G546" i="2" s="1"/>
  <c r="G547" i="2" a="1"/>
  <c r="G547" i="2" s="1"/>
  <c r="G548" i="2" a="1"/>
  <c r="G548" i="2"/>
  <c r="G549" i="2" a="1"/>
  <c r="G549" i="2" s="1"/>
  <c r="G550" i="2" a="1"/>
  <c r="G550" i="2"/>
  <c r="G551" i="2" a="1"/>
  <c r="G551" i="2" s="1"/>
  <c r="G552" i="2" a="1"/>
  <c r="G552" i="2" s="1"/>
  <c r="G553" i="2" a="1"/>
  <c r="G553" i="2"/>
  <c r="G554" i="2" a="1"/>
  <c r="G554" i="2" s="1"/>
  <c r="G555" i="2" a="1"/>
  <c r="G555" i="2" s="1"/>
  <c r="G556" i="2" a="1"/>
  <c r="G556" i="2"/>
  <c r="G557" i="2" a="1"/>
  <c r="G557" i="2" s="1"/>
  <c r="G558" i="2" a="1"/>
  <c r="G558" i="2" s="1"/>
  <c r="G559" i="2" a="1"/>
  <c r="G559" i="2"/>
  <c r="G560" i="2" a="1"/>
  <c r="G560" i="2"/>
  <c r="G561" i="2" a="1"/>
  <c r="G561" i="2" s="1"/>
  <c r="G562" i="2" a="1"/>
  <c r="G562" i="2" s="1"/>
  <c r="G563" i="2" a="1"/>
  <c r="G563" i="2"/>
  <c r="G564" i="2" a="1"/>
  <c r="G564" i="2" s="1"/>
  <c r="G565" i="2" a="1"/>
  <c r="G565" i="2" s="1"/>
  <c r="G566" i="2" a="1"/>
  <c r="G566" i="2"/>
  <c r="G567" i="2" a="1"/>
  <c r="G567" i="2" s="1"/>
  <c r="G568" i="2" a="1"/>
  <c r="G568" i="2"/>
  <c r="G569" i="2" a="1"/>
  <c r="G569" i="2" s="1"/>
  <c r="G570" i="2" a="1"/>
  <c r="G570" i="2" s="1"/>
  <c r="G571" i="2" a="1"/>
  <c r="G571" i="2"/>
  <c r="G572" i="2" a="1"/>
  <c r="G572" i="2" s="1"/>
  <c r="G573" i="2" a="1"/>
  <c r="G573" i="2" s="1"/>
  <c r="G574" i="2" a="1"/>
  <c r="G574" i="2"/>
  <c r="G575" i="2" a="1"/>
  <c r="G575" i="2" s="1"/>
  <c r="G576" i="2" a="1"/>
  <c r="G576" i="2" s="1"/>
  <c r="G577" i="2" a="1"/>
  <c r="G577" i="2"/>
  <c r="G578" i="2" a="1"/>
  <c r="G578" i="2"/>
  <c r="G579" i="2" a="1"/>
  <c r="G579" i="2" s="1"/>
  <c r="G580" i="2" a="1"/>
  <c r="G580" i="2" s="1"/>
  <c r="G581" i="2" a="1"/>
  <c r="G581" i="2"/>
  <c r="G582" i="2" a="1"/>
  <c r="G582" i="2" s="1"/>
  <c r="G583" i="2" a="1"/>
  <c r="G583" i="2" s="1"/>
  <c r="G584" i="2" a="1"/>
  <c r="G584" i="2"/>
  <c r="G585" i="2" a="1"/>
  <c r="G585" i="2" s="1"/>
  <c r="G586" i="2" a="1"/>
  <c r="G586" i="2" s="1"/>
  <c r="G587" i="2" a="1"/>
  <c r="G587" i="2" s="1"/>
  <c r="G588" i="2" a="1"/>
  <c r="G588" i="2" s="1"/>
  <c r="G589" i="2" a="1"/>
  <c r="G589" i="2"/>
  <c r="G590" i="2" a="1"/>
  <c r="G590" i="2" s="1"/>
  <c r="G591" i="2" a="1"/>
  <c r="G591" i="2" s="1"/>
  <c r="G592" i="2" a="1"/>
  <c r="G592" i="2"/>
  <c r="G593" i="2" a="1"/>
  <c r="G593" i="2" s="1"/>
  <c r="G594" i="2" a="1"/>
  <c r="G594" i="2" s="1"/>
  <c r="G595" i="2" a="1"/>
  <c r="G595" i="2"/>
  <c r="G596" i="2" a="1"/>
  <c r="G596" i="2"/>
  <c r="G597" i="2" a="1"/>
  <c r="G597" i="2" s="1"/>
  <c r="G598" i="2" a="1"/>
  <c r="G598" i="2" s="1"/>
  <c r="G599" i="2" a="1"/>
  <c r="G599" i="2"/>
  <c r="G600" i="2" a="1"/>
  <c r="G600" i="2" s="1"/>
  <c r="G601" i="2" a="1"/>
  <c r="G601" i="2" s="1"/>
  <c r="G602" i="2" a="1"/>
  <c r="G602" i="2"/>
  <c r="G603" i="2" a="1"/>
  <c r="G603" i="2" s="1"/>
  <c r="G604" i="2" a="1"/>
  <c r="G604" i="2" s="1"/>
  <c r="G605" i="2" a="1"/>
  <c r="G605" i="2" s="1"/>
  <c r="G606" i="2" a="1"/>
  <c r="G606" i="2" s="1"/>
  <c r="G607" i="2" a="1"/>
  <c r="G607" i="2"/>
  <c r="G608" i="2" a="1"/>
  <c r="G608" i="2" s="1"/>
  <c r="G609" i="2" a="1"/>
  <c r="G609" i="2" s="1"/>
  <c r="G610" i="2" a="1"/>
  <c r="G610" i="2"/>
  <c r="G611" i="2" a="1"/>
  <c r="G611" i="2" s="1"/>
  <c r="G612" i="2" a="1"/>
  <c r="G612" i="2" s="1"/>
  <c r="G613" i="2" a="1"/>
  <c r="G613" i="2"/>
  <c r="G614" i="2" a="1"/>
  <c r="G614" i="2"/>
  <c r="G615" i="2" a="1"/>
  <c r="G615" i="2" s="1"/>
  <c r="G616" i="2" a="1"/>
  <c r="G616" i="2" s="1"/>
  <c r="G617" i="2" a="1"/>
  <c r="G617" i="2"/>
  <c r="G618" i="2" a="1"/>
  <c r="G618" i="2" s="1"/>
  <c r="G619" i="2" a="1"/>
  <c r="G619" i="2" s="1"/>
  <c r="G620" i="2" a="1"/>
  <c r="G620" i="2"/>
  <c r="G621" i="2" a="1"/>
  <c r="G621" i="2" s="1"/>
  <c r="G622" i="2" a="1"/>
  <c r="G622" i="2" s="1"/>
  <c r="G623" i="2" a="1"/>
  <c r="G623" i="2" s="1"/>
  <c r="G624" i="2" a="1"/>
  <c r="G624" i="2" s="1"/>
  <c r="G625" i="2" a="1"/>
  <c r="G625" i="2"/>
  <c r="G626" i="2" a="1"/>
  <c r="G626" i="2" s="1"/>
  <c r="G627" i="2" a="1"/>
  <c r="G627" i="2" s="1"/>
  <c r="G628" i="2" a="1"/>
  <c r="G628" i="2"/>
  <c r="G629" i="2" a="1"/>
  <c r="G629" i="2" s="1"/>
  <c r="G630" i="2" a="1"/>
  <c r="G630" i="2" s="1"/>
  <c r="G631" i="2" a="1"/>
  <c r="G631" i="2"/>
  <c r="G632" i="2" a="1"/>
  <c r="G632" i="2"/>
  <c r="G633" i="2" a="1"/>
  <c r="G633" i="2" s="1"/>
  <c r="G634" i="2" a="1"/>
  <c r="G634" i="2" s="1"/>
  <c r="G635" i="2" a="1"/>
  <c r="G635" i="2"/>
  <c r="G636" i="2" a="1"/>
  <c r="G636" i="2" s="1"/>
  <c r="G637" i="2" a="1"/>
  <c r="G637" i="2" s="1"/>
  <c r="G638" i="2" a="1"/>
  <c r="G638" i="2"/>
  <c r="G639" i="2" a="1"/>
  <c r="G639" i="2" s="1"/>
  <c r="G640" i="2" a="1"/>
  <c r="G640" i="2" s="1"/>
  <c r="G641" i="2" a="1"/>
  <c r="G641" i="2" s="1"/>
  <c r="G642" i="2" a="1"/>
  <c r="G642" i="2" s="1"/>
  <c r="G643" i="2" a="1"/>
  <c r="G643" i="2"/>
  <c r="G644" i="2" a="1"/>
  <c r="G644" i="2" s="1"/>
  <c r="G645" i="2" a="1"/>
  <c r="G645" i="2" s="1"/>
  <c r="G646" i="2" a="1"/>
  <c r="G646" i="2"/>
  <c r="G647" i="2" a="1"/>
  <c r="G647" i="2" s="1"/>
  <c r="G648" i="2" a="1"/>
  <c r="G648" i="2" s="1"/>
  <c r="G649" i="2" a="1"/>
  <c r="G649" i="2"/>
  <c r="G650" i="2" a="1"/>
  <c r="G650" i="2"/>
  <c r="G651" i="2" a="1"/>
  <c r="G651" i="2" s="1"/>
  <c r="G652" i="2" a="1"/>
  <c r="G652" i="2" s="1"/>
  <c r="G653" i="2" a="1"/>
  <c r="G653" i="2"/>
  <c r="G654" i="2" a="1"/>
  <c r="G654" i="2" s="1"/>
  <c r="G655" i="2" a="1"/>
  <c r="G655" i="2" s="1"/>
  <c r="G656" i="2" a="1"/>
  <c r="G656" i="2"/>
  <c r="G657" i="2" a="1"/>
  <c r="G657" i="2" s="1"/>
  <c r="G658" i="2" a="1"/>
  <c r="G658" i="2" s="1"/>
  <c r="G659" i="2" a="1"/>
  <c r="G659" i="2" s="1"/>
  <c r="G660" i="2" a="1"/>
  <c r="G660" i="2" s="1"/>
  <c r="G661" i="2" a="1"/>
  <c r="G661" i="2" s="1"/>
  <c r="G662" i="2" a="1"/>
  <c r="G662" i="2" s="1"/>
  <c r="G663" i="2" a="1"/>
  <c r="G663" i="2" s="1"/>
  <c r="G664" i="2" a="1"/>
  <c r="G664" i="2"/>
  <c r="G665" i="2" a="1"/>
  <c r="G665" i="2" s="1"/>
  <c r="G666" i="2" a="1"/>
  <c r="G666" i="2" s="1"/>
  <c r="G667" i="2" a="1"/>
  <c r="G667" i="2"/>
  <c r="G668" i="2" a="1"/>
  <c r="G668" i="2"/>
  <c r="G669" i="2" a="1"/>
  <c r="G669" i="2" s="1"/>
  <c r="G670" i="2" a="1"/>
  <c r="G670" i="2" s="1"/>
  <c r="G671" i="2" a="1"/>
  <c r="G671" i="2"/>
  <c r="G672" i="2" a="1"/>
  <c r="G672" i="2" s="1"/>
  <c r="G673" i="2" a="1"/>
  <c r="G673" i="2" s="1"/>
  <c r="G674" i="2" a="1"/>
  <c r="G674" i="2"/>
  <c r="G675" i="2" a="1"/>
  <c r="G675" i="2" s="1"/>
  <c r="G676" i="2" a="1"/>
  <c r="G676" i="2" s="1"/>
  <c r="G677" i="2" a="1"/>
  <c r="G677" i="2" s="1"/>
  <c r="G678" i="2" a="1"/>
  <c r="G678" i="2" s="1"/>
  <c r="G679" i="2" a="1"/>
  <c r="G679" i="2"/>
  <c r="G680" i="2" a="1"/>
  <c r="G680" i="2" s="1"/>
  <c r="G681" i="2" a="1"/>
  <c r="G681" i="2" s="1"/>
  <c r="G682" i="2" a="1"/>
  <c r="G682" i="2"/>
  <c r="G683" i="2" a="1"/>
  <c r="G683" i="2"/>
  <c r="G684" i="2" a="1"/>
  <c r="G684" i="2" s="1"/>
  <c r="G685" i="2" a="1"/>
  <c r="G685" i="2"/>
  <c r="G686" i="2" a="1"/>
  <c r="G686" i="2"/>
  <c r="G687" i="2" a="1"/>
  <c r="G687" i="2" s="1"/>
  <c r="G688" i="2" a="1"/>
  <c r="G688" i="2" s="1"/>
  <c r="G689" i="2" a="1"/>
  <c r="G689" i="2"/>
  <c r="G690" i="2" a="1"/>
  <c r="G690" i="2" s="1"/>
  <c r="G691" i="2" a="1"/>
  <c r="G691" i="2" s="1"/>
  <c r="G692" i="2" a="1"/>
  <c r="G692" i="2"/>
  <c r="G693" i="2" a="1"/>
  <c r="G693" i="2" s="1"/>
  <c r="G694" i="2" a="1"/>
  <c r="G694" i="2" s="1"/>
  <c r="G695" i="2" a="1"/>
  <c r="G695" i="2" s="1"/>
  <c r="G696" i="2" a="1"/>
  <c r="G696" i="2" s="1"/>
  <c r="G697" i="2" a="1"/>
  <c r="G697" i="2" s="1"/>
  <c r="G698" i="2" a="1"/>
  <c r="G698" i="2" s="1"/>
  <c r="G699" i="2" a="1"/>
  <c r="G699" i="2" s="1"/>
  <c r="G700" i="2" a="1"/>
  <c r="G700" i="2"/>
  <c r="G701" i="2" a="1"/>
  <c r="G701" i="2" s="1"/>
  <c r="G702" i="2" a="1"/>
  <c r="G702" i="2" s="1"/>
  <c r="G703" i="2" a="1"/>
  <c r="G703" i="2"/>
  <c r="G704" i="2" a="1"/>
  <c r="G704" i="2" s="1"/>
  <c r="G705" i="2" a="1"/>
  <c r="G705" i="2" s="1"/>
  <c r="G706" i="2" a="1"/>
  <c r="G706" i="2" s="1"/>
  <c r="G707" i="2" a="1"/>
  <c r="G707" i="2"/>
  <c r="G708" i="2" a="1"/>
  <c r="G708" i="2" s="1"/>
  <c r="G709" i="2" a="1"/>
  <c r="G709" i="2" s="1"/>
  <c r="G710" i="2" a="1"/>
  <c r="G710" i="2"/>
  <c r="G711" i="2" a="1"/>
  <c r="G711" i="2" s="1"/>
  <c r="G712" i="2" a="1"/>
  <c r="G712" i="2" s="1"/>
  <c r="G713" i="2" a="1"/>
  <c r="G713" i="2" s="1"/>
  <c r="G714" i="2" a="1"/>
  <c r="G714" i="2" s="1"/>
  <c r="G715" i="2" a="1"/>
  <c r="G715" i="2" s="1"/>
  <c r="G716" i="2" a="1"/>
  <c r="G716" i="2" s="1"/>
  <c r="G717" i="2" a="1"/>
  <c r="G717" i="2" s="1"/>
  <c r="G718" i="2" a="1"/>
  <c r="G718" i="2"/>
  <c r="G719" i="2" a="1"/>
  <c r="G719" i="2" s="1"/>
  <c r="G720" i="2" a="1"/>
  <c r="G720" i="2" s="1"/>
  <c r="G721" i="2" a="1"/>
  <c r="G721" i="2"/>
  <c r="G722" i="2" a="1"/>
  <c r="G722" i="2"/>
  <c r="G723" i="2" a="1"/>
  <c r="G723" i="2" s="1"/>
  <c r="G724" i="2" a="1"/>
  <c r="G724" i="2" s="1"/>
  <c r="G725" i="2" a="1"/>
  <c r="G725" i="2"/>
  <c r="G726" i="2" a="1"/>
  <c r="G726" i="2" s="1"/>
  <c r="G727" i="2" a="1"/>
  <c r="G727" i="2" s="1"/>
  <c r="G728" i="2" a="1"/>
  <c r="G728" i="2"/>
  <c r="G729" i="2" a="1"/>
  <c r="G729" i="2" s="1"/>
  <c r="G730" i="2" a="1"/>
  <c r="G730" i="2" s="1"/>
  <c r="G731" i="2" a="1"/>
  <c r="G731" i="2"/>
  <c r="G732" i="2" a="1"/>
  <c r="G732" i="2" s="1"/>
  <c r="G733" i="2" a="1"/>
  <c r="G733" i="2" s="1"/>
  <c r="G734" i="2" a="1"/>
  <c r="G734" i="2" s="1"/>
  <c r="G735" i="2" a="1"/>
  <c r="G735" i="2" s="1"/>
  <c r="G736" i="2" a="1"/>
  <c r="G736" i="2"/>
  <c r="G737" i="2" a="1"/>
  <c r="G737" i="2" s="1"/>
  <c r="G738" i="2" a="1"/>
  <c r="G738" i="2" s="1"/>
  <c r="G739" i="2" a="1"/>
  <c r="G739" i="2"/>
  <c r="G740" i="2" a="1"/>
  <c r="G740" i="2" s="1"/>
  <c r="G741" i="2" a="1"/>
  <c r="G741" i="2" s="1"/>
  <c r="G742" i="2" a="1"/>
  <c r="G742" i="2"/>
  <c r="G743" i="2" a="1"/>
  <c r="G743" i="2"/>
  <c r="G744" i="2" a="1"/>
  <c r="G744" i="2" s="1"/>
  <c r="G745" i="2" a="1"/>
  <c r="G745" i="2" s="1"/>
  <c r="G746" i="2" a="1"/>
  <c r="G746" i="2"/>
  <c r="G747" i="2" a="1"/>
  <c r="G747" i="2" s="1"/>
  <c r="G748" i="2" a="1"/>
  <c r="G748" i="2" s="1"/>
  <c r="G749" i="2" a="1"/>
  <c r="G749" i="2"/>
  <c r="G750" i="2" a="1"/>
  <c r="G750" i="2" s="1"/>
  <c r="G751" i="2" a="1"/>
  <c r="G751" i="2"/>
  <c r="G752" i="2" a="1"/>
  <c r="G752" i="2" s="1"/>
  <c r="G753" i="2" a="1"/>
  <c r="G753" i="2" s="1"/>
  <c r="G754" i="2" a="1"/>
  <c r="G754" i="2"/>
  <c r="G755" i="2" a="1"/>
  <c r="G755" i="2"/>
  <c r="G756" i="2" a="1"/>
  <c r="G756" i="2" s="1"/>
  <c r="G757" i="2" a="1"/>
  <c r="G757" i="2"/>
  <c r="G758" i="2" a="1"/>
  <c r="G758" i="2" s="1"/>
  <c r="G759" i="2" a="1"/>
  <c r="G759" i="2" s="1"/>
  <c r="G760" i="2" a="1"/>
  <c r="G760" i="2"/>
  <c r="G761" i="2" a="1"/>
  <c r="G761" i="2"/>
  <c r="G762" i="2" a="1"/>
  <c r="G762" i="2" s="1"/>
  <c r="G763" i="2" a="1"/>
  <c r="G763" i="2" s="1"/>
  <c r="G764" i="2" a="1"/>
  <c r="G764" i="2"/>
  <c r="G765" i="2" a="1"/>
  <c r="G765" i="2" s="1"/>
  <c r="G766" i="2" a="1"/>
  <c r="G766" i="2" s="1"/>
  <c r="G767" i="2" a="1"/>
  <c r="G767" i="2"/>
  <c r="G768" i="2" a="1"/>
  <c r="G768" i="2" s="1"/>
  <c r="G769" i="2" a="1"/>
  <c r="G769" i="2"/>
  <c r="G770" i="2" a="1"/>
  <c r="G770" i="2" s="1"/>
  <c r="G771" i="2" a="1"/>
  <c r="G771" i="2" s="1"/>
  <c r="G772" i="2" a="1"/>
  <c r="G772" i="2" s="1"/>
  <c r="G773" i="2" a="1"/>
  <c r="G773" i="2"/>
  <c r="G774" i="2" a="1"/>
  <c r="G774" i="2" s="1"/>
  <c r="G775" i="2" a="1"/>
  <c r="G775" i="2"/>
  <c r="G776" i="2" a="1"/>
  <c r="G776" i="2" s="1"/>
  <c r="G777" i="2" a="1"/>
  <c r="G777" i="2" s="1"/>
  <c r="G778" i="2" a="1"/>
  <c r="G778" i="2" s="1"/>
  <c r="G779" i="2" a="1"/>
  <c r="G779" i="2" s="1"/>
  <c r="G780" i="2" a="1"/>
  <c r="G780" i="2" s="1"/>
  <c r="G781" i="2" a="1"/>
  <c r="G781" i="2" s="1"/>
  <c r="G782" i="2" a="1"/>
  <c r="G782" i="2"/>
  <c r="G783" i="2" a="1"/>
  <c r="G783" i="2" s="1"/>
  <c r="G784" i="2" a="1"/>
  <c r="G784" i="2" s="1"/>
  <c r="G785" i="2" a="1"/>
  <c r="G785" i="2" s="1"/>
  <c r="G786" i="2" a="1"/>
  <c r="G786" i="2" s="1"/>
  <c r="G787" i="2" a="1"/>
  <c r="G787" i="2"/>
  <c r="G788" i="2" a="1"/>
  <c r="G788" i="2" s="1"/>
  <c r="G789" i="2" a="1"/>
  <c r="G789" i="2" s="1"/>
  <c r="G790" i="2" a="1"/>
  <c r="G790" i="2"/>
  <c r="G791" i="2" a="1"/>
  <c r="G791" i="2"/>
  <c r="G792" i="2" a="1"/>
  <c r="G792" i="2" s="1"/>
  <c r="G793" i="2" a="1"/>
  <c r="G793" i="2"/>
  <c r="G794" i="2" a="1"/>
  <c r="G794" i="2" s="1"/>
  <c r="G795" i="2" a="1"/>
  <c r="G795" i="2" s="1"/>
  <c r="G796" i="2" a="1"/>
  <c r="G796" i="2" s="1"/>
  <c r="G797" i="2" a="1"/>
  <c r="G797" i="2" s="1"/>
  <c r="G798" i="2" a="1"/>
  <c r="G798" i="2" s="1"/>
  <c r="G799" i="2" a="1"/>
  <c r="G799" i="2" s="1"/>
  <c r="G800" i="2" a="1"/>
  <c r="G800" i="2"/>
  <c r="G801" i="2" a="1"/>
  <c r="G801" i="2" s="1"/>
  <c r="G802" i="2" a="1"/>
  <c r="G802" i="2"/>
  <c r="G803" i="2" a="1"/>
  <c r="G803" i="2" s="1"/>
  <c r="G804" i="2" a="1"/>
  <c r="G804" i="2" s="1"/>
  <c r="G805" i="2" a="1"/>
  <c r="G805" i="2" s="1"/>
  <c r="G806" i="2" a="1"/>
  <c r="G806" i="2" s="1"/>
  <c r="G807" i="2" a="1"/>
  <c r="G807" i="2" s="1"/>
  <c r="G808" i="2" a="1"/>
  <c r="G808" i="2"/>
  <c r="G809" i="2" a="1"/>
  <c r="G809" i="2" s="1"/>
  <c r="G810" i="2" a="1"/>
  <c r="G810" i="2" s="1"/>
  <c r="G811" i="2" a="1"/>
  <c r="G811" i="2"/>
  <c r="G812" i="2" a="1"/>
  <c r="G812" i="2"/>
  <c r="G813" i="2" a="1"/>
  <c r="G813" i="2" s="1"/>
  <c r="G814" i="2" a="1"/>
  <c r="G814" i="2" s="1"/>
  <c r="G815" i="2" a="1"/>
  <c r="G815" i="2" s="1"/>
  <c r="G816" i="2" a="1"/>
  <c r="G816" i="2" s="1"/>
  <c r="G817" i="2" a="1"/>
  <c r="G817" i="2" s="1"/>
  <c r="G818" i="2" a="1"/>
  <c r="G818" i="2"/>
  <c r="G819" i="2" a="1"/>
  <c r="G819" i="2" s="1"/>
  <c r="G820" i="2" a="1"/>
  <c r="G820" i="2"/>
  <c r="G821" i="2" a="1"/>
  <c r="G821" i="2" s="1"/>
  <c r="G822" i="2" a="1"/>
  <c r="G822" i="2" s="1"/>
  <c r="G823" i="2" a="1"/>
  <c r="G823" i="2"/>
  <c r="G824" i="2" a="1"/>
  <c r="G824" i="2" s="1"/>
  <c r="G825" i="2" a="1"/>
  <c r="G825" i="2" s="1"/>
  <c r="G826" i="2" a="1"/>
  <c r="G826" i="2" s="1"/>
  <c r="G827" i="2" a="1"/>
  <c r="G827" i="2"/>
  <c r="G828" i="2" a="1"/>
  <c r="G828" i="2" s="1"/>
  <c r="G829" i="2" a="1"/>
  <c r="G829" i="2"/>
  <c r="G830" i="2" a="1"/>
  <c r="G830" i="2" s="1"/>
  <c r="G831" i="2" a="1"/>
  <c r="G831" i="2" s="1"/>
  <c r="G832" i="2" a="1"/>
  <c r="G832" i="2" s="1"/>
  <c r="G833" i="2" a="1"/>
  <c r="G833" i="2" s="1"/>
  <c r="G834" i="2" a="1"/>
  <c r="G834" i="2" s="1"/>
  <c r="G835" i="2" a="1"/>
  <c r="G835" i="2" s="1"/>
  <c r="G836" i="2" a="1"/>
  <c r="G836" i="2"/>
  <c r="G837" i="2" a="1"/>
  <c r="G837" i="2" s="1"/>
  <c r="G838" i="2" a="1"/>
  <c r="G838" i="2" s="1"/>
  <c r="G839" i="2" a="1"/>
  <c r="G839" i="2" s="1"/>
  <c r="G840" i="2" a="1"/>
  <c r="G840" i="2" s="1"/>
  <c r="G841" i="2" a="1"/>
  <c r="G841" i="2"/>
  <c r="G842" i="2" a="1"/>
  <c r="G842" i="2" s="1"/>
  <c r="G843" i="2" a="1"/>
  <c r="G843" i="2" s="1"/>
  <c r="G844" i="2" a="1"/>
  <c r="G844" i="2"/>
  <c r="G845" i="2" a="1"/>
  <c r="G845" i="2"/>
  <c r="G846" i="2" a="1"/>
  <c r="G846" i="2" s="1"/>
  <c r="G847" i="2" a="1"/>
  <c r="G847" i="2"/>
  <c r="G848" i="2" a="1"/>
  <c r="G848" i="2" s="1"/>
  <c r="G849" i="2" a="1"/>
  <c r="G849" i="2" s="1"/>
  <c r="G850" i="2" a="1"/>
  <c r="G850" i="2" s="1"/>
  <c r="G851" i="2" a="1"/>
  <c r="G851" i="2" s="1"/>
  <c r="G852" i="2" a="1"/>
  <c r="G852" i="2" s="1"/>
  <c r="G853" i="2" a="1"/>
  <c r="G853" i="2" s="1"/>
  <c r="G854" i="2" a="1"/>
  <c r="G854" i="2"/>
  <c r="G855" i="2" a="1"/>
  <c r="G855" i="2" s="1"/>
  <c r="G856" i="2" a="1"/>
  <c r="G856" i="2"/>
  <c r="G857" i="2" a="1"/>
  <c r="G857" i="2"/>
  <c r="G858" i="2" a="1"/>
  <c r="G858" i="2" s="1"/>
  <c r="G859" i="2" a="1"/>
  <c r="G859" i="2" s="1"/>
  <c r="G860" i="2" a="1"/>
  <c r="G860" i="2" s="1"/>
  <c r="G861" i="2" a="1"/>
  <c r="G861" i="2" s="1"/>
  <c r="G862" i="2" a="1"/>
  <c r="G862" i="2"/>
  <c r="G863" i="2" a="1"/>
  <c r="G863" i="2" s="1"/>
  <c r="G864" i="2" a="1"/>
  <c r="G864" i="2" s="1"/>
  <c r="G865" i="2" a="1"/>
  <c r="G865" i="2"/>
  <c r="G866" i="2" a="1"/>
  <c r="G866" i="2" s="1"/>
  <c r="G867" i="2" a="1"/>
  <c r="G867" i="2" s="1"/>
  <c r="G868" i="2" a="1"/>
  <c r="G868" i="2" s="1"/>
  <c r="G869" i="2" a="1"/>
  <c r="G869" i="2"/>
  <c r="G870" i="2" a="1"/>
  <c r="G870" i="2" s="1"/>
  <c r="G871" i="2" a="1"/>
  <c r="G871" i="2" s="1"/>
  <c r="G872" i="2" a="1"/>
  <c r="G872" i="2"/>
  <c r="G873" i="2" a="1"/>
  <c r="G873" i="2"/>
  <c r="G874" i="2" a="1"/>
  <c r="G874" i="2" s="1"/>
  <c r="G875" i="2" a="1"/>
  <c r="G875" i="2"/>
  <c r="G876" i="2" a="1"/>
  <c r="G876" i="2" s="1"/>
  <c r="G877" i="2" a="1"/>
  <c r="G877" i="2" s="1"/>
  <c r="G878" i="2" a="1"/>
  <c r="G878" i="2"/>
  <c r="G879" i="2" a="1"/>
  <c r="G879" i="2"/>
  <c r="G880" i="2" a="1"/>
  <c r="G880" i="2" s="1"/>
  <c r="G881" i="2" a="1"/>
  <c r="G881" i="2"/>
  <c r="G882" i="2" a="1"/>
  <c r="G882" i="2" s="1"/>
  <c r="G883" i="2" a="1"/>
  <c r="G883" i="2" s="1"/>
  <c r="G884" i="2" a="1"/>
  <c r="G884" i="2"/>
  <c r="G885" i="2" a="1"/>
  <c r="G885" i="2" s="1"/>
  <c r="G886" i="2" a="1"/>
  <c r="G886" i="2" s="1"/>
  <c r="G887" i="2" a="1"/>
  <c r="G887" i="2"/>
  <c r="G888" i="2" a="1"/>
  <c r="G888" i="2"/>
  <c r="G889" i="2" a="1"/>
  <c r="G889" i="2" s="1"/>
  <c r="G890" i="2" a="1"/>
  <c r="G890" i="2"/>
  <c r="G891" i="2" a="1"/>
  <c r="G891" i="2"/>
  <c r="G892" i="2" a="1"/>
  <c r="G892" i="2" s="1"/>
  <c r="G893" i="2" a="1"/>
  <c r="G893" i="2" s="1"/>
  <c r="G894" i="2" a="1"/>
  <c r="G894" i="2" s="1"/>
  <c r="G895" i="2" a="1"/>
  <c r="G895" i="2" s="1"/>
  <c r="G896" i="2" a="1"/>
  <c r="G896" i="2" s="1"/>
  <c r="G897" i="2" a="1"/>
  <c r="G897" i="2"/>
  <c r="G898" i="2" a="1"/>
  <c r="G898" i="2" s="1"/>
  <c r="G899" i="2" a="1"/>
  <c r="G899" i="2" s="1"/>
  <c r="G900" i="2" a="1"/>
  <c r="G900" i="2" s="1"/>
  <c r="G901" i="2" a="1"/>
  <c r="G901" i="2" s="1"/>
  <c r="G902" i="2" a="1"/>
  <c r="G902" i="2"/>
  <c r="G903" i="2" a="1"/>
  <c r="G903" i="2" s="1"/>
  <c r="G904" i="2" a="1"/>
  <c r="G904" i="2" s="1"/>
  <c r="G905" i="2" a="1"/>
  <c r="G905" i="2" s="1"/>
  <c r="G906" i="2" a="1"/>
  <c r="G906" i="2"/>
  <c r="G907" i="2" a="1"/>
  <c r="G907" i="2" s="1"/>
  <c r="G908" i="2" a="1"/>
  <c r="G908" i="2"/>
  <c r="G909" i="2" a="1"/>
  <c r="G909" i="2"/>
  <c r="G910" i="2" a="1"/>
  <c r="G910" i="2" s="1"/>
  <c r="G911" i="2" a="1"/>
  <c r="G911" i="2" s="1"/>
  <c r="G912" i="2" a="1"/>
  <c r="G912" i="2" s="1"/>
  <c r="G913" i="2" a="1"/>
  <c r="G913" i="2" s="1"/>
  <c r="G914" i="2" a="1"/>
  <c r="G914" i="2" s="1"/>
  <c r="G915" i="2" a="1"/>
  <c r="G915" i="2"/>
  <c r="G916" i="2" a="1"/>
  <c r="G916" i="2" s="1"/>
  <c r="G917" i="2" a="1"/>
  <c r="G917" i="2" s="1"/>
  <c r="G918" i="2" a="1"/>
  <c r="G918" i="2" s="1"/>
  <c r="G919" i="2" a="1"/>
  <c r="G919" i="2" s="1"/>
  <c r="G920" i="2" a="1"/>
  <c r="G920" i="2"/>
  <c r="G921" i="2" a="1"/>
  <c r="G921" i="2" s="1"/>
  <c r="G922" i="2" a="1"/>
  <c r="G922" i="2" s="1"/>
  <c r="G923" i="2" a="1"/>
  <c r="G923" i="2" s="1"/>
  <c r="G924" i="2" a="1"/>
  <c r="G924" i="2"/>
  <c r="G925" i="2" a="1"/>
  <c r="G925" i="2" s="1"/>
  <c r="G926" i="2" a="1"/>
  <c r="G926" i="2"/>
  <c r="G927" i="2" a="1"/>
  <c r="G927" i="2"/>
  <c r="G928" i="2" a="1"/>
  <c r="G928" i="2" s="1"/>
  <c r="G929" i="2" a="1"/>
  <c r="G929" i="2" s="1"/>
  <c r="G930" i="2" a="1"/>
  <c r="G930" i="2" s="1"/>
  <c r="G931" i="2" a="1"/>
  <c r="G931" i="2" s="1"/>
  <c r="G932" i="2" a="1"/>
  <c r="G932" i="2" s="1"/>
  <c r="G933" i="2" a="1"/>
  <c r="G933" i="2"/>
  <c r="G934" i="2" a="1"/>
  <c r="G934" i="2" s="1"/>
  <c r="G935" i="2" a="1"/>
  <c r="G935" i="2" s="1"/>
  <c r="G936" i="2" a="1"/>
  <c r="G936" i="2" s="1"/>
  <c r="G937" i="2" a="1"/>
  <c r="G937" i="2" s="1"/>
  <c r="G938" i="2" a="1"/>
  <c r="G938" i="2"/>
  <c r="G939" i="2" a="1"/>
  <c r="G939" i="2" s="1"/>
  <c r="G940" i="2" a="1"/>
  <c r="G940" i="2" s="1"/>
  <c r="G941" i="2" a="1"/>
  <c r="G941" i="2" s="1"/>
  <c r="G942" i="2" a="1"/>
  <c r="G942" i="2"/>
  <c r="G943" i="2" a="1"/>
  <c r="G943" i="2" s="1"/>
  <c r="G944" i="2" a="1"/>
  <c r="G944" i="2"/>
  <c r="G945" i="2" a="1"/>
  <c r="G945" i="2"/>
  <c r="G946" i="2" a="1"/>
  <c r="G946" i="2" s="1"/>
  <c r="G947" i="2" a="1"/>
  <c r="G947" i="2" s="1"/>
  <c r="G948" i="2" a="1"/>
  <c r="G948" i="2" s="1"/>
  <c r="G949" i="2" a="1"/>
  <c r="G949" i="2" s="1"/>
  <c r="G950" i="2" a="1"/>
  <c r="G950" i="2" s="1"/>
  <c r="G951" i="2" a="1"/>
  <c r="G951" i="2"/>
  <c r="G952" i="2" a="1"/>
  <c r="G952" i="2" s="1"/>
  <c r="G953" i="2" a="1"/>
  <c r="G953" i="2" s="1"/>
  <c r="G954" i="2" a="1"/>
  <c r="G954" i="2" s="1"/>
  <c r="G955" i="2" a="1"/>
  <c r="G955" i="2" s="1"/>
  <c r="G956" i="2" a="1"/>
  <c r="G956" i="2"/>
  <c r="G957" i="2" a="1"/>
  <c r="G957" i="2" s="1"/>
  <c r="G958" i="2" a="1"/>
  <c r="G958" i="2" s="1"/>
  <c r="G959" i="2" a="1"/>
  <c r="G959" i="2" s="1"/>
  <c r="G960" i="2" a="1"/>
  <c r="G960" i="2"/>
  <c r="G961" i="2" a="1"/>
  <c r="G961" i="2" s="1"/>
  <c r="G962" i="2" a="1"/>
  <c r="G962" i="2"/>
  <c r="G963" i="2" a="1"/>
  <c r="G963" i="2"/>
  <c r="G964" i="2" a="1"/>
  <c r="G964" i="2" s="1"/>
  <c r="G965" i="2" a="1"/>
  <c r="G965" i="2" s="1"/>
  <c r="G966" i="2" a="1"/>
  <c r="G966" i="2" s="1"/>
  <c r="G967" i="2" a="1"/>
  <c r="G967" i="2" s="1"/>
  <c r="G968" i="2" a="1"/>
  <c r="G968" i="2" s="1"/>
  <c r="G969" i="2" a="1"/>
  <c r="G969" i="2"/>
  <c r="G970" i="2" a="1"/>
  <c r="G970" i="2" s="1"/>
  <c r="G971" i="2" a="1"/>
  <c r="G971" i="2" s="1"/>
  <c r="G972" i="2" a="1"/>
  <c r="G972" i="2" s="1"/>
  <c r="G973" i="2" a="1"/>
  <c r="G973" i="2" s="1"/>
  <c r="G974" i="2" a="1"/>
  <c r="G974" i="2"/>
  <c r="G975" i="2" a="1"/>
  <c r="G975" i="2" s="1"/>
  <c r="G976" i="2" a="1"/>
  <c r="G976" i="2"/>
  <c r="G977" i="2" a="1"/>
  <c r="G977" i="2"/>
  <c r="G978" i="2" a="1"/>
  <c r="G978" i="2" s="1"/>
  <c r="G979" i="2" a="1"/>
  <c r="G979" i="2"/>
  <c r="G980" i="2" a="1"/>
  <c r="G980" i="2"/>
  <c r="G981" i="2" a="1"/>
  <c r="G981" i="2" s="1"/>
  <c r="G982" i="2" a="1"/>
  <c r="G982" i="2"/>
  <c r="G983" i="2" a="1"/>
  <c r="G983" i="2"/>
  <c r="G984" i="2" a="1"/>
  <c r="G984" i="2" s="1"/>
  <c r="G985" i="2" a="1"/>
  <c r="G985" i="2" s="1"/>
  <c r="G986" i="2" a="1"/>
  <c r="G986" i="2"/>
  <c r="G987" i="2" a="1"/>
  <c r="G987" i="2" s="1"/>
  <c r="G988" i="2" a="1"/>
  <c r="G988" i="2" s="1"/>
  <c r="G989" i="2" a="1"/>
  <c r="G989" i="2"/>
  <c r="G990" i="2" a="1"/>
  <c r="G990" i="2" s="1"/>
  <c r="G991" i="2" a="1"/>
  <c r="G991" i="2" s="1"/>
  <c r="G992" i="2" a="1"/>
  <c r="G992" i="2"/>
  <c r="G993" i="2" a="1"/>
  <c r="G993" i="2" s="1"/>
  <c r="G994" i="2" a="1"/>
  <c r="G994" i="2" s="1"/>
  <c r="G995" i="2" a="1"/>
  <c r="G995" i="2"/>
  <c r="G996" i="2" a="1"/>
  <c r="G996" i="2" s="1"/>
  <c r="G997" i="2" a="1"/>
  <c r="G997" i="2" s="1"/>
  <c r="G998" i="2" a="1"/>
  <c r="G998" i="2"/>
  <c r="G999" i="2" a="1"/>
  <c r="G999" i="2" s="1"/>
  <c r="G1000" i="2" a="1"/>
  <c r="G1000" i="2" s="1"/>
  <c r="G1001" i="2" a="1"/>
  <c r="G1001" i="2"/>
  <c r="G1002" i="2" a="1"/>
  <c r="G1002" i="2" s="1"/>
  <c r="G1003" i="2" a="1"/>
  <c r="G1003" i="2" s="1"/>
  <c r="G1004" i="2" a="1"/>
  <c r="G1004" i="2"/>
  <c r="G1005" i="2" a="1"/>
  <c r="G1005" i="2" s="1"/>
  <c r="G1006" i="2" a="1"/>
  <c r="G1006" i="2" s="1"/>
  <c r="G1007" i="2" a="1"/>
  <c r="G1007" i="2"/>
  <c r="G1008" i="2" a="1"/>
  <c r="G1008" i="2" s="1"/>
  <c r="G1009" i="2" a="1"/>
  <c r="G1009" i="2" s="1"/>
  <c r="G1010" i="2" a="1"/>
  <c r="G1010" i="2"/>
  <c r="G1011" i="2" a="1"/>
  <c r="G1011" i="2" s="1"/>
  <c r="G1012" i="2" a="1"/>
  <c r="G1012" i="2" s="1"/>
  <c r="G1013" i="2" a="1"/>
  <c r="G1013" i="2"/>
  <c r="G1014" i="2" a="1"/>
  <c r="G1014" i="2" s="1"/>
  <c r="G1015" i="2" a="1"/>
  <c r="G1015" i="2" s="1"/>
  <c r="G1016" i="2" a="1"/>
  <c r="G1016" i="2"/>
  <c r="G1017" i="2" a="1"/>
  <c r="G1017" i="2" s="1"/>
  <c r="G1018" i="2" a="1"/>
  <c r="G1018" i="2" s="1"/>
  <c r="G1019" i="2" a="1"/>
  <c r="G1019" i="2"/>
  <c r="G1020" i="2" a="1"/>
  <c r="G1020" i="2" s="1"/>
  <c r="G1021" i="2" a="1"/>
  <c r="G1021" i="2" s="1"/>
  <c r="G1022" i="2" a="1"/>
  <c r="G1022" i="2"/>
  <c r="G1023" i="2" a="1"/>
  <c r="G1023" i="2" s="1"/>
  <c r="G1024" i="2" a="1"/>
  <c r="G1024" i="2" s="1"/>
  <c r="G1025" i="2" a="1"/>
  <c r="G1025" i="2"/>
  <c r="G1026" i="2" a="1"/>
  <c r="G1026" i="2" s="1"/>
  <c r="G1027" i="2" a="1"/>
  <c r="G1027" i="2" s="1"/>
  <c r="G1028" i="2" a="1"/>
  <c r="G1028" i="2"/>
  <c r="G1029" i="2" a="1"/>
  <c r="G1029" i="2" s="1"/>
  <c r="G1030" i="2" a="1"/>
  <c r="G1030" i="2" s="1"/>
  <c r="G1031" i="2" a="1"/>
  <c r="G1031" i="2"/>
  <c r="G1032" i="2" a="1"/>
  <c r="G1032" i="2" s="1"/>
  <c r="G1033" i="2" a="1"/>
  <c r="G1033" i="2" s="1"/>
  <c r="G1034" i="2" a="1"/>
  <c r="G1034" i="2"/>
  <c r="G1035" i="2" a="1"/>
  <c r="G1035" i="2" s="1"/>
  <c r="G1036" i="2" a="1"/>
  <c r="G1036" i="2" s="1"/>
  <c r="G1037" i="2" a="1"/>
  <c r="G1037" i="2"/>
  <c r="G1038" i="2" a="1"/>
  <c r="G1038" i="2" s="1"/>
  <c r="G1039" i="2" a="1"/>
  <c r="G1039" i="2" s="1"/>
  <c r="G1040" i="2" a="1"/>
  <c r="G1040" i="2"/>
  <c r="G1041" i="2" a="1"/>
  <c r="G1041" i="2" s="1"/>
  <c r="G1042" i="2" a="1"/>
  <c r="G1042" i="2" s="1"/>
  <c r="G1043" i="2" a="1"/>
  <c r="G1043" i="2"/>
  <c r="G1044" i="2" a="1"/>
  <c r="G1044" i="2" s="1"/>
  <c r="G1045" i="2" a="1"/>
  <c r="G1045" i="2" s="1"/>
  <c r="G1046" i="2" a="1"/>
  <c r="G1046" i="2"/>
  <c r="G1047" i="2" a="1"/>
  <c r="G1047" i="2" s="1"/>
  <c r="G1048" i="2" a="1"/>
  <c r="G1048" i="2" s="1"/>
  <c r="G1049" i="2" a="1"/>
  <c r="G1049" i="2"/>
  <c r="G1050" i="2" a="1"/>
  <c r="G1050" i="2" s="1"/>
  <c r="G1051" i="2" a="1"/>
  <c r="G1051" i="2" s="1"/>
  <c r="G1052" i="2" a="1"/>
  <c r="G1052" i="2"/>
  <c r="G1053" i="2" a="1"/>
  <c r="G1053" i="2" s="1"/>
  <c r="G1054" i="2" a="1"/>
  <c r="G1054" i="2" s="1"/>
  <c r="G1055" i="2" a="1"/>
  <c r="G1055" i="2"/>
  <c r="G1056" i="2" a="1"/>
  <c r="G1056" i="2" s="1"/>
  <c r="G1057" i="2" a="1"/>
  <c r="G1057" i="2" s="1"/>
  <c r="G1058" i="2" a="1"/>
  <c r="G1058" i="2"/>
  <c r="G1059" i="2" a="1"/>
  <c r="G1059" i="2" s="1"/>
  <c r="G1060" i="2" a="1"/>
  <c r="G1060" i="2" s="1"/>
  <c r="G1061" i="2" a="1"/>
  <c r="G1061" i="2"/>
  <c r="G1062" i="2" a="1"/>
  <c r="G1062" i="2" s="1"/>
  <c r="G1063" i="2" a="1"/>
  <c r="G1063" i="2" s="1"/>
  <c r="G1064" i="2" a="1"/>
  <c r="G1064" i="2"/>
  <c r="G1065" i="2" a="1"/>
  <c r="G1065" i="2" s="1"/>
  <c r="G1066" i="2" a="1"/>
  <c r="G1066" i="2" s="1"/>
  <c r="G1067" i="2" a="1"/>
  <c r="G1067" i="2"/>
  <c r="G1068" i="2" a="1"/>
  <c r="G1068" i="2" s="1"/>
  <c r="G1069" i="2" a="1"/>
  <c r="G1069" i="2" s="1"/>
  <c r="G1070" i="2" a="1"/>
  <c r="G1070" i="2"/>
  <c r="G1071" i="2" a="1"/>
  <c r="G1071" i="2" s="1"/>
  <c r="G1072" i="2" a="1"/>
  <c r="G1072" i="2" s="1"/>
  <c r="G1073" i="2" a="1"/>
  <c r="G1073" i="2"/>
  <c r="G1074" i="2" a="1"/>
  <c r="G1074" i="2" s="1"/>
  <c r="G1075" i="2" a="1"/>
  <c r="G1075" i="2" s="1"/>
  <c r="G1076" i="2" a="1"/>
  <c r="G1076" i="2"/>
  <c r="G1077" i="2" a="1"/>
  <c r="G1077" i="2" s="1"/>
  <c r="G1078" i="2" a="1"/>
  <c r="G1078" i="2" s="1"/>
  <c r="G1079" i="2" a="1"/>
  <c r="G1079" i="2"/>
  <c r="G1080" i="2" a="1"/>
  <c r="G1080" i="2" s="1"/>
  <c r="G1081" i="2" a="1"/>
  <c r="G1081" i="2" s="1"/>
  <c r="G1082" i="2" a="1"/>
  <c r="G1082" i="2"/>
  <c r="G1083" i="2" a="1"/>
  <c r="G1083" i="2" s="1"/>
  <c r="G1084" i="2" a="1"/>
  <c r="G1084" i="2" s="1"/>
  <c r="G1085" i="2" a="1"/>
  <c r="G1085" i="2"/>
  <c r="G1086" i="2" a="1"/>
  <c r="G1086" i="2" s="1"/>
  <c r="G1087" i="2" a="1"/>
  <c r="G1087" i="2" s="1"/>
  <c r="G1088" i="2" a="1"/>
  <c r="G1088" i="2"/>
  <c r="G1089" i="2" a="1"/>
  <c r="G1089" i="2" s="1"/>
  <c r="G1090" i="2" a="1"/>
  <c r="G1090" i="2" s="1"/>
  <c r="G1091" i="2" a="1"/>
  <c r="G1091" i="2" s="1"/>
  <c r="G1092" i="2" a="1"/>
  <c r="G1092" i="2" s="1"/>
  <c r="G1093" i="2" a="1"/>
  <c r="G1093" i="2" s="1"/>
  <c r="G1094" i="2" a="1"/>
  <c r="G1094" i="2"/>
  <c r="G1095" i="2" a="1"/>
  <c r="G1095" i="2" s="1"/>
  <c r="G1096" i="2" a="1"/>
  <c r="G1096" i="2" s="1"/>
  <c r="G1097" i="2" a="1"/>
  <c r="G1097" i="2"/>
  <c r="G1098" i="2" a="1"/>
  <c r="G1098" i="2" s="1"/>
  <c r="G1099" i="2" a="1"/>
  <c r="G1099" i="2" s="1"/>
  <c r="G1100" i="2" a="1"/>
  <c r="G1100" i="2" s="1"/>
  <c r="G1101" i="2" a="1"/>
  <c r="G1101" i="2" s="1"/>
  <c r="G1102" i="2" a="1"/>
  <c r="G1102" i="2" s="1"/>
  <c r="G1103" i="2" a="1"/>
  <c r="G1103" i="2" s="1"/>
  <c r="G1104" i="2" a="1"/>
  <c r="G1104" i="2" s="1"/>
  <c r="G1105" i="2" a="1"/>
  <c r="G1105" i="2" s="1"/>
  <c r="G1106" i="2" a="1"/>
  <c r="G1106" i="2"/>
  <c r="G1107" i="2" a="1"/>
  <c r="G1107" i="2" s="1"/>
  <c r="G1108" i="2" a="1"/>
  <c r="G1108" i="2" s="1"/>
  <c r="G1109" i="2" a="1"/>
  <c r="G1109" i="2" s="1"/>
  <c r="G1110" i="2" a="1"/>
  <c r="G1110" i="2" s="1"/>
  <c r="G1111" i="2" a="1"/>
  <c r="G1111" i="2" s="1"/>
  <c r="G1112" i="2" a="1"/>
  <c r="G1112" i="2"/>
  <c r="G1113" i="2" a="1"/>
  <c r="G1113" i="2" s="1"/>
  <c r="G1114" i="2" a="1"/>
  <c r="G1114" i="2" s="1"/>
  <c r="G1115" i="2" a="1"/>
  <c r="G1115" i="2"/>
  <c r="G1116" i="2" a="1"/>
  <c r="G1116" i="2" s="1"/>
  <c r="G1117" i="2" a="1"/>
  <c r="G1117" i="2" s="1"/>
  <c r="G1118" i="2" a="1"/>
  <c r="G1118" i="2" s="1"/>
  <c r="G1119" i="2" a="1"/>
  <c r="G1119" i="2" s="1"/>
  <c r="G1120" i="2" a="1"/>
  <c r="G1120" i="2" s="1"/>
  <c r="G1121" i="2" a="1"/>
  <c r="G1121" i="2" s="1"/>
  <c r="G1122" i="2" a="1"/>
  <c r="G1122" i="2" s="1"/>
  <c r="G1123" i="2" a="1"/>
  <c r="G1123" i="2" s="1"/>
  <c r="G1124" i="2" a="1"/>
  <c r="G1124" i="2"/>
  <c r="G1125" i="2" a="1"/>
  <c r="G1125" i="2" s="1"/>
  <c r="G1126" i="2" a="1"/>
  <c r="G1126" i="2" s="1"/>
  <c r="G1127" i="2" a="1"/>
  <c r="G1127" i="2" s="1"/>
  <c r="G1128" i="2" a="1"/>
  <c r="G1128" i="2" s="1"/>
  <c r="G1129" i="2" a="1"/>
  <c r="G1129" i="2" s="1"/>
  <c r="G1130" i="2" a="1"/>
  <c r="G1130" i="2"/>
  <c r="G1131" i="2" a="1"/>
  <c r="G1131" i="2" s="1"/>
  <c r="G1132" i="2" a="1"/>
  <c r="G1132" i="2" s="1"/>
  <c r="G1133" i="2" a="1"/>
  <c r="G1133" i="2"/>
  <c r="G1134" i="2" a="1"/>
  <c r="G1134" i="2" s="1"/>
  <c r="G1135" i="2" a="1"/>
  <c r="G1135" i="2" s="1"/>
  <c r="G1136" i="2" a="1"/>
  <c r="G1136" i="2" s="1"/>
  <c r="G1137" i="2" a="1"/>
  <c r="G1137" i="2" s="1"/>
  <c r="G1138" i="2" a="1"/>
  <c r="G1138" i="2" s="1"/>
  <c r="G1139" i="2" a="1"/>
  <c r="G1139" i="2"/>
  <c r="G1140" i="2" a="1"/>
  <c r="G1140" i="2" s="1"/>
  <c r="G1141" i="2" a="1"/>
  <c r="G1141" i="2" s="1"/>
  <c r="G1142" i="2" a="1"/>
  <c r="G1142" i="2"/>
  <c r="G1143" i="2" a="1"/>
  <c r="G1143" i="2" s="1"/>
  <c r="G1144" i="2" a="1"/>
  <c r="G1144" i="2" s="1"/>
  <c r="G1145" i="2" a="1"/>
  <c r="G1145" i="2" s="1"/>
  <c r="G1146" i="2" a="1"/>
  <c r="G1146" i="2" s="1"/>
  <c r="G1147" i="2" a="1"/>
  <c r="G1147" i="2" s="1"/>
  <c r="G1148" i="2" a="1"/>
  <c r="G1148" i="2"/>
  <c r="G1149" i="2" a="1"/>
  <c r="G1149" i="2" s="1"/>
  <c r="G1150" i="2" a="1"/>
  <c r="G1150" i="2" s="1"/>
  <c r="G1151" i="2" a="1"/>
  <c r="G1151" i="2"/>
  <c r="G1152" i="2" a="1"/>
  <c r="G1152" i="2" s="1"/>
  <c r="G1153" i="2" a="1"/>
  <c r="G1153" i="2" s="1"/>
  <c r="G1154" i="2" a="1"/>
  <c r="G1154" i="2" s="1"/>
  <c r="G1155" i="2" a="1"/>
  <c r="G1155" i="2" s="1"/>
  <c r="G1156" i="2" a="1"/>
  <c r="G1156" i="2" s="1"/>
  <c r="G1157" i="2" a="1"/>
  <c r="G1157" i="2" s="1"/>
  <c r="G1158" i="2" a="1"/>
  <c r="G1158" i="2" s="1"/>
  <c r="G1159" i="2" a="1"/>
  <c r="G1159" i="2" s="1"/>
  <c r="G1160" i="2" a="1"/>
  <c r="G1160" i="2"/>
  <c r="G1161" i="2" a="1"/>
  <c r="G1161" i="2" s="1"/>
  <c r="G1162" i="2" a="1"/>
  <c r="G1162" i="2" s="1"/>
  <c r="G1163" i="2" a="1"/>
  <c r="G1163" i="2" s="1"/>
  <c r="G1164" i="2" a="1"/>
  <c r="G1164" i="2" s="1"/>
  <c r="G1165" i="2" a="1"/>
  <c r="G1165" i="2" s="1"/>
  <c r="G1166" i="2" a="1"/>
  <c r="G1166" i="2"/>
  <c r="G1167" i="2" a="1"/>
  <c r="G1167" i="2" s="1"/>
  <c r="G1168" i="2" a="1"/>
  <c r="G1168" i="2" s="1"/>
  <c r="G1169" i="2" a="1"/>
  <c r="G1169" i="2"/>
  <c r="G1170" i="2" a="1"/>
  <c r="G1170" i="2" s="1"/>
  <c r="G1171" i="2" a="1"/>
  <c r="G1171" i="2" s="1"/>
  <c r="G1172" i="2" a="1"/>
  <c r="G1172" i="2" s="1"/>
  <c r="G1173" i="2" a="1"/>
  <c r="G1173" i="2" s="1"/>
  <c r="G1174" i="2" a="1"/>
  <c r="G1174" i="2" s="1"/>
  <c r="G1175" i="2" a="1"/>
  <c r="G1175" i="2" s="1"/>
  <c r="G1176" i="2" a="1"/>
  <c r="G1176" i="2" s="1"/>
  <c r="G1177" i="2" a="1"/>
  <c r="G1177" i="2" s="1"/>
  <c r="G1178" i="2" a="1"/>
  <c r="G1178" i="2"/>
  <c r="G1179" i="2" a="1"/>
  <c r="G1179" i="2" s="1"/>
  <c r="G1180" i="2" a="1"/>
  <c r="G1180" i="2" s="1"/>
  <c r="G1181" i="2" a="1"/>
  <c r="G1181" i="2" s="1"/>
  <c r="G1182" i="2" a="1"/>
  <c r="G1182" i="2" s="1"/>
  <c r="G1183" i="2" a="1"/>
  <c r="G1183" i="2" s="1"/>
  <c r="G1184" i="2" a="1"/>
  <c r="G1184" i="2"/>
  <c r="G1185" i="2" a="1"/>
  <c r="G1185" i="2" s="1"/>
  <c r="G1186" i="2" a="1"/>
  <c r="G1186" i="2" s="1"/>
  <c r="G1187" i="2" a="1"/>
  <c r="G1187" i="2"/>
  <c r="G1188" i="2" a="1"/>
  <c r="G1188" i="2" s="1"/>
  <c r="G1189" i="2" a="1"/>
  <c r="G1189" i="2" s="1"/>
  <c r="G1190" i="2" a="1"/>
  <c r="G1190" i="2" s="1"/>
  <c r="G1191" i="2" a="1"/>
  <c r="G1191" i="2" s="1"/>
  <c r="G1192" i="2" a="1"/>
  <c r="G1192" i="2" s="1"/>
  <c r="G1193" i="2" a="1"/>
  <c r="G1193" i="2"/>
  <c r="G1194" i="2" a="1"/>
  <c r="G1194" i="2" s="1"/>
  <c r="G1195" i="2" a="1"/>
  <c r="G1195" i="2" s="1"/>
  <c r="G1196" i="2" a="1"/>
  <c r="G1196" i="2"/>
  <c r="G1197" i="2" a="1"/>
  <c r="G1197" i="2" s="1"/>
  <c r="G1198" i="2" a="1"/>
  <c r="G1198" i="2" s="1"/>
  <c r="G1199" i="2" a="1"/>
  <c r="G1199" i="2" s="1"/>
  <c r="G1200" i="2" a="1"/>
  <c r="G1200" i="2" s="1"/>
  <c r="G1201" i="2" a="1"/>
  <c r="G1201" i="2" s="1"/>
  <c r="G1202" i="2" a="1"/>
  <c r="G1202" i="2"/>
  <c r="G1203" i="2" a="1"/>
  <c r="G1203" i="2" s="1"/>
  <c r="G1204" i="2" a="1"/>
  <c r="G1204" i="2" s="1"/>
  <c r="G1205" i="2" a="1"/>
  <c r="G1205" i="2"/>
  <c r="G1206" i="2" a="1"/>
  <c r="G1206" i="2" s="1"/>
  <c r="G1207" i="2" a="1"/>
  <c r="G1207" i="2" s="1"/>
  <c r="G1208" i="2" a="1"/>
  <c r="G1208" i="2" s="1"/>
  <c r="G1209" i="2" a="1"/>
  <c r="G1209" i="2" s="1"/>
  <c r="G1210" i="2" a="1"/>
  <c r="G1210" i="2" s="1"/>
  <c r="G1211" i="2" a="1"/>
  <c r="G1211" i="2" s="1"/>
  <c r="G1212" i="2" a="1"/>
  <c r="G1212" i="2" s="1"/>
  <c r="G1213" i="2" a="1"/>
  <c r="G1213" i="2" s="1"/>
  <c r="G1214" i="2" a="1"/>
  <c r="G1214" i="2"/>
  <c r="G1215" i="2" a="1"/>
  <c r="G1215" i="2" s="1"/>
  <c r="G1216" i="2" a="1"/>
  <c r="G1216" i="2" s="1"/>
  <c r="G1217" i="2" a="1"/>
  <c r="G1217" i="2" s="1"/>
  <c r="G1218" i="2" a="1"/>
  <c r="G1218" i="2" s="1"/>
  <c r="G1219" i="2" a="1"/>
  <c r="G1219" i="2" s="1"/>
  <c r="G1220" i="2" a="1"/>
  <c r="G1220" i="2"/>
  <c r="G1221" i="2" a="1"/>
  <c r="G1221" i="2" s="1"/>
  <c r="G1222" i="2" a="1"/>
  <c r="G1222" i="2" s="1"/>
  <c r="G1223" i="2" a="1"/>
  <c r="G1223" i="2"/>
  <c r="G1224" i="2" a="1"/>
  <c r="G1224" i="2" s="1"/>
  <c r="G1225" i="2" a="1"/>
  <c r="G1225" i="2" s="1"/>
  <c r="G1226" i="2" a="1"/>
  <c r="G1226" i="2" s="1"/>
  <c r="G1227" i="2" a="1"/>
  <c r="G1227" i="2" s="1"/>
  <c r="G1228" i="2" a="1"/>
  <c r="G1228" i="2" s="1"/>
  <c r="G1229" i="2" a="1"/>
  <c r="G1229" i="2" s="1"/>
  <c r="G1230" i="2" a="1"/>
  <c r="G1230" i="2" s="1"/>
  <c r="G1231" i="2" a="1"/>
  <c r="G1231" i="2" s="1"/>
  <c r="G1232" i="2" a="1"/>
  <c r="G1232" i="2"/>
  <c r="G1233" i="2" a="1"/>
  <c r="G1233" i="2" s="1"/>
  <c r="G1234" i="2" a="1"/>
  <c r="G1234" i="2" s="1"/>
  <c r="G1235" i="2" a="1"/>
  <c r="G1235" i="2" s="1"/>
  <c r="G1236" i="2" a="1"/>
  <c r="G1236" i="2" s="1"/>
  <c r="G1237" i="2" a="1"/>
  <c r="G1237" i="2" s="1"/>
  <c r="G1238" i="2" a="1"/>
  <c r="G1238" i="2"/>
  <c r="G1239" i="2" a="1"/>
  <c r="G1239" i="2" s="1"/>
  <c r="G1240" i="2" a="1"/>
  <c r="G1240" i="2" s="1"/>
  <c r="G1241" i="2" a="1"/>
  <c r="G1241" i="2"/>
  <c r="G1242" i="2" a="1"/>
  <c r="G1242" i="2" s="1"/>
  <c r="G1243" i="2" a="1"/>
  <c r="G1243" i="2" s="1"/>
  <c r="G1244" i="2" a="1"/>
  <c r="G1244" i="2" s="1"/>
  <c r="G1245" i="2" a="1"/>
  <c r="G1245" i="2" s="1"/>
  <c r="G1246" i="2" a="1"/>
  <c r="G1246" i="2" s="1"/>
  <c r="G1247" i="2" a="1"/>
  <c r="G1247" i="2"/>
  <c r="G1248" i="2" a="1"/>
  <c r="G1248" i="2" s="1"/>
  <c r="G1249" i="2" a="1"/>
  <c r="G1249" i="2" s="1"/>
  <c r="G1250" i="2" a="1"/>
  <c r="G1250" i="2"/>
  <c r="G1251" i="2" a="1"/>
  <c r="G1251" i="2" s="1"/>
  <c r="G1252" i="2" a="1"/>
  <c r="G1252" i="2" s="1"/>
  <c r="G1253" i="2" a="1"/>
  <c r="G1253" i="2" s="1"/>
  <c r="G1254" i="2" a="1"/>
  <c r="G1254" i="2" s="1"/>
  <c r="G1255" i="2" a="1"/>
  <c r="G1255" i="2" s="1"/>
  <c r="G1256" i="2" a="1"/>
  <c r="G1256" i="2"/>
  <c r="G1257" i="2" a="1"/>
  <c r="G1257" i="2" s="1"/>
  <c r="G1258" i="2" a="1"/>
  <c r="G1258" i="2" s="1"/>
  <c r="G1259" i="2" a="1"/>
  <c r="G1259" i="2"/>
  <c r="G1260" i="2" a="1"/>
  <c r="G1260" i="2" s="1"/>
  <c r="G1261" i="2" a="1"/>
  <c r="G1261" i="2" s="1"/>
  <c r="G1262" i="2" a="1"/>
  <c r="G1262" i="2" s="1"/>
  <c r="G1263" i="2" a="1"/>
  <c r="G1263" i="2" s="1"/>
  <c r="G1264" i="2" a="1"/>
  <c r="G1264" i="2" s="1"/>
  <c r="G1265" i="2" a="1"/>
  <c r="G1265" i="2"/>
  <c r="G1266" i="2" a="1"/>
  <c r="G1266" i="2" s="1"/>
  <c r="G1267" i="2" a="1"/>
  <c r="G1267" i="2" s="1"/>
  <c r="G1268" i="2" a="1"/>
  <c r="G1268" i="2"/>
  <c r="G1269" i="2" a="1"/>
  <c r="G1269" i="2" s="1"/>
  <c r="G1270" i="2" a="1"/>
  <c r="G1270" i="2" s="1"/>
  <c r="G1271" i="2" a="1"/>
  <c r="G1271" i="2" s="1"/>
  <c r="G1272" i="2" a="1"/>
  <c r="G1272" i="2" s="1"/>
  <c r="G1273" i="2" a="1"/>
  <c r="G1273" i="2" s="1"/>
  <c r="G1274" i="2" a="1"/>
  <c r="G1274" i="2"/>
  <c r="G1275" i="2" a="1"/>
  <c r="G1275" i="2" s="1"/>
  <c r="G1276" i="2" a="1"/>
  <c r="G1276" i="2" s="1"/>
  <c r="G1277" i="2" a="1"/>
  <c r="G1277" i="2"/>
  <c r="G1278" i="2" a="1"/>
  <c r="G1278" i="2" s="1"/>
  <c r="G1279" i="2" a="1"/>
  <c r="G1279" i="2" s="1"/>
  <c r="G1280" i="2" a="1"/>
  <c r="G1280" i="2" s="1"/>
  <c r="G1281" i="2" a="1"/>
  <c r="G1281" i="2" s="1"/>
  <c r="G1282" i="2" a="1"/>
  <c r="G1282" i="2" s="1"/>
  <c r="G1283" i="2" a="1"/>
  <c r="G1283" i="2" s="1"/>
  <c r="G1284" i="2" a="1"/>
  <c r="G1284" i="2" s="1"/>
  <c r="G1285" i="2" a="1"/>
  <c r="G1285" i="2" s="1"/>
  <c r="G1286" i="2" a="1"/>
  <c r="G1286" i="2"/>
  <c r="G1287" i="2" a="1"/>
  <c r="G1287" i="2" s="1"/>
  <c r="G1288" i="2" a="1"/>
  <c r="G1288" i="2" s="1"/>
  <c r="G1289" i="2" a="1"/>
  <c r="G1289" i="2" s="1"/>
  <c r="G1290" i="2" a="1"/>
  <c r="G1290" i="2" s="1"/>
  <c r="G1291" i="2" a="1"/>
  <c r="G1291" i="2" s="1"/>
  <c r="G1292" i="2" a="1"/>
  <c r="G1292" i="2"/>
  <c r="G1293" i="2" a="1"/>
  <c r="G1293" i="2" s="1"/>
  <c r="G1294" i="2" a="1"/>
  <c r="G1294" i="2" s="1"/>
  <c r="G1295" i="2" a="1"/>
  <c r="G1295" i="2"/>
  <c r="G1296" i="2" a="1"/>
  <c r="G1296" i="2" s="1"/>
  <c r="G1297" i="2" a="1"/>
  <c r="G1297" i="2" s="1"/>
  <c r="G1298" i="2" a="1"/>
  <c r="G1298" i="2" s="1"/>
  <c r="G1299" i="2" a="1"/>
  <c r="G1299" i="2" s="1"/>
  <c r="G1300" i="2" a="1"/>
  <c r="G1300" i="2" s="1"/>
  <c r="G1301" i="2" a="1"/>
  <c r="G1301" i="2"/>
  <c r="G1302" i="2" a="1"/>
  <c r="G1302" i="2" s="1"/>
  <c r="G1303" i="2" a="1"/>
  <c r="G1303" i="2" s="1"/>
  <c r="G1304" i="2" a="1"/>
  <c r="G1304" i="2"/>
  <c r="G1305" i="2" a="1"/>
  <c r="G1305" i="2" s="1"/>
  <c r="G1306" i="2" a="1"/>
  <c r="G1306" i="2" s="1"/>
  <c r="G1307" i="2" a="1"/>
  <c r="G1307" i="2" s="1"/>
  <c r="G1308" i="2" a="1"/>
  <c r="G1308" i="2" s="1"/>
  <c r="G1309" i="2" a="1"/>
  <c r="G1309" i="2" s="1"/>
  <c r="G1310" i="2" a="1"/>
  <c r="G1310" i="2"/>
  <c r="G1311" i="2" a="1"/>
  <c r="G1311" i="2" s="1"/>
  <c r="G1312" i="2" a="1"/>
  <c r="G1312" i="2" s="1"/>
  <c r="G1313" i="2" a="1"/>
  <c r="G1313" i="2"/>
  <c r="G1314" i="2" a="1"/>
  <c r="G1314" i="2" s="1"/>
  <c r="G1315" i="2" a="1"/>
  <c r="G1315" i="2" s="1"/>
  <c r="G1316" i="2" a="1"/>
  <c r="G1316" i="2" s="1"/>
  <c r="G1317" i="2" a="1"/>
  <c r="G1317" i="2" s="1"/>
  <c r="G1318" i="2" a="1"/>
  <c r="G1318" i="2" s="1"/>
  <c r="G1319" i="2" a="1"/>
  <c r="G1319" i="2"/>
  <c r="G1320" i="2" a="1"/>
  <c r="G1320" i="2" s="1"/>
  <c r="G1321" i="2" a="1"/>
  <c r="G1321" i="2" s="1"/>
  <c r="G1322" i="2" a="1"/>
  <c r="G1322" i="2"/>
  <c r="G1323" i="2" a="1"/>
  <c r="G1323" i="2" s="1"/>
  <c r="G1324" i="2" a="1"/>
  <c r="G1324" i="2" s="1"/>
  <c r="G1325" i="2" a="1"/>
  <c r="G1325" i="2" s="1"/>
  <c r="G1326" i="2" a="1"/>
  <c r="G1326" i="2" s="1"/>
  <c r="G1327" i="2" a="1"/>
  <c r="G1327" i="2" s="1"/>
  <c r="G1328" i="2" a="1"/>
  <c r="G1328" i="2"/>
  <c r="G1329" i="2" a="1"/>
  <c r="G1329" i="2" s="1"/>
  <c r="G1330" i="2" a="1"/>
  <c r="G1330" i="2" s="1"/>
  <c r="G1331" i="2" a="1"/>
  <c r="G1331" i="2"/>
  <c r="G1332" i="2" a="1"/>
  <c r="G1332" i="2" s="1"/>
  <c r="G1333" i="2" a="1"/>
  <c r="G1333" i="2" s="1"/>
  <c r="G1334" i="2" a="1"/>
  <c r="G1334" i="2" s="1"/>
  <c r="G1335" i="2" a="1"/>
  <c r="G1335" i="2" s="1"/>
  <c r="G1336" i="2" a="1"/>
  <c r="G1336" i="2" s="1"/>
  <c r="G1337" i="2" a="1"/>
  <c r="G1337" i="2" s="1"/>
  <c r="G1338" i="2" a="1"/>
  <c r="G1338" i="2" s="1"/>
  <c r="G1339" i="2" a="1"/>
  <c r="G1339" i="2" s="1"/>
  <c r="G1340" i="2" a="1"/>
  <c r="G1340" i="2"/>
  <c r="G1341" i="2" a="1"/>
  <c r="G1341" i="2" s="1"/>
  <c r="G1342" i="2" a="1"/>
  <c r="G1342" i="2" s="1"/>
  <c r="G1343" i="2" a="1"/>
  <c r="G1343" i="2" s="1"/>
  <c r="G1344" i="2" a="1"/>
  <c r="G1344" i="2" s="1"/>
  <c r="G1345" i="2" a="1"/>
  <c r="G1345" i="2" s="1"/>
  <c r="G1346" i="2" a="1"/>
  <c r="G1346" i="2"/>
  <c r="G1347" i="2" a="1"/>
  <c r="G1347" i="2" s="1"/>
  <c r="G1348" i="2" a="1"/>
  <c r="G1348" i="2" s="1"/>
  <c r="G1349" i="2" a="1"/>
  <c r="G1349" i="2"/>
  <c r="G1350" i="2" a="1"/>
  <c r="G1350" i="2" s="1"/>
  <c r="G1351" i="2" a="1"/>
  <c r="G1351" i="2" s="1"/>
  <c r="G1352" i="2" a="1"/>
  <c r="G1352" i="2" s="1"/>
  <c r="G1353" i="2" a="1"/>
  <c r="G1353" i="2" s="1"/>
  <c r="G1354" i="2" a="1"/>
  <c r="G1354" i="2" s="1"/>
  <c r="G1355" i="2" a="1"/>
  <c r="G1355" i="2"/>
  <c r="G1356" i="2" a="1"/>
  <c r="G1356" i="2" s="1"/>
  <c r="G1357" i="2" a="1"/>
  <c r="G1357" i="2" s="1"/>
  <c r="G1358" i="2" a="1"/>
  <c r="G1358" i="2"/>
  <c r="G1359" i="2" a="1"/>
  <c r="G1359" i="2" s="1"/>
  <c r="G1360" i="2" a="1"/>
  <c r="G1360" i="2" s="1"/>
  <c r="G1361" i="2" a="1"/>
  <c r="G1361" i="2" s="1"/>
  <c r="G1362" i="2" a="1"/>
  <c r="G1362" i="2" s="1"/>
  <c r="G1363" i="2" a="1"/>
  <c r="G1363" i="2" s="1"/>
  <c r="G1364" i="2" a="1"/>
  <c r="G1364" i="2"/>
  <c r="G1365" i="2" a="1"/>
  <c r="G1365" i="2" s="1"/>
  <c r="G1366" i="2" a="1"/>
  <c r="G1366" i="2" s="1"/>
  <c r="G1367" i="2" a="1"/>
  <c r="G1367" i="2"/>
  <c r="G1368" i="2" a="1"/>
  <c r="G1368" i="2" s="1"/>
  <c r="G1369" i="2" a="1"/>
  <c r="G1369" i="2" s="1"/>
  <c r="G1370" i="2" a="1"/>
  <c r="G1370" i="2" s="1"/>
  <c r="G1371" i="2" a="1"/>
  <c r="G1371" i="2" s="1"/>
  <c r="G1372" i="2" a="1"/>
  <c r="G1372" i="2" s="1"/>
  <c r="G1373" i="2" a="1"/>
  <c r="G1373" i="2"/>
  <c r="G1374" i="2" a="1"/>
  <c r="G1374" i="2" s="1"/>
  <c r="G1375" i="2" a="1"/>
  <c r="G1375" i="2" s="1"/>
  <c r="G1376" i="2" a="1"/>
  <c r="G1376" i="2" s="1"/>
  <c r="G1377" i="2" a="1"/>
  <c r="G1377" i="2" s="1"/>
  <c r="G1378" i="2" a="1"/>
  <c r="G1378" i="2" s="1"/>
  <c r="G1379" i="2" a="1"/>
  <c r="G1379" i="2" s="1"/>
  <c r="G1380" i="2" a="1"/>
  <c r="G1380" i="2" s="1"/>
  <c r="G1381" i="2" a="1"/>
  <c r="G1381" i="2" s="1"/>
  <c r="G1382" i="2" a="1"/>
  <c r="G1382" i="2"/>
  <c r="G1383" i="2" a="1"/>
  <c r="G1383" i="2" s="1"/>
  <c r="G1384" i="2" a="1"/>
  <c r="G1384" i="2" s="1"/>
  <c r="G1385" i="2" a="1"/>
  <c r="G1385" i="2"/>
  <c r="G1386" i="2" a="1"/>
  <c r="G1386" i="2" s="1"/>
  <c r="G1387" i="2" a="1"/>
  <c r="G1387" i="2" s="1"/>
  <c r="G1388" i="2" a="1"/>
  <c r="G1388" i="2" s="1"/>
  <c r="G1389" i="2" a="1"/>
  <c r="G1389" i="2" s="1"/>
  <c r="G1390" i="2" a="1"/>
  <c r="G1390" i="2" s="1"/>
  <c r="G1391" i="2" a="1"/>
  <c r="G1391" i="2" s="1"/>
  <c r="G1392" i="2" a="1"/>
  <c r="G1392" i="2" s="1"/>
  <c r="G1393" i="2" a="1"/>
  <c r="G1393" i="2" s="1"/>
  <c r="G1394" i="2" a="1"/>
  <c r="G1394" i="2"/>
  <c r="G1395" i="2" a="1"/>
  <c r="G1395" i="2" s="1"/>
  <c r="G1396" i="2" a="1"/>
  <c r="G1396" i="2" s="1"/>
  <c r="G1397" i="2" a="1"/>
  <c r="G1397" i="2" s="1"/>
  <c r="G1398" i="2" a="1"/>
  <c r="G1398" i="2" s="1"/>
  <c r="G1399" i="2" a="1"/>
  <c r="G1399" i="2" s="1"/>
  <c r="G1400" i="2" a="1"/>
  <c r="G1400" i="2"/>
  <c r="G1401" i="2" a="1"/>
  <c r="G1401" i="2" s="1"/>
  <c r="G1402" i="2" a="1"/>
  <c r="G1402" i="2" s="1"/>
  <c r="G1403" i="2" a="1"/>
  <c r="G1403" i="2"/>
  <c r="G1404" i="2" a="1"/>
  <c r="G1404" i="2" s="1"/>
  <c r="G1405" i="2" a="1"/>
  <c r="G1405" i="2" s="1"/>
  <c r="G1406" i="2" a="1"/>
  <c r="G1406" i="2" s="1"/>
  <c r="G1407" i="2" a="1"/>
  <c r="G1407" i="2" s="1"/>
  <c r="G1408" i="2" a="1"/>
  <c r="G1408" i="2" s="1"/>
  <c r="G1409" i="2" a="1"/>
  <c r="G1409" i="2"/>
  <c r="G1410" i="2" a="1"/>
  <c r="G1410" i="2" s="1"/>
  <c r="G1411" i="2" a="1"/>
  <c r="G1411" i="2" s="1"/>
  <c r="G1412" i="2" a="1"/>
  <c r="G1412" i="2" s="1"/>
  <c r="G1413" i="2" a="1"/>
  <c r="G1413" i="2" s="1"/>
  <c r="G1414" i="2" a="1"/>
  <c r="G1414" i="2" s="1"/>
  <c r="G1415" i="2" a="1"/>
  <c r="G1415" i="2" s="1"/>
  <c r="G1416" i="2" a="1"/>
  <c r="G1416" i="2" s="1"/>
  <c r="G1417" i="2" a="1"/>
  <c r="G1417" i="2" s="1"/>
  <c r="G1418" i="2" a="1"/>
  <c r="G1418" i="2"/>
  <c r="G1419" i="2" a="1"/>
  <c r="G1419" i="2" s="1"/>
  <c r="G1420" i="2" a="1"/>
  <c r="G1420" i="2" s="1"/>
  <c r="G1421" i="2" a="1"/>
  <c r="G1421" i="2"/>
  <c r="G1422" i="2" a="1"/>
  <c r="G1422" i="2" s="1"/>
  <c r="G1423" i="2" a="1"/>
  <c r="G1423" i="2" s="1"/>
  <c r="G1424" i="2" a="1"/>
  <c r="G1424" i="2"/>
  <c r="G1425" i="2" a="1"/>
  <c r="G1425" i="2" s="1"/>
  <c r="G1426" i="2" a="1"/>
  <c r="G1426" i="2" s="1"/>
  <c r="G1427" i="2" a="1"/>
  <c r="G1427" i="2"/>
  <c r="G1428" i="2" a="1"/>
  <c r="G1428" i="2" s="1"/>
  <c r="G1429" i="2" a="1"/>
  <c r="G1429" i="2" s="1"/>
  <c r="G1430" i="2" a="1"/>
  <c r="G1430" i="2"/>
  <c r="G1431" i="2" a="1"/>
  <c r="G1431" i="2"/>
  <c r="G1432" i="2" a="1"/>
  <c r="G1432" i="2" s="1"/>
  <c r="G1433" i="2" a="1"/>
  <c r="G1433" i="2"/>
  <c r="G1434" i="2" a="1"/>
  <c r="G1434" i="2"/>
  <c r="G1435" i="2" a="1"/>
  <c r="G1435" i="2" s="1"/>
  <c r="G1436" i="2" a="1"/>
  <c r="G1436" i="2"/>
  <c r="G1437" i="2" a="1"/>
  <c r="G1437" i="2"/>
  <c r="G1438" i="2" a="1"/>
  <c r="G1438" i="2" s="1"/>
  <c r="G1439" i="2" a="1"/>
  <c r="G1439" i="2"/>
  <c r="G1440" i="2" a="1"/>
  <c r="G1440" i="2"/>
  <c r="G1441" i="2" a="1"/>
  <c r="G1441" i="2" s="1"/>
  <c r="G1442" i="2" a="1"/>
  <c r="G1442" i="2"/>
  <c r="G1443" i="2" a="1"/>
  <c r="G1443" i="2" s="1"/>
  <c r="G1444" i="2" a="1"/>
  <c r="G1444" i="2" s="1"/>
  <c r="G1445" i="2" a="1"/>
  <c r="G1445" i="2"/>
  <c r="G1446" i="2" a="1"/>
  <c r="G1446" i="2" s="1"/>
  <c r="G1447" i="2" a="1"/>
  <c r="G1447" i="2" s="1"/>
  <c r="G1448" i="2" a="1"/>
  <c r="G1448" i="2"/>
  <c r="G1449" i="2" a="1"/>
  <c r="G1449" i="2"/>
  <c r="G1450" i="2" a="1"/>
  <c r="G1450" i="2" s="1"/>
  <c r="G1451" i="2" a="1"/>
  <c r="G1451" i="2"/>
  <c r="G1452" i="2" a="1"/>
  <c r="G1452" i="2"/>
  <c r="G1453" i="2" a="1"/>
  <c r="G1453" i="2" s="1"/>
  <c r="G1454" i="2" a="1"/>
  <c r="G1454" i="2"/>
  <c r="G1455" i="2" a="1"/>
  <c r="G1455" i="2"/>
  <c r="G1456" i="2" a="1"/>
  <c r="G1456" i="2" s="1"/>
  <c r="G1457" i="2" a="1"/>
  <c r="G1457" i="2"/>
  <c r="G1458" i="2" a="1"/>
  <c r="G1458" i="2"/>
  <c r="G1459" i="2" a="1"/>
  <c r="G1459" i="2" s="1"/>
  <c r="G1460" i="2" a="1"/>
  <c r="G1460" i="2"/>
  <c r="G1461" i="2" a="1"/>
  <c r="G1461" i="2" s="1"/>
  <c r="G1462" i="2" a="1"/>
  <c r="G1462" i="2" s="1"/>
  <c r="G1463" i="2" a="1"/>
  <c r="G1463" i="2"/>
  <c r="G1464" i="2" a="1"/>
  <c r="G1464" i="2" s="1"/>
  <c r="G1465" i="2" a="1"/>
  <c r="G1465" i="2" s="1"/>
  <c r="G1466" i="2" a="1"/>
  <c r="G1466" i="2"/>
  <c r="G1467" i="2" a="1"/>
  <c r="G1467" i="2"/>
  <c r="G1468" i="2" a="1"/>
  <c r="G1468" i="2" s="1"/>
  <c r="G1469" i="2" a="1"/>
  <c r="G1469" i="2"/>
  <c r="G1470" i="2" a="1"/>
  <c r="G1470" i="2"/>
  <c r="G1471" i="2" a="1"/>
  <c r="G1471" i="2" s="1"/>
  <c r="G1472" i="2" a="1"/>
  <c r="G1472" i="2"/>
  <c r="G1473" i="2" a="1"/>
  <c r="G1473" i="2"/>
  <c r="G1474" i="2" a="1"/>
  <c r="G1474" i="2" s="1"/>
  <c r="G1475" i="2" a="1"/>
  <c r="G1475" i="2"/>
  <c r="G1476" i="2" a="1"/>
  <c r="G1476" i="2"/>
  <c r="G1477" i="2" a="1"/>
  <c r="G1477" i="2" s="1"/>
  <c r="G1478" i="2" a="1"/>
  <c r="G1478" i="2"/>
  <c r="G1479" i="2" a="1"/>
  <c r="G1479" i="2" s="1"/>
  <c r="G1480" i="2" a="1"/>
  <c r="G1480" i="2" s="1"/>
  <c r="G1481" i="2" a="1"/>
  <c r="G1481" i="2"/>
  <c r="G1482" i="2" a="1"/>
  <c r="G1482" i="2" s="1"/>
  <c r="G1483" i="2" a="1"/>
  <c r="G1483" i="2" s="1"/>
  <c r="G1484" i="2" a="1"/>
  <c r="G1484" i="2"/>
  <c r="G1485" i="2" a="1"/>
  <c r="G1485" i="2"/>
  <c r="G1486" i="2" a="1"/>
  <c r="G1486" i="2" s="1"/>
  <c r="G1487" i="2" a="1"/>
  <c r="G1487" i="2"/>
  <c r="G1488" i="2" a="1"/>
  <c r="G1488" i="2"/>
  <c r="G1489" i="2" a="1"/>
  <c r="G1489" i="2" s="1"/>
  <c r="G1490" i="2" a="1"/>
  <c r="G1490" i="2"/>
  <c r="G1491" i="2" a="1"/>
  <c r="G1491" i="2"/>
  <c r="G1492" i="2" a="1"/>
  <c r="G1492" i="2" s="1"/>
  <c r="G1493" i="2" a="1"/>
  <c r="G1493" i="2"/>
  <c r="G1494" i="2" a="1"/>
  <c r="G1494" i="2"/>
  <c r="G1495" i="2" a="1"/>
  <c r="G1495" i="2" s="1"/>
  <c r="G1496" i="2" a="1"/>
  <c r="G1496" i="2"/>
  <c r="G1497" i="2" a="1"/>
  <c r="G1497" i="2" s="1"/>
  <c r="G1498" i="2" a="1"/>
  <c r="G1498" i="2" s="1"/>
  <c r="G1499" i="2" a="1"/>
  <c r="G1499" i="2"/>
  <c r="G1500" i="2" a="1"/>
  <c r="G1500" i="2" s="1"/>
  <c r="G1501" i="2" a="1"/>
  <c r="G1501" i="2" s="1"/>
  <c r="G1502" i="2" a="1"/>
  <c r="G1502" i="2"/>
  <c r="G1503" i="2" a="1"/>
  <c r="G1503" i="2"/>
  <c r="G1504" i="2" a="1"/>
  <c r="G1504" i="2" s="1"/>
  <c r="G1505" i="2" a="1"/>
  <c r="G1505" i="2"/>
  <c r="G1506" i="2" a="1"/>
  <c r="G1506" i="2"/>
  <c r="G1507" i="2" a="1"/>
  <c r="G1507" i="2" s="1"/>
  <c r="G1508" i="2" a="1"/>
  <c r="G1508" i="2"/>
  <c r="G1509" i="2" a="1"/>
  <c r="G1509" i="2"/>
  <c r="G1510" i="2" a="1"/>
  <c r="G1510" i="2" s="1"/>
  <c r="G1511" i="2" a="1"/>
  <c r="G1511" i="2"/>
  <c r="G1512" i="2" a="1"/>
  <c r="G1512" i="2"/>
  <c r="G1513" i="2" a="1"/>
  <c r="G1513" i="2" s="1"/>
  <c r="G1514" i="2" a="1"/>
  <c r="G1514" i="2"/>
  <c r="G1515" i="2" a="1"/>
  <c r="G1515" i="2" s="1"/>
  <c r="G1516" i="2" a="1"/>
  <c r="G1516" i="2" s="1"/>
  <c r="G1517" i="2" a="1"/>
  <c r="G1517" i="2"/>
  <c r="G1518" i="2" a="1"/>
  <c r="G1518" i="2" s="1"/>
  <c r="G1519" i="2" a="1"/>
  <c r="G1519" i="2" s="1"/>
  <c r="G1520" i="2" a="1"/>
  <c r="G1520" i="2"/>
  <c r="G1521" i="2" a="1"/>
  <c r="G1521" i="2"/>
  <c r="G1522" i="2" a="1"/>
  <c r="G1522" i="2" s="1"/>
  <c r="G1523" i="2" a="1"/>
  <c r="G1523" i="2"/>
  <c r="G1524" i="2" a="1"/>
  <c r="G1524" i="2"/>
  <c r="G1525" i="2" a="1"/>
  <c r="G1525" i="2" s="1"/>
  <c r="G1526" i="2" a="1"/>
  <c r="G1526" i="2"/>
  <c r="G1527" i="2" a="1"/>
  <c r="G1527" i="2"/>
  <c r="G1528" i="2" a="1"/>
  <c r="G1528" i="2" s="1"/>
  <c r="G1529" i="2" a="1"/>
  <c r="G1529" i="2"/>
  <c r="G1530" i="2" a="1"/>
  <c r="G1530" i="2"/>
  <c r="G1531" i="2" a="1"/>
  <c r="G1531" i="2" s="1"/>
  <c r="G1532" i="2" a="1"/>
  <c r="G1532" i="2"/>
  <c r="G1533" i="2" a="1"/>
  <c r="G1533" i="2" s="1"/>
  <c r="G1534" i="2" a="1"/>
  <c r="G1534" i="2" s="1"/>
  <c r="G1535" i="2" a="1"/>
  <c r="G1535" i="2"/>
  <c r="G1536" i="2" a="1"/>
  <c r="G1536" i="2" s="1"/>
  <c r="G1537" i="2" a="1"/>
  <c r="G1537" i="2" s="1"/>
  <c r="G1538" i="2" a="1"/>
  <c r="G1538" i="2"/>
  <c r="G1539" i="2" a="1"/>
  <c r="G1539" i="2"/>
  <c r="G1540" i="2" a="1"/>
  <c r="G1540" i="2" s="1"/>
  <c r="G1541" i="2" a="1"/>
  <c r="G1541" i="2"/>
  <c r="G1542" i="2" a="1"/>
  <c r="G1542" i="2"/>
  <c r="G1543" i="2" a="1"/>
  <c r="G1543" i="2" s="1"/>
  <c r="G1544" i="2" a="1"/>
  <c r="G1544" i="2"/>
  <c r="G1545" i="2" a="1"/>
  <c r="G1545" i="2"/>
  <c r="G1546" i="2" a="1"/>
  <c r="G1546" i="2" s="1"/>
  <c r="G1547" i="2" a="1"/>
  <c r="G1547" i="2"/>
  <c r="G1548" i="2" a="1"/>
  <c r="G1548" i="2"/>
  <c r="G1549" i="2" a="1"/>
  <c r="G1549" i="2" s="1"/>
  <c r="G1550" i="2" a="1"/>
  <c r="G1550" i="2"/>
  <c r="G1551" i="2" a="1"/>
  <c r="G1551" i="2" s="1"/>
  <c r="G1552" i="2" a="1"/>
  <c r="G1552" i="2" s="1"/>
  <c r="G1553" i="2" a="1"/>
  <c r="G1553" i="2"/>
  <c r="G1554" i="2" a="1"/>
  <c r="G1554" i="2" s="1"/>
  <c r="G1555" i="2" a="1"/>
  <c r="G1555" i="2" s="1"/>
  <c r="G1556" i="2" a="1"/>
  <c r="G1556" i="2"/>
  <c r="G1557" i="2" a="1"/>
  <c r="G1557" i="2"/>
  <c r="G1558" i="2" a="1"/>
  <c r="G1558" i="2" s="1"/>
  <c r="G1559" i="2" a="1"/>
  <c r="G1559" i="2"/>
  <c r="G1560" i="2" a="1"/>
  <c r="G1560" i="2"/>
  <c r="G1561" i="2" a="1"/>
  <c r="G1561" i="2" s="1"/>
  <c r="G1562" i="2" a="1"/>
  <c r="G1562" i="2"/>
  <c r="G1563" i="2" a="1"/>
  <c r="G1563" i="2"/>
  <c r="G1564" i="2" a="1"/>
  <c r="G1564" i="2" s="1"/>
  <c r="G1565" i="2" a="1"/>
  <c r="G1565" i="2"/>
  <c r="G1566" i="2" a="1"/>
  <c r="G1566" i="2"/>
  <c r="G1567" i="2" a="1"/>
  <c r="G1567" i="2" s="1"/>
  <c r="G1568" i="2" a="1"/>
  <c r="G1568" i="2"/>
  <c r="G1569" i="2" a="1"/>
  <c r="G1569" i="2" s="1"/>
  <c r="G1570" i="2" a="1"/>
  <c r="G1570" i="2" s="1"/>
  <c r="G1571" i="2" a="1"/>
  <c r="G1571" i="2"/>
  <c r="G1572" i="2" a="1"/>
  <c r="G1572" i="2" s="1"/>
  <c r="G1573" i="2" a="1"/>
  <c r="G1573" i="2" s="1"/>
  <c r="G1574" i="2" a="1"/>
  <c r="G1574" i="2"/>
  <c r="G1575" i="2" a="1"/>
  <c r="G1575" i="2"/>
  <c r="G1576" i="2" a="1"/>
  <c r="G1576" i="2" s="1"/>
  <c r="G1577" i="2" a="1"/>
  <c r="G1577" i="2"/>
  <c r="G1578" i="2" a="1"/>
  <c r="G1578" i="2"/>
  <c r="G1579" i="2" a="1"/>
  <c r="G1579" i="2" s="1"/>
  <c r="G1580" i="2" a="1"/>
  <c r="G1580" i="2"/>
  <c r="G1581" i="2" a="1"/>
  <c r="G1581" i="2"/>
  <c r="G1582" i="2" a="1"/>
  <c r="G1582" i="2" s="1"/>
  <c r="G1583" i="2" a="1"/>
  <c r="G1583" i="2"/>
  <c r="G1584" i="2" a="1"/>
  <c r="G1584" i="2"/>
  <c r="G1585" i="2" a="1"/>
  <c r="G1585" i="2" s="1"/>
  <c r="G1586" i="2" a="1"/>
  <c r="G1586" i="2"/>
  <c r="G1587" i="2" a="1"/>
  <c r="G1587" i="2" s="1"/>
  <c r="G1588" i="2" a="1"/>
  <c r="G1588" i="2" s="1"/>
  <c r="G1589" i="2" a="1"/>
  <c r="G1589" i="2"/>
  <c r="G1590" i="2" a="1"/>
  <c r="G1590" i="2" s="1"/>
  <c r="G1591" i="2" a="1"/>
  <c r="G1591" i="2" s="1"/>
  <c r="G1592" i="2" a="1"/>
  <c r="G1592" i="2"/>
  <c r="G1593" i="2" a="1"/>
  <c r="G1593" i="2"/>
  <c r="G1594" i="2" a="1"/>
  <c r="G1594" i="2" s="1"/>
  <c r="G1595" i="2" a="1"/>
  <c r="G1595" i="2"/>
  <c r="G1596" i="2" a="1"/>
  <c r="G1596" i="2"/>
  <c r="G1597" i="2" a="1"/>
  <c r="G1597" i="2" s="1"/>
  <c r="G1598" i="2" a="1"/>
  <c r="G1598" i="2"/>
  <c r="G1599" i="2" a="1"/>
  <c r="G1599" i="2"/>
  <c r="G1600" i="2" a="1"/>
  <c r="G1600" i="2" s="1"/>
  <c r="G1601" i="2" a="1"/>
  <c r="G1601" i="2"/>
  <c r="G1602" i="2" a="1"/>
  <c r="G1602" i="2"/>
  <c r="G1603" i="2" a="1"/>
  <c r="G1603" i="2" s="1"/>
  <c r="G1604" i="2" a="1"/>
  <c r="G1604" i="2"/>
  <c r="G1605" i="2" a="1"/>
  <c r="G1605" i="2" s="1"/>
  <c r="G1606" i="2" a="1"/>
  <c r="G1606" i="2" s="1"/>
  <c r="G1607" i="2" a="1"/>
  <c r="G1607" i="2"/>
  <c r="G1608" i="2" a="1"/>
  <c r="G1608" i="2" s="1"/>
  <c r="G1609" i="2" a="1"/>
  <c r="G1609" i="2" s="1"/>
  <c r="G1610" i="2" a="1"/>
  <c r="G1610" i="2"/>
  <c r="G1611" i="2" a="1"/>
  <c r="G1611" i="2" s="1"/>
  <c r="G1612" i="2" a="1"/>
  <c r="G1612" i="2" s="1"/>
  <c r="G1613" i="2" a="1"/>
  <c r="G1613" i="2"/>
  <c r="G1614" i="2" a="1"/>
  <c r="G1614" i="2"/>
  <c r="G1615" i="2" a="1"/>
  <c r="G1615" i="2" s="1"/>
  <c r="G1616" i="2" a="1"/>
  <c r="G1616" i="2"/>
  <c r="G1617" i="2" a="1"/>
  <c r="G1617" i="2"/>
  <c r="G1618" i="2" a="1"/>
  <c r="G1618" i="2" s="1"/>
  <c r="G1619" i="2" a="1"/>
  <c r="G1619" i="2"/>
  <c r="G1620" i="2" a="1"/>
  <c r="G1620" i="2"/>
  <c r="G1621" i="2" a="1"/>
  <c r="G1621" i="2" s="1"/>
  <c r="G1622" i="2" a="1"/>
  <c r="G1622" i="2"/>
  <c r="G1623" i="2" a="1"/>
  <c r="G1623" i="2" s="1"/>
  <c r="G1624" i="2" a="1"/>
  <c r="G1624" i="2" s="1"/>
  <c r="G1625" i="2" a="1"/>
  <c r="G1625" i="2"/>
  <c r="G1626" i="2" a="1"/>
  <c r="G1626" i="2" s="1"/>
  <c r="G1627" i="2" a="1"/>
  <c r="G1627" i="2" s="1"/>
  <c r="G1628" i="2" a="1"/>
  <c r="G1628" i="2"/>
  <c r="G1629" i="2" a="1"/>
  <c r="G1629" i="2" s="1"/>
  <c r="G1630" i="2" a="1"/>
  <c r="G1630" i="2" s="1"/>
  <c r="G1631" i="2" a="1"/>
  <c r="G1631" i="2"/>
  <c r="G1632" i="2" a="1"/>
  <c r="G1632" i="2"/>
  <c r="G1633" i="2" a="1"/>
  <c r="G1633" i="2" s="1"/>
  <c r="G1634" i="2" a="1"/>
  <c r="G1634" i="2"/>
  <c r="G1635" i="2" a="1"/>
  <c r="G1635" i="2"/>
  <c r="G1636" i="2" a="1"/>
  <c r="G1636" i="2" s="1"/>
  <c r="G1637" i="2" a="1"/>
  <c r="G1637" i="2"/>
  <c r="G1638" i="2" a="1"/>
  <c r="G1638" i="2" s="1"/>
  <c r="G1639" i="2" a="1"/>
  <c r="G1639" i="2" s="1"/>
  <c r="G1640" i="2" a="1"/>
  <c r="G1640" i="2"/>
  <c r="G1641" i="2" a="1"/>
  <c r="G1641" i="2" s="1"/>
  <c r="G1642" i="2" a="1"/>
  <c r="G1642" i="2" s="1"/>
  <c r="G1643" i="2" a="1"/>
  <c r="G1643" i="2"/>
  <c r="G1644" i="2" a="1"/>
  <c r="G1644" i="2" s="1"/>
  <c r="G1645" i="2" a="1"/>
  <c r="G1645" i="2" s="1"/>
  <c r="G1646" i="2" a="1"/>
  <c r="G1646" i="2"/>
  <c r="G1647" i="2" a="1"/>
  <c r="G1647" i="2" s="1"/>
  <c r="G1648" i="2" a="1"/>
  <c r="G1648" i="2" s="1"/>
  <c r="G1649" i="2" a="1"/>
  <c r="G1649" i="2"/>
  <c r="G1650" i="2" a="1"/>
  <c r="G1650" i="2"/>
  <c r="G1651" i="2" a="1"/>
  <c r="G1651" i="2" s="1"/>
  <c r="G1652" i="2" a="1"/>
  <c r="G1652" i="2"/>
  <c r="G1653" i="2" a="1"/>
  <c r="G1653" i="2"/>
  <c r="G1654" i="2" a="1"/>
  <c r="G1654" i="2" s="1"/>
  <c r="G1655" i="2" a="1"/>
  <c r="G1655" i="2"/>
  <c r="G1656" i="2" a="1"/>
  <c r="G1656" i="2" s="1"/>
  <c r="G1657" i="2" a="1"/>
  <c r="G1657" i="2" s="1"/>
  <c r="G1658" i="2" a="1"/>
  <c r="G1658" i="2"/>
  <c r="G1659" i="2" a="1"/>
  <c r="G1659" i="2" s="1"/>
  <c r="G1660" i="2" a="1"/>
  <c r="G1660" i="2" s="1"/>
  <c r="G1661" i="2" a="1"/>
  <c r="G1661" i="2"/>
  <c r="G1662" i="2" a="1"/>
  <c r="G1662" i="2" s="1"/>
  <c r="G1663" i="2" a="1"/>
  <c r="G1663" i="2" s="1"/>
  <c r="G1664" i="2" a="1"/>
  <c r="G1664" i="2"/>
  <c r="G1665" i="2" a="1"/>
  <c r="G1665" i="2" s="1"/>
  <c r="G1666" i="2" a="1"/>
  <c r="G1666" i="2" s="1"/>
  <c r="G1667" i="2" a="1"/>
  <c r="G1667" i="2" s="1"/>
  <c r="G1668" i="2" a="1"/>
  <c r="G1668" i="2"/>
  <c r="G1669" i="2" a="1"/>
  <c r="G1669" i="2" s="1"/>
  <c r="G1670" i="2" a="1"/>
  <c r="G1670" i="2" s="1"/>
  <c r="G1671" i="2" a="1"/>
  <c r="G1671" i="2"/>
  <c r="G1672" i="2" a="1"/>
  <c r="G1672" i="2" s="1"/>
  <c r="G1673" i="2" a="1"/>
  <c r="G1673" i="2" s="1"/>
  <c r="G1674" i="2" a="1"/>
  <c r="G1674" i="2" s="1"/>
  <c r="G1675" i="2" a="1"/>
  <c r="G1675" i="2" s="1"/>
  <c r="G1676" i="2" a="1"/>
  <c r="G1676" i="2" s="1"/>
  <c r="G1677" i="2" a="1"/>
  <c r="G1677" i="2" s="1"/>
  <c r="G1678" i="2" a="1"/>
  <c r="G1678" i="2" s="1"/>
  <c r="G1679" i="2" a="1"/>
  <c r="G1679" i="2"/>
  <c r="G1680" i="2" a="1"/>
  <c r="G1680" i="2" s="1"/>
  <c r="G1681" i="2" a="1"/>
  <c r="G1681" i="2" s="1"/>
  <c r="G1682" i="2" a="1"/>
  <c r="G1682" i="2"/>
  <c r="G1683" i="2" a="1"/>
  <c r="G1683" i="2" s="1"/>
  <c r="G1684" i="2" a="1"/>
  <c r="G1684" i="2" s="1"/>
  <c r="G1685" i="2" a="1"/>
  <c r="G1685" i="2" s="1"/>
  <c r="G1686" i="2" a="1"/>
  <c r="G1686" i="2"/>
  <c r="G1687" i="2" a="1"/>
  <c r="G1687" i="2" s="1"/>
  <c r="G1688" i="2" a="1"/>
  <c r="G1688" i="2" s="1"/>
  <c r="G1689" i="2" a="1"/>
  <c r="G1689" i="2"/>
  <c r="G1690" i="2" a="1"/>
  <c r="G1690" i="2" s="1"/>
  <c r="G1691" i="2" a="1"/>
  <c r="G1691" i="2" s="1"/>
  <c r="G1692" i="2" a="1"/>
  <c r="G1692" i="2"/>
  <c r="G1693" i="2" a="1"/>
  <c r="G1693" i="2" s="1"/>
  <c r="G1694" i="2" a="1"/>
  <c r="G1694" i="2" s="1"/>
  <c r="G1695" i="2" a="1"/>
  <c r="G1695" i="2" s="1"/>
  <c r="G1696" i="2" a="1"/>
  <c r="G1696" i="2" s="1"/>
  <c r="G1697" i="2" a="1"/>
  <c r="G1697" i="2"/>
  <c r="G1698" i="2" a="1"/>
  <c r="G1698" i="2" s="1"/>
  <c r="G1699" i="2" a="1"/>
  <c r="G1699" i="2" s="1"/>
  <c r="G1700" i="2" a="1"/>
  <c r="G1700" i="2"/>
  <c r="G1701" i="2" a="1"/>
  <c r="G1701" i="2"/>
  <c r="G1702" i="2" a="1"/>
  <c r="G1702" i="2" s="1"/>
  <c r="G1703" i="2" a="1"/>
  <c r="G1703" i="2" s="1"/>
  <c r="G1704" i="2" a="1"/>
  <c r="G1704" i="2"/>
  <c r="G1705" i="2" a="1"/>
  <c r="G1705" i="2" s="1"/>
  <c r="G1706" i="2" a="1"/>
  <c r="G1706" i="2" s="1"/>
  <c r="G1707" i="2" a="1"/>
  <c r="G1707" i="2"/>
  <c r="G1708" i="2" a="1"/>
  <c r="G1708" i="2" s="1"/>
  <c r="G1709" i="2" a="1"/>
  <c r="G1709" i="2" s="1"/>
  <c r="G1710" i="2" a="1"/>
  <c r="G1710" i="2"/>
  <c r="G1711" i="2" a="1"/>
  <c r="G1711" i="2" s="1"/>
  <c r="G1712" i="2" a="1"/>
  <c r="G1712" i="2" s="1"/>
  <c r="G1713" i="2" a="1"/>
  <c r="G1713" i="2" s="1"/>
  <c r="G1714" i="2" a="1"/>
  <c r="G1714" i="2" s="1"/>
  <c r="G1715" i="2" a="1"/>
  <c r="G1715" i="2"/>
  <c r="G1716" i="2" a="1"/>
  <c r="G1716" i="2" s="1"/>
  <c r="G1717" i="2" a="1"/>
  <c r="G1717" i="2" s="1"/>
  <c r="G1718" i="2" a="1"/>
  <c r="G1718" i="2"/>
  <c r="G1719" i="2" a="1"/>
  <c r="G1719" i="2" s="1"/>
  <c r="G1720" i="2" a="1"/>
  <c r="G1720" i="2" s="1"/>
  <c r="G1721" i="2" a="1"/>
  <c r="G1721" i="2"/>
  <c r="G1722" i="2" a="1"/>
  <c r="G1722" i="2"/>
  <c r="G1723" i="2" a="1"/>
  <c r="G1723" i="2" s="1"/>
  <c r="G1724" i="2" a="1"/>
  <c r="G1724" i="2" s="1"/>
  <c r="G1725" i="2" a="1"/>
  <c r="G1725" i="2"/>
  <c r="G1726" i="2" a="1"/>
  <c r="G1726" i="2" s="1"/>
  <c r="G1727" i="2" a="1"/>
  <c r="G1727" i="2" s="1"/>
  <c r="G1728" i="2" a="1"/>
  <c r="G1728" i="2"/>
  <c r="G1729" i="2" a="1"/>
  <c r="G1729" i="2" s="1"/>
  <c r="G1730" i="2" a="1"/>
  <c r="G1730" i="2" s="1"/>
  <c r="G1731" i="2" a="1"/>
  <c r="G1731" i="2" s="1"/>
  <c r="G1732" i="2" a="1"/>
  <c r="G1732" i="2" s="1"/>
  <c r="G1733" i="2" a="1"/>
  <c r="G1733" i="2"/>
  <c r="G1734" i="2" a="1"/>
  <c r="G1734" i="2" s="1"/>
  <c r="G1735" i="2" a="1"/>
  <c r="G1735" i="2" s="1"/>
  <c r="G1736" i="2" a="1"/>
  <c r="G1736" i="2"/>
  <c r="G1737" i="2" a="1"/>
  <c r="G1737" i="2" s="1"/>
  <c r="G1738" i="2" a="1"/>
  <c r="G1738" i="2" s="1"/>
  <c r="G1739" i="2" a="1"/>
  <c r="G1739" i="2"/>
  <c r="G1740" i="2" a="1"/>
  <c r="G1740" i="2"/>
  <c r="G1741" i="2" a="1"/>
  <c r="G1741" i="2" s="1"/>
  <c r="G1742" i="2" a="1"/>
  <c r="G1742" i="2" s="1"/>
  <c r="G1743" i="2" a="1"/>
  <c r="G1743" i="2"/>
  <c r="G1744" i="2" a="1"/>
  <c r="G1744" i="2" s="1"/>
  <c r="G1745" i="2" a="1"/>
  <c r="G1745" i="2" s="1"/>
  <c r="G1746" i="2" a="1"/>
  <c r="G1746" i="2"/>
  <c r="G1747" i="2" a="1"/>
  <c r="G1747" i="2" s="1"/>
  <c r="G1748" i="2" a="1"/>
  <c r="G1748" i="2" s="1"/>
  <c r="G1749" i="2" a="1"/>
  <c r="G1749" i="2" s="1"/>
  <c r="G1750" i="2" a="1"/>
  <c r="G1750" i="2" s="1"/>
  <c r="G1751" i="2" a="1"/>
  <c r="G1751" i="2"/>
  <c r="G1752" i="2" a="1"/>
  <c r="G1752" i="2" s="1"/>
  <c r="G1753" i="2" a="1"/>
  <c r="G1753" i="2" s="1"/>
  <c r="G1754" i="2" a="1"/>
  <c r="G1754" i="2"/>
  <c r="G1755" i="2" a="1"/>
  <c r="G1755" i="2" s="1"/>
  <c r="G1756" i="2" a="1"/>
  <c r="G1756" i="2" s="1"/>
  <c r="G1757" i="2" a="1"/>
  <c r="G1757" i="2"/>
  <c r="G1758" i="2" a="1"/>
  <c r="G1758" i="2"/>
  <c r="G1759" i="2" a="1"/>
  <c r="G1759" i="2" s="1"/>
  <c r="G1760" i="2" a="1"/>
  <c r="G1760" i="2" s="1"/>
  <c r="G1761" i="2" a="1"/>
  <c r="G1761" i="2"/>
  <c r="G1762" i="2" a="1"/>
  <c r="G1762" i="2" s="1"/>
  <c r="G1763" i="2" a="1"/>
  <c r="G1763" i="2" s="1"/>
  <c r="G1764" i="2" a="1"/>
  <c r="G1764" i="2"/>
  <c r="G1765" i="2" a="1"/>
  <c r="G1765" i="2" s="1"/>
  <c r="G1766" i="2" a="1"/>
  <c r="G1766" i="2" s="1"/>
  <c r="G1767" i="2" a="1"/>
  <c r="G1767" i="2" s="1"/>
  <c r="G1768" i="2" a="1"/>
  <c r="G1768" i="2" s="1"/>
  <c r="G1769" i="2" a="1"/>
  <c r="G1769" i="2"/>
  <c r="G1770" i="2" a="1"/>
  <c r="G1770" i="2" s="1"/>
  <c r="G1771" i="2" a="1"/>
  <c r="G1771" i="2" s="1"/>
  <c r="G1772" i="2" a="1"/>
  <c r="G1772" i="2"/>
  <c r="G1773" i="2" a="1"/>
  <c r="G1773" i="2" s="1"/>
  <c r="G1774" i="2" a="1"/>
  <c r="G1774" i="2" s="1"/>
  <c r="G1775" i="2" a="1"/>
  <c r="G1775" i="2"/>
  <c r="G1776" i="2" a="1"/>
  <c r="G1776" i="2"/>
  <c r="G1777" i="2" a="1"/>
  <c r="G1777" i="2" s="1"/>
  <c r="G1778" i="2" a="1"/>
  <c r="G1778" i="2" s="1"/>
  <c r="G1779" i="2" a="1"/>
  <c r="G1779" i="2"/>
  <c r="G1780" i="2" a="1"/>
  <c r="G1780" i="2" s="1"/>
  <c r="G1781" i="2" a="1"/>
  <c r="G1781" i="2" s="1"/>
  <c r="G1782" i="2" a="1"/>
  <c r="G1782" i="2"/>
  <c r="G1783" i="2" a="1"/>
  <c r="G1783" i="2" s="1"/>
  <c r="G1784" i="2" a="1"/>
  <c r="G1784" i="2" s="1"/>
  <c r="G1785" i="2" a="1"/>
  <c r="G1785" i="2" s="1"/>
  <c r="G1786" i="2" a="1"/>
  <c r="G1786" i="2" s="1"/>
  <c r="G1787" i="2" a="1"/>
  <c r="G1787" i="2"/>
  <c r="G1788" i="2" a="1"/>
  <c r="G1788" i="2" s="1"/>
  <c r="G1789" i="2" a="1"/>
  <c r="G1789" i="2" s="1"/>
  <c r="G1790" i="2" a="1"/>
  <c r="G1790" i="2"/>
  <c r="G1791" i="2" a="1"/>
  <c r="G1791" i="2" s="1"/>
  <c r="G1792" i="2" a="1"/>
  <c r="G1792" i="2" s="1"/>
  <c r="G1793" i="2" a="1"/>
  <c r="G1793" i="2"/>
  <c r="G1794" i="2" a="1"/>
  <c r="G1794" i="2"/>
  <c r="G1795" i="2" a="1"/>
  <c r="G1795" i="2" s="1"/>
  <c r="G1796" i="2" a="1"/>
  <c r="G1796" i="2" s="1"/>
  <c r="G1797" i="2" a="1"/>
  <c r="G1797" i="2"/>
  <c r="G1798" i="2" a="1"/>
  <c r="G1798" i="2" s="1"/>
  <c r="G1799" i="2" a="1"/>
  <c r="G1799" i="2" s="1"/>
  <c r="G1800" i="2" a="1"/>
  <c r="G1800" i="2"/>
  <c r="G1801" i="2" a="1"/>
  <c r="G1801" i="2" s="1"/>
  <c r="G1802" i="2" a="1"/>
  <c r="G1802" i="2" s="1"/>
  <c r="G1803" i="2" a="1"/>
  <c r="G1803" i="2" s="1"/>
  <c r="G1804" i="2" a="1"/>
  <c r="G1804" i="2" s="1"/>
  <c r="G1805" i="2" a="1"/>
  <c r="G1805" i="2"/>
  <c r="G1806" i="2" a="1"/>
  <c r="G1806" i="2" s="1"/>
  <c r="G1807" i="2" a="1"/>
  <c r="G1807" i="2" s="1"/>
  <c r="G1808" i="2" a="1"/>
  <c r="G1808" i="2"/>
  <c r="G1809" i="2" a="1"/>
  <c r="G1809" i="2" s="1"/>
  <c r="G1810" i="2" a="1"/>
  <c r="G1810" i="2" s="1"/>
  <c r="G1811" i="2" a="1"/>
  <c r="G1811" i="2"/>
  <c r="G1812" i="2" a="1"/>
  <c r="G1812" i="2"/>
  <c r="G1813" i="2" a="1"/>
  <c r="G1813" i="2" s="1"/>
  <c r="G1814" i="2" a="1"/>
  <c r="G1814" i="2" s="1"/>
  <c r="G1815" i="2" a="1"/>
  <c r="G1815" i="2"/>
  <c r="G1816" i="2" a="1"/>
  <c r="G1816" i="2" s="1"/>
  <c r="G1817" i="2" a="1"/>
  <c r="G1817" i="2" s="1"/>
  <c r="G1818" i="2" a="1"/>
  <c r="G1818" i="2" s="1"/>
  <c r="G1819" i="2" a="1"/>
  <c r="G1819" i="2" s="1"/>
  <c r="G1820" i="2" a="1"/>
  <c r="G1820" i="2"/>
  <c r="G1821" i="2" a="1"/>
  <c r="G1821" i="2" s="1"/>
  <c r="G1822" i="2" a="1"/>
  <c r="G1822" i="2" s="1"/>
  <c r="G1823" i="2" a="1"/>
  <c r="G1823" i="2"/>
  <c r="G1824" i="2" a="1"/>
  <c r="G1824" i="2" s="1"/>
  <c r="G1825" i="2" a="1"/>
  <c r="G1825" i="2" s="1"/>
  <c r="G1826" i="2" a="1"/>
  <c r="G1826" i="2"/>
  <c r="G1827" i="2" a="1"/>
  <c r="G1827" i="2"/>
  <c r="G1828" i="2" a="1"/>
  <c r="G1828" i="2" s="1"/>
  <c r="G1829" i="2" a="1"/>
  <c r="G1829" i="2" s="1"/>
  <c r="G1830" i="2" a="1"/>
  <c r="G1830" i="2"/>
  <c r="G1831" i="2" a="1"/>
  <c r="G1831" i="2" s="1"/>
  <c r="G1832" i="2" a="1"/>
  <c r="G1832" i="2" s="1"/>
  <c r="G1833" i="2" a="1"/>
  <c r="G1833" i="2"/>
  <c r="G1834" i="2" a="1"/>
  <c r="G1834" i="2" s="1"/>
  <c r="G1835" i="2" a="1"/>
  <c r="G1835" i="2" s="1"/>
  <c r="G1836" i="2" a="1"/>
  <c r="G1836" i="2"/>
  <c r="G1837" i="2" a="1"/>
  <c r="G1837" i="2" s="1"/>
  <c r="G1838" i="2" a="1"/>
  <c r="G1838" i="2" s="1"/>
  <c r="G1839" i="2" a="1"/>
  <c r="G1839" i="2" s="1"/>
  <c r="G1840" i="2" a="1"/>
  <c r="G1840" i="2" s="1"/>
  <c r="G1841" i="2" a="1"/>
  <c r="G1841" i="2"/>
  <c r="G1842" i="2" a="1"/>
  <c r="G1842" i="2" s="1"/>
  <c r="G1843" i="2" a="1"/>
  <c r="G1843" i="2" s="1"/>
  <c r="G1844" i="2" a="1"/>
  <c r="G1844" i="2"/>
  <c r="G1845" i="2" a="1"/>
  <c r="G1845" i="2" s="1"/>
  <c r="G1846" i="2" a="1"/>
  <c r="G1846" i="2" s="1"/>
  <c r="G1847" i="2" a="1"/>
  <c r="G1847" i="2"/>
  <c r="G1848" i="2" a="1"/>
  <c r="G1848" i="2"/>
  <c r="G1849" i="2" a="1"/>
  <c r="G1849" i="2" s="1"/>
  <c r="G1850" i="2" a="1"/>
  <c r="G1850" i="2" s="1"/>
  <c r="G1851" i="2" a="1"/>
  <c r="G1851" i="2"/>
  <c r="G1852" i="2" a="1"/>
  <c r="G1852" i="2" s="1"/>
  <c r="G1853" i="2" a="1"/>
  <c r="G1853" i="2" s="1"/>
  <c r="G1854" i="2" a="1"/>
  <c r="G1854" i="2" s="1"/>
  <c r="G1855" i="2" a="1"/>
  <c r="G1855" i="2" s="1"/>
  <c r="G1856" i="2" a="1"/>
  <c r="G1856" i="2"/>
  <c r="G1857" i="2" a="1"/>
  <c r="G1857" i="2" s="1"/>
  <c r="G1858" i="2" a="1"/>
  <c r="G1858" i="2" s="1"/>
  <c r="G1859" i="2" a="1"/>
  <c r="G1859" i="2"/>
  <c r="G1860" i="2" a="1"/>
  <c r="G1860" i="2" s="1"/>
  <c r="G1861" i="2" a="1"/>
  <c r="G1861" i="2" s="1"/>
  <c r="G1862" i="2" a="1"/>
  <c r="G1862" i="2"/>
  <c r="G1863" i="2" a="1"/>
  <c r="G1863" i="2"/>
  <c r="G1864" i="2" a="1"/>
  <c r="G1864" i="2" s="1"/>
  <c r="G1865" i="2" a="1"/>
  <c r="G1865" i="2" s="1"/>
  <c r="G1866" i="2" a="1"/>
  <c r="G1866" i="2"/>
  <c r="G1867" i="2" a="1"/>
  <c r="G1867" i="2" s="1"/>
  <c r="G1868" i="2" a="1"/>
  <c r="G1868" i="2" s="1"/>
  <c r="G1869" i="2" a="1"/>
  <c r="G1869" i="2"/>
  <c r="G1870" i="2" a="1"/>
  <c r="G1870" i="2" s="1"/>
  <c r="G1871" i="2" a="1"/>
  <c r="G1871" i="2" s="1"/>
  <c r="G1872" i="2" a="1"/>
  <c r="G1872" i="2"/>
  <c r="G1873" i="2" a="1"/>
  <c r="G1873" i="2" s="1"/>
  <c r="G1874" i="2" a="1"/>
  <c r="G1874" i="2" s="1"/>
  <c r="G1875" i="2" a="1"/>
  <c r="G1875" i="2" s="1"/>
  <c r="G1876" i="2" a="1"/>
  <c r="G1876" i="2" s="1"/>
  <c r="G1877" i="2" a="1"/>
  <c r="G1877" i="2"/>
  <c r="G1878" i="2" a="1"/>
  <c r="G1878" i="2" s="1"/>
  <c r="G1879" i="2" a="1"/>
  <c r="G1879" i="2" s="1"/>
  <c r="G1880" i="2" a="1"/>
  <c r="G1880" i="2"/>
  <c r="G1881" i="2" a="1"/>
  <c r="G1881" i="2" s="1"/>
  <c r="G1882" i="2" a="1"/>
  <c r="G1882" i="2" s="1"/>
  <c r="G1883" i="2" a="1"/>
  <c r="G1883" i="2" s="1"/>
  <c r="G1884" i="2" a="1"/>
  <c r="G1884" i="2"/>
  <c r="G1885" i="2" a="1"/>
  <c r="G1885" i="2" s="1"/>
  <c r="G1886" i="2" a="1"/>
  <c r="G1886" i="2" s="1"/>
  <c r="G1887" i="2" a="1"/>
  <c r="G1887" i="2"/>
  <c r="G1888" i="2" a="1"/>
  <c r="G1888" i="2" s="1"/>
  <c r="G1889" i="2" a="1"/>
  <c r="G1889" i="2" s="1"/>
  <c r="G1890" i="2" a="1"/>
  <c r="G1890" i="2" s="1"/>
  <c r="G1891" i="2" a="1"/>
  <c r="G1891" i="2" s="1"/>
  <c r="G1892" i="2" a="1"/>
  <c r="G1892" i="2" s="1"/>
  <c r="G1893" i="2" a="1"/>
  <c r="G1893" i="2" s="1"/>
  <c r="G1894" i="2" a="1"/>
  <c r="G1894" i="2" s="1"/>
  <c r="G1895" i="2" a="1"/>
  <c r="G1895" i="2"/>
  <c r="G1896" i="2" a="1"/>
  <c r="G1896" i="2" s="1"/>
  <c r="G1897" i="2" a="1"/>
  <c r="G1897" i="2" s="1"/>
  <c r="G1898" i="2" a="1"/>
  <c r="G1898" i="2"/>
  <c r="G1899" i="2" a="1"/>
  <c r="G1899" i="2" s="1"/>
  <c r="G1900" i="2" a="1"/>
  <c r="G1900" i="2" s="1"/>
  <c r="G1901" i="2" a="1"/>
  <c r="G1901" i="2" s="1"/>
  <c r="G1902" i="2" a="1"/>
  <c r="G1902" i="2"/>
  <c r="G1903" i="2" a="1"/>
  <c r="G1903" i="2" s="1"/>
  <c r="G1904" i="2" a="1"/>
  <c r="G1904" i="2" s="1"/>
  <c r="G1905" i="2" a="1"/>
  <c r="G1905" i="2"/>
  <c r="G1906" i="2" a="1"/>
  <c r="G1906" i="2" s="1"/>
  <c r="G1907" i="2" a="1"/>
  <c r="G1907" i="2" s="1"/>
  <c r="G1908" i="2" a="1"/>
  <c r="G1908" i="2"/>
  <c r="G1909" i="2" a="1"/>
  <c r="G1909" i="2" s="1"/>
  <c r="G1910" i="2" a="1"/>
  <c r="G1910" i="2"/>
  <c r="G1911" i="2" a="1"/>
  <c r="G1911" i="2" s="1"/>
  <c r="G1912" i="2" a="1"/>
  <c r="G1912" i="2" s="1"/>
  <c r="G1913" i="2" a="1"/>
  <c r="G1913" i="2"/>
  <c r="G1914" i="2" a="1"/>
  <c r="G1914" i="2" s="1"/>
  <c r="G1915" i="2" a="1"/>
  <c r="G1915" i="2" s="1"/>
  <c r="G1916" i="2" a="1"/>
  <c r="G1916" i="2"/>
  <c r="G1917" i="2" a="1"/>
  <c r="G1917" i="2"/>
  <c r="G1918" i="2" a="1"/>
  <c r="G1918" i="2" s="1"/>
  <c r="G1919" i="2" a="1"/>
  <c r="G1919" i="2" s="1"/>
  <c r="G1920" i="2" a="1"/>
  <c r="G1920" i="2"/>
  <c r="G1921" i="2" a="1"/>
  <c r="G1921" i="2" s="1"/>
  <c r="G1922" i="2" a="1"/>
  <c r="G1922" i="2" s="1"/>
  <c r="G1923" i="2" a="1"/>
  <c r="G1923" i="2"/>
  <c r="G1924" i="2" a="1"/>
  <c r="G1924" i="2" s="1"/>
  <c r="G1925" i="2" a="1"/>
  <c r="G1925" i="2" s="1"/>
  <c r="G1926" i="2" a="1"/>
  <c r="G1926" i="2" s="1"/>
  <c r="G1927" i="2" a="1"/>
  <c r="G1927" i="2" s="1"/>
  <c r="G1928" i="2" a="1"/>
  <c r="G1928" i="2"/>
  <c r="G1929" i="2" a="1"/>
  <c r="G1929" i="2" s="1"/>
  <c r="G1930" i="2" a="1"/>
  <c r="G1930" i="2" s="1"/>
  <c r="G1931" i="2" a="1"/>
  <c r="G1931" i="2"/>
  <c r="G1932" i="2" a="1"/>
  <c r="G1932" i="2" s="1"/>
  <c r="G1933" i="2" a="1"/>
  <c r="G1933" i="2" s="1"/>
  <c r="G1934" i="2" a="1"/>
  <c r="G1934" i="2"/>
  <c r="G1935" i="2" a="1"/>
  <c r="G1935" i="2"/>
  <c r="G1936" i="2" a="1"/>
  <c r="G1936" i="2" s="1"/>
  <c r="G1937" i="2" a="1"/>
  <c r="G1937" i="2" s="1"/>
  <c r="G1938" i="2" a="1"/>
  <c r="G1938" i="2"/>
  <c r="G1939" i="2" a="1"/>
  <c r="G1939" i="2" s="1"/>
  <c r="G1940" i="2" a="1"/>
  <c r="G1940" i="2" s="1"/>
  <c r="G1941" i="2" a="1"/>
  <c r="G1941" i="2"/>
  <c r="G1942" i="2" a="1"/>
  <c r="G1942" i="2" s="1"/>
  <c r="G1943" i="2" a="1"/>
  <c r="G1943" i="2" s="1"/>
  <c r="G1944" i="2" a="1"/>
  <c r="G1944" i="2" s="1"/>
  <c r="G1945" i="2" a="1"/>
  <c r="G1945" i="2" s="1"/>
  <c r="G1946" i="2" a="1"/>
  <c r="G1946" i="2"/>
  <c r="G1947" i="2" a="1"/>
  <c r="G1947" i="2" s="1"/>
  <c r="G1948" i="2" a="1"/>
  <c r="G1948" i="2" s="1"/>
  <c r="G1949" i="2" a="1"/>
  <c r="G1949" i="2"/>
  <c r="G1950" i="2" a="1"/>
  <c r="G1950" i="2" s="1"/>
  <c r="G1951" i="2" a="1"/>
  <c r="G1951" i="2" s="1"/>
  <c r="G1952" i="2" a="1"/>
  <c r="G1952" i="2"/>
  <c r="G1953" i="2" a="1"/>
  <c r="G1953" i="2"/>
  <c r="G1954" i="2" a="1"/>
  <c r="G1954" i="2" s="1"/>
  <c r="G1955" i="2" a="1"/>
  <c r="G1955" i="2" s="1"/>
  <c r="G1956" i="2" a="1"/>
  <c r="G1956" i="2"/>
  <c r="G1957" i="2" a="1"/>
  <c r="G1957" i="2" s="1"/>
  <c r="G1958" i="2" a="1"/>
  <c r="G1958" i="2" s="1"/>
  <c r="G1959" i="2" a="1"/>
  <c r="G1959" i="2"/>
  <c r="G1960" i="2" a="1"/>
  <c r="G1960" i="2" s="1"/>
  <c r="G1961" i="2" a="1"/>
  <c r="G1961" i="2" s="1"/>
  <c r="G1962" i="2" a="1"/>
  <c r="G1962" i="2" s="1"/>
  <c r="G1963" i="2" a="1"/>
  <c r="G1963" i="2" s="1"/>
  <c r="G1964" i="2" a="1"/>
  <c r="G1964" i="2"/>
  <c r="G1965" i="2" a="1"/>
  <c r="G1965" i="2" s="1"/>
  <c r="G1966" i="2" a="1"/>
  <c r="G1966" i="2" s="1"/>
  <c r="G1967" i="2" a="1"/>
  <c r="G1967" i="2"/>
  <c r="G1968" i="2" a="1"/>
  <c r="G1968" i="2" s="1"/>
  <c r="G1969" i="2" a="1"/>
  <c r="G1969" i="2" s="1"/>
  <c r="G1970" i="2" a="1"/>
  <c r="G1970" i="2"/>
  <c r="G1971" i="2" a="1"/>
  <c r="G1971" i="2"/>
  <c r="G1972" i="2" a="1"/>
  <c r="G1972" i="2" s="1"/>
  <c r="G1973" i="2" a="1"/>
  <c r="G1973" i="2" s="1"/>
  <c r="G1974" i="2" a="1"/>
  <c r="G1974" i="2"/>
  <c r="G1975" i="2" a="1"/>
  <c r="G1975" i="2" s="1"/>
  <c r="G1976" i="2" a="1"/>
  <c r="G1976" i="2" s="1"/>
  <c r="G1977" i="2" a="1"/>
  <c r="G1977" i="2"/>
  <c r="G1978" i="2" a="1"/>
  <c r="G1978" i="2" s="1"/>
  <c r="G1979" i="2" a="1"/>
  <c r="G1979" i="2" s="1"/>
  <c r="G1980" i="2" a="1"/>
  <c r="G1980" i="2" s="1"/>
  <c r="G1981" i="2" a="1"/>
  <c r="G1981" i="2" s="1"/>
  <c r="G1982" i="2" a="1"/>
  <c r="G1982" i="2"/>
  <c r="G1983" i="2" a="1"/>
  <c r="G1983" i="2" s="1"/>
  <c r="G1984" i="2" a="1"/>
  <c r="G1984" i="2" s="1"/>
  <c r="G1985" i="2" a="1"/>
  <c r="G1985" i="2"/>
  <c r="G1986" i="2" a="1"/>
  <c r="G1986" i="2" s="1"/>
  <c r="G1987" i="2" a="1"/>
  <c r="G1987" i="2" s="1"/>
  <c r="G1988" i="2" a="1"/>
  <c r="G1988" i="2"/>
  <c r="G1989" i="2" a="1"/>
  <c r="G1989" i="2"/>
  <c r="G1990" i="2" a="1"/>
  <c r="G1990" i="2" s="1"/>
  <c r="G1991" i="2" a="1"/>
  <c r="G1991" i="2" s="1"/>
  <c r="G1992" i="2" a="1"/>
  <c r="G1992" i="2"/>
  <c r="G1993" i="2" a="1"/>
  <c r="G1993" i="2" s="1"/>
  <c r="G1994" i="2" a="1"/>
  <c r="G1994" i="2" s="1"/>
  <c r="G1995" i="2" a="1"/>
  <c r="G1995" i="2"/>
  <c r="G1996" i="2" a="1"/>
  <c r="G1996" i="2" s="1"/>
  <c r="G1997" i="2" a="1"/>
  <c r="G1997" i="2" s="1"/>
  <c r="G1998" i="2" a="1"/>
  <c r="G1998" i="2" s="1"/>
  <c r="G1999" i="2" a="1"/>
  <c r="G1999" i="2" s="1"/>
  <c r="G2000" i="2" a="1"/>
  <c r="G2000" i="2"/>
  <c r="G2001" i="2" a="1"/>
  <c r="G2001" i="2" s="1"/>
  <c r="G2002" i="2" a="1"/>
  <c r="G2002" i="2" s="1"/>
  <c r="G2003" i="2" a="1"/>
  <c r="G2003" i="2"/>
  <c r="G2004" i="2" a="1"/>
  <c r="G2004" i="2" s="1"/>
  <c r="G2005" i="2" a="1"/>
  <c r="G2005" i="2" s="1"/>
  <c r="G2006" i="2" a="1"/>
  <c r="G2006" i="2"/>
  <c r="G2007" i="2" a="1"/>
  <c r="G2007" i="2"/>
  <c r="G2008" i="2" a="1"/>
  <c r="G2008" i="2" s="1"/>
  <c r="G2009" i="2" a="1"/>
  <c r="G2009" i="2" s="1"/>
  <c r="G2010" i="2" a="1"/>
  <c r="G2010" i="2"/>
  <c r="G2011" i="2" a="1"/>
  <c r="G2011" i="2" s="1"/>
  <c r="G2012" i="2" a="1"/>
  <c r="G2012" i="2" s="1"/>
  <c r="G2013" i="2" a="1"/>
  <c r="G2013" i="2"/>
  <c r="G2014" i="2" a="1"/>
  <c r="G2014" i="2" s="1"/>
  <c r="G2015" i="2" a="1"/>
  <c r="G2015" i="2" s="1"/>
  <c r="G2016" i="2" a="1"/>
  <c r="G2016" i="2" s="1"/>
  <c r="G2017" i="2" a="1"/>
  <c r="G2017" i="2" s="1"/>
  <c r="G2018" i="2" a="1"/>
  <c r="G2018" i="2"/>
  <c r="G2019" i="2" a="1"/>
  <c r="G2019" i="2" s="1"/>
  <c r="G2020" i="2" a="1"/>
  <c r="G2020" i="2" s="1"/>
  <c r="G2021" i="2" a="1"/>
  <c r="G2021" i="2"/>
  <c r="G2022" i="2" a="1"/>
  <c r="G2022" i="2" s="1"/>
  <c r="G2023" i="2" a="1"/>
  <c r="G2023" i="2" s="1"/>
  <c r="G2024" i="2" a="1"/>
  <c r="G2024" i="2"/>
  <c r="G2025" i="2" a="1"/>
  <c r="G2025" i="2"/>
  <c r="G2026" i="2" a="1"/>
  <c r="G2026" i="2" s="1"/>
  <c r="G2027" i="2" a="1"/>
  <c r="G2027" i="2" s="1"/>
  <c r="G2028" i="2" a="1"/>
  <c r="G2028" i="2"/>
  <c r="G2029" i="2" a="1"/>
  <c r="G2029" i="2" s="1"/>
  <c r="G2030" i="2" a="1"/>
  <c r="G2030" i="2" s="1"/>
  <c r="G2031" i="2" a="1"/>
  <c r="G2031" i="2"/>
  <c r="G2032" i="2" a="1"/>
  <c r="G2032" i="2" s="1"/>
  <c r="G2033" i="2" a="1"/>
  <c r="G2033" i="2" s="1"/>
  <c r="G2034" i="2" a="1"/>
  <c r="G2034" i="2" s="1"/>
  <c r="G2035" i="2" a="1"/>
  <c r="G2035" i="2" s="1"/>
  <c r="G2036" i="2" a="1"/>
  <c r="G2036" i="2"/>
  <c r="G2037" i="2" a="1"/>
  <c r="G2037" i="2" s="1"/>
  <c r="G2038" i="2" a="1"/>
  <c r="G2038" i="2" s="1"/>
  <c r="G2039" i="2" a="1"/>
  <c r="G2039" i="2"/>
  <c r="G2040" i="2" a="1"/>
  <c r="G2040" i="2" s="1"/>
  <c r="G2041" i="2" a="1"/>
  <c r="G2041" i="2" s="1"/>
  <c r="G2042" i="2" a="1"/>
  <c r="G2042" i="2"/>
  <c r="G2043" i="2" a="1"/>
  <c r="G2043" i="2"/>
  <c r="G2044" i="2" a="1"/>
  <c r="G2044" i="2" s="1"/>
  <c r="G2045" i="2" a="1"/>
  <c r="G2045" i="2" s="1"/>
  <c r="G2046" i="2" a="1"/>
  <c r="G2046" i="2"/>
  <c r="G2047" i="2" a="1"/>
  <c r="G2047" i="2" s="1"/>
  <c r="G2048" i="2" a="1"/>
  <c r="G2048" i="2" s="1"/>
  <c r="G2049" i="2" a="1"/>
  <c r="G2049" i="2"/>
  <c r="G2050" i="2" a="1"/>
  <c r="G2050" i="2" s="1"/>
  <c r="G2051" i="2" a="1"/>
  <c r="G2051" i="2" s="1"/>
  <c r="G2052" i="2" a="1"/>
  <c r="G2052" i="2" s="1"/>
  <c r="G2053" i="2" a="1"/>
  <c r="G2053" i="2" s="1"/>
  <c r="G2054" i="2" a="1"/>
  <c r="G2054" i="2"/>
  <c r="G2055" i="2" a="1"/>
  <c r="G2055" i="2" s="1"/>
  <c r="G2056" i="2" a="1"/>
  <c r="G2056" i="2" s="1"/>
  <c r="G2057" i="2" a="1"/>
  <c r="G2057" i="2"/>
  <c r="G2058" i="2" a="1"/>
  <c r="G2058" i="2" s="1"/>
  <c r="G2059" i="2" a="1"/>
  <c r="G2059" i="2" s="1"/>
  <c r="G2060" i="2" a="1"/>
  <c r="G2060" i="2"/>
  <c r="G2061" i="2" a="1"/>
  <c r="G2061" i="2" s="1"/>
  <c r="G2062" i="2" a="1"/>
  <c r="G2062" i="2" s="1"/>
  <c r="G2063" i="2" a="1"/>
  <c r="G2063" i="2" s="1"/>
  <c r="G2064" i="2" a="1"/>
  <c r="G2064" i="2"/>
  <c r="G2065" i="2" a="1"/>
  <c r="G2065" i="2" s="1"/>
  <c r="G2066" i="2" a="1"/>
  <c r="G2066" i="2" s="1"/>
  <c r="G2067" i="2" a="1"/>
  <c r="G2067" i="2"/>
  <c r="G2068" i="2" a="1"/>
  <c r="G2068" i="2" s="1"/>
  <c r="G2069" i="2" a="1"/>
  <c r="G2069" i="2" s="1"/>
  <c r="G2070" i="2" a="1"/>
  <c r="G2070" i="2" s="1"/>
  <c r="G2071" i="2" a="1"/>
  <c r="G2071" i="2" s="1"/>
  <c r="G2072" i="2" a="1"/>
  <c r="G2072" i="2"/>
  <c r="G2073" i="2" a="1"/>
  <c r="G2073" i="2" s="1"/>
  <c r="G2074" i="2" a="1"/>
  <c r="G2074" i="2" s="1"/>
  <c r="G2075" i="2" a="1"/>
  <c r="G2075" i="2"/>
  <c r="G2076" i="2" a="1"/>
  <c r="G2076" i="2" s="1"/>
  <c r="G2077" i="2" a="1"/>
  <c r="G2077" i="2" s="1"/>
  <c r="G2078" i="2" a="1"/>
  <c r="G2078" i="2"/>
  <c r="G2079" i="2" a="1"/>
  <c r="G2079" i="2" s="1"/>
  <c r="G2080" i="2" a="1"/>
  <c r="G2080" i="2" s="1"/>
  <c r="G2081" i="2" a="1"/>
  <c r="G2081" i="2" s="1"/>
  <c r="G2082" i="2" a="1"/>
  <c r="G2082" i="2"/>
  <c r="G2083" i="2" a="1"/>
  <c r="G2083" i="2" s="1"/>
  <c r="G2084" i="2" a="1"/>
  <c r="G2084" i="2" s="1"/>
  <c r="G2085" i="2" a="1"/>
  <c r="G2085" i="2"/>
  <c r="G2086" i="2" a="1"/>
  <c r="G2086" i="2" s="1"/>
  <c r="G2087" i="2" a="1"/>
  <c r="G2087" i="2" s="1"/>
  <c r="G2088" i="2" a="1"/>
  <c r="G2088" i="2" s="1"/>
  <c r="G2089" i="2" a="1"/>
  <c r="G2089" i="2" s="1"/>
  <c r="G2090" i="2" a="1"/>
  <c r="G2090" i="2"/>
  <c r="G2091" i="2" a="1"/>
  <c r="G2091" i="2" s="1"/>
  <c r="G2092" i="2" a="1"/>
  <c r="G2092" i="2" s="1"/>
  <c r="G2093" i="2" a="1"/>
  <c r="G2093" i="2"/>
  <c r="G2094" i="2" a="1"/>
  <c r="G2094" i="2" s="1"/>
  <c r="G2095" i="2" a="1"/>
  <c r="G2095" i="2" s="1"/>
  <c r="G2096" i="2" a="1"/>
  <c r="G2096" i="2"/>
  <c r="G2097" i="2" a="1"/>
  <c r="G2097" i="2" s="1"/>
  <c r="G2098" i="2" a="1"/>
  <c r="G2098" i="2" s="1"/>
  <c r="G2099" i="2" a="1"/>
  <c r="G2099" i="2" s="1"/>
  <c r="G2100" i="2" a="1"/>
  <c r="G2100" i="2"/>
  <c r="G2101" i="2" a="1"/>
  <c r="G2101" i="2" s="1"/>
  <c r="G2102" i="2" a="1"/>
  <c r="G2102" i="2" s="1"/>
  <c r="G2103" i="2" a="1"/>
  <c r="G2103" i="2"/>
  <c r="G2104" i="2" a="1"/>
  <c r="G2104" i="2" s="1"/>
  <c r="G2105" i="2" a="1"/>
  <c r="G2105" i="2" s="1"/>
  <c r="G2106" i="2" a="1"/>
  <c r="G2106" i="2" s="1"/>
  <c r="G2107" i="2" a="1"/>
  <c r="G2107" i="2" s="1"/>
  <c r="G2108" i="2" a="1"/>
  <c r="G2108" i="2"/>
  <c r="G2109" i="2" a="1"/>
  <c r="G2109" i="2" s="1"/>
  <c r="G2110" i="2" a="1"/>
  <c r="G2110" i="2" s="1"/>
  <c r="G2111" i="2" a="1"/>
  <c r="G2111" i="2"/>
  <c r="G2112" i="2" a="1"/>
  <c r="G2112" i="2" s="1"/>
  <c r="G2113" i="2" a="1"/>
  <c r="G2113" i="2" s="1"/>
  <c r="G2114" i="2" a="1"/>
  <c r="G2114" i="2"/>
  <c r="G2115" i="2" a="1"/>
  <c r="G2115" i="2" s="1"/>
  <c r="G2116" i="2" a="1"/>
  <c r="G2116" i="2" s="1"/>
  <c r="G2117" i="2" a="1"/>
  <c r="G2117" i="2" s="1"/>
  <c r="G2118" i="2" a="1"/>
  <c r="G2118" i="2"/>
  <c r="G2119" i="2" a="1"/>
  <c r="G2119" i="2" s="1"/>
  <c r="G2120" i="2" a="1"/>
  <c r="G2120" i="2" s="1"/>
  <c r="G2121" i="2" a="1"/>
  <c r="G2121" i="2"/>
  <c r="G2122" i="2" a="1"/>
  <c r="G2122" i="2" s="1"/>
  <c r="G2123" i="2" a="1"/>
  <c r="G2123" i="2" s="1"/>
  <c r="G2124" i="2" a="1"/>
  <c r="G2124" i="2" s="1"/>
  <c r="G2125" i="2" a="1"/>
  <c r="G2125" i="2" s="1"/>
  <c r="G2126" i="2" a="1"/>
  <c r="G2126" i="2"/>
  <c r="G2127" i="2" a="1"/>
  <c r="G2127" i="2" s="1"/>
  <c r="G2128" i="2" a="1"/>
  <c r="G2128" i="2" s="1"/>
  <c r="G2129" i="2" a="1"/>
  <c r="G2129" i="2"/>
  <c r="G2130" i="2" a="1"/>
  <c r="G2130" i="2" s="1"/>
  <c r="G2131" i="2" a="1"/>
  <c r="G2131" i="2" s="1"/>
  <c r="G2132" i="2" a="1"/>
  <c r="G2132" i="2"/>
  <c r="G2133" i="2" a="1"/>
  <c r="G2133" i="2" s="1"/>
  <c r="G2134" i="2" a="1"/>
  <c r="G2134" i="2" s="1"/>
  <c r="G2135" i="2" a="1"/>
  <c r="G2135" i="2" s="1"/>
  <c r="G2136" i="2" a="1"/>
  <c r="G2136" i="2"/>
  <c r="G2137" i="2" a="1"/>
  <c r="G2137" i="2" s="1"/>
  <c r="G2138" i="2" a="1"/>
  <c r="G2138" i="2" s="1"/>
  <c r="G2139" i="2" a="1"/>
  <c r="G2139" i="2"/>
  <c r="G2140" i="2" a="1"/>
  <c r="G2140" i="2" s="1"/>
  <c r="G2141" i="2" a="1"/>
  <c r="G2141" i="2" s="1"/>
  <c r="G2142" i="2" a="1"/>
  <c r="G2142" i="2" s="1"/>
  <c r="G2143" i="2" a="1"/>
  <c r="G2143" i="2" s="1"/>
  <c r="G2144" i="2" a="1"/>
  <c r="G2144" i="2"/>
  <c r="G2145" i="2" a="1"/>
  <c r="G2145" i="2" s="1"/>
  <c r="G2146" i="2" a="1"/>
  <c r="G2146" i="2" s="1"/>
  <c r="G2147" i="2" a="1"/>
  <c r="G2147" i="2"/>
  <c r="G2148" i="2" a="1"/>
  <c r="G2148" i="2" s="1"/>
  <c r="G2149" i="2" a="1"/>
  <c r="G2149" i="2" s="1"/>
  <c r="G2150" i="2" a="1"/>
  <c r="G2150" i="2"/>
  <c r="G2151" i="2" a="1"/>
  <c r="G2151" i="2" s="1"/>
  <c r="G2152" i="2" a="1"/>
  <c r="G2152" i="2" s="1"/>
  <c r="G2153" i="2" a="1"/>
  <c r="G2153" i="2" s="1"/>
  <c r="G2154" i="2" a="1"/>
  <c r="G2154" i="2"/>
  <c r="G2155" i="2" a="1"/>
  <c r="G2155" i="2" s="1"/>
  <c r="G2156" i="2" a="1"/>
  <c r="G2156" i="2" s="1"/>
  <c r="G2157" i="2" a="1"/>
  <c r="G2157" i="2"/>
  <c r="G2158" i="2" a="1"/>
  <c r="G2158" i="2" s="1"/>
  <c r="G2159" i="2" a="1"/>
  <c r="G2159" i="2" s="1"/>
  <c r="G2160" i="2" a="1"/>
  <c r="G2160" i="2" s="1"/>
  <c r="G2161" i="2" a="1"/>
  <c r="G2161" i="2" s="1"/>
  <c r="G2162" i="2" a="1"/>
  <c r="G2162" i="2"/>
  <c r="G2163" i="2" a="1"/>
  <c r="G2163" i="2" s="1"/>
  <c r="G2164" i="2" a="1"/>
  <c r="G2164" i="2" s="1"/>
  <c r="G2165" i="2" a="1"/>
  <c r="G2165" i="2"/>
  <c r="G2166" i="2" a="1"/>
  <c r="G2166" i="2" s="1"/>
  <c r="G2167" i="2" a="1"/>
  <c r="G2167" i="2" s="1"/>
  <c r="G2168" i="2" a="1"/>
  <c r="G2168" i="2"/>
  <c r="G2169" i="2" a="1"/>
  <c r="G2169" i="2" s="1"/>
  <c r="G2170" i="2" a="1"/>
  <c r="G2170" i="2" s="1"/>
  <c r="G2171" i="2" a="1"/>
  <c r="G2171" i="2" s="1"/>
  <c r="G2172" i="2" a="1"/>
  <c r="G2172" i="2"/>
  <c r="G2173" i="2" a="1"/>
  <c r="G2173" i="2" s="1"/>
  <c r="G2174" i="2" a="1"/>
  <c r="G2174" i="2" s="1"/>
  <c r="G2175" i="2" a="1"/>
  <c r="G2175" i="2"/>
  <c r="G2176" i="2" a="1"/>
  <c r="G2176" i="2" s="1"/>
  <c r="G2177" i="2" a="1"/>
  <c r="G2177" i="2" s="1"/>
  <c r="G2178" i="2" a="1"/>
  <c r="G2178" i="2" s="1"/>
  <c r="G2179" i="2" a="1"/>
  <c r="G2179" i="2" s="1"/>
  <c r="G2180" i="2" a="1"/>
  <c r="G2180" i="2" s="1"/>
  <c r="G2181" i="2" a="1"/>
  <c r="G2181" i="2" s="1"/>
  <c r="G2182" i="2" a="1"/>
  <c r="G2182" i="2" s="1"/>
  <c r="G2183" i="2" a="1"/>
  <c r="G2183" i="2"/>
  <c r="G2184" i="2" a="1"/>
  <c r="G2184" i="2" s="1"/>
  <c r="G2185" i="2" a="1"/>
  <c r="G2185" i="2" s="1"/>
  <c r="G2186" i="2" a="1"/>
  <c r="G2186" i="2"/>
  <c r="G2187" i="2" a="1"/>
  <c r="G2187" i="2"/>
  <c r="G2188" i="2" a="1"/>
  <c r="G2188" i="2" s="1"/>
  <c r="G2189" i="2" a="1"/>
  <c r="G2189" i="2" s="1"/>
  <c r="G2190" i="2" a="1"/>
  <c r="G2190" i="2" s="1"/>
  <c r="G2191" i="2" a="1"/>
  <c r="G2191" i="2" s="1"/>
  <c r="G2192" i="2" a="1"/>
  <c r="G2192" i="2" s="1"/>
  <c r="G2193" i="2" a="1"/>
  <c r="G2193" i="2"/>
  <c r="G2194" i="2" a="1"/>
  <c r="G2194" i="2" s="1"/>
  <c r="G2195" i="2" a="1"/>
  <c r="G2195" i="2"/>
  <c r="G2196" i="2" a="1"/>
  <c r="G2196" i="2" s="1"/>
  <c r="G2197" i="2" a="1"/>
  <c r="G2197" i="2" s="1"/>
  <c r="G2198" i="2" a="1"/>
  <c r="G2198" i="2" s="1"/>
  <c r="G2199" i="2" a="1"/>
  <c r="G2199" i="2" s="1"/>
  <c r="G2200" i="2" a="1"/>
  <c r="G2200" i="2" s="1"/>
  <c r="G2201" i="2" a="1"/>
  <c r="G2201" i="2" s="1"/>
  <c r="G2202" i="2" a="1"/>
  <c r="G2202" i="2" s="1"/>
  <c r="G2203" i="2" a="1"/>
  <c r="G2203" i="2" s="1"/>
  <c r="G2204" i="2" a="1"/>
  <c r="G2204" i="2"/>
  <c r="G2205" i="2" a="1"/>
  <c r="G2205" i="2"/>
  <c r="G2206" i="2" a="1"/>
  <c r="G2206" i="2" s="1"/>
  <c r="G2207" i="2" a="1"/>
  <c r="G2207" i="2" s="1"/>
  <c r="G2208" i="2" a="1"/>
  <c r="G2208" i="2"/>
  <c r="G2209" i="2" a="1"/>
  <c r="G2209" i="2" s="1"/>
  <c r="G2210" i="2" a="1"/>
  <c r="G2210" i="2" s="1"/>
  <c r="G2211" i="2" a="1"/>
  <c r="G2211" i="2"/>
  <c r="G2212" i="2" a="1"/>
  <c r="G2212" i="2" s="1"/>
  <c r="G2213" i="2" a="1"/>
  <c r="G2213" i="2" s="1"/>
  <c r="G2214" i="2" a="1"/>
  <c r="G2214" i="2" s="1"/>
  <c r="G2215" i="2" a="1"/>
  <c r="G2215" i="2" s="1"/>
  <c r="G2216" i="2" a="1"/>
  <c r="G2216" i="2"/>
  <c r="G2217" i="2" a="1"/>
  <c r="G2217" i="2" s="1"/>
  <c r="G2218" i="2" a="1"/>
  <c r="G2218" i="2" s="1"/>
  <c r="G2219" i="2" a="1"/>
  <c r="G2219" i="2" s="1"/>
  <c r="G2220" i="2" a="1"/>
  <c r="G2220" i="2"/>
  <c r="G2221" i="2" a="1"/>
  <c r="G2221" i="2" s="1"/>
  <c r="G2222" i="2" a="1"/>
  <c r="G2222" i="2"/>
  <c r="G2223" i="2" a="1"/>
  <c r="G2223" i="2" s="1"/>
  <c r="G2224" i="2" a="1"/>
  <c r="G2224" i="2" s="1"/>
  <c r="G2225" i="2" a="1"/>
  <c r="G2225" i="2" s="1"/>
  <c r="G2226" i="2" a="1"/>
  <c r="G2226" i="2"/>
  <c r="G2227" i="2" a="1"/>
  <c r="G2227" i="2" s="1"/>
  <c r="G2228" i="2" a="1"/>
  <c r="G2228" i="2" s="1"/>
  <c r="G2229" i="2" a="1"/>
  <c r="G2229" i="2"/>
  <c r="G2230" i="2" a="1"/>
  <c r="G2230" i="2" s="1"/>
  <c r="G2231" i="2" a="1"/>
  <c r="G2231" i="2" s="1"/>
  <c r="G2232" i="2" a="1"/>
  <c r="G2232" i="2" s="1"/>
  <c r="G2233" i="2" a="1"/>
  <c r="G2233" i="2" s="1"/>
  <c r="G2234" i="2" a="1"/>
  <c r="G2234" i="2" s="1"/>
  <c r="G2235" i="2" a="1"/>
  <c r="G2235" i="2" s="1"/>
  <c r="G2236" i="2" a="1"/>
  <c r="G2236" i="2" s="1"/>
  <c r="G2237" i="2" a="1"/>
  <c r="G2237" i="2"/>
  <c r="G2238" i="2" a="1"/>
  <c r="G2238" i="2" s="1"/>
  <c r="G2239" i="2" a="1"/>
  <c r="G2239" i="2" s="1"/>
  <c r="G2240" i="2" a="1"/>
  <c r="G2240" i="2"/>
  <c r="G2241" i="2" a="1"/>
  <c r="G2241" i="2"/>
  <c r="G2242" i="2" a="1"/>
  <c r="G2242" i="2" s="1"/>
  <c r="G2243" i="2" a="1"/>
  <c r="G2243" i="2" s="1"/>
  <c r="G2244" i="2" a="1"/>
  <c r="G2244" i="2" s="1"/>
  <c r="G2245" i="2" a="1"/>
  <c r="G2245" i="2" s="1"/>
  <c r="G2246" i="2" a="1"/>
  <c r="G2246" i="2" s="1"/>
  <c r="G2247" i="2" a="1"/>
  <c r="G2247" i="2"/>
  <c r="G2248" i="2" a="1"/>
  <c r="G2248" i="2" s="1"/>
  <c r="G2249" i="2" a="1"/>
  <c r="G2249" i="2"/>
  <c r="G2250" i="2" a="1"/>
  <c r="G2250" i="2" s="1"/>
  <c r="G2251" i="2" a="1"/>
  <c r="G2251" i="2" s="1"/>
  <c r="G2252" i="2" a="1"/>
  <c r="G2252" i="2" s="1"/>
  <c r="G2253" i="2" a="1"/>
  <c r="G2253" i="2" s="1"/>
  <c r="G2254" i="2" a="1"/>
  <c r="G2254" i="2" s="1"/>
  <c r="G2255" i="2" a="1"/>
  <c r="G2255" i="2" s="1"/>
  <c r="G2256" i="2" a="1"/>
  <c r="G2256" i="2" s="1"/>
  <c r="G2257" i="2" a="1"/>
  <c r="G2257" i="2" s="1"/>
  <c r="G2258" i="2" a="1"/>
  <c r="G2258" i="2"/>
  <c r="G2259" i="2" a="1"/>
  <c r="G2259" i="2"/>
  <c r="G2260" i="2" a="1"/>
  <c r="G2260" i="2" s="1"/>
  <c r="G2261" i="2" a="1"/>
  <c r="G2261" i="2" s="1"/>
  <c r="G2262" i="2" a="1"/>
  <c r="G2262" i="2"/>
  <c r="G2263" i="2" a="1"/>
  <c r="G2263" i="2" s="1"/>
  <c r="G2264" i="2" a="1"/>
  <c r="G2264" i="2" s="1"/>
  <c r="G2265" i="2" a="1"/>
  <c r="G2265" i="2"/>
  <c r="G2266" i="2" a="1"/>
  <c r="G2266" i="2" s="1"/>
  <c r="G2267" i="2" a="1"/>
  <c r="G2267" i="2" s="1"/>
  <c r="G2268" i="2" a="1"/>
  <c r="G2268" i="2" s="1"/>
  <c r="G2269" i="2" a="1"/>
  <c r="G2269" i="2" s="1"/>
  <c r="G2270" i="2" a="1"/>
  <c r="G2270" i="2"/>
  <c r="G2271" i="2" a="1"/>
  <c r="G2271" i="2" s="1"/>
  <c r="G2272" i="2" a="1"/>
  <c r="G2272" i="2" s="1"/>
  <c r="G2273" i="2" a="1"/>
  <c r="G2273" i="2" s="1"/>
  <c r="G2274" i="2" a="1"/>
  <c r="G2274" i="2"/>
  <c r="G2275" i="2" a="1"/>
  <c r="G2275" i="2" s="1"/>
  <c r="G2276" i="2" a="1"/>
  <c r="G2276" i="2"/>
  <c r="G2277" i="2" a="1"/>
  <c r="G2277" i="2" s="1"/>
  <c r="G2278" i="2" a="1"/>
  <c r="G2278" i="2" s="1"/>
  <c r="G2279" i="2" a="1"/>
  <c r="G2279" i="2" s="1"/>
  <c r="G2280" i="2" a="1"/>
  <c r="G2280" i="2" s="1"/>
  <c r="G2281" i="2" a="1"/>
  <c r="G2281" i="2" s="1"/>
  <c r="G2282" i="2" a="1"/>
  <c r="G2282" i="2" s="1"/>
  <c r="G2283" i="2" a="1"/>
  <c r="G2283" i="2"/>
  <c r="G2284" i="2" a="1"/>
  <c r="G2284" i="2" s="1"/>
  <c r="G2285" i="2" a="1"/>
  <c r="G2285" i="2" s="1"/>
  <c r="G2286" i="2" a="1"/>
  <c r="G2286" i="2" s="1"/>
  <c r="G2287" i="2" a="1"/>
  <c r="G2287" i="2" s="1"/>
  <c r="G2288" i="2" a="1"/>
  <c r="G2288" i="2" s="1"/>
  <c r="G2289" i="2" a="1"/>
  <c r="G2289" i="2" s="1"/>
  <c r="G2290" i="2" a="1"/>
  <c r="G2290" i="2" s="1"/>
  <c r="G2291" i="2" a="1"/>
  <c r="G2291" i="2"/>
  <c r="G2292" i="2" a="1"/>
  <c r="G2292" i="2" s="1"/>
  <c r="G2293" i="2" a="1"/>
  <c r="G2293" i="2" s="1"/>
  <c r="G2294" i="2" a="1"/>
  <c r="G2294" i="2"/>
  <c r="G2295" i="2" a="1"/>
  <c r="G2295" i="2"/>
  <c r="G2296" i="2" a="1"/>
  <c r="G2296" i="2" s="1"/>
  <c r="G2297" i="2" a="1"/>
  <c r="G2297" i="2" s="1"/>
  <c r="G2298" i="2" a="1"/>
  <c r="G2298" i="2"/>
  <c r="G2299" i="2" a="1"/>
  <c r="G2299" i="2" s="1"/>
  <c r="G2300" i="2" a="1"/>
  <c r="G2300" i="2"/>
  <c r="G2301" i="2" a="1"/>
  <c r="G2301" i="2" s="1"/>
  <c r="G2302" i="2" a="1"/>
  <c r="G2302" i="2" s="1"/>
  <c r="G2303" i="2" a="1"/>
  <c r="G2303" i="2" s="1"/>
  <c r="G2304" i="2" a="1"/>
  <c r="G2304" i="2" s="1"/>
  <c r="G2305" i="2" a="1"/>
  <c r="G2305" i="2" s="1"/>
  <c r="G2306" i="2" a="1"/>
  <c r="G2306" i="2"/>
  <c r="G2307" i="2" a="1"/>
  <c r="G2307" i="2"/>
  <c r="G2308" i="2" a="1"/>
  <c r="G2308" i="2" s="1"/>
  <c r="G2309" i="2" a="1"/>
  <c r="G2309" i="2"/>
  <c r="G2310" i="2" a="1"/>
  <c r="G2310" i="2" s="1"/>
  <c r="G2311" i="2" a="1"/>
  <c r="G2311" i="2" s="1"/>
  <c r="G2312" i="2" a="1"/>
  <c r="G2312" i="2" s="1"/>
  <c r="G2313" i="2" a="1"/>
  <c r="G2313" i="2"/>
  <c r="G2314" i="2" a="1"/>
  <c r="G2314" i="2" s="1"/>
  <c r="G2315" i="2" a="1"/>
  <c r="G2315" i="2" s="1"/>
  <c r="G2316" i="2" a="1"/>
  <c r="G2316" i="2"/>
  <c r="G2317" i="2" a="1"/>
  <c r="G2317" i="2" s="1"/>
  <c r="G2318" i="2" a="1"/>
  <c r="G2318" i="2"/>
  <c r="G2319" i="2" a="1"/>
  <c r="G2319" i="2" s="1"/>
  <c r="G2320" i="2" a="1"/>
  <c r="G2320" i="2" s="1"/>
  <c r="G2321" i="2" a="1"/>
  <c r="G2321" i="2" s="1"/>
  <c r="G2322" i="2" a="1"/>
  <c r="G2322" i="2" s="1"/>
  <c r="G2323" i="2" a="1"/>
  <c r="G2323" i="2" s="1"/>
  <c r="G2324" i="2" a="1"/>
  <c r="G2324" i="2"/>
  <c r="G2325" i="2" a="1"/>
  <c r="G2325" i="2"/>
  <c r="G2326" i="2" a="1"/>
  <c r="G2326" i="2" s="1"/>
  <c r="G2327" i="2" a="1"/>
  <c r="G2327" i="2"/>
  <c r="G2328" i="2" a="1"/>
  <c r="G2328" i="2" s="1"/>
  <c r="G2329" i="2" a="1"/>
  <c r="G2329" i="2" s="1"/>
  <c r="G2330" i="2" a="1"/>
  <c r="G2330" i="2" s="1"/>
  <c r="G2331" i="2" a="1"/>
  <c r="G2331" i="2"/>
  <c r="G2332" i="2" a="1"/>
  <c r="G2332" i="2" s="1"/>
  <c r="G2333" i="2" a="1"/>
  <c r="G2333" i="2" s="1"/>
  <c r="G2334" i="2" a="1"/>
  <c r="G2334" i="2"/>
  <c r="G2335" i="2" a="1"/>
  <c r="G2335" i="2" s="1"/>
  <c r="G2336" i="2" a="1"/>
  <c r="G2336" i="2"/>
  <c r="G2337" i="2" a="1"/>
  <c r="G2337" i="2" s="1"/>
  <c r="G2338" i="2" a="1"/>
  <c r="G2338" i="2" s="1"/>
  <c r="G2339" i="2" a="1"/>
  <c r="G2339" i="2" s="1"/>
  <c r="G2340" i="2" a="1"/>
  <c r="G2340" i="2" s="1"/>
  <c r="G2341" i="2" a="1"/>
  <c r="G2341" i="2" s="1"/>
  <c r="G2342" i="2" a="1"/>
  <c r="G2342" i="2"/>
  <c r="G2343" i="2" a="1"/>
  <c r="G2343" i="2"/>
  <c r="G2344" i="2" a="1"/>
  <c r="G2344" i="2" s="1"/>
  <c r="G2345" i="2" a="1"/>
  <c r="G2345" i="2"/>
  <c r="G2346" i="2" a="1"/>
  <c r="G2346" i="2" s="1"/>
  <c r="G2347" i="2" a="1"/>
  <c r="G2347" i="2" s="1"/>
  <c r="G2348" i="2" a="1"/>
  <c r="G2348" i="2" s="1"/>
  <c r="G2349" i="2" a="1"/>
  <c r="G2349" i="2"/>
  <c r="G2350" i="2" a="1"/>
  <c r="G2350" i="2" s="1"/>
  <c r="G2351" i="2" a="1"/>
  <c r="G2351" i="2" s="1"/>
  <c r="G2352" i="2" a="1"/>
  <c r="G2352" i="2"/>
  <c r="G2353" i="2" a="1"/>
  <c r="G2353" i="2" s="1"/>
  <c r="G2354" i="2" a="1"/>
  <c r="G2354" i="2"/>
  <c r="G2355" i="2" a="1"/>
  <c r="G2355" i="2" s="1"/>
  <c r="G2356" i="2" a="1"/>
  <c r="G2356" i="2" s="1"/>
  <c r="G2357" i="2" a="1"/>
  <c r="G2357" i="2" s="1"/>
  <c r="G2358" i="2" a="1"/>
  <c r="G2358" i="2" s="1"/>
  <c r="G2359" i="2" a="1"/>
  <c r="G2359" i="2" s="1"/>
  <c r="G2360" i="2" a="1"/>
  <c r="G2360" i="2"/>
  <c r="G2361" i="2" a="1"/>
  <c r="G2361" i="2"/>
  <c r="G2362" i="2" a="1"/>
  <c r="G2362" i="2" s="1"/>
  <c r="G2363" i="2" a="1"/>
  <c r="G2363" i="2"/>
  <c r="G2364" i="2" a="1"/>
  <c r="G2364" i="2" s="1"/>
  <c r="G2365" i="2" a="1"/>
  <c r="G2365" i="2" s="1"/>
  <c r="G2366" i="2" a="1"/>
  <c r="G2366" i="2" s="1"/>
  <c r="G2367" i="2" a="1"/>
  <c r="G2367" i="2"/>
  <c r="G2368" i="2" a="1"/>
  <c r="G2368" i="2" s="1"/>
  <c r="G2369" i="2" a="1"/>
  <c r="G2369" i="2" s="1"/>
  <c r="G2370" i="2" a="1"/>
  <c r="G2370" i="2"/>
  <c r="G2371" i="2" a="1"/>
  <c r="G2371" i="2" s="1"/>
  <c r="G2372" i="2" a="1"/>
  <c r="G2372" i="2"/>
  <c r="G2373" i="2" a="1"/>
  <c r="G2373" i="2" s="1"/>
  <c r="G2374" i="2" a="1"/>
  <c r="G2374" i="2" s="1"/>
  <c r="G2375" i="2" a="1"/>
  <c r="G2375" i="2" s="1"/>
  <c r="G2376" i="2" a="1"/>
  <c r="G2376" i="2" s="1"/>
  <c r="G2377" i="2" a="1"/>
  <c r="G2377" i="2" s="1"/>
  <c r="G2378" i="2" a="1"/>
  <c r="G2378" i="2"/>
  <c r="G2379" i="2" a="1"/>
  <c r="G2379" i="2"/>
  <c r="G2380" i="2" a="1"/>
  <c r="G2380" i="2" s="1"/>
  <c r="G2381" i="2" a="1"/>
  <c r="G2381" i="2"/>
  <c r="G2382" i="2" a="1"/>
  <c r="G2382" i="2" s="1"/>
  <c r="G2383" i="2" a="1"/>
  <c r="G2383" i="2" s="1"/>
  <c r="G2384" i="2" a="1"/>
  <c r="G2384" i="2" s="1"/>
  <c r="G2385" i="2" a="1"/>
  <c r="G2385" i="2"/>
  <c r="G2386" i="2" a="1"/>
  <c r="G2386" i="2" s="1"/>
  <c r="G2387" i="2" a="1"/>
  <c r="G2387" i="2" s="1"/>
  <c r="G2388" i="2" a="1"/>
  <c r="G2388" i="2"/>
  <c r="G2389" i="2" a="1"/>
  <c r="G2389" i="2" s="1"/>
  <c r="G2390" i="2" a="1"/>
  <c r="G2390" i="2"/>
  <c r="G2391" i="2" a="1"/>
  <c r="G2391" i="2" s="1"/>
  <c r="G2392" i="2" a="1"/>
  <c r="G2392" i="2" s="1"/>
  <c r="G2393" i="2" a="1"/>
  <c r="G2393" i="2" s="1"/>
  <c r="G2394" i="2" a="1"/>
  <c r="G2394" i="2" s="1"/>
  <c r="G2395" i="2" a="1"/>
  <c r="G2395" i="2" s="1"/>
  <c r="G2396" i="2" a="1"/>
  <c r="G2396" i="2"/>
  <c r="G2397" i="2" a="1"/>
  <c r="G2397" i="2"/>
  <c r="G2398" i="2" a="1"/>
  <c r="G2398" i="2" s="1"/>
  <c r="G2399" i="2" a="1"/>
  <c r="G2399" i="2"/>
  <c r="G2400" i="2" a="1"/>
  <c r="G2400" i="2" s="1"/>
  <c r="G2401" i="2" a="1"/>
  <c r="G2401" i="2" s="1"/>
  <c r="G2402" i="2" a="1"/>
  <c r="G2402" i="2" s="1"/>
  <c r="G2403" i="2" a="1"/>
  <c r="G2403" i="2"/>
  <c r="G2404" i="2" a="1"/>
  <c r="G2404" i="2" s="1"/>
  <c r="G2405" i="2" a="1"/>
  <c r="G2405" i="2" s="1"/>
  <c r="G2406" i="2" a="1"/>
  <c r="G2406" i="2"/>
  <c r="G2407" i="2" a="1"/>
  <c r="G2407" i="2" s="1"/>
  <c r="G2408" i="2" a="1"/>
  <c r="G2408" i="2" s="1"/>
  <c r="G2409" i="2" a="1"/>
  <c r="G2409" i="2" s="1"/>
  <c r="G2410" i="2" a="1"/>
  <c r="G2410" i="2" s="1"/>
  <c r="G2411" i="2" a="1"/>
  <c r="G2411" i="2"/>
  <c r="G2412" i="2" a="1"/>
  <c r="G2412" i="2" s="1"/>
  <c r="G2413" i="2" a="1"/>
  <c r="G2413" i="2" s="1"/>
  <c r="G2414" i="2" a="1"/>
  <c r="G2414" i="2"/>
  <c r="G2415" i="2" a="1"/>
  <c r="G2415" i="2"/>
  <c r="G2416" i="2" a="1"/>
  <c r="G2416" i="2" s="1"/>
  <c r="G2417" i="2" a="1"/>
  <c r="G2417" i="2"/>
  <c r="G2418" i="2" a="1"/>
  <c r="G2418" i="2"/>
  <c r="G2419" i="2" a="1"/>
  <c r="G2419" i="2" s="1"/>
  <c r="G2420" i="2" a="1"/>
  <c r="G2420" i="2"/>
  <c r="G2421" i="2" a="1"/>
  <c r="G2421" i="2" s="1"/>
  <c r="G2422" i="2" a="1"/>
  <c r="G2422" i="2" s="1"/>
  <c r="G2423" i="2" a="1"/>
  <c r="G2423" i="2"/>
  <c r="G2424" i="2" a="1"/>
  <c r="G2424" i="2"/>
  <c r="G2425" i="2" a="1"/>
  <c r="G2425" i="2" s="1"/>
  <c r="G2426" i="2" a="1"/>
  <c r="G2426" i="2"/>
  <c r="G2427" i="2" a="1"/>
  <c r="G2427" i="2" s="1"/>
  <c r="G2428" i="2" a="1"/>
  <c r="G2428" i="2" s="1"/>
  <c r="G2429" i="2" a="1"/>
  <c r="G2429" i="2"/>
  <c r="G2430" i="2" a="1"/>
  <c r="G2430" i="2" s="1"/>
  <c r="G2431" i="2" a="1"/>
  <c r="G2431" i="2" s="1"/>
  <c r="G2432" i="2" a="1"/>
  <c r="G2432" i="2"/>
  <c r="G2433" i="2" a="1"/>
  <c r="G2433" i="2"/>
  <c r="G2434" i="2" a="1"/>
  <c r="G2434" i="2" s="1"/>
  <c r="G2435" i="2" a="1"/>
  <c r="G2435" i="2"/>
  <c r="G2436" i="2" a="1"/>
  <c r="G2436" i="2"/>
  <c r="G2437" i="2" a="1"/>
  <c r="G2437" i="2" s="1"/>
  <c r="G2438" i="2" a="1"/>
  <c r="G2438" i="2"/>
  <c r="G2439" i="2" a="1"/>
  <c r="G2439" i="2" s="1"/>
  <c r="G2440" i="2" a="1"/>
  <c r="G2440" i="2" s="1"/>
  <c r="G2441" i="2" a="1"/>
  <c r="G2441" i="2"/>
  <c r="G2442" i="2" a="1"/>
  <c r="G2442" i="2"/>
  <c r="G2443" i="2" a="1"/>
  <c r="G2443" i="2" s="1"/>
  <c r="G2444" i="2" a="1"/>
  <c r="G2444" i="2"/>
  <c r="G2445" i="2" a="1"/>
  <c r="G2445" i="2" s="1"/>
  <c r="G2446" i="2" a="1"/>
  <c r="G2446" i="2" s="1"/>
  <c r="G2447" i="2" a="1"/>
  <c r="G2447" i="2"/>
  <c r="G2448" i="2" a="1"/>
  <c r="G2448" i="2" s="1"/>
  <c r="G2449" i="2" a="1"/>
  <c r="G2449" i="2" s="1"/>
  <c r="G2450" i="2" a="1"/>
  <c r="G2450" i="2"/>
  <c r="G2451" i="2" a="1"/>
  <c r="G2451" i="2"/>
  <c r="G2452" i="2" a="1"/>
  <c r="G2452" i="2" s="1"/>
  <c r="G2453" i="2" a="1"/>
  <c r="G2453" i="2"/>
  <c r="G2454" i="2" a="1"/>
  <c r="G2454" i="2"/>
  <c r="G2455" i="2" a="1"/>
  <c r="G2455" i="2" s="1"/>
  <c r="G2456" i="2" a="1"/>
  <c r="G2456" i="2"/>
  <c r="G2457" i="2" a="1"/>
  <c r="G2457" i="2" s="1"/>
  <c r="G2458" i="2" a="1"/>
  <c r="G2458" i="2" s="1"/>
  <c r="G2459" i="2" a="1"/>
  <c r="G2459" i="2"/>
  <c r="G2460" i="2" a="1"/>
  <c r="G2460" i="2"/>
  <c r="G2461" i="2" a="1"/>
  <c r="G2461" i="2" s="1"/>
  <c r="G2462" i="2" a="1"/>
  <c r="G2462" i="2" s="1"/>
  <c r="G2463" i="2" a="1"/>
  <c r="G2463" i="2" s="1"/>
  <c r="G2464" i="2" a="1"/>
  <c r="G2464" i="2" s="1"/>
  <c r="G2465" i="2" a="1"/>
  <c r="G2465" i="2"/>
  <c r="G2466" i="2" a="1"/>
  <c r="G2466" i="2" s="1"/>
  <c r="G2467" i="2" a="1"/>
  <c r="G2467" i="2" s="1"/>
  <c r="G2468" i="2" a="1"/>
  <c r="G2468" i="2" s="1"/>
  <c r="G2469" i="2" a="1"/>
  <c r="G2469" i="2" s="1"/>
  <c r="G2470" i="2" a="1"/>
  <c r="G2470" i="2" s="1"/>
  <c r="G2471" i="2" a="1"/>
  <c r="G2471" i="2"/>
  <c r="G2472" i="2" a="1"/>
  <c r="G2472" i="2"/>
  <c r="G2473" i="2" a="1"/>
  <c r="G2473" i="2" s="1"/>
  <c r="G2474" i="2" a="1"/>
  <c r="G2474" i="2" s="1"/>
  <c r="G2475" i="2" a="1"/>
  <c r="G2475" i="2" s="1"/>
  <c r="G2476" i="2" a="1"/>
  <c r="G2476" i="2" s="1"/>
  <c r="G2477" i="2" a="1"/>
  <c r="G2477" i="2" s="1"/>
  <c r="G2478" i="2" a="1"/>
  <c r="G2478" i="2"/>
  <c r="G2479" i="2" a="1"/>
  <c r="G2479" i="2" s="1"/>
  <c r="G2480" i="2" a="1"/>
  <c r="G2480" i="2" s="1"/>
  <c r="G2481" i="2" a="1"/>
  <c r="G2481" i="2" s="1"/>
  <c r="G2482" i="2" a="1"/>
  <c r="G2482" i="2" s="1"/>
  <c r="G2483" i="2" a="1"/>
  <c r="G2483" i="2"/>
  <c r="G2484" i="2" a="1"/>
  <c r="G2484" i="2" s="1"/>
  <c r="G2485" i="2" a="1"/>
  <c r="G2485" i="2" s="1"/>
  <c r="G2486" i="2" a="1"/>
  <c r="G2486" i="2" s="1"/>
  <c r="G2487" i="2" a="1"/>
  <c r="G2487" i="2" s="1"/>
  <c r="G2488" i="2" a="1"/>
  <c r="G2488" i="2" s="1"/>
  <c r="G2489" i="2" a="1"/>
  <c r="G2489" i="2"/>
  <c r="G2490" i="2" a="1"/>
  <c r="G2490" i="2"/>
  <c r="G2491" i="2" a="1"/>
  <c r="G2491" i="2" s="1"/>
  <c r="G2492" i="2" a="1"/>
  <c r="G2492" i="2" s="1"/>
  <c r="G2493" i="2" a="1"/>
  <c r="G2493" i="2" s="1"/>
  <c r="G2494" i="2" a="1"/>
  <c r="G2494" i="2" s="1"/>
  <c r="G2495" i="2" a="1"/>
  <c r="G2495" i="2" s="1"/>
  <c r="G2496" i="2" a="1"/>
  <c r="G2496" i="2"/>
  <c r="G2497" i="2" a="1"/>
  <c r="G2497" i="2" s="1"/>
  <c r="G2498" i="2" a="1"/>
  <c r="G2498" i="2" s="1"/>
  <c r="G2499" i="2" a="1"/>
  <c r="G2499" i="2" s="1"/>
  <c r="G2500" i="2" a="1"/>
  <c r="G2500" i="2" s="1"/>
  <c r="G2501" i="2" a="1"/>
  <c r="G2501" i="2"/>
  <c r="G2502" i="2" a="1"/>
  <c r="G2502" i="2" s="1"/>
  <c r="G2503" i="2" a="1"/>
  <c r="G2503" i="2" s="1"/>
  <c r="G2504" i="2" a="1"/>
  <c r="G2504" i="2" s="1"/>
  <c r="G2505" i="2" a="1"/>
  <c r="G2505" i="2" s="1"/>
  <c r="G2506" i="2" a="1"/>
  <c r="G2506" i="2" s="1"/>
  <c r="G2507" i="2" a="1"/>
  <c r="G2507" i="2"/>
  <c r="G2508" i="2" a="1"/>
  <c r="G2508" i="2"/>
  <c r="G2509" i="2" a="1"/>
  <c r="G2509" i="2" s="1"/>
  <c r="G2510" i="2" a="1"/>
  <c r="G2510" i="2" s="1"/>
  <c r="G2511" i="2" a="1"/>
  <c r="G2511" i="2" s="1"/>
  <c r="G2512" i="2" a="1"/>
  <c r="G2512" i="2" s="1"/>
  <c r="G2513" i="2" a="1"/>
  <c r="G2513" i="2" s="1"/>
  <c r="G2514" i="2" a="1"/>
  <c r="G2514" i="2"/>
  <c r="G2515" i="2" a="1"/>
  <c r="G2515" i="2" s="1"/>
  <c r="G2516" i="2" a="1"/>
  <c r="G2516" i="2" s="1"/>
  <c r="G2517" i="2" a="1"/>
  <c r="G2517" i="2" s="1"/>
  <c r="G2518" i="2" a="1"/>
  <c r="G2518" i="2" s="1"/>
  <c r="G2519" i="2" a="1"/>
  <c r="G2519" i="2"/>
  <c r="G2520" i="2" a="1"/>
  <c r="G2520" i="2" s="1"/>
  <c r="G2521" i="2" a="1"/>
  <c r="G2521" i="2" s="1"/>
  <c r="G2522" i="2" a="1"/>
  <c r="G2522" i="2" s="1"/>
  <c r="G2523" i="2" a="1"/>
  <c r="G2523" i="2" s="1"/>
  <c r="G2524" i="2" a="1"/>
  <c r="G2524" i="2" s="1"/>
  <c r="G2525" i="2" a="1"/>
  <c r="G2525" i="2"/>
  <c r="G2526" i="2" a="1"/>
  <c r="G2526" i="2"/>
  <c r="G2527" i="2" a="1"/>
  <c r="G2527" i="2" s="1"/>
  <c r="G2528" i="2" a="1"/>
  <c r="G2528" i="2" s="1"/>
  <c r="G2529" i="2" a="1"/>
  <c r="G2529" i="2" s="1"/>
  <c r="G2530" i="2" a="1"/>
  <c r="G2530" i="2" s="1"/>
  <c r="G2531" i="2" a="1"/>
  <c r="G2531" i="2" s="1"/>
  <c r="G2532" i="2" a="1"/>
  <c r="G2532" i="2"/>
  <c r="G2533" i="2" a="1"/>
  <c r="G2533" i="2" s="1"/>
  <c r="G2534" i="2" a="1"/>
  <c r="G2534" i="2" s="1"/>
  <c r="G2535" i="2" a="1"/>
  <c r="G2535" i="2" s="1"/>
  <c r="G2536" i="2" a="1"/>
  <c r="G2536" i="2" s="1"/>
  <c r="G2537" i="2" a="1"/>
  <c r="G2537" i="2"/>
  <c r="G2538" i="2" a="1"/>
  <c r="G2538" i="2" s="1"/>
  <c r="G2539" i="2" a="1"/>
  <c r="G2539" i="2" s="1"/>
  <c r="G2540" i="2" a="1"/>
  <c r="G2540" i="2" s="1"/>
  <c r="G2541" i="2" a="1"/>
  <c r="G2541" i="2" s="1"/>
  <c r="G2542" i="2" a="1"/>
  <c r="G2542" i="2" s="1"/>
  <c r="G2543" i="2" a="1"/>
  <c r="G2543" i="2"/>
  <c r="G2544" i="2" a="1"/>
  <c r="G2544" i="2"/>
  <c r="G2545" i="2" a="1"/>
  <c r="G2545" i="2" s="1"/>
  <c r="G2546" i="2" a="1"/>
  <c r="G2546" i="2" s="1"/>
  <c r="G2547" i="2" a="1"/>
  <c r="G2547" i="2" s="1"/>
  <c r="G2548" i="2" a="1"/>
  <c r="G2548" i="2" s="1"/>
  <c r="G2549" i="2" a="1"/>
  <c r="G2549" i="2" s="1"/>
  <c r="G2550" i="2" a="1"/>
  <c r="G2550" i="2"/>
  <c r="G2551" i="2" a="1"/>
  <c r="G2551" i="2" s="1"/>
  <c r="G2552" i="2" a="1"/>
  <c r="G2552" i="2" s="1"/>
  <c r="G2553" i="2" a="1"/>
  <c r="G2553" i="2" s="1"/>
  <c r="G2554" i="2" a="1"/>
  <c r="G2554" i="2" s="1"/>
  <c r="G2555" i="2" a="1"/>
  <c r="G2555" i="2"/>
  <c r="G2556" i="2" a="1"/>
  <c r="G2556" i="2" s="1"/>
  <c r="G2557" i="2" a="1"/>
  <c r="G2557" i="2" s="1"/>
  <c r="G2558" i="2" a="1"/>
  <c r="G2558" i="2" s="1"/>
  <c r="G2559" i="2" a="1"/>
  <c r="G2559" i="2" s="1"/>
  <c r="G2560" i="2" a="1"/>
  <c r="G2560" i="2" s="1"/>
  <c r="G2561" i="2" a="1"/>
  <c r="G2561" i="2"/>
  <c r="G2562" i="2" a="1"/>
  <c r="G2562" i="2"/>
  <c r="G2563" i="2" a="1"/>
  <c r="G2563" i="2" s="1"/>
  <c r="G2564" i="2" a="1"/>
  <c r="G2564" i="2" s="1"/>
  <c r="G2565" i="2" a="1"/>
  <c r="G2565" i="2" s="1"/>
  <c r="G2566" i="2" a="1"/>
  <c r="G2566" i="2" s="1"/>
  <c r="G2567" i="2" a="1"/>
  <c r="G2567" i="2" s="1"/>
  <c r="G2568" i="2" a="1"/>
  <c r="G2568" i="2"/>
  <c r="G2569" i="2" a="1"/>
  <c r="G2569" i="2" s="1"/>
  <c r="G2570" i="2" a="1"/>
  <c r="G2570" i="2" s="1"/>
  <c r="G2571" i="2" a="1"/>
  <c r="G2571" i="2" s="1"/>
  <c r="G2572" i="2" a="1"/>
  <c r="G2572" i="2" s="1"/>
  <c r="G2573" i="2" a="1"/>
  <c r="G2573" i="2"/>
  <c r="G2574" i="2" a="1"/>
  <c r="G2574" i="2" s="1"/>
  <c r="G2575" i="2" a="1"/>
  <c r="G2575" i="2" s="1"/>
  <c r="G2576" i="2" a="1"/>
  <c r="G2576" i="2" s="1"/>
  <c r="G2577" i="2" a="1"/>
  <c r="G2577" i="2" s="1"/>
  <c r="G2578" i="2" a="1"/>
  <c r="G2578" i="2" s="1"/>
  <c r="G2579" i="2" a="1"/>
  <c r="G2579" i="2"/>
  <c r="G2580" i="2" a="1"/>
  <c r="G2580" i="2"/>
  <c r="G2581" i="2" a="1"/>
  <c r="G2581" i="2" s="1"/>
  <c r="G2582" i="2" a="1"/>
  <c r="G2582" i="2" s="1"/>
  <c r="G2583" i="2" a="1"/>
  <c r="G2583" i="2" s="1"/>
  <c r="G2584" i="2" a="1"/>
  <c r="G2584" i="2" s="1"/>
  <c r="G2585" i="2" a="1"/>
  <c r="G2585" i="2" s="1"/>
  <c r="G2586" i="2" a="1"/>
  <c r="G2586" i="2"/>
  <c r="G2587" i="2" a="1"/>
  <c r="G2587" i="2" s="1"/>
  <c r="G2588" i="2" a="1"/>
  <c r="G2588" i="2" s="1"/>
  <c r="G2589" i="2" a="1"/>
  <c r="G2589" i="2" s="1"/>
  <c r="G2590" i="2" a="1"/>
  <c r="G2590" i="2" s="1"/>
  <c r="G2591" i="2" a="1"/>
  <c r="G2591" i="2"/>
  <c r="G2592" i="2" a="1"/>
  <c r="G2592" i="2" s="1"/>
  <c r="G2593" i="2" a="1"/>
  <c r="G2593" i="2" s="1"/>
  <c r="G2594" i="2" a="1"/>
  <c r="G2594" i="2" s="1"/>
  <c r="G2595" i="2" a="1"/>
  <c r="G2595" i="2" s="1"/>
  <c r="G2596" i="2" a="1"/>
  <c r="G2596" i="2" s="1"/>
  <c r="G2597" i="2" a="1"/>
  <c r="G2597" i="2"/>
  <c r="G2598" i="2" a="1"/>
  <c r="G2598" i="2"/>
  <c r="G2599" i="2" a="1"/>
  <c r="G2599" i="2" s="1"/>
  <c r="G2600" i="2" a="1"/>
  <c r="G2600" i="2" s="1"/>
  <c r="G2601" i="2" a="1"/>
  <c r="G2601" i="2" s="1"/>
  <c r="G2602" i="2" a="1"/>
  <c r="G2602" i="2" s="1"/>
  <c r="G2603" i="2" a="1"/>
  <c r="G2603" i="2" s="1"/>
  <c r="G2604" i="2" a="1"/>
  <c r="G2604" i="2"/>
  <c r="G2605" i="2" a="1"/>
  <c r="G2605" i="2" s="1"/>
  <c r="G2606" i="2" a="1"/>
  <c r="G2606" i="2" s="1"/>
  <c r="G2607" i="2" a="1"/>
  <c r="G2607" i="2" s="1"/>
  <c r="G2608" i="2" a="1"/>
  <c r="G2608" i="2" s="1"/>
  <c r="G2609" i="2" a="1"/>
  <c r="G2609" i="2"/>
  <c r="G2610" i="2" a="1"/>
  <c r="G2610" i="2" s="1"/>
  <c r="G2611" i="2" a="1"/>
  <c r="G2611" i="2" s="1"/>
  <c r="G2612" i="2" a="1"/>
  <c r="G2612" i="2" s="1"/>
  <c r="G2613" i="2" a="1"/>
  <c r="G2613" i="2" s="1"/>
  <c r="G2614" i="2" a="1"/>
  <c r="G2614" i="2" s="1"/>
  <c r="G2615" i="2" a="1"/>
  <c r="G2615" i="2"/>
  <c r="G2616" i="2" a="1"/>
  <c r="G2616" i="2"/>
  <c r="G2617" i="2" a="1"/>
  <c r="G2617" i="2" s="1"/>
  <c r="G2618" i="2" a="1"/>
  <c r="G2618" i="2" s="1"/>
  <c r="G2619" i="2" a="1"/>
  <c r="G2619" i="2" s="1"/>
  <c r="G2620" i="2" a="1"/>
  <c r="G2620" i="2" s="1"/>
  <c r="G2621" i="2" a="1"/>
  <c r="G2621" i="2" s="1"/>
  <c r="G2622" i="2" a="1"/>
  <c r="G2622" i="2"/>
  <c r="G2623" i="2" a="1"/>
  <c r="G2623" i="2" s="1"/>
  <c r="G2624" i="2" a="1"/>
  <c r="G2624" i="2" s="1"/>
  <c r="G2625" i="2" a="1"/>
  <c r="G2625" i="2" s="1"/>
  <c r="G2626" i="2" a="1"/>
  <c r="G2626" i="2" s="1"/>
  <c r="G2627" i="2" a="1"/>
  <c r="G2627" i="2"/>
  <c r="G2628" i="2" a="1"/>
  <c r="G2628" i="2" s="1"/>
  <c r="G2629" i="2" a="1"/>
  <c r="G2629" i="2" s="1"/>
  <c r="G2630" i="2" a="1"/>
  <c r="G2630" i="2" s="1"/>
  <c r="G2631" i="2" a="1"/>
  <c r="G2631" i="2" s="1"/>
  <c r="G2632" i="2" a="1"/>
  <c r="G2632" i="2" s="1"/>
  <c r="G2633" i="2" a="1"/>
  <c r="G2633" i="2"/>
  <c r="G2634" i="2" a="1"/>
  <c r="G2634" i="2"/>
  <c r="G2635" i="2" a="1"/>
  <c r="G2635" i="2" s="1"/>
  <c r="G2636" i="2" a="1"/>
  <c r="G2636" i="2" s="1"/>
  <c r="G2637" i="2" a="1"/>
  <c r="G2637" i="2" s="1"/>
  <c r="G2638" i="2" a="1"/>
  <c r="G2638" i="2" s="1"/>
  <c r="G2639" i="2" a="1"/>
  <c r="G2639" i="2" s="1"/>
  <c r="G2640" i="2" a="1"/>
  <c r="G2640" i="2"/>
  <c r="G2641" i="2" a="1"/>
  <c r="G2641" i="2" s="1"/>
  <c r="G2642" i="2" a="1"/>
  <c r="G2642" i="2" s="1"/>
  <c r="G2643" i="2" a="1"/>
  <c r="G2643" i="2" s="1"/>
  <c r="G2644" i="2" a="1"/>
  <c r="G2644" i="2" s="1"/>
  <c r="G2645" i="2" a="1"/>
  <c r="G2645" i="2"/>
  <c r="G2646" i="2" a="1"/>
  <c r="G2646" i="2" s="1"/>
  <c r="G2647" i="2" a="1"/>
  <c r="G2647" i="2" s="1"/>
  <c r="G2648" i="2" a="1"/>
  <c r="G2648" i="2" s="1"/>
  <c r="G2649" i="2" a="1"/>
  <c r="G2649" i="2" s="1"/>
  <c r="G2650" i="2" a="1"/>
  <c r="G2650" i="2" s="1"/>
  <c r="G2651" i="2" a="1"/>
  <c r="G2651" i="2"/>
  <c r="G2652" i="2" a="1"/>
  <c r="G2652" i="2"/>
  <c r="G2653" i="2" a="1"/>
  <c r="G2653" i="2" s="1"/>
  <c r="G2654" i="2" a="1"/>
  <c r="G2654" i="2" s="1"/>
  <c r="G2655" i="2" a="1"/>
  <c r="G2655" i="2" s="1"/>
  <c r="G2656" i="2" a="1"/>
  <c r="G2656" i="2" s="1"/>
  <c r="G2657" i="2" a="1"/>
  <c r="G2657" i="2" s="1"/>
  <c r="G2658" i="2" a="1"/>
  <c r="G2658" i="2"/>
  <c r="G2659" i="2" a="1"/>
  <c r="G2659" i="2" s="1"/>
  <c r="G2660" i="2" a="1"/>
  <c r="G2660" i="2" s="1"/>
  <c r="G2661" i="2" a="1"/>
  <c r="G2661" i="2" s="1"/>
  <c r="G2662" i="2" a="1"/>
  <c r="G2662" i="2" s="1"/>
  <c r="G2663" i="2" a="1"/>
  <c r="G2663" i="2"/>
  <c r="G2664" i="2" a="1"/>
  <c r="G2664" i="2" s="1"/>
  <c r="G2665" i="2" a="1"/>
  <c r="G2665" i="2" s="1"/>
  <c r="G2666" i="2" a="1"/>
  <c r="G2666" i="2" s="1"/>
  <c r="G2667" i="2" a="1"/>
  <c r="G2667" i="2" s="1"/>
  <c r="G2668" i="2" a="1"/>
  <c r="G2668" i="2" s="1"/>
  <c r="G2669" i="2" a="1"/>
  <c r="G2669" i="2"/>
  <c r="G2670" i="2" a="1"/>
  <c r="G2670" i="2"/>
  <c r="G2671" i="2" a="1"/>
  <c r="G2671" i="2" s="1"/>
  <c r="G2672" i="2" a="1"/>
  <c r="G2672" i="2" s="1"/>
  <c r="G2673" i="2" a="1"/>
  <c r="G2673" i="2" s="1"/>
  <c r="G2674" i="2" a="1"/>
  <c r="G2674" i="2" s="1"/>
  <c r="G2675" i="2" a="1"/>
  <c r="G2675" i="2" s="1"/>
  <c r="G2676" i="2" a="1"/>
  <c r="G2676" i="2"/>
  <c r="G2677" i="2" a="1"/>
  <c r="G2677" i="2" s="1"/>
  <c r="G2678" i="2" a="1"/>
  <c r="G2678" i="2" s="1"/>
  <c r="G2679" i="2" a="1"/>
  <c r="G2679" i="2" s="1"/>
  <c r="G2680" i="2" a="1"/>
  <c r="G2680" i="2" s="1"/>
  <c r="G2681" i="2" a="1"/>
  <c r="G2681" i="2"/>
  <c r="G2682" i="2" a="1"/>
  <c r="G2682" i="2" s="1"/>
  <c r="G2683" i="2" a="1"/>
  <c r="G2683" i="2" s="1"/>
  <c r="G2684" i="2" a="1"/>
  <c r="G2684" i="2" s="1"/>
  <c r="G2685" i="2" a="1"/>
  <c r="G2685" i="2" s="1"/>
  <c r="G2686" i="2" a="1"/>
  <c r="G2686" i="2" s="1"/>
  <c r="G2687" i="2" a="1"/>
  <c r="G2687" i="2"/>
  <c r="G2688" i="2" a="1"/>
  <c r="G2688" i="2"/>
  <c r="G2689" i="2" a="1"/>
  <c r="G2689" i="2" s="1"/>
  <c r="G2690" i="2" a="1"/>
  <c r="G2690" i="2" s="1"/>
  <c r="G2691" i="2" a="1"/>
  <c r="G2691" i="2" s="1"/>
  <c r="G2692" i="2" a="1"/>
  <c r="G2692" i="2" s="1"/>
  <c r="G2693" i="2" a="1"/>
  <c r="G2693" i="2" s="1"/>
  <c r="G2694" i="2" a="1"/>
  <c r="G2694" i="2"/>
  <c r="G2695" i="2" a="1"/>
  <c r="G2695" i="2" s="1"/>
  <c r="G2696" i="2" a="1"/>
  <c r="G2696" i="2" s="1"/>
  <c r="G2697" i="2" a="1"/>
  <c r="G2697" i="2" s="1"/>
  <c r="G2698" i="2" a="1"/>
  <c r="G2698" i="2" s="1"/>
  <c r="G2699" i="2" a="1"/>
  <c r="G2699" i="2"/>
  <c r="G2700" i="2" a="1"/>
  <c r="G2700" i="2" s="1"/>
  <c r="G2701" i="2" a="1"/>
  <c r="G2701" i="2" s="1"/>
  <c r="G2702" i="2" a="1"/>
  <c r="G2702" i="2" s="1"/>
  <c r="G2703" i="2" a="1"/>
  <c r="G2703" i="2" s="1"/>
  <c r="G2704" i="2" a="1"/>
  <c r="G2704" i="2" s="1"/>
  <c r="G2705" i="2" a="1"/>
  <c r="G2705" i="2"/>
  <c r="G2706" i="2" a="1"/>
  <c r="G2706" i="2"/>
  <c r="G2707" i="2" a="1"/>
  <c r="G2707" i="2" s="1"/>
  <c r="G2708" i="2" a="1"/>
  <c r="G2708" i="2" s="1"/>
  <c r="G2709" i="2" a="1"/>
  <c r="G2709" i="2" s="1"/>
  <c r="G2710" i="2" a="1"/>
  <c r="G2710" i="2" s="1"/>
  <c r="G2711" i="2" a="1"/>
  <c r="G2711" i="2" s="1"/>
  <c r="G2712" i="2" a="1"/>
  <c r="G2712" i="2"/>
  <c r="G2713" i="2" a="1"/>
  <c r="G2713" i="2" s="1"/>
  <c r="G2714" i="2" a="1"/>
  <c r="G2714" i="2" s="1"/>
  <c r="G2715" i="2" a="1"/>
  <c r="G2715" i="2" s="1"/>
  <c r="G2716" i="2" a="1"/>
  <c r="G2716" i="2" s="1"/>
  <c r="G2717" i="2" a="1"/>
  <c r="G2717" i="2"/>
  <c r="G2718" i="2" a="1"/>
  <c r="G2718" i="2" s="1"/>
  <c r="G2719" i="2" a="1"/>
  <c r="G2719" i="2" s="1"/>
  <c r="G2720" i="2" a="1"/>
  <c r="G2720" i="2" s="1"/>
  <c r="G2721" i="2" a="1"/>
  <c r="G2721" i="2" s="1"/>
  <c r="G2722" i="2" a="1"/>
  <c r="G2722" i="2" s="1"/>
  <c r="G2723" i="2" a="1"/>
  <c r="G2723" i="2"/>
  <c r="G2724" i="2" a="1"/>
  <c r="G2724" i="2"/>
  <c r="G2725" i="2" a="1"/>
  <c r="G2725" i="2" s="1"/>
  <c r="G2726" i="2" a="1"/>
  <c r="G2726" i="2" s="1"/>
  <c r="G2727" i="2" a="1"/>
  <c r="G2727" i="2" s="1"/>
  <c r="G2728" i="2" a="1"/>
  <c r="G2728" i="2" s="1"/>
  <c r="G2729" i="2" a="1"/>
  <c r="G2729" i="2" s="1"/>
  <c r="G2730" i="2" a="1"/>
  <c r="G2730" i="2"/>
  <c r="G2731" i="2" a="1"/>
  <c r="G2731" i="2" s="1"/>
  <c r="G2732" i="2" a="1"/>
  <c r="G2732" i="2" s="1"/>
  <c r="G2733" i="2" a="1"/>
  <c r="G2733" i="2" s="1"/>
  <c r="G2734" i="2" a="1"/>
  <c r="G2734" i="2" s="1"/>
  <c r="G2735" i="2" a="1"/>
  <c r="G2735" i="2"/>
  <c r="G2736" i="2" a="1"/>
  <c r="G2736" i="2" s="1"/>
  <c r="G2737" i="2" a="1"/>
  <c r="G2737" i="2" s="1"/>
  <c r="G2738" i="2" a="1"/>
  <c r="G2738" i="2" s="1"/>
  <c r="G2739" i="2" a="1"/>
  <c r="G2739" i="2" s="1"/>
  <c r="G2740" i="2" a="1"/>
  <c r="G2740" i="2" s="1"/>
  <c r="G2741" i="2" a="1"/>
  <c r="G2741" i="2"/>
  <c r="G2742" i="2" a="1"/>
  <c r="G2742" i="2"/>
  <c r="G2743" i="2" a="1"/>
  <c r="G2743" i="2" s="1"/>
  <c r="G2744" i="2" a="1"/>
  <c r="G2744" i="2" s="1"/>
  <c r="G2745" i="2" a="1"/>
  <c r="G2745" i="2" s="1"/>
  <c r="G2746" i="2" a="1"/>
  <c r="G2746" i="2" s="1"/>
  <c r="G2747" i="2" a="1"/>
  <c r="G2747" i="2" s="1"/>
  <c r="G2748" i="2" a="1"/>
  <c r="G2748" i="2"/>
  <c r="G2749" i="2" a="1"/>
  <c r="G2749" i="2" s="1"/>
  <c r="G2750" i="2" a="1"/>
  <c r="G2750" i="2" s="1"/>
  <c r="G2751" i="2" a="1"/>
  <c r="G2751" i="2" s="1"/>
  <c r="G2752" i="2" a="1"/>
  <c r="G2752" i="2" s="1"/>
  <c r="G2753" i="2" a="1"/>
  <c r="G2753" i="2"/>
  <c r="G2754" i="2" a="1"/>
  <c r="G2754" i="2" s="1"/>
  <c r="G2755" i="2" a="1"/>
  <c r="G2755" i="2" s="1"/>
  <c r="G2756" i="2" a="1"/>
  <c r="G2756" i="2" s="1"/>
  <c r="G2757" i="2" a="1"/>
  <c r="G2757" i="2" s="1"/>
  <c r="G2758" i="2" a="1"/>
  <c r="G2758" i="2" s="1"/>
  <c r="G2759" i="2" a="1"/>
  <c r="G2759" i="2"/>
  <c r="G2760" i="2" a="1"/>
  <c r="G2760" i="2"/>
  <c r="G2761" i="2" a="1"/>
  <c r="G2761" i="2" s="1"/>
  <c r="G2762" i="2" a="1"/>
  <c r="G2762" i="2" s="1"/>
  <c r="G2763" i="2" a="1"/>
  <c r="G2763" i="2" s="1"/>
  <c r="G2764" i="2" a="1"/>
  <c r="G2764" i="2" s="1"/>
  <c r="G2765" i="2" a="1"/>
  <c r="G2765" i="2" s="1"/>
  <c r="G2766" i="2" a="1"/>
  <c r="G2766" i="2"/>
  <c r="G2767" i="2" a="1"/>
  <c r="G2767" i="2" s="1"/>
  <c r="G2768" i="2" a="1"/>
  <c r="G2768" i="2" s="1"/>
  <c r="G2769" i="2" a="1"/>
  <c r="G2769" i="2" s="1"/>
  <c r="G2770" i="2" a="1"/>
  <c r="G2770" i="2" s="1"/>
  <c r="G2771" i="2" a="1"/>
  <c r="G2771" i="2"/>
  <c r="G2772" i="2" a="1"/>
  <c r="G2772" i="2" s="1"/>
  <c r="G2773" i="2" a="1"/>
  <c r="G2773" i="2" s="1"/>
  <c r="G2774" i="2" a="1"/>
  <c r="G2774" i="2" s="1"/>
  <c r="G2775" i="2" a="1"/>
  <c r="G2775" i="2" s="1"/>
  <c r="G2776" i="2" a="1"/>
  <c r="G2776" i="2" s="1"/>
  <c r="G2777" i="2" a="1"/>
  <c r="G2777" i="2"/>
  <c r="G2778" i="2" a="1"/>
  <c r="G2778" i="2"/>
  <c r="G2779" i="2" a="1"/>
  <c r="G2779" i="2" s="1"/>
  <c r="G2780" i="2" a="1"/>
  <c r="G2780" i="2" s="1"/>
  <c r="G2781" i="2" a="1"/>
  <c r="G2781" i="2" s="1"/>
  <c r="G2782" i="2" a="1"/>
  <c r="G2782" i="2" s="1"/>
  <c r="G2783" i="2" a="1"/>
  <c r="G2783" i="2" s="1"/>
  <c r="G2784" i="2" a="1"/>
  <c r="G2784" i="2"/>
  <c r="G2785" i="2" a="1"/>
  <c r="G2785" i="2" s="1"/>
  <c r="G2786" i="2" a="1"/>
  <c r="G2786" i="2" s="1"/>
  <c r="G2787" i="2" a="1"/>
  <c r="G2787" i="2" s="1"/>
  <c r="G2788" i="2" a="1"/>
  <c r="G2788" i="2" s="1"/>
  <c r="G2789" i="2" a="1"/>
  <c r="G2789" i="2"/>
  <c r="G2790" i="2" a="1"/>
  <c r="G2790" i="2" s="1"/>
  <c r="G2791" i="2" a="1"/>
  <c r="G2791" i="2" s="1"/>
  <c r="G2792" i="2" a="1"/>
  <c r="G2792" i="2" s="1"/>
  <c r="G2793" i="2" a="1"/>
  <c r="G2793" i="2" s="1"/>
  <c r="G2794" i="2" a="1"/>
  <c r="G2794" i="2" s="1"/>
  <c r="G2795" i="2" a="1"/>
  <c r="G2795" i="2"/>
  <c r="G2796" i="2" a="1"/>
  <c r="G2796" i="2"/>
  <c r="G2797" i="2" a="1"/>
  <c r="G2797" i="2" s="1"/>
  <c r="G2798" i="2" a="1"/>
  <c r="G2798" i="2" s="1"/>
  <c r="G2799" i="2" a="1"/>
  <c r="G2799" i="2" s="1"/>
  <c r="G2800" i="2" a="1"/>
  <c r="G2800" i="2" s="1"/>
  <c r="G2801" i="2" a="1"/>
  <c r="G2801" i="2"/>
  <c r="G2802" i="2" a="1"/>
  <c r="G2802" i="2"/>
  <c r="G2803" i="2" a="1"/>
  <c r="G2803" i="2" s="1"/>
  <c r="G2804" i="2" a="1"/>
  <c r="G2804" i="2" s="1"/>
  <c r="G2805" i="2" a="1"/>
  <c r="G2805" i="2" s="1"/>
  <c r="G2806" i="2" a="1"/>
  <c r="G2806" i="2" s="1"/>
  <c r="G2807" i="2" a="1"/>
  <c r="G2807" i="2"/>
  <c r="G2808" i="2" a="1"/>
  <c r="G2808" i="2"/>
  <c r="G2809" i="2" a="1"/>
  <c r="G2809" i="2" s="1"/>
  <c r="G2810" i="2" a="1"/>
  <c r="G2810" i="2" s="1"/>
  <c r="G2811" i="2" a="1"/>
  <c r="G2811" i="2" s="1"/>
  <c r="G2812" i="2" a="1"/>
  <c r="G2812" i="2" s="1"/>
  <c r="G2813" i="2" a="1"/>
  <c r="G2813" i="2"/>
  <c r="G2814" i="2" a="1"/>
  <c r="G2814" i="2"/>
  <c r="G2815" i="2" a="1"/>
  <c r="G2815" i="2" s="1"/>
  <c r="G2816" i="2" a="1"/>
  <c r="G2816" i="2" s="1"/>
  <c r="G2817" i="2" a="1"/>
  <c r="G2817" i="2" s="1"/>
  <c r="G2818" i="2" a="1"/>
  <c r="G2818" i="2" s="1"/>
  <c r="G2819" i="2" a="1"/>
  <c r="G2819" i="2" s="1"/>
  <c r="G2820" i="2" a="1"/>
  <c r="G2820" i="2"/>
  <c r="G2821" i="2" a="1"/>
  <c r="G2821" i="2" s="1"/>
  <c r="G2822" i="2" a="1"/>
  <c r="G2822" i="2" s="1"/>
  <c r="G2823" i="2" a="1"/>
  <c r="G2823" i="2" s="1"/>
  <c r="G2824" i="2" a="1"/>
  <c r="G2824" i="2" s="1"/>
  <c r="G2825" i="2" a="1"/>
  <c r="G2825" i="2"/>
  <c r="G2826" i="2" a="1"/>
  <c r="G2826" i="2" s="1"/>
  <c r="G2827" i="2" a="1"/>
  <c r="G2827" i="2" s="1"/>
  <c r="G2828" i="2" a="1"/>
  <c r="G2828" i="2" s="1"/>
  <c r="G2829" i="2" a="1"/>
  <c r="G2829" i="2" s="1"/>
  <c r="G2830" i="2" a="1"/>
  <c r="G2830" i="2" s="1"/>
  <c r="G2831" i="2" a="1"/>
  <c r="G2831" i="2"/>
  <c r="G2832" i="2" a="1"/>
  <c r="G2832" i="2"/>
  <c r="G2833" i="2" a="1"/>
  <c r="G2833" i="2" s="1"/>
  <c r="G2834" i="2" a="1"/>
  <c r="G2834" i="2" s="1"/>
  <c r="G2835" i="2" a="1"/>
  <c r="G2835" i="2" s="1"/>
  <c r="G2836" i="2" a="1"/>
  <c r="G2836" i="2" s="1"/>
  <c r="G2837" i="2" a="1"/>
  <c r="G2837" i="2"/>
  <c r="G2838" i="2" a="1"/>
  <c r="G2838" i="2"/>
  <c r="G2839" i="2" a="1"/>
  <c r="G2839" i="2" s="1"/>
  <c r="G2840" i="2" a="1"/>
  <c r="G2840" i="2" s="1"/>
  <c r="G2841" i="2" a="1"/>
  <c r="G2841" i="2" s="1"/>
  <c r="G2842" i="2" a="1"/>
  <c r="G2842" i="2" s="1"/>
  <c r="G2843" i="2" a="1"/>
  <c r="G2843" i="2"/>
  <c r="G2844" i="2" a="1"/>
  <c r="G2844" i="2" s="1"/>
  <c r="G2845" i="2" a="1"/>
  <c r="G2845" i="2" s="1"/>
  <c r="G2846" i="2" a="1"/>
  <c r="G2846" i="2" s="1"/>
  <c r="G2847" i="2" a="1"/>
  <c r="G2847" i="2" s="1"/>
  <c r="G2848" i="2" a="1"/>
  <c r="G2848" i="2" s="1"/>
  <c r="G2849" i="2" a="1"/>
  <c r="G2849" i="2"/>
  <c r="G2850" i="2" a="1"/>
  <c r="G2850" i="2"/>
  <c r="G2851" i="2" a="1"/>
  <c r="G2851" i="2" s="1"/>
  <c r="G2852" i="2" a="1"/>
  <c r="G2852" i="2" s="1"/>
  <c r="G2853" i="2" a="1"/>
  <c r="G2853" i="2" s="1"/>
  <c r="G2854" i="2" a="1"/>
  <c r="G2854" i="2" s="1"/>
  <c r="G2855" i="2" a="1"/>
  <c r="G2855" i="2" s="1"/>
  <c r="G2856" i="2" a="1"/>
  <c r="G2856" i="2" s="1"/>
  <c r="G2857" i="2" a="1"/>
  <c r="G2857" i="2" s="1"/>
  <c r="G2858" i="2" a="1"/>
  <c r="G2858" i="2" s="1"/>
  <c r="G2859" i="2" a="1"/>
  <c r="G2859" i="2" s="1"/>
  <c r="G2860" i="2" a="1"/>
  <c r="G2860" i="2" s="1"/>
  <c r="G2861" i="2" a="1"/>
  <c r="G2861" i="2" s="1"/>
  <c r="G2862" i="2" a="1"/>
  <c r="G2862" i="2" s="1"/>
  <c r="G2863" i="2" a="1"/>
  <c r="G2863" i="2" s="1"/>
  <c r="G2864" i="2" a="1"/>
  <c r="G2864" i="2" s="1"/>
  <c r="G2865" i="2" a="1"/>
  <c r="G2865" i="2" s="1"/>
  <c r="G2866" i="2" a="1"/>
  <c r="G2866" i="2" s="1"/>
  <c r="G2867" i="2" a="1"/>
  <c r="G2867" i="2" s="1"/>
  <c r="G2868" i="2" a="1"/>
  <c r="G2868" i="2" s="1"/>
  <c r="G2869" i="2" a="1"/>
  <c r="G2869" i="2" s="1"/>
  <c r="G2870" i="2" a="1"/>
  <c r="G2870" i="2" s="1"/>
  <c r="G2871" i="2" a="1"/>
  <c r="G2871" i="2" s="1"/>
  <c r="G2872" i="2" a="1"/>
  <c r="G2872" i="2" s="1"/>
  <c r="G2873" i="2" a="1"/>
  <c r="G2873" i="2" s="1"/>
  <c r="G2874" i="2" a="1"/>
  <c r="G2874" i="2" s="1"/>
  <c r="G2875" i="2" a="1"/>
  <c r="G2875" i="2" s="1"/>
  <c r="G2876" i="2" a="1"/>
  <c r="G2876" i="2" s="1"/>
  <c r="G2877" i="2" a="1"/>
  <c r="G2877" i="2" s="1"/>
  <c r="G2878" i="2" a="1"/>
  <c r="G2878" i="2" s="1"/>
  <c r="G2879" i="2" a="1"/>
  <c r="G2879" i="2" s="1"/>
  <c r="G2880" i="2" a="1"/>
  <c r="G2880" i="2" s="1"/>
  <c r="G2881" i="2" a="1"/>
  <c r="G2881" i="2" s="1"/>
  <c r="G2882" i="2" a="1"/>
  <c r="G2882" i="2" s="1"/>
  <c r="G2883" i="2" a="1"/>
  <c r="G2883" i="2" s="1"/>
  <c r="G2884" i="2" a="1"/>
  <c r="G2884" i="2" s="1"/>
  <c r="G2885" i="2" a="1"/>
  <c r="G2885" i="2" s="1"/>
  <c r="G2886" i="2" a="1"/>
  <c r="G2886" i="2" s="1"/>
  <c r="G2887" i="2" a="1"/>
  <c r="G2887" i="2" s="1"/>
  <c r="G2888" i="2" a="1"/>
  <c r="G2888" i="2" s="1"/>
  <c r="G2889" i="2" a="1"/>
  <c r="G2889" i="2" s="1"/>
  <c r="G2890" i="2" a="1"/>
  <c r="G2890" i="2" s="1"/>
  <c r="G2891" i="2" a="1"/>
  <c r="G2891" i="2" s="1"/>
  <c r="G2892" i="2" a="1"/>
  <c r="G2892" i="2" s="1"/>
  <c r="G2893" i="2" a="1"/>
  <c r="G2893" i="2" s="1"/>
  <c r="G2894" i="2" a="1"/>
  <c r="G2894" i="2" s="1"/>
  <c r="G2895" i="2" a="1"/>
  <c r="G2895" i="2" s="1"/>
  <c r="G2896" i="2" a="1"/>
  <c r="G2896" i="2" s="1"/>
  <c r="G2897" i="2" a="1"/>
  <c r="G2897" i="2" s="1"/>
  <c r="G2898" i="2" a="1"/>
  <c r="G2898" i="2" s="1"/>
  <c r="G2899" i="2" a="1"/>
  <c r="G2899" i="2" s="1"/>
  <c r="G2900" i="2" a="1"/>
  <c r="G2900" i="2" s="1"/>
  <c r="G2901" i="2" a="1"/>
  <c r="G2901" i="2" s="1"/>
  <c r="G2902" i="2" a="1"/>
  <c r="G2902" i="2" s="1"/>
  <c r="G2903" i="2" a="1"/>
  <c r="G2903" i="2" s="1"/>
  <c r="G2904" i="2" a="1"/>
  <c r="G2904" i="2" s="1"/>
  <c r="G2905" i="2" a="1"/>
  <c r="G2905" i="2" s="1"/>
  <c r="G2906" i="2" a="1"/>
  <c r="G2906" i="2" s="1"/>
  <c r="G2907" i="2" a="1"/>
  <c r="G2907" i="2" s="1"/>
  <c r="G2908" i="2" a="1"/>
  <c r="G2908" i="2" s="1"/>
  <c r="G2909" i="2" a="1"/>
  <c r="G2909" i="2" s="1"/>
  <c r="G2910" i="2" a="1"/>
  <c r="G2910" i="2" s="1"/>
  <c r="G2911" i="2" a="1"/>
  <c r="G2911" i="2" s="1"/>
  <c r="G2912" i="2" a="1"/>
  <c r="G2912" i="2" s="1"/>
  <c r="G2913" i="2" a="1"/>
  <c r="G2913" i="2" s="1"/>
  <c r="G2914" i="2" a="1"/>
  <c r="G2914" i="2" s="1"/>
  <c r="G2915" i="2" a="1"/>
  <c r="G2915" i="2" s="1"/>
  <c r="G2916" i="2" a="1"/>
  <c r="G2916" i="2" s="1"/>
  <c r="G2917" i="2" a="1"/>
  <c r="G2917" i="2" s="1"/>
  <c r="G2918" i="2" a="1"/>
  <c r="G2918" i="2" s="1"/>
  <c r="G2919" i="2" a="1"/>
  <c r="G2919" i="2" s="1"/>
  <c r="G2920" i="2" a="1"/>
  <c r="G2920" i="2" s="1"/>
  <c r="G2921" i="2" a="1"/>
  <c r="G2921" i="2" s="1"/>
  <c r="G2922" i="2" a="1"/>
  <c r="G2922" i="2" s="1"/>
  <c r="G2923" i="2" a="1"/>
  <c r="G2923" i="2" s="1"/>
  <c r="G2924" i="2" a="1"/>
  <c r="G2924" i="2" s="1"/>
  <c r="G2925" i="2" a="1"/>
  <c r="G2925" i="2" s="1"/>
  <c r="G2926" i="2" a="1"/>
  <c r="G2926" i="2" s="1"/>
  <c r="G2927" i="2" a="1"/>
  <c r="G2927" i="2" s="1"/>
  <c r="G2928" i="2" a="1"/>
  <c r="G2928" i="2" s="1"/>
  <c r="G2929" i="2" a="1"/>
  <c r="G2929" i="2" s="1"/>
  <c r="G2930" i="2" a="1"/>
  <c r="G2930" i="2" s="1"/>
  <c r="G2931" i="2" a="1"/>
  <c r="G2931" i="2" s="1"/>
  <c r="G2932" i="2" a="1"/>
  <c r="G2932" i="2" s="1"/>
  <c r="G2933" i="2" a="1"/>
  <c r="G2933" i="2" s="1"/>
  <c r="G2934" i="2" a="1"/>
  <c r="G2934" i="2" s="1"/>
  <c r="G2935" i="2" a="1"/>
  <c r="G2935" i="2" s="1"/>
  <c r="G2936" i="2" a="1"/>
  <c r="G2936" i="2" s="1"/>
  <c r="G2937" i="2" a="1"/>
  <c r="G2937" i="2" s="1"/>
  <c r="G2938" i="2" a="1"/>
  <c r="G2938" i="2" s="1"/>
  <c r="G2939" i="2" a="1"/>
  <c r="G2939" i="2" s="1"/>
  <c r="G2940" i="2" a="1"/>
  <c r="G2940" i="2" s="1"/>
  <c r="G2941" i="2" a="1"/>
  <c r="G2941" i="2" s="1"/>
  <c r="G2942" i="2" a="1"/>
  <c r="G2942" i="2" s="1"/>
  <c r="G2943" i="2" a="1"/>
  <c r="G2943" i="2" s="1"/>
  <c r="G2944" i="2" a="1"/>
  <c r="G2944" i="2" s="1"/>
  <c r="G2945" i="2" a="1"/>
  <c r="G2945" i="2" s="1"/>
  <c r="G2946" i="2" a="1"/>
  <c r="G2946" i="2" s="1"/>
  <c r="G2947" i="2" a="1"/>
  <c r="G2947" i="2" s="1"/>
  <c r="G2948" i="2" a="1"/>
  <c r="G2948" i="2" s="1"/>
  <c r="G2949" i="2" a="1"/>
  <c r="G2949" i="2" s="1"/>
  <c r="G2950" i="2" a="1"/>
  <c r="G2950" i="2" s="1"/>
  <c r="G2951" i="2" a="1"/>
  <c r="G2951" i="2" s="1"/>
  <c r="G2952" i="2" a="1"/>
  <c r="G2952" i="2" s="1"/>
  <c r="G2953" i="2" a="1"/>
  <c r="G2953" i="2" s="1"/>
  <c r="G2954" i="2" a="1"/>
  <c r="G2954" i="2" s="1"/>
  <c r="G2955" i="2" a="1"/>
  <c r="G2955" i="2" s="1"/>
  <c r="G2956" i="2" a="1"/>
  <c r="G2956" i="2" s="1"/>
  <c r="G2957" i="2" a="1"/>
  <c r="G2957" i="2" s="1"/>
  <c r="G2958" i="2" a="1"/>
  <c r="G2958" i="2" s="1"/>
  <c r="G2959" i="2" a="1"/>
  <c r="G2959" i="2" s="1"/>
  <c r="G2960" i="2" a="1"/>
  <c r="G2960" i="2" s="1"/>
  <c r="G2961" i="2" a="1"/>
  <c r="G2961" i="2" s="1"/>
  <c r="G2962" i="2" a="1"/>
  <c r="G2962" i="2" s="1"/>
  <c r="G2963" i="2" a="1"/>
  <c r="G2963" i="2" s="1"/>
  <c r="G2964" i="2" a="1"/>
  <c r="G2964" i="2" s="1"/>
  <c r="G2965" i="2" a="1"/>
  <c r="G2965" i="2" s="1"/>
  <c r="G2966" i="2" a="1"/>
  <c r="G2966" i="2" s="1"/>
  <c r="G2967" i="2" a="1"/>
  <c r="G2967" i="2" s="1"/>
  <c r="G2968" i="2" a="1"/>
  <c r="G2968" i="2" s="1"/>
  <c r="G2969" i="2" a="1"/>
  <c r="G2969" i="2" s="1"/>
  <c r="G2970" i="2" a="1"/>
  <c r="G2970" i="2" s="1"/>
  <c r="G2971" i="2" a="1"/>
  <c r="G2971" i="2"/>
  <c r="G2972" i="2" a="1"/>
  <c r="G2972" i="2"/>
  <c r="G2973" i="2" a="1"/>
  <c r="G2973" i="2" s="1"/>
  <c r="G2974" i="2" a="1"/>
  <c r="G2974" i="2" s="1"/>
  <c r="G2975" i="2" a="1"/>
  <c r="G2975" i="2" s="1"/>
  <c r="G2976" i="2" a="1"/>
  <c r="G2976" i="2" s="1"/>
  <c r="G2977" i="2" a="1"/>
  <c r="G2977" i="2"/>
  <c r="G2978" i="2" a="1"/>
  <c r="G2978" i="2"/>
  <c r="G2979" i="2" a="1"/>
  <c r="G2979" i="2" s="1"/>
  <c r="G2980" i="2" a="1"/>
  <c r="G2980" i="2" s="1"/>
  <c r="G2981" i="2" a="1"/>
  <c r="G2981" i="2" s="1"/>
  <c r="G2982" i="2" a="1"/>
  <c r="G2982" i="2" s="1"/>
  <c r="G2983" i="2" a="1"/>
  <c r="G2983" i="2"/>
  <c r="G2984" i="2" a="1"/>
  <c r="G2984" i="2"/>
  <c r="G2985" i="2" a="1"/>
  <c r="G2985" i="2" s="1"/>
  <c r="G2986" i="2" a="1"/>
  <c r="G2986" i="2" s="1"/>
  <c r="G2987" i="2" a="1"/>
  <c r="G2987" i="2" s="1"/>
  <c r="G2988" i="2" a="1"/>
  <c r="G2988" i="2" s="1"/>
  <c r="G2989" i="2" a="1"/>
  <c r="G2989" i="2"/>
  <c r="G2990" i="2" a="1"/>
  <c r="G2990" i="2"/>
  <c r="G2991" i="2" a="1"/>
  <c r="G2991" i="2" s="1"/>
  <c r="G2992" i="2" a="1"/>
  <c r="G2992" i="2" s="1"/>
  <c r="G2993" i="2" a="1"/>
  <c r="G2993" i="2" s="1"/>
  <c r="G2994" i="2" a="1"/>
  <c r="G2994" i="2" s="1"/>
  <c r="G2995" i="2" a="1"/>
  <c r="G2995" i="2"/>
  <c r="G2996" i="2" a="1"/>
  <c r="G2996" i="2"/>
  <c r="G2997" i="2" a="1"/>
  <c r="G2997" i="2" s="1"/>
  <c r="G2998" i="2" a="1"/>
  <c r="G2998" i="2" s="1"/>
  <c r="G2999" i="2" a="1"/>
  <c r="G2999" i="2" s="1"/>
  <c r="G3000" i="2" a="1"/>
  <c r="G3000" i="2" s="1"/>
  <c r="G3001" i="2" a="1"/>
  <c r="G3001" i="2"/>
  <c r="G3002" i="2" a="1"/>
  <c r="G3002" i="2"/>
  <c r="G3003" i="2" a="1"/>
  <c r="G3003" i="2" s="1"/>
  <c r="G3004" i="2" a="1"/>
  <c r="G3004" i="2" s="1"/>
  <c r="G3005" i="2" a="1"/>
  <c r="G3005" i="2" s="1"/>
  <c r="G3006" i="2" a="1"/>
  <c r="G3006" i="2" s="1"/>
  <c r="G3007" i="2" a="1"/>
  <c r="G3007" i="2"/>
  <c r="G3008" i="2" a="1"/>
  <c r="G3008" i="2"/>
  <c r="G3009" i="2" a="1"/>
  <c r="G3009" i="2" s="1"/>
  <c r="G3010" i="2" a="1"/>
  <c r="G3010" i="2" s="1"/>
  <c r="G3011" i="2" a="1"/>
  <c r="G3011" i="2" s="1"/>
  <c r="G3012" i="2" a="1"/>
  <c r="G3012" i="2" s="1"/>
  <c r="G3013" i="2" a="1"/>
  <c r="G3013" i="2"/>
  <c r="G3014" i="2" a="1"/>
  <c r="G3014" i="2"/>
  <c r="G3015" i="2" a="1"/>
  <c r="G3015" i="2" s="1"/>
  <c r="G3016" i="2" a="1"/>
  <c r="G3016" i="2" s="1"/>
  <c r="G3017" i="2" a="1"/>
  <c r="G3017" i="2" s="1"/>
  <c r="G3018" i="2" a="1"/>
  <c r="G3018" i="2" s="1"/>
  <c r="G3019" i="2" a="1"/>
  <c r="G3019" i="2"/>
  <c r="G3020" i="2" a="1"/>
  <c r="G3020" i="2"/>
  <c r="G3021" i="2" a="1"/>
  <c r="G3021" i="2" s="1"/>
  <c r="G3022" i="2" a="1"/>
  <c r="G3022" i="2" s="1"/>
  <c r="G3023" i="2" a="1"/>
  <c r="G3023" i="2" s="1"/>
  <c r="G3024" i="2" a="1"/>
  <c r="G3024" i="2" s="1"/>
  <c r="G3025" i="2" a="1"/>
  <c r="G3025" i="2"/>
  <c r="G3026" i="2" a="1"/>
  <c r="G3026" i="2"/>
  <c r="G3027" i="2" a="1"/>
  <c r="G3027" i="2" s="1"/>
  <c r="G3028" i="2" a="1"/>
  <c r="G3028" i="2" s="1"/>
  <c r="G3029" i="2" a="1"/>
  <c r="G3029" i="2" s="1"/>
  <c r="G3030" i="2" a="1"/>
  <c r="G3030" i="2" s="1"/>
  <c r="G3031" i="2" a="1"/>
  <c r="G3031" i="2"/>
  <c r="G3032" i="2" a="1"/>
  <c r="G3032" i="2"/>
  <c r="G3033" i="2" a="1"/>
  <c r="G3033" i="2" s="1"/>
  <c r="G3034" i="2" a="1"/>
  <c r="G3034" i="2" s="1"/>
  <c r="G3035" i="2" a="1"/>
  <c r="G3035" i="2" s="1"/>
  <c r="G3036" i="2" a="1"/>
  <c r="G3036" i="2" s="1"/>
  <c r="G3037" i="2" a="1"/>
  <c r="G3037" i="2"/>
  <c r="G3038" i="2" a="1"/>
  <c r="G3038" i="2"/>
  <c r="G3039" i="2" a="1"/>
  <c r="G3039" i="2" s="1"/>
  <c r="G3040" i="2" a="1"/>
  <c r="G3040" i="2" s="1"/>
  <c r="G3041" i="2" a="1"/>
  <c r="G3041" i="2" s="1"/>
  <c r="G3042" i="2" a="1"/>
  <c r="G3042" i="2" s="1"/>
  <c r="G3043" i="2" a="1"/>
  <c r="G3043" i="2"/>
  <c r="G3044" i="2" a="1"/>
  <c r="G3044" i="2"/>
  <c r="G3045" i="2" a="1"/>
  <c r="G3045" i="2"/>
  <c r="G3046" i="2" a="1"/>
  <c r="G3046" i="2"/>
  <c r="G3047" i="2" a="1"/>
  <c r="G3047" i="2"/>
  <c r="G3048" i="2" a="1"/>
  <c r="G3048" i="2"/>
  <c r="G3049" i="2" a="1"/>
  <c r="G3049" i="2"/>
  <c r="G3050" i="2" a="1"/>
  <c r="G3050" i="2"/>
  <c r="G3051" i="2" a="1"/>
  <c r="G3051" i="2"/>
  <c r="G3052" i="2" a="1"/>
  <c r="G3052" i="2"/>
  <c r="G3053" i="2" a="1"/>
  <c r="G3053" i="2"/>
  <c r="G3054" i="2" a="1"/>
  <c r="G3054" i="2"/>
  <c r="G3055" i="2" a="1"/>
  <c r="G3055" i="2"/>
  <c r="G3056" i="2" a="1"/>
  <c r="G3056" i="2"/>
  <c r="G3057" i="2" a="1"/>
  <c r="G3057" i="2"/>
  <c r="G3058" i="2" a="1"/>
  <c r="G3058" i="2"/>
  <c r="G3059" i="2" a="1"/>
  <c r="G3059" i="2"/>
  <c r="G3060" i="2" a="1"/>
  <c r="G3060" i="2"/>
  <c r="G3061" i="2" a="1"/>
  <c r="G3061" i="2"/>
  <c r="G3062" i="2" a="1"/>
  <c r="G3062" i="2"/>
  <c r="G3063" i="2" a="1"/>
  <c r="G3063" i="2"/>
  <c r="G3064" i="2" a="1"/>
  <c r="G3064" i="2"/>
  <c r="G3065" i="2" a="1"/>
  <c r="G3065" i="2"/>
  <c r="G3066" i="2" a="1"/>
  <c r="G3066" i="2"/>
  <c r="G3067" i="2" a="1"/>
  <c r="G3067" i="2"/>
  <c r="G3068" i="2" a="1"/>
  <c r="G3068" i="2"/>
  <c r="G3069" i="2" a="1"/>
  <c r="G3069" i="2"/>
  <c r="G3070" i="2" a="1"/>
  <c r="G3070" i="2"/>
  <c r="G3071" i="2" a="1"/>
  <c r="G3071" i="2"/>
  <c r="G3072" i="2" a="1"/>
  <c r="G3072" i="2"/>
  <c r="G3073" i="2" a="1"/>
  <c r="G3073" i="2"/>
  <c r="G3074" i="2" a="1"/>
  <c r="G3074" i="2"/>
  <c r="G3075" i="2" a="1"/>
  <c r="G3075" i="2"/>
  <c r="G3076" i="2" a="1"/>
  <c r="G3076" i="2"/>
  <c r="G3077" i="2" a="1"/>
  <c r="G3077" i="2"/>
  <c r="G3078" i="2" a="1"/>
  <c r="G3078" i="2"/>
  <c r="G3079" i="2" a="1"/>
  <c r="G3079" i="2"/>
  <c r="G3080" i="2" a="1"/>
  <c r="G3080" i="2"/>
  <c r="G3081" i="2" a="1"/>
  <c r="G3081" i="2"/>
  <c r="G3082" i="2" a="1"/>
  <c r="G3082" i="2"/>
  <c r="G3083" i="2" a="1"/>
  <c r="G3083" i="2"/>
  <c r="G3084" i="2" a="1"/>
  <c r="G3084" i="2"/>
  <c r="G3085" i="2" a="1"/>
  <c r="G3085" i="2"/>
  <c r="G3086" i="2" a="1"/>
  <c r="G3086" i="2"/>
  <c r="G3087" i="2" a="1"/>
  <c r="G3087" i="2"/>
  <c r="G3088" i="2" a="1"/>
  <c r="G3088" i="2"/>
  <c r="G3089" i="2" a="1"/>
  <c r="G3089" i="2"/>
  <c r="G3090" i="2" a="1"/>
  <c r="G3090" i="2"/>
  <c r="G3091" i="2" a="1"/>
  <c r="G3091" i="2"/>
  <c r="G3092" i="2" a="1"/>
  <c r="G3092" i="2"/>
  <c r="G3093" i="2" a="1"/>
  <c r="G3093" i="2"/>
  <c r="G3094" i="2" a="1"/>
  <c r="G3094" i="2"/>
  <c r="G3095" i="2" a="1"/>
  <c r="G3095" i="2"/>
  <c r="G3096" i="2" a="1"/>
  <c r="G3096" i="2"/>
  <c r="G3097" i="2" a="1"/>
  <c r="G3097" i="2"/>
  <c r="G3098" i="2" a="1"/>
  <c r="G3098" i="2"/>
  <c r="G3099" i="2" a="1"/>
  <c r="G3099" i="2"/>
  <c r="G3100" i="2" a="1"/>
  <c r="G3100" i="2"/>
  <c r="G3101" i="2" a="1"/>
  <c r="G3101" i="2"/>
  <c r="G3102" i="2" a="1"/>
  <c r="G3102" i="2"/>
  <c r="G3103" i="2" a="1"/>
  <c r="G3103" i="2"/>
  <c r="G3104" i="2" a="1"/>
  <c r="G3104" i="2"/>
  <c r="G3105" i="2" a="1"/>
  <c r="G3105" i="2"/>
  <c r="G3106" i="2" a="1"/>
  <c r="G3106" i="2"/>
  <c r="G3107" i="2" a="1"/>
  <c r="G3107" i="2"/>
  <c r="G3108" i="2" a="1"/>
  <c r="G3108" i="2"/>
  <c r="G3109" i="2" a="1"/>
  <c r="G3109" i="2"/>
  <c r="G3110" i="2" a="1"/>
  <c r="G3110" i="2"/>
  <c r="G3111" i="2" a="1"/>
  <c r="G3111" i="2"/>
  <c r="G3112" i="2" a="1"/>
  <c r="G3112" i="2"/>
  <c r="G3113" i="2" a="1"/>
  <c r="G3113" i="2"/>
  <c r="G3114" i="2" a="1"/>
  <c r="G3114" i="2"/>
  <c r="G3115" i="2" a="1"/>
  <c r="G3115" i="2"/>
  <c r="G3116" i="2" a="1"/>
  <c r="G3116" i="2"/>
  <c r="G3117" i="2" a="1"/>
  <c r="G3117" i="2"/>
  <c r="G3118" i="2" a="1"/>
  <c r="G3118" i="2"/>
  <c r="G3119" i="2" a="1"/>
  <c r="G3119" i="2"/>
  <c r="G3120" i="2" a="1"/>
  <c r="G3120" i="2"/>
  <c r="G3121" i="2" a="1"/>
  <c r="G3121" i="2"/>
  <c r="G3122" i="2" a="1"/>
  <c r="G3122" i="2"/>
  <c r="G3123" i="2" a="1"/>
  <c r="G3123" i="2"/>
  <c r="G3124" i="2" a="1"/>
  <c r="G3124" i="2"/>
  <c r="G3125" i="2" a="1"/>
  <c r="G3125" i="2"/>
  <c r="G3126" i="2" a="1"/>
  <c r="G3126" i="2" s="1"/>
  <c r="G3127" i="2" a="1"/>
  <c r="G3127" i="2" s="1"/>
  <c r="G3128" i="2" a="1"/>
  <c r="G3128" i="2"/>
  <c r="G3129" i="2" a="1"/>
  <c r="G3129" i="2" s="1"/>
  <c r="G3130" i="2" a="1"/>
  <c r="G3130" i="2" s="1"/>
  <c r="G3131" i="2" a="1"/>
  <c r="G3131" i="2"/>
  <c r="G3132" i="2" a="1"/>
  <c r="G3132" i="2" s="1"/>
  <c r="G3133" i="2" a="1"/>
  <c r="G3133" i="2" s="1"/>
  <c r="G3134" i="2" a="1"/>
  <c r="G3134" i="2"/>
  <c r="G3135" i="2" a="1"/>
  <c r="G3135" i="2" s="1"/>
  <c r="G3136" i="2" a="1"/>
  <c r="G3136" i="2" s="1"/>
  <c r="G3137" i="2" a="1"/>
  <c r="G3137" i="2"/>
  <c r="G3138" i="2" a="1"/>
  <c r="G3138" i="2" s="1"/>
  <c r="G3" i="2" a="1"/>
  <c r="G3" i="2" s="1"/>
  <c r="E16" i="3" l="1"/>
  <c r="E15" i="3"/>
  <c r="E14" i="3"/>
  <c r="E13" i="3"/>
  <c r="E12" i="3"/>
  <c r="E11" i="3"/>
  <c r="E17" i="3" l="1"/>
  <c r="E19" i="3" s="1"/>
  <c r="E20" i="3" l="1"/>
  <c r="B8" i="2" l="1"/>
  <c r="B7" i="2"/>
  <c r="B6" i="2"/>
  <c r="B5" i="2"/>
  <c r="B4" i="2"/>
  <c r="B3" i="2"/>
  <c r="B9" i="2" l="1"/>
  <c r="B11" i="2" s="1"/>
  <c r="B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<sst xmlns="http://schemas.openxmlformats.org/spreadsheetml/2006/main" count="17798" uniqueCount="3226">
  <si>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</si>
  <si>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</si>
  <si>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</si>
  <si>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</si>
  <si>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</si>
  <si>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</si>
  <si>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</si>
  <si>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</si>
  <si>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</si>
  <si>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</si>
  <si>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</si>
  <si>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</si>
  <si>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</si>
  <si>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</si>
  <si>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</si>
  <si>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</si>
  <si>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</si>
  <si>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</si>
  <si>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</si>
  <si>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</si>
  <si>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</si>
  <si>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</si>
  <si>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</si>
  <si>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</si>
  <si>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</si>
  <si>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</si>
  <si>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</si>
  <si>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</si>
  <si>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</si>
  <si>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</si>
  <si>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</si>
  <si>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</si>
  <si>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</si>
  <si>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</si>
  <si>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</si>
  <si>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</si>
  <si>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</si>
  <si>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</si>
  <si>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</si>
  <si>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</si>
  <si>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</si>
  <si>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</si>
  <si>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</si>
  <si>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</si>
  <si>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</si>
  <si>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</si>
  <si>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</si>
  <si>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</si>
  <si>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</si>
  <si>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</si>
  <si>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</si>
  <si>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</si>
  <si>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</si>
  <si>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</si>
  <si>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</si>
  <si>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</si>
  <si>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</si>
  <si>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</si>
  <si>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</si>
  <si>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</si>
  <si>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</si>
  <si>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</si>
  <si>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</si>
  <si>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</si>
  <si>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</si>
  <si>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</si>
  <si>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</si>
  <si>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</si>
  <si>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</si>
  <si>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</si>
  <si>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</si>
  <si>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</si>
  <si>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</si>
  <si>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</si>
  <si>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</si>
  <si>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</si>
  <si>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</si>
  <si>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</si>
  <si>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</si>
  <si>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</si>
  <si>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</si>
  <si>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</si>
  <si>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</si>
  <si>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</si>
  <si>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</si>
  <si>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</si>
  <si>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</si>
  <si>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</si>
  <si>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</si>
  <si>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</si>
  <si>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</si>
  <si>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</si>
  <si>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</si>
  <si>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</si>
  <si>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</si>
  <si>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</si>
  <si>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</si>
  <si>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</si>
  <si>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</si>
  <si>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</si>
  <si>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</si>
  <si>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</si>
  <si>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</si>
  <si>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</si>
  <si>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</si>
  <si>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</si>
  <si>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</si>
  <si>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</si>
  <si>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</si>
  <si>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</si>
  <si>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</si>
  <si>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</si>
  <si>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</si>
  <si>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</si>
  <si>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</si>
  <si>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</si>
  <si>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</si>
  <si>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</si>
  <si>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</si>
  <si>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</si>
  <si>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</si>
  <si>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</si>
  <si>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</si>
  <si>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</si>
  <si>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</si>
  <si>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</si>
  <si>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</si>
  <si>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</si>
  <si>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</si>
  <si>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</si>
  <si>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</si>
  <si>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</si>
  <si>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</si>
  <si>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</si>
  <si>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</si>
  <si>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</si>
  <si>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</si>
  <si>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</si>
  <si>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</si>
  <si>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</si>
  <si>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</si>
  <si>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</si>
  <si>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</si>
  <si>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</si>
  <si>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</si>
  <si>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</si>
  <si>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</si>
  <si>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</si>
  <si>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</si>
  <si>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</si>
  <si>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</si>
  <si>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</si>
  <si>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</si>
  <si>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</si>
  <si>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</si>
  <si>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</si>
  <si>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</si>
  <si>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</si>
  <si>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</si>
  <si>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</si>
  <si>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</si>
  <si>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</si>
  <si>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</si>
  <si>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</si>
  <si>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</si>
  <si>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</si>
  <si>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</si>
  <si>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</si>
  <si>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</si>
  <si>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</si>
  <si>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</si>
  <si>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</si>
  <si>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</si>
  <si>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</si>
  <si>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</si>
  <si>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</si>
  <si>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</si>
  <si>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</si>
  <si>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</si>
  <si>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</si>
  <si>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</si>
  <si>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</si>
  <si>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</si>
  <si>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</si>
  <si>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</si>
  <si>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</si>
  <si>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</si>
  <si>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</si>
  <si>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</si>
  <si>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</si>
  <si>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</si>
  <si>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</si>
  <si>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</si>
  <si>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</si>
  <si>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</si>
  <si>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</si>
  <si>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</si>
  <si>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</si>
  <si>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</si>
  <si>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</si>
  <si>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</si>
  <si>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</si>
  <si>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</si>
  <si>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</si>
  <si>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</si>
  <si>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</si>
  <si>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</si>
  <si>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</si>
  <si>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</si>
  <si>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</si>
  <si>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</si>
  <si>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</si>
  <si>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</si>
  <si>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</si>
  <si>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</si>
  <si>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</si>
  <si>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</si>
  <si>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</si>
  <si>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</si>
  <si>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</si>
  <si>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</si>
  <si>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</si>
  <si>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</si>
  <si>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</si>
  <si>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</si>
  <si>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</si>
  <si>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</si>
  <si>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</si>
  <si>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</si>
  <si>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</si>
  <si>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</si>
  <si>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</si>
  <si>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</si>
  <si>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</si>
  <si>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</si>
  <si>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</si>
  <si>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</si>
  <si>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</si>
  <si>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</si>
  <si>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</si>
  <si>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</si>
  <si>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</si>
  <si>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</si>
  <si>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</si>
  <si>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</si>
  <si>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</si>
  <si>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</si>
  <si>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</si>
  <si>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</si>
  <si>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</si>
  <si>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</si>
  <si>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</si>
  <si>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</si>
  <si>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</si>
  <si>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</si>
  <si>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</si>
  <si>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</si>
  <si>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</si>
  <si>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</si>
  <si>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</si>
  <si>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</si>
  <si>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</si>
  <si>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</si>
  <si>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</si>
  <si>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</si>
  <si>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</si>
  <si>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</si>
  <si>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</si>
  <si>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</si>
  <si>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</si>
  <si>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</si>
  <si>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</si>
  <si>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</si>
  <si>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</si>
  <si>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</si>
  <si>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</si>
  <si>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</si>
  <si>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</si>
  <si>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</si>
  <si>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</si>
  <si>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</si>
  <si>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</si>
  <si>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</si>
  <si>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</si>
  <si>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</si>
  <si>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</si>
  <si>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</si>
  <si>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</si>
  <si>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</si>
  <si>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</si>
  <si>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</si>
  <si>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</si>
  <si>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</si>
  <si>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</si>
  <si>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</si>
  <si>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</si>
  <si>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</si>
  <si>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</si>
  <si>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</si>
  <si>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</si>
  <si>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</si>
  <si>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</si>
  <si>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</si>
  <si>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</si>
  <si>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</si>
  <si>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</si>
  <si>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</si>
  <si>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</si>
  <si>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</si>
  <si>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</si>
  <si>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</si>
  <si>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</si>
  <si>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</si>
  <si>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</si>
  <si>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</si>
  <si>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</si>
  <si>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</si>
  <si>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</si>
  <si>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</si>
  <si>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</si>
  <si>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</si>
  <si>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</si>
  <si>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</si>
  <si>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</si>
  <si>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</si>
  <si>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</si>
  <si>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</si>
  <si>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</si>
  <si>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</si>
  <si>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</si>
  <si>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</si>
  <si>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</si>
  <si>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</si>
  <si>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</si>
  <si>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</si>
  <si>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</si>
  <si>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</si>
  <si>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</si>
  <si>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</si>
  <si>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</si>
  <si>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</si>
  <si>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</si>
  <si>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</si>
  <si>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</si>
  <si>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</si>
  <si>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</si>
  <si>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</si>
  <si>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</si>
  <si>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</si>
  <si>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</si>
  <si>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</si>
  <si>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</si>
  <si>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</si>
  <si>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</si>
  <si>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</si>
  <si>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</si>
  <si>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</si>
  <si>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</si>
  <si>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</si>
  <si>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</si>
  <si>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</si>
  <si>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</si>
  <si>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</si>
  <si>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</si>
  <si>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</si>
  <si>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</si>
  <si>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</si>
  <si>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</si>
  <si>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</si>
  <si>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</si>
  <si>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</si>
  <si>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</si>
  <si>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</si>
  <si>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</si>
  <si>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</si>
  <si>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</si>
  <si>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</si>
  <si>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</si>
  <si>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</si>
  <si>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</si>
  <si>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</si>
  <si>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</si>
  <si>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</si>
  <si>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</si>
  <si>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</si>
  <si>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</si>
  <si>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</si>
  <si>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</si>
  <si>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</si>
  <si>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</si>
  <si>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</si>
  <si>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</si>
  <si>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</si>
  <si>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</si>
  <si>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</si>
  <si>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</si>
  <si>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</si>
  <si>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</si>
  <si>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</si>
  <si>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</si>
  <si>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</si>
  <si>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</si>
  <si>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</si>
  <si>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</si>
  <si>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</si>
  <si>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</si>
  <si>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</si>
  <si>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</si>
  <si>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</si>
  <si>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</si>
  <si>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</si>
  <si>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</si>
  <si>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</si>
  <si>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</si>
  <si>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</si>
  <si>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</si>
  <si>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</si>
  <si>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</si>
  <si>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</si>
  <si>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</si>
  <si>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</si>
  <si>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</si>
  <si>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</si>
  <si>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</si>
  <si>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</si>
  <si>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</si>
  <si>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</si>
  <si>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</si>
  <si>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</si>
  <si>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</si>
  <si>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</si>
  <si>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</si>
  <si>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</si>
  <si>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</si>
  <si>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</si>
  <si>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</si>
  <si>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</si>
  <si>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</si>
  <si>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</si>
  <si>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</si>
  <si>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</si>
  <si>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</si>
  <si>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</si>
  <si>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</si>
  <si>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</si>
  <si>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</si>
  <si>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</si>
  <si>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</si>
  <si>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</si>
  <si>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</si>
  <si>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</si>
  <si>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</si>
  <si>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</si>
  <si>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</si>
  <si>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</si>
  <si>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</si>
  <si>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</si>
  <si>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</si>
  <si>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</si>
  <si>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</si>
  <si>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</si>
  <si>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</si>
  <si>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</si>
  <si>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</si>
  <si>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</si>
  <si>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</si>
  <si>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</si>
  <si>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</si>
  <si>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</si>
  <si>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</si>
  <si>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</si>
  <si>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</si>
  <si>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</si>
  <si>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</si>
  <si>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</si>
  <si>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</si>
  <si>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</si>
  <si>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</si>
  <si>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</si>
  <si>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</si>
  <si>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</si>
  <si>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</si>
  <si>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</si>
  <si>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</si>
  <si>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</si>
  <si>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</si>
  <si>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</si>
  <si>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</si>
  <si>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</si>
  <si>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</si>
  <si>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</si>
  <si>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</si>
  <si>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</si>
  <si>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</si>
  <si>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</si>
  <si>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</si>
  <si>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</si>
  <si>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</si>
  <si>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</si>
  <si>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</si>
  <si>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</si>
  <si>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</si>
  <si>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</si>
  <si>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</si>
  <si>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</si>
  <si>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</si>
  <si>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</si>
  <si>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</si>
  <si>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</si>
  <si>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</si>
  <si>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</si>
  <si>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</si>
  <si>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</si>
  <si>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</si>
  <si>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</si>
  <si>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</si>
  <si>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</si>
  <si>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</si>
  <si>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</si>
  <si>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</si>
  <si>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</si>
  <si>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</si>
  <si>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</si>
  <si>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</si>
  <si>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</si>
  <si>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</si>
  <si>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</si>
  <si>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</si>
  <si>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</si>
  <si>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</si>
  <si>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</si>
  <si>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</si>
  <si>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</si>
  <si>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</si>
  <si>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</si>
  <si>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</si>
  <si>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</si>
  <si>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</si>
  <si>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</si>
  <si>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</si>
  <si>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</si>
  <si>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</si>
  <si>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</si>
  <si>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</si>
  <si>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</si>
  <si>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</si>
  <si>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</si>
  <si>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</si>
  <si>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</si>
  <si>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</si>
  <si>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</si>
  <si>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</si>
  <si>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</si>
  <si>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</si>
  <si>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</si>
  <si>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</si>
  <si>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</si>
  <si>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</si>
  <si>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</si>
  <si>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</si>
  <si>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</si>
  <si>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</si>
  <si>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</si>
  <si>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</si>
  <si>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</si>
  <si>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</si>
  <si>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</si>
  <si>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</si>
  <si>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</si>
  <si>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</si>
  <si>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</si>
  <si>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</si>
  <si>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</si>
  <si>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</si>
  <si>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</si>
  <si>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</si>
  <si>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</si>
  <si>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</si>
  <si>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</si>
  <si>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</si>
  <si>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</si>
  <si>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</si>
  <si>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</si>
  <si>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</si>
  <si>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</si>
  <si>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</si>
  <si>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</si>
  <si>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</si>
  <si>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</si>
  <si>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</si>
  <si>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</si>
  <si>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</si>
  <si>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</si>
  <si>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</si>
  <si>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</si>
  <si>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</si>
  <si>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</si>
  <si>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</si>
  <si>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</si>
  <si>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</si>
  <si>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</si>
  <si>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</si>
  <si>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</si>
  <si>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</si>
  <si>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</si>
  <si>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</si>
  <si>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</si>
  <si>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</si>
  <si>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</si>
  <si>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</si>
  <si>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</si>
  <si>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</si>
  <si>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</si>
  <si>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</si>
  <si>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</si>
  <si>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</si>
  <si>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</si>
  <si>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</si>
  <si>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</si>
  <si>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</si>
  <si>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</si>
  <si>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</si>
  <si>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</si>
  <si>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</si>
  <si>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</si>
  <si>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</si>
  <si>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</si>
  <si>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</si>
  <si>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</si>
  <si>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</si>
  <si>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</si>
  <si>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</si>
  <si>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</si>
  <si>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</si>
  <si>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</si>
  <si>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</si>
  <si>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</si>
  <si>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</si>
  <si>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</si>
  <si>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</si>
  <si>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</si>
  <si>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</si>
  <si>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</si>
  <si>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</si>
  <si>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</si>
  <si>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</si>
  <si>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</si>
  <si>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</si>
  <si>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</si>
  <si>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</si>
  <si>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</si>
  <si>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</si>
  <si>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</si>
  <si>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</si>
  <si>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</si>
  <si>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</si>
  <si>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</si>
  <si>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</si>
  <si>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</si>
  <si>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</si>
  <si>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</si>
  <si>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</si>
  <si>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</si>
  <si>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</si>
  <si>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</si>
  <si>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</si>
  <si>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</si>
  <si>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</si>
  <si>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</si>
  <si>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</si>
  <si>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</si>
  <si>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</si>
  <si>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</si>
  <si>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</si>
  <si>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</si>
  <si>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</si>
  <si>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</si>
  <si>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</si>
  <si>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</si>
  <si>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</si>
  <si>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</si>
  <si>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</si>
  <si>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</si>
  <si>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</si>
  <si>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</si>
  <si>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</si>
  <si>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</si>
  <si>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</si>
  <si>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</si>
  <si>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</si>
  <si>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</si>
  <si>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</si>
  <si>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</si>
  <si>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</si>
  <si>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</si>
  <si>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</si>
  <si>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</si>
  <si>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</si>
  <si>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</si>
  <si>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</si>
  <si>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</si>
  <si>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</si>
  <si>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</si>
  <si>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</si>
  <si>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</si>
  <si>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</si>
  <si>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</si>
  <si>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</si>
  <si>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</si>
  <si>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</si>
  <si>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</si>
  <si>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</si>
  <si>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</si>
  <si>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</si>
  <si>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</si>
  <si>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</si>
  <si>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</si>
  <si>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</si>
  <si>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</si>
  <si>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</si>
  <si>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</si>
  <si>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</si>
  <si>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</si>
  <si>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</si>
  <si>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</si>
  <si>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</si>
  <si>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</si>
  <si>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</si>
  <si>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</si>
  <si>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</si>
  <si>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</si>
  <si>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</si>
  <si>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</si>
  <si>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</si>
  <si>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</si>
  <si>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</si>
  <si>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</si>
  <si>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</si>
  <si>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</si>
  <si>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</si>
  <si>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</si>
  <si>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</si>
  <si>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</si>
  <si>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</si>
  <si>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</si>
  <si>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</si>
  <si>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</si>
  <si>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</si>
  <si>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</si>
  <si>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</si>
  <si>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</si>
  <si>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</si>
  <si>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</si>
  <si>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</si>
  <si>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</si>
  <si>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</si>
  <si>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</si>
  <si>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</si>
  <si>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</si>
  <si>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</si>
  <si>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</si>
  <si>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</si>
  <si>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</si>
  <si>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</si>
  <si>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</si>
  <si>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</si>
  <si>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</si>
  <si>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</si>
  <si>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</si>
  <si>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</si>
  <si>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</si>
  <si>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</si>
  <si>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</si>
  <si>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</si>
  <si>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</si>
  <si>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</si>
  <si>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</si>
  <si>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</si>
  <si>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</si>
  <si>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</si>
  <si>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</si>
  <si>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</si>
  <si>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</si>
  <si>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</si>
  <si>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</si>
  <si>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</si>
  <si>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</si>
  <si>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</si>
  <si>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</si>
  <si>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</si>
  <si>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</si>
  <si>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</si>
  <si>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</si>
  <si>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</si>
  <si>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</si>
  <si>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</si>
  <si>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</si>
  <si>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</si>
  <si>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</si>
  <si>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</si>
  <si>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</si>
  <si>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</si>
  <si>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</si>
  <si>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</si>
  <si>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</si>
  <si>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</si>
  <si>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</si>
  <si>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</si>
  <si>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</si>
  <si>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</si>
  <si>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</si>
  <si>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</si>
  <si>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</si>
  <si>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</si>
  <si>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</si>
  <si>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</si>
  <si>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</si>
  <si>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</si>
  <si>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</si>
  <si>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</si>
  <si>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</si>
  <si>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</si>
  <si>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</si>
  <si>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</si>
  <si>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</si>
  <si>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</si>
  <si>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</si>
  <si>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</si>
  <si>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</si>
  <si>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</si>
  <si>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</si>
  <si>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</si>
  <si>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</si>
  <si>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</si>
  <si>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</si>
  <si>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</si>
  <si>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</si>
  <si>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</si>
  <si>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</si>
  <si>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</si>
  <si>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</si>
  <si>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</si>
  <si>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</si>
  <si>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</si>
  <si>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</si>
  <si>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</si>
  <si>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</si>
  <si>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</si>
  <si>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</si>
  <si>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</si>
  <si>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</si>
  <si>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</si>
  <si>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</si>
  <si>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</si>
  <si>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</si>
  <si>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</si>
  <si>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</si>
  <si>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</si>
  <si>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</si>
  <si>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</si>
  <si>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</si>
  <si>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</si>
  <si>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</si>
  <si>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</si>
  <si>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</si>
  <si>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</si>
  <si>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</si>
  <si>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</si>
  <si>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</si>
  <si>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</si>
  <si>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</si>
  <si>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</si>
  <si>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</si>
  <si>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</si>
  <si>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</si>
  <si>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</si>
  <si>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</si>
  <si>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</si>
  <si>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</si>
  <si>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</si>
  <si>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</si>
  <si>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</si>
  <si>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</si>
  <si>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</si>
  <si>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</si>
  <si>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</si>
  <si>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</si>
  <si>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</si>
  <si>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</si>
  <si>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</si>
  <si>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</si>
  <si>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</si>
  <si>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</si>
  <si>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</si>
  <si>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</si>
  <si>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</si>
  <si>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</si>
  <si>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</si>
  <si>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</si>
  <si>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</si>
  <si>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</si>
  <si>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</si>
  <si>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</si>
  <si>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</si>
  <si>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</si>
  <si>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</si>
  <si>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</si>
  <si>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</si>
  <si>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</si>
  <si>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</si>
  <si>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</si>
  <si>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</si>
  <si>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</si>
  <si>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</si>
  <si>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</si>
  <si>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</si>
  <si>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</si>
  <si>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</si>
  <si>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</si>
  <si>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</si>
  <si>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</si>
  <si>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</si>
  <si>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</si>
  <si>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</si>
  <si>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</si>
  <si>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</si>
  <si>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</si>
  <si>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</si>
  <si>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</si>
  <si>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</si>
  <si>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</si>
  <si>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</si>
  <si>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</si>
  <si>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</si>
  <si>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</si>
  <si>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</si>
  <si>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</si>
  <si>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</si>
  <si>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</si>
  <si>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</si>
  <si>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</si>
  <si>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</si>
  <si>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</si>
  <si>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</si>
  <si>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</si>
  <si>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</si>
  <si>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</si>
  <si>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</si>
  <si>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</si>
  <si>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</si>
  <si>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</si>
  <si>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</si>
  <si>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</si>
  <si>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</si>
  <si>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</si>
  <si>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</si>
  <si>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</si>
  <si>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</si>
  <si>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</si>
  <si>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</si>
  <si>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</si>
  <si>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</si>
  <si>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</si>
  <si>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</si>
  <si>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</si>
  <si>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</si>
  <si>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</si>
  <si>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</si>
  <si>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</si>
  <si>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</si>
  <si>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</si>
  <si>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</si>
  <si>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</si>
  <si>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</si>
  <si>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</si>
  <si>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</si>
  <si>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</si>
  <si>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</si>
  <si>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</si>
  <si>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</si>
  <si>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</si>
  <si>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</si>
  <si>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</si>
  <si>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</si>
  <si>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</si>
  <si>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</si>
  <si>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</si>
  <si>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</si>
  <si>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</si>
  <si>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</si>
  <si>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</si>
  <si>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</si>
  <si>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</si>
  <si>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</si>
  <si>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</si>
  <si>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</si>
  <si>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</si>
  <si>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</si>
  <si>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</si>
  <si>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</si>
  <si>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</si>
  <si>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</si>
  <si>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</si>
  <si>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</si>
  <si>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</si>
  <si>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</si>
  <si>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</si>
  <si>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</si>
  <si>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</si>
  <si>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</si>
  <si>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</si>
  <si>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</si>
  <si>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</si>
  <si>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</si>
  <si>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</si>
  <si>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</si>
  <si>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</si>
  <si>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</si>
  <si>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</si>
  <si>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</si>
  <si>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</si>
  <si>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</si>
  <si>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</si>
  <si>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</si>
  <si>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</si>
  <si>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</si>
  <si>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</si>
  <si>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</si>
  <si>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</si>
  <si>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</si>
  <si>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</si>
  <si>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</si>
  <si>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</si>
  <si>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</si>
  <si>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</si>
  <si>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</si>
  <si>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</si>
  <si>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</si>
  <si>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</si>
  <si>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</si>
  <si>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</si>
  <si>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</si>
  <si>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</si>
  <si>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</si>
  <si>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</si>
  <si>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</si>
  <si>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</si>
  <si>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</si>
  <si>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</si>
  <si>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</si>
  <si>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</si>
  <si>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</si>
  <si>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</si>
  <si>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</si>
  <si>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</si>
  <si>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</si>
  <si>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</si>
  <si>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</si>
  <si>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</si>
  <si>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</si>
  <si>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</si>
  <si>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</si>
  <si>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</si>
  <si>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</si>
  <si>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</si>
  <si>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</si>
  <si>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</si>
  <si>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</si>
  <si>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</si>
  <si>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</si>
  <si>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</si>
  <si>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</si>
  <si>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</si>
  <si>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</si>
  <si>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</si>
  <si>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</si>
  <si>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</si>
  <si>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</si>
  <si>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</si>
  <si>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</si>
  <si>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</si>
  <si>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</si>
  <si>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</si>
  <si>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</si>
  <si>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</si>
  <si>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</si>
  <si>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</si>
  <si>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</si>
  <si>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</si>
  <si>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</si>
  <si>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</si>
  <si>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</si>
  <si>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</si>
  <si>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</si>
  <si>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</si>
  <si>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</si>
  <si>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</si>
  <si>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</si>
  <si>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</si>
  <si>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</si>
  <si>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</si>
  <si>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</si>
  <si>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</si>
  <si>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</si>
  <si>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</si>
  <si>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</si>
  <si>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</si>
  <si>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</si>
  <si>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</si>
  <si>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</si>
  <si>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</si>
  <si>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</si>
  <si>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</si>
  <si>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</si>
  <si>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</si>
  <si>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</si>
  <si>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</si>
  <si>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</si>
  <si>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</si>
  <si>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</si>
  <si>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</si>
  <si>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</si>
  <si>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</si>
  <si>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</si>
  <si>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</si>
  <si>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</si>
  <si>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</si>
  <si>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</si>
  <si>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</si>
  <si>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</si>
  <si>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</si>
  <si>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</si>
  <si>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</si>
  <si>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</si>
  <si>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</si>
  <si>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</si>
  <si>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</si>
  <si>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</si>
  <si>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</si>
  <si>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</si>
  <si>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</si>
  <si>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</si>
  <si>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</si>
  <si>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</si>
  <si>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</si>
  <si>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</si>
  <si>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</si>
  <si>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</si>
  <si>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</si>
  <si>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</si>
  <si>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</si>
  <si>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</si>
  <si>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</si>
  <si>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</si>
  <si>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</si>
  <si>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</si>
  <si>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</si>
  <si>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</si>
  <si>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</si>
  <si>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</si>
  <si>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</si>
  <si>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</si>
  <si>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</si>
  <si>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</si>
  <si>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</si>
  <si>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</si>
  <si>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</si>
  <si>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</si>
  <si>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</si>
  <si>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</si>
  <si>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</si>
  <si>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</si>
  <si>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</si>
  <si>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</si>
  <si>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</si>
  <si>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</si>
  <si>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</si>
  <si>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</si>
  <si>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</si>
  <si>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</si>
  <si>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</si>
  <si>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</si>
  <si>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</si>
  <si>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</si>
  <si>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</si>
  <si>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</si>
  <si>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</si>
  <si>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</si>
  <si>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</si>
  <si>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</si>
  <si>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</si>
  <si>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</si>
  <si>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</si>
  <si>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</si>
  <si>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</si>
  <si>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</si>
  <si>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</si>
  <si>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</si>
  <si>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</si>
  <si>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</si>
  <si>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</si>
  <si>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</si>
  <si>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</si>
  <si>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</si>
  <si>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</si>
  <si>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</si>
  <si>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</si>
  <si>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</si>
  <si>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</si>
  <si>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</si>
  <si>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</si>
  <si>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</si>
  <si>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</si>
  <si>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</si>
  <si>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</si>
  <si>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</si>
  <si>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</si>
  <si>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</si>
  <si>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</si>
  <si>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</si>
  <si>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</si>
  <si>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</si>
  <si>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</si>
  <si>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</si>
  <si>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</si>
  <si>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</si>
  <si>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</si>
  <si>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</si>
  <si>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</si>
  <si>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</si>
  <si>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</si>
  <si>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</si>
  <si>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</si>
  <si>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</si>
  <si>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</si>
  <si>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</si>
  <si>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</si>
  <si>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</si>
  <si>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</si>
  <si>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</si>
  <si>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</si>
  <si>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</si>
  <si>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</si>
  <si>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</si>
  <si>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</si>
  <si>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</si>
  <si>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</si>
  <si>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</si>
  <si>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</si>
  <si>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</si>
  <si>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</si>
  <si>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</si>
  <si>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</si>
  <si>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</si>
  <si>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</si>
  <si>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</si>
  <si>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</si>
  <si>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</si>
  <si>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</si>
  <si>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</si>
  <si>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</si>
  <si>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</si>
  <si>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</si>
  <si>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</si>
  <si>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</si>
  <si>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</si>
  <si>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</si>
  <si>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</si>
  <si>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</si>
  <si>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</si>
  <si>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</si>
  <si>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</si>
  <si>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</si>
  <si>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</si>
  <si>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</si>
  <si>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</si>
  <si>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</si>
  <si>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</si>
  <si>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</si>
  <si>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</si>
  <si>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</si>
  <si>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</si>
  <si>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</si>
  <si>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</si>
  <si>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</si>
  <si>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</si>
  <si>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</si>
  <si>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</si>
  <si>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</si>
  <si>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</si>
  <si>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</si>
  <si>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</si>
  <si>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</si>
  <si>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</si>
  <si>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</si>
  <si>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</si>
  <si>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</si>
  <si>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</si>
  <si>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</si>
  <si>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</si>
  <si>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</si>
  <si>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</si>
  <si>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</si>
  <si>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</si>
  <si>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</si>
  <si>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</si>
  <si>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</si>
  <si>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</si>
  <si>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</si>
  <si>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</si>
  <si>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</si>
  <si>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</si>
  <si>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</si>
  <si>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</si>
  <si>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</si>
  <si>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</si>
  <si>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</si>
  <si>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</si>
  <si>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</si>
  <si>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</si>
  <si>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</si>
  <si>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</si>
  <si>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</si>
  <si>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</si>
  <si>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</si>
  <si>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</si>
  <si>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</si>
  <si>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</si>
  <si>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</si>
  <si>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</si>
  <si>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</si>
  <si>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</si>
  <si>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</si>
  <si>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</si>
  <si>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</si>
  <si>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</si>
  <si>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</si>
  <si>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</si>
  <si>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</si>
  <si>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</si>
  <si>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</si>
  <si>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</si>
  <si>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</si>
  <si>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</si>
  <si>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</si>
  <si>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</si>
  <si>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</si>
  <si>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</si>
  <si>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</si>
  <si>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</si>
  <si>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</si>
  <si>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</si>
  <si>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</si>
  <si>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</si>
  <si>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</si>
  <si>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</si>
  <si>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</si>
  <si>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</si>
  <si>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</si>
  <si>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</si>
  <si>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</si>
  <si>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</si>
  <si>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</si>
  <si>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</si>
  <si>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</si>
  <si>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</si>
  <si>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</si>
  <si>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</si>
  <si>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</si>
  <si>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</si>
  <si>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</si>
  <si>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</si>
  <si>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</si>
  <si>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</si>
  <si>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</si>
  <si>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</si>
  <si>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</si>
  <si>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</si>
  <si>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</si>
  <si>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</si>
  <si>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</si>
  <si>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</si>
  <si>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</si>
  <si>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</si>
  <si>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</si>
  <si>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</si>
  <si>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</si>
  <si>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</si>
  <si>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</si>
  <si>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</si>
  <si>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</si>
  <si>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</si>
  <si>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</si>
  <si>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</si>
  <si>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</si>
  <si>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</si>
  <si>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</si>
  <si>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</si>
  <si>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</si>
  <si>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</si>
  <si>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</si>
  <si>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</si>
  <si>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</si>
  <si>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</si>
  <si>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</si>
  <si>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</si>
  <si>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</si>
  <si>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</si>
  <si>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</si>
  <si>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</si>
  <si>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</si>
  <si>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</si>
  <si>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</si>
  <si>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</si>
  <si>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</si>
  <si>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</si>
  <si>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</si>
  <si>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</si>
  <si>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</si>
  <si>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</si>
  <si>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</si>
  <si>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</si>
  <si>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</si>
  <si>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</si>
  <si>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</si>
  <si>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</si>
  <si>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</si>
  <si>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</si>
  <si>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</si>
  <si>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</si>
  <si>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</si>
  <si>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</si>
  <si>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</si>
  <si>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</si>
  <si>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</si>
  <si>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</si>
  <si>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</si>
  <si>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</si>
  <si>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</si>
  <si>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</si>
  <si>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</si>
  <si>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</si>
  <si>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</si>
  <si>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</si>
  <si>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</si>
  <si>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</si>
  <si>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</si>
  <si>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</si>
  <si>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</si>
  <si>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</si>
  <si>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</si>
  <si>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</si>
  <si>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</si>
  <si>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</si>
  <si>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</si>
  <si>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</si>
  <si>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</si>
  <si>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</si>
  <si>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</si>
  <si>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</si>
  <si>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</si>
  <si>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</si>
  <si>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</si>
  <si>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</si>
  <si>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</si>
  <si>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</si>
  <si>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</si>
  <si>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</si>
  <si>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</si>
  <si>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</si>
  <si>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</si>
  <si>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</si>
  <si>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</si>
  <si>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</si>
  <si>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</si>
  <si>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</si>
  <si>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</si>
  <si>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</si>
  <si>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</si>
  <si>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</si>
  <si>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</si>
  <si>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</si>
  <si>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</si>
  <si>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</si>
  <si>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</si>
  <si>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</si>
  <si>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</si>
  <si>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</si>
  <si>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</si>
  <si>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</si>
  <si>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</si>
  <si>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</si>
  <si>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</si>
  <si>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</si>
  <si>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</si>
  <si>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</si>
  <si>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</si>
  <si>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</si>
  <si>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</si>
  <si>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</si>
  <si>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</si>
  <si>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</si>
  <si>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</si>
  <si>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</si>
  <si>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</si>
  <si>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</si>
  <si>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</si>
  <si>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</si>
  <si>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</si>
  <si>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</si>
  <si>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</si>
  <si>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</si>
  <si>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</si>
  <si>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</si>
  <si>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</si>
  <si>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</si>
  <si>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</si>
  <si>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</si>
  <si>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</si>
  <si>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</si>
  <si>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</si>
  <si>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</si>
  <si>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</si>
  <si>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</si>
  <si>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</si>
  <si>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</si>
  <si>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</si>
  <si>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</si>
  <si>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</si>
  <si>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</si>
  <si>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</si>
  <si>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</si>
  <si>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</si>
  <si>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</si>
  <si>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</si>
  <si>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</si>
  <si>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</si>
  <si>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</si>
  <si>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</si>
  <si>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</si>
  <si>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</si>
  <si>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</si>
  <si>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</si>
  <si>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</si>
  <si>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</si>
  <si>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</si>
  <si>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</si>
  <si>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</si>
  <si>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</si>
  <si>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</si>
  <si>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</si>
  <si>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</si>
  <si>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</si>
  <si>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</si>
  <si>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</si>
  <si>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</si>
  <si>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</si>
  <si>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</si>
  <si>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</si>
  <si>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</si>
  <si>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</si>
  <si>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</si>
  <si>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</si>
  <si>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</si>
  <si>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</si>
  <si>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</si>
  <si>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</si>
  <si>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</si>
  <si>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</si>
  <si>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</si>
  <si>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</si>
  <si>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</si>
  <si>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</si>
  <si>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</si>
  <si>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</si>
  <si>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</si>
  <si>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</si>
  <si>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</si>
  <si>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</si>
  <si>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</si>
  <si>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</si>
  <si>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</si>
  <si>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</si>
  <si>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</si>
  <si>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</si>
  <si>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</si>
  <si>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</si>
  <si>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</si>
  <si>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</si>
  <si>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</si>
  <si>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</si>
  <si>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</si>
  <si>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</si>
  <si>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</si>
  <si>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</si>
  <si>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</si>
  <si>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</si>
  <si>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</si>
  <si>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</si>
  <si>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</si>
  <si>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</si>
  <si>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</si>
  <si>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</si>
  <si>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</si>
  <si>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</si>
  <si>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</si>
  <si>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</si>
  <si>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</si>
  <si>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</si>
  <si>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</si>
  <si>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</si>
  <si>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</si>
  <si>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</si>
  <si>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</si>
  <si>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</si>
  <si>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</si>
  <si>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</si>
  <si>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</si>
  <si>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</si>
  <si>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</si>
  <si>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</si>
  <si>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</si>
  <si>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</si>
  <si>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</si>
  <si>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</si>
  <si>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</si>
  <si>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</si>
  <si>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</si>
  <si>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</si>
  <si>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</si>
  <si>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</si>
  <si>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</si>
  <si>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</si>
  <si>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</si>
  <si>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</si>
  <si>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</si>
  <si>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</si>
  <si>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</si>
  <si>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</si>
  <si>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</si>
  <si>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</si>
  <si>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</si>
  <si>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</si>
  <si>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</si>
  <si>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</si>
  <si>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</si>
  <si>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</si>
  <si>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</si>
  <si>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</si>
  <si>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</si>
  <si>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</si>
  <si>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</si>
  <si>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</si>
  <si>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</si>
  <si>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</si>
  <si>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</si>
  <si>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</si>
  <si>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</si>
  <si>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</si>
  <si>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</si>
  <si>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</si>
  <si>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</si>
  <si>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</si>
  <si>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</si>
  <si>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</si>
  <si>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</si>
  <si>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</si>
  <si>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</si>
  <si>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</si>
  <si>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</si>
  <si>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</si>
  <si>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</si>
  <si>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</si>
  <si>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</si>
  <si>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</si>
  <si>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</si>
  <si>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</si>
  <si>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</si>
  <si>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</si>
  <si>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</si>
  <si>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</si>
  <si>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</si>
  <si>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</si>
  <si>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</si>
  <si>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</si>
  <si>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</si>
  <si>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</si>
  <si>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</si>
  <si>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</si>
  <si>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</si>
  <si>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</si>
  <si>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</si>
  <si>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</si>
  <si>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</si>
  <si>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</si>
  <si>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</si>
  <si>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</si>
  <si>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</si>
  <si>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</si>
  <si>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</si>
  <si>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</si>
  <si>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</si>
  <si>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</si>
  <si>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</si>
  <si>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</si>
  <si>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</si>
  <si>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</si>
  <si>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</si>
  <si>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</si>
  <si>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</si>
  <si>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</si>
  <si>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</si>
  <si>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</si>
  <si>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</si>
  <si>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</si>
  <si>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</si>
  <si>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</si>
  <si>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</si>
  <si>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</si>
  <si>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</si>
  <si>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</si>
  <si>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</si>
  <si>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</si>
  <si>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</si>
  <si>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</si>
  <si>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</si>
  <si>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</si>
  <si>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</si>
  <si>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</si>
  <si>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</si>
  <si>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</si>
  <si>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</si>
  <si>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</si>
  <si>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</si>
  <si>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</si>
  <si>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</si>
  <si>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</si>
  <si>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</si>
  <si>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</si>
  <si>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</si>
  <si>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</si>
  <si>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</si>
  <si>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</si>
  <si>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</si>
  <si>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</si>
  <si>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</si>
  <si>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</si>
  <si>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</si>
  <si>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</si>
  <si>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</si>
  <si>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</si>
  <si>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</si>
  <si>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</si>
  <si>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</si>
  <si>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</si>
  <si>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</si>
  <si>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</si>
  <si>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</si>
  <si>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</si>
  <si>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</si>
  <si>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</si>
  <si>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</si>
  <si>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</si>
  <si>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</si>
  <si>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</si>
  <si>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</si>
  <si>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</si>
  <si>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</si>
  <si>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</si>
  <si>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</si>
  <si>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</si>
  <si>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</si>
  <si>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</si>
  <si>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</si>
  <si>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</si>
  <si>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</si>
  <si>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</si>
  <si>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</si>
  <si>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</si>
  <si>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</si>
  <si>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</si>
  <si>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</si>
  <si>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</si>
  <si>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</si>
  <si>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</si>
  <si>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</si>
  <si>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</si>
  <si>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</si>
  <si>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</si>
  <si>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</si>
  <si>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</si>
  <si>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</si>
  <si>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</si>
  <si>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</si>
  <si>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</si>
  <si>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</si>
  <si>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</si>
  <si>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</si>
  <si>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</si>
  <si>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</si>
  <si>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</si>
  <si>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</si>
  <si>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</si>
  <si>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</si>
  <si>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</si>
  <si>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</si>
  <si>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</si>
  <si>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</si>
  <si>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</si>
  <si>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</si>
  <si>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</si>
  <si>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</si>
  <si>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</si>
  <si>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</si>
  <si>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</si>
  <si>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</si>
  <si>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</si>
  <si>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</si>
  <si>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</si>
  <si>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</si>
  <si>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</si>
  <si>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</si>
  <si>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</si>
  <si>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</si>
  <si>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</si>
  <si>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</si>
  <si>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</si>
  <si>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</si>
  <si>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</si>
  <si>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</si>
  <si>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</si>
  <si>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</si>
  <si>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</si>
  <si>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</si>
  <si>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</si>
  <si>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</si>
  <si>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</si>
  <si>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</si>
  <si>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</si>
  <si>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</si>
  <si>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</si>
  <si>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</si>
  <si>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</si>
  <si>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</si>
  <si>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</si>
  <si>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</si>
  <si>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</si>
  <si>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</si>
  <si>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</si>
  <si>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</si>
  <si>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</si>
  <si>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</si>
  <si>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</si>
  <si>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</si>
  <si>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</si>
  <si>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</si>
  <si>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</si>
  <si>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</si>
  <si>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</si>
  <si>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</si>
  <si>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</si>
  <si>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</si>
  <si>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</si>
  <si>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</si>
  <si>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</si>
  <si>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</si>
  <si>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</si>
  <si>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</si>
  <si>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</si>
  <si>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</si>
  <si>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</si>
  <si>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</si>
  <si>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</si>
  <si>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</si>
  <si>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</si>
  <si>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</si>
  <si>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</si>
  <si>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</si>
  <si>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</si>
  <si>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</si>
  <si>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</si>
  <si>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</si>
  <si>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</si>
  <si>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</si>
  <si>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</si>
  <si>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</si>
  <si>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</si>
  <si>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</si>
  <si>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</si>
  <si>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</si>
  <si>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</si>
  <si>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</si>
  <si>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</si>
  <si>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</si>
  <si>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</si>
  <si>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</si>
  <si>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</si>
  <si>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</si>
  <si>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</si>
  <si>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</si>
  <si>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</si>
  <si>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</si>
  <si>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</si>
  <si>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</si>
  <si>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</si>
  <si>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</si>
  <si>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</si>
  <si>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</si>
  <si>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</si>
  <si>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</si>
  <si>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</si>
  <si>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</si>
  <si>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</si>
  <si>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</si>
  <si>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</si>
  <si>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</si>
  <si>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</si>
  <si>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</si>
  <si>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</si>
  <si>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</si>
  <si>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</si>
  <si>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</si>
  <si>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</si>
  <si>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</si>
  <si>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</si>
  <si>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</si>
  <si>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</si>
  <si>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</si>
  <si>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</si>
  <si>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</si>
  <si>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</si>
  <si>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</si>
  <si>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</si>
  <si>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</si>
  <si>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</si>
  <si>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</si>
  <si>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</si>
  <si>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</si>
  <si>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</si>
  <si>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</si>
  <si>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</si>
  <si>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</si>
  <si>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</si>
  <si>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</si>
  <si>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</si>
  <si>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</si>
  <si>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</si>
  <si>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</si>
  <si>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</si>
  <si>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</si>
  <si>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</si>
  <si>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</si>
  <si>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</si>
  <si>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</si>
  <si>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</si>
  <si>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</si>
  <si>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</si>
  <si>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</si>
  <si>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</si>
  <si>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</si>
  <si>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</si>
  <si>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</si>
  <si>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</si>
  <si>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</si>
  <si>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</si>
  <si>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</si>
  <si>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</si>
  <si>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</si>
  <si>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</si>
  <si>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</si>
  <si>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</si>
  <si>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</si>
  <si>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</si>
  <si>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</si>
  <si>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</si>
  <si>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</si>
  <si>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</si>
  <si>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</si>
  <si>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</si>
  <si>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</si>
  <si>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</si>
  <si>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</si>
  <si>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</si>
  <si>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</si>
  <si>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</si>
  <si>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</si>
  <si>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</si>
  <si>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</si>
  <si>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</si>
  <si>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</si>
  <si>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</si>
  <si>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</si>
  <si>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</si>
  <si>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</si>
  <si>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</si>
  <si>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</si>
  <si>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</si>
  <si>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</si>
  <si>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</si>
  <si>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</si>
  <si>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</si>
  <si>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</si>
  <si>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</si>
  <si>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</si>
  <si>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</si>
  <si>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</si>
  <si>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</si>
  <si>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</si>
  <si>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</si>
  <si>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</si>
  <si>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</si>
  <si>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</si>
  <si>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</si>
  <si>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</si>
  <si>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</si>
  <si>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</si>
  <si>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</si>
  <si>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</si>
  <si>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</si>
  <si>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</si>
  <si>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</si>
  <si>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</si>
  <si>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</si>
  <si>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</si>
  <si>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</si>
  <si>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</si>
  <si>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</si>
  <si>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</si>
  <si>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</si>
  <si>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</si>
  <si>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</si>
  <si>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</si>
  <si>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</si>
  <si>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</si>
  <si>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</si>
  <si>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</si>
  <si>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</si>
  <si>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</si>
  <si>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</si>
  <si>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</si>
  <si>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</si>
  <si>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</si>
  <si>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</si>
  <si>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</si>
  <si>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</si>
  <si>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</si>
  <si>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</si>
  <si>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</si>
  <si>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</si>
  <si>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</si>
  <si>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</si>
  <si>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</si>
  <si>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</si>
  <si>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</si>
  <si>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</si>
  <si>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</si>
  <si>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</si>
  <si>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</si>
  <si>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</si>
  <si>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</si>
  <si>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</si>
  <si>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</si>
  <si>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</si>
  <si>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</si>
  <si>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</si>
  <si>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</si>
  <si>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</si>
  <si>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</si>
  <si>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</si>
  <si>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</si>
  <si>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</si>
  <si>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</si>
  <si>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</si>
  <si>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</si>
  <si>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</si>
  <si>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</si>
  <si>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</si>
  <si>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</si>
  <si>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</si>
  <si>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</si>
  <si>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</si>
  <si>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</si>
  <si>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</si>
  <si>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</si>
  <si>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</si>
  <si>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</si>
  <si>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</si>
  <si>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</si>
  <si>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</si>
  <si>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</si>
  <si>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</si>
  <si>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</si>
  <si>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</si>
  <si>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</si>
  <si>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</si>
  <si>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</si>
  <si>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</si>
  <si>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</si>
  <si>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</si>
  <si>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</si>
  <si>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</si>
  <si>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</si>
  <si>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</si>
  <si>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</si>
  <si>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</si>
  <si>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</si>
  <si>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</si>
  <si>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</si>
  <si>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</si>
  <si>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</si>
  <si>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</si>
  <si>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</si>
  <si>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</si>
  <si>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</si>
  <si>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</si>
  <si>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</si>
  <si>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</si>
  <si>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</si>
  <si>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</si>
  <si>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</si>
  <si>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</si>
  <si>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</si>
  <si>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</si>
  <si>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</si>
  <si>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</si>
  <si>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</si>
  <si>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</si>
  <si>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</si>
  <si>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</si>
  <si>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</si>
  <si>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</si>
  <si>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</si>
  <si>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</si>
  <si>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</si>
  <si>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</si>
  <si>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</si>
  <si>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</si>
  <si>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</si>
  <si>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</si>
  <si>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</si>
  <si>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</si>
  <si>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</si>
  <si>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</si>
  <si>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</si>
  <si>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</si>
  <si>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</si>
  <si>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</si>
  <si>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</si>
  <si>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</si>
  <si>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</si>
  <si>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</si>
  <si>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</si>
  <si>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</si>
  <si>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</si>
  <si>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</si>
  <si>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</si>
  <si>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</si>
  <si>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</si>
  <si>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</si>
  <si>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</si>
  <si>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</si>
  <si>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</si>
  <si>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</si>
  <si>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</si>
  <si>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</si>
  <si>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</si>
  <si>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</si>
  <si>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</si>
  <si>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</si>
  <si>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</si>
  <si>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</si>
  <si>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</si>
  <si>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</si>
  <si>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</si>
  <si>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</si>
  <si>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</si>
  <si>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</si>
  <si>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</si>
  <si>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</si>
  <si>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</si>
  <si>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</si>
  <si>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</si>
  <si>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</si>
  <si>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</si>
  <si>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</si>
  <si>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</si>
  <si>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</si>
  <si>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</si>
  <si>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</si>
  <si>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</si>
  <si>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</si>
  <si>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</si>
  <si>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</si>
  <si>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</si>
  <si>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</si>
  <si>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</si>
  <si>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</si>
  <si>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</si>
  <si>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</si>
  <si>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</si>
  <si>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</si>
  <si>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</si>
  <si>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</si>
  <si>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</si>
  <si>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</si>
  <si>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</si>
  <si>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</si>
  <si>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</si>
  <si>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</si>
  <si>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</si>
  <si>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</si>
  <si>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</si>
  <si>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</si>
  <si>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</si>
  <si>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</si>
  <si>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</si>
  <si>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</si>
  <si>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</si>
  <si>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</si>
  <si>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</si>
  <si>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</si>
  <si>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</si>
  <si>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</si>
  <si>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</si>
  <si>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</si>
  <si>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</si>
  <si>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</si>
  <si>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</si>
  <si>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</si>
  <si>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</si>
  <si>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</si>
  <si>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</si>
  <si>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</si>
  <si>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</si>
  <si>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</si>
  <si>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</si>
  <si>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</si>
  <si>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</si>
  <si>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</si>
  <si>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</si>
  <si>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</si>
  <si>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</si>
  <si>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</si>
  <si>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</si>
  <si>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</si>
  <si>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</si>
  <si>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</si>
  <si>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</si>
  <si>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</si>
  <si>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</si>
  <si>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</si>
  <si>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</si>
  <si>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</si>
  <si>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</si>
  <si>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</si>
  <si>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</si>
  <si>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</si>
  <si>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</si>
  <si>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</si>
  <si>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</si>
  <si>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</si>
  <si>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</si>
  <si>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</si>
  <si>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</si>
  <si>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</si>
  <si>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</si>
  <si>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</si>
  <si>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</si>
  <si>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</si>
  <si>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</si>
  <si>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</si>
  <si>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</si>
  <si>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</si>
  <si>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</si>
  <si>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</si>
  <si>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</si>
  <si>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</si>
  <si>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</si>
  <si>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</si>
  <si>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</si>
  <si>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</si>
  <si>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</si>
  <si>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</si>
  <si>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</si>
  <si>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</si>
  <si>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</si>
  <si>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</si>
  <si>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</si>
  <si>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</si>
  <si>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</si>
  <si>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</si>
  <si>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</si>
  <si>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</si>
  <si>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</si>
  <si>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</si>
  <si>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</si>
  <si>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</si>
  <si>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</si>
  <si>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</si>
  <si>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</si>
  <si>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</si>
  <si>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</si>
  <si>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</si>
  <si>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</si>
  <si>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</si>
  <si>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</si>
  <si>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</si>
  <si>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</si>
  <si>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</si>
  <si>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</si>
  <si>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</si>
  <si>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</si>
  <si>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</si>
  <si>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</si>
  <si>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</si>
  <si>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</si>
  <si>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</si>
  <si>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</si>
  <si>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</si>
  <si>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</si>
  <si>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</si>
  <si>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</si>
  <si>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</si>
  <si>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</si>
  <si>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</si>
  <si>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</si>
  <si>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</si>
  <si>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</si>
  <si>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</si>
  <si>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</si>
  <si>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</si>
  <si>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</si>
  <si>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</si>
  <si>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</si>
  <si>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</si>
  <si>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</si>
  <si>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</si>
  <si>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</si>
  <si>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</si>
  <si>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</si>
  <si>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</si>
  <si>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</si>
  <si>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</si>
  <si>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</si>
  <si>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</si>
  <si>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</si>
  <si>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</si>
  <si>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</si>
  <si>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</si>
  <si>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</si>
  <si>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</si>
  <si>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</si>
  <si>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</si>
  <si>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</si>
  <si>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</si>
  <si>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</si>
  <si>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</si>
  <si>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</si>
  <si>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</si>
  <si>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</si>
  <si>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</si>
  <si>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</si>
  <si>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</si>
  <si>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</si>
  <si>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</si>
  <si>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</si>
  <si>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</si>
  <si>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</si>
  <si>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</si>
  <si>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</si>
  <si>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</si>
  <si>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</si>
  <si>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</si>
  <si>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</si>
  <si>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</si>
  <si>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</si>
  <si>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</si>
  <si>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</si>
  <si>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</si>
  <si>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</si>
  <si>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</si>
  <si>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</si>
  <si>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</si>
  <si>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</si>
  <si>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</si>
  <si>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</si>
  <si>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</si>
  <si>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</si>
  <si>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</si>
  <si>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</si>
  <si>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</si>
  <si>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</si>
  <si>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</si>
  <si>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</si>
  <si>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</si>
  <si>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</si>
  <si>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</si>
  <si>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</si>
  <si>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</si>
  <si>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</si>
  <si>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</si>
  <si>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</si>
  <si>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</si>
  <si>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</si>
  <si>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</si>
  <si>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</si>
  <si>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</si>
  <si>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</si>
  <si>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</si>
  <si>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</si>
  <si>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</si>
  <si>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</si>
  <si>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</si>
  <si>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</si>
  <si>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</si>
  <si>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</si>
  <si>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</si>
  <si>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</si>
  <si>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</si>
  <si>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</si>
  <si>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</si>
  <si>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</si>
  <si>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</si>
  <si>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</si>
  <si>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</si>
  <si>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</si>
  <si>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</si>
  <si>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</si>
  <si>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</si>
  <si>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</si>
  <si>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</si>
  <si>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</si>
  <si>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</si>
  <si>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</si>
  <si>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</si>
  <si>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</si>
  <si>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</si>
  <si>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</si>
  <si>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</si>
  <si>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</si>
  <si>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</si>
  <si>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</si>
  <si>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</si>
  <si>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</si>
  <si>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</si>
  <si>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</si>
  <si>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</si>
  <si>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</si>
  <si>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</si>
  <si>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</si>
  <si>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</si>
  <si>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</si>
  <si>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</si>
  <si>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</si>
  <si>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</si>
  <si>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</si>
  <si>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</si>
  <si>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</si>
  <si>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</si>
  <si>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</si>
  <si>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</si>
  <si>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</si>
  <si>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</si>
  <si>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</si>
  <si>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</si>
  <si>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</si>
  <si>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</si>
  <si>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</si>
  <si>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</si>
  <si>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</si>
  <si>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</si>
  <si>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</si>
  <si>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</si>
  <si>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</si>
  <si>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</si>
  <si>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</si>
  <si>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</si>
  <si>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</si>
  <si>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</si>
  <si>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</si>
  <si>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</si>
  <si>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</si>
  <si>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</si>
  <si>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</si>
  <si>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</si>
  <si>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</si>
  <si>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</si>
  <si>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</si>
  <si>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</si>
  <si>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</si>
  <si>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</si>
  <si>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</si>
  <si>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</si>
  <si>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</si>
  <si>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</si>
  <si>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</si>
  <si>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</si>
  <si>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</si>
  <si>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</si>
  <si>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</si>
  <si>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</si>
  <si>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</si>
  <si>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</si>
  <si>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</si>
  <si>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</si>
  <si>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</si>
  <si>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</si>
  <si>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</si>
  <si>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</si>
  <si>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</si>
  <si>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</si>
  <si>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</si>
  <si>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</si>
  <si>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</si>
  <si>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</si>
  <si>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</si>
  <si>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</si>
  <si>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</si>
  <si>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</si>
  <si>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</si>
  <si>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</si>
  <si>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</si>
  <si>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</si>
  <si>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</si>
  <si>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</si>
  <si>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</si>
  <si>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</si>
  <si>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</si>
  <si>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</si>
  <si>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</si>
  <si>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</si>
  <si>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</si>
  <si>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</si>
  <si>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</si>
  <si>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</si>
  <si>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</si>
  <si>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</si>
  <si>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</si>
  <si>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</si>
  <si>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</si>
  <si>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</si>
  <si>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</si>
  <si>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</si>
  <si>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</si>
  <si>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</si>
  <si>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</si>
  <si>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</si>
  <si>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</si>
  <si>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</si>
  <si>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</si>
  <si>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</si>
  <si>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</si>
  <si>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</si>
  <si>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</si>
  <si>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</si>
  <si>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</si>
  <si>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</si>
  <si>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</si>
  <si>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</si>
  <si>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</si>
  <si>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</si>
  <si>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</si>
  <si>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</si>
  <si>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</si>
  <si>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</si>
  <si>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</si>
  <si>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</si>
  <si>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</si>
  <si>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</si>
  <si>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</si>
  <si>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</si>
  <si>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</si>
  <si>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</si>
  <si>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</si>
  <si>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</si>
  <si>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</si>
  <si>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</si>
  <si>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</si>
  <si>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</si>
  <si>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</si>
  <si>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</si>
  <si>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</si>
  <si>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</si>
  <si>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</si>
  <si>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</si>
  <si>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</si>
  <si>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</si>
  <si>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</si>
  <si>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</si>
  <si>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</si>
  <si>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</si>
  <si>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</si>
  <si>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</si>
  <si>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</si>
  <si>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</si>
  <si>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</si>
  <si>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</si>
  <si>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</si>
  <si>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</si>
  <si>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</si>
  <si>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</si>
  <si>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</si>
  <si>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</si>
  <si>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</si>
  <si>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</si>
  <si>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</si>
  <si>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</si>
  <si>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</si>
  <si>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</si>
  <si>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</si>
  <si>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</si>
  <si>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</si>
  <si>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</si>
  <si>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</si>
  <si>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</si>
  <si>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</si>
  <si>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</si>
  <si>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</si>
  <si>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</si>
  <si>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</si>
  <si>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</si>
  <si>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</si>
  <si>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</si>
  <si>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</si>
  <si>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</si>
  <si>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</si>
  <si>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</si>
  <si>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</si>
  <si>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</si>
  <si>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</si>
  <si>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</si>
  <si>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</si>
  <si>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</si>
  <si>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</si>
  <si>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</si>
  <si>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</si>
  <si>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</si>
  <si>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</si>
  <si>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</si>
  <si>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</si>
  <si>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</si>
  <si>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</si>
  <si>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</si>
  <si>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</si>
  <si>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</si>
  <si>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</si>
  <si>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</si>
  <si>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</si>
  <si>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</si>
  <si>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</si>
  <si>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</si>
  <si>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</si>
  <si>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</si>
  <si>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</si>
  <si>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</si>
  <si>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</si>
  <si>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</si>
  <si>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</si>
  <si>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</si>
  <si>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</si>
  <si>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</si>
  <si>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</si>
  <si>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</si>
  <si>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</si>
  <si>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</si>
  <si>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</si>
  <si>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</si>
  <si>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</si>
  <si>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</si>
  <si>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</si>
  <si>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</si>
  <si>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</si>
  <si>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</si>
  <si>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</si>
  <si>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</si>
  <si>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</si>
  <si>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</si>
  <si>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</si>
  <si>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</si>
  <si>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</si>
  <si>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</si>
  <si>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</si>
  <si>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</si>
  <si>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</si>
  <si>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</si>
  <si>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</si>
  <si>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</si>
  <si>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</si>
  <si>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</si>
  <si>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</si>
  <si>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</si>
  <si>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</si>
  <si>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</si>
  <si>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</si>
  <si>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</si>
  <si>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</si>
  <si>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</si>
  <si>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</si>
  <si>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</si>
  <si>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</si>
  <si>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</si>
  <si>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</si>
  <si>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</si>
  <si>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</si>
  <si>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</si>
  <si>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</si>
  <si>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</si>
  <si>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</si>
  <si>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</si>
  <si>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</si>
  <si>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</si>
  <si>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</si>
  <si>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</si>
  <si>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</si>
  <si>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</si>
  <si>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</si>
  <si>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</si>
  <si>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</si>
  <si>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</si>
  <si>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</si>
  <si>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</si>
  <si>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</si>
  <si>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</si>
  <si>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</si>
  <si>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</si>
  <si>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</si>
  <si>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</si>
  <si>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</si>
  <si>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</si>
  <si>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</si>
  <si>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</si>
  <si>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</si>
  <si>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</si>
  <si>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</si>
  <si>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</si>
  <si>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</si>
  <si>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</si>
  <si>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</si>
  <si>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</si>
  <si>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</si>
  <si>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</si>
  <si>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</si>
  <si>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</si>
  <si>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</si>
  <si>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</si>
  <si>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</si>
  <si>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</si>
  <si>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</si>
  <si>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</si>
  <si>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</si>
  <si>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</si>
  <si>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</si>
  <si>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</si>
  <si>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</si>
  <si>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</si>
  <si>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</si>
  <si>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</si>
  <si>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</si>
  <si>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</si>
  <si>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</si>
  <si>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</si>
  <si>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</si>
  <si>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</si>
  <si>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</si>
  <si>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</si>
  <si>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</si>
  <si>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</si>
  <si>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</si>
  <si>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</si>
  <si>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</si>
  <si>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</si>
  <si>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</si>
  <si>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</si>
  <si>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</si>
  <si>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</si>
  <si>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</si>
  <si>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</si>
  <si>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</si>
  <si>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</si>
  <si>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</si>
  <si>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</si>
  <si>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</si>
  <si>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</si>
  <si>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</si>
  <si>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</si>
  <si>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</si>
  <si>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</si>
  <si>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</si>
  <si>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</si>
  <si>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</si>
  <si>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</si>
  <si>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</si>
  <si>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</si>
  <si>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</si>
  <si>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</si>
  <si>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</si>
  <si>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</si>
  <si>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</si>
  <si>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</si>
  <si>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</si>
  <si>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</si>
  <si>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</si>
  <si>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</si>
  <si>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</si>
  <si>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</si>
  <si>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</si>
  <si>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</si>
  <si>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</si>
  <si>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</si>
  <si>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</si>
  <si>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</si>
  <si>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</si>
  <si>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</si>
  <si>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</si>
  <si>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</si>
  <si>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</si>
  <si>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</si>
  <si>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</si>
  <si>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</si>
  <si>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</si>
  <si>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</si>
  <si>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</si>
  <si>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</si>
  <si>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</si>
  <si>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</si>
  <si>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</si>
  <si>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</si>
  <si>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</si>
  <si>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</si>
  <si>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</si>
  <si>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</si>
  <si>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</si>
  <si>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</si>
  <si>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</si>
  <si>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</si>
  <si>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</si>
  <si>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</si>
  <si>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</si>
  <si>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</si>
  <si>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</si>
  <si>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</si>
  <si>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</si>
  <si>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</si>
  <si>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</si>
  <si>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</si>
  <si>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</si>
  <si>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</si>
  <si>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</si>
  <si>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</si>
  <si>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</si>
  <si>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</si>
  <si>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</si>
  <si>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</si>
  <si>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</si>
  <si>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</si>
  <si>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</si>
  <si>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</si>
  <si>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</si>
  <si>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</si>
  <si>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</si>
  <si>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</si>
  <si>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</si>
  <si>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</si>
  <si>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</si>
  <si>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</si>
  <si>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</si>
  <si>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</si>
  <si>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</si>
  <si>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</si>
  <si>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</si>
  <si>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</si>
  <si>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</si>
  <si>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</si>
  <si>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</si>
  <si>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</si>
  <si>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</si>
  <si>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</si>
  <si>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</si>
  <si>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</si>
  <si>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</si>
  <si>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</si>
  <si>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</si>
  <si>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</si>
  <si>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</si>
  <si>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</si>
  <si>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</si>
  <si>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</si>
  <si>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</si>
  <si>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</si>
  <si>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</si>
  <si>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</si>
  <si>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</si>
  <si>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</si>
  <si>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</si>
  <si>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</si>
  <si>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</si>
  <si>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</si>
  <si>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</si>
  <si>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</si>
  <si>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</si>
  <si>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</si>
  <si>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</si>
  <si>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</si>
  <si>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</si>
  <si>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</si>
  <si>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</si>
  <si>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</si>
  <si>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</si>
  <si>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</si>
  <si>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</si>
  <si>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</si>
  <si>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</si>
  <si>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</si>
  <si>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</si>
  <si>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</si>
  <si>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</si>
  <si>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</si>
  <si>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</si>
  <si>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</si>
  <si>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</si>
  <si>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</si>
  <si>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</si>
  <si>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</si>
  <si>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</si>
  <si>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</si>
  <si>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</si>
  <si>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</si>
  <si>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</si>
  <si>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</si>
  <si>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</si>
  <si>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</si>
  <si>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</si>
  <si>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</si>
  <si>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</si>
  <si>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</si>
  <si>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</si>
  <si>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</si>
  <si>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</si>
  <si>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</si>
  <si>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</si>
  <si>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</si>
  <si>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</si>
  <si>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</si>
  <si>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</si>
  <si>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</si>
  <si>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</si>
  <si>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</si>
  <si>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</si>
  <si>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</si>
  <si>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</si>
  <si>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</si>
  <si>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</si>
  <si>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</si>
  <si>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</si>
  <si>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</si>
  <si>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</si>
  <si>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</si>
  <si>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</si>
  <si>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</si>
  <si>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</si>
  <si>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</si>
  <si>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</si>
  <si>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</si>
  <si>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</si>
  <si>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</si>
  <si>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</si>
  <si>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</si>
  <si>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</si>
  <si>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</si>
  <si>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</si>
  <si>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</si>
  <si>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</si>
  <si>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</si>
  <si>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</si>
  <si>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</si>
  <si>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</si>
  <si>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</si>
  <si>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</si>
  <si>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</si>
  <si>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</si>
  <si>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</si>
  <si>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</si>
  <si>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</si>
  <si>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</si>
  <si>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</si>
  <si>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</si>
  <si>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</si>
  <si>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</si>
  <si>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</si>
  <si>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</si>
  <si>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</si>
  <si>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</si>
  <si>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</si>
  <si>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</si>
  <si>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</si>
  <si>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</si>
  <si>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</si>
  <si>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</si>
  <si>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</si>
  <si>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</si>
  <si>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</si>
  <si>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</si>
  <si>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</si>
  <si>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</si>
  <si>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</si>
  <si>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</si>
  <si>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</si>
  <si>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</si>
  <si>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</si>
  <si>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</si>
  <si>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</si>
  <si>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</si>
  <si>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</si>
  <si>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</si>
  <si>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</si>
  <si>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</si>
  <si>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</si>
  <si>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</si>
  <si>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</si>
  <si>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</si>
  <si>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</si>
  <si>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</si>
  <si>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</si>
  <si>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</si>
  <si>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</si>
  <si>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</si>
  <si>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</si>
  <si>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</si>
  <si>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</si>
  <si>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</si>
  <si>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</si>
  <si>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</si>
  <si>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</si>
  <si>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</si>
  <si>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</si>
  <si>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</si>
  <si>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</si>
  <si>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</si>
  <si>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</si>
  <si>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</si>
  <si>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</si>
  <si>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</si>
  <si>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</si>
  <si>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</si>
  <si>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</si>
  <si>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</si>
  <si>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</si>
  <si>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</si>
  <si>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</si>
  <si>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</si>
  <si>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</si>
  <si>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</si>
  <si>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</si>
  <si>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</si>
  <si>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</si>
  <si>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</si>
  <si>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</si>
  <si>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</si>
  <si>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</si>
  <si>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</si>
  <si>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</si>
  <si>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</si>
  <si>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</si>
  <si>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</si>
  <si>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</si>
  <si>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</si>
  <si>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</si>
  <si>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</si>
  <si>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</si>
  <si>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</si>
  <si>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</si>
  <si>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</si>
  <si>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</si>
  <si>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</si>
  <si>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</si>
  <si>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</si>
  <si>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</si>
  <si>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</si>
  <si>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</si>
  <si>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</si>
  <si>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</si>
  <si>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</si>
  <si>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</si>
  <si>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</si>
  <si>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</si>
  <si>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</si>
  <si>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</si>
  <si>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</si>
  <si>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</si>
  <si>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</si>
  <si>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</si>
  <si>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</si>
  <si>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</si>
  <si>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</si>
  <si>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</si>
  <si>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</si>
  <si>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</si>
  <si>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</si>
  <si>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</si>
  <si>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</si>
  <si>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</si>
  <si>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</si>
  <si>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</si>
  <si>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</si>
  <si>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</si>
  <si>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</si>
  <si>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</si>
  <si>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</si>
  <si>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</si>
  <si>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</si>
  <si>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</si>
  <si>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</si>
  <si>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</si>
  <si>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</si>
  <si>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</si>
  <si>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</si>
  <si>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</si>
  <si>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</si>
  <si>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</si>
  <si>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</si>
  <si>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</si>
  <si>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</si>
  <si>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</si>
  <si>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</si>
  <si>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</si>
  <si>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</si>
  <si>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</si>
  <si>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</si>
  <si>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</si>
  <si>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</si>
  <si>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</si>
  <si>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</si>
  <si>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</si>
  <si>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</si>
  <si>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</si>
  <si>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</si>
  <si>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</si>
  <si>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</si>
  <si>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</si>
  <si>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</si>
  <si>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</si>
  <si>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</si>
  <si>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</si>
  <si>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</si>
  <si>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</si>
  <si>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</si>
  <si>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</si>
  <si>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</si>
  <si>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</si>
  <si>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</si>
  <si>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</si>
  <si>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</si>
  <si>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</si>
  <si>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</si>
  <si>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</si>
  <si>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</si>
  <si>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</si>
  <si>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</si>
  <si>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</si>
  <si>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</si>
  <si>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</si>
  <si>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</si>
  <si>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</si>
  <si>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</si>
  <si>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</si>
  <si>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</si>
  <si>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</si>
  <si>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</si>
  <si>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</si>
  <si>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</si>
  <si>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</si>
  <si>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</si>
  <si>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</si>
  <si>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</si>
  <si>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</si>
  <si>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</si>
  <si>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</si>
  <si>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</si>
  <si>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</si>
  <si>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</si>
  <si>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</si>
  <si>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</si>
  <si>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</si>
  <si>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</si>
  <si>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</si>
  <si>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</si>
  <si>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</si>
  <si>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</si>
  <si>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</si>
  <si>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</si>
  <si>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</si>
  <si>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</si>
  <si>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</si>
  <si>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</si>
  <si>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</si>
  <si>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</si>
  <si>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</si>
  <si>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</si>
  <si>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</si>
  <si>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</si>
  <si>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</si>
  <si>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</si>
  <si>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</si>
  <si>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</si>
  <si>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</si>
  <si>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</si>
  <si>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</si>
  <si>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</si>
  <si>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</si>
  <si>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</si>
  <si>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</si>
  <si>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</si>
  <si>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 xml:space="preserve">Mean </t>
  </si>
  <si>
    <t>Median</t>
  </si>
  <si>
    <t>Minimum Value</t>
  </si>
  <si>
    <t>Maximum Value</t>
  </si>
  <si>
    <t xml:space="preserve">First Quartile </t>
  </si>
  <si>
    <t xml:space="preserve">Third Quartile </t>
  </si>
  <si>
    <t>Interquartile Range</t>
  </si>
  <si>
    <t xml:space="preserve">Lower IQR </t>
  </si>
  <si>
    <t xml:space="preserve">Upper IQR </t>
  </si>
  <si>
    <t>Row Labels</t>
  </si>
  <si>
    <t>Grand Total</t>
  </si>
  <si>
    <t>Sum of Antioxidant_content_in_mmol_100g</t>
  </si>
  <si>
    <t>(All)</t>
  </si>
  <si>
    <t xml:space="preserve">Outlier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</si>
</sst>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Antioxidant_content_in_mmol_100g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Antioxidant_content_in_mmol_100g</a:t>
          </a:r>
        </a:p>
      </cx:txPr>
    </cx:title>
    <cx:plotArea>
      <cx:plotAreaRegion>
        <cx:series layoutId="boxWhisker" uniqueId="{2FBF3648-2FE9-44B7-B52E-E6CB3F185A9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662940</xdr:colOff>
      <xdr:row>5</xdr:row>
      <xdr:rowOff>0</xdr:rowOff>
    </xdr:from>
    <xdr:to>
      <xdr:col>16</xdr:col>
      <xdr:colOff>297180</xdr:colOff>
      <xdr:row>19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DD19253-EA0A-4BF1-A05B-92C4DB231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1480" y="990600"/>
              <a:ext cx="5669280" cy="2964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di Mohammadi" refreshedDate="44104.997588310187" createdVersion="6" refreshedVersion="6" minRefreshableVersion="3" recordCount="3136" xr:uid="{B4DAE813-67E7-4E16-9F29-2031AF879505}">
  <cacheSource type="worksheet">
    <worksheetSource ref="A1:E3137" sheet="antioxidants"/>
  </cacheSource>
  <cacheFields count="5">
    <cacheField name="Category_name" numFmtId="0">
      <sharedItems count="24">
        <s v="Breakfast cereals"/>
        <s v="Spices and herbs"/>
        <s v="Vitamin and dietary supplements"/>
        <s v="Vegetables"/>
        <s v="Nuts and seeds"/>
        <s v="Herbal / traditional plant medicine"/>
        <s v="Berries and berry products"/>
        <s v="Desserts and cakes"/>
        <s v="Fruit and fruit juices"/>
        <s v="Beverages"/>
        <s v="Miscellaneous ingredients"/>
        <s v="Grains and grain products"/>
        <s v="Mixed food entrees"/>
        <s v="Meat and meat products"/>
        <s v="Soups, sauces, dressings and salsa"/>
        <s v="Poultry and poultry products"/>
        <s v="Legumes"/>
        <s v="Infant foods and beverages"/>
        <s v="Snacks"/>
        <s v="Fats and oils"/>
        <s v="Dairy and dairy products"/>
        <s v="Chocolate and sweets"/>
        <s v="Fish and seafood"/>
        <s v="Egg"/>
      </sharedItems>
    </cacheField>
    <cacheField name="Product" numFmtId="0">
      <sharedItems count="2360">
        <s v="100% Bran"/>
        <s v="100% Natural Granola, Oats, Honey, &amp; Raisins"/>
        <s v="A condiment with red pepper and six other spices, dried ground"/>
        <s v="AARP Formula 196, no iron"/>
        <s v="Ajwain fruit pods, dried"/>
        <s v="Ajwain fruit pods, whole"/>
        <s v="Alfa sprouts"/>
        <s v="All‐Bran"/>
        <s v="All‐Bran Plus"/>
        <s v="All‐Bran Regular"/>
        <s v="Allspice, dried ground"/>
        <s v="Almond oil"/>
        <s v="Almonds, with pellicle"/>
        <s v="Almonds, with pellicle, sliced"/>
        <s v="Almonds, without pellicle (scalded using hot water)"/>
        <s v="Almonds, without pellicle, sliced"/>
        <s v="Aloe Vera Gel"/>
        <s v="Alpha Lipoic Acid, 50mg"/>
        <s v="Alpine lady's‐mantle, leaves, dried"/>
        <s v="Amalaki (Amla), powder in capsule"/>
        <s v="Amla berries, dried"/>
        <s v="Amla, Indian Gooseberries, whole, canned"/>
        <s v="Amla, syrup from canned Indian Gooseberries"/>
        <s v="Amway Nutrilite Double X, Bronze"/>
        <s v="Amway Nutrilite Double X, Gold"/>
        <s v="Amway Nutrilite Double X, Silver"/>
        <s v="Angelica, fresh"/>
        <s v="Angelica, leaves, dried"/>
        <s v="Angelica, seeds, dried"/>
        <s v="Angelicae Radix"/>
        <s v="Anisisop, leaves, dried"/>
        <s v="Antioxidant capsules, Medox"/>
        <s v="Antocyanin ascorbates, Aronia"/>
        <s v="Antocyanin capsules, Cherry"/>
        <s v="Apple pie"/>
        <s v="Apples, Composite of Red Delicious, Golden Delicious, Granny Smith, Gala, &amp; Fuji,"/>
        <s v="Apples, dried"/>
        <s v="Apples, dried (Tasmanian dried apples)"/>
        <s v="Apples, Fuji"/>
        <s v="Apples, Gala"/>
        <s v="Apples, Golden Delicious"/>
        <s v="Apples, Golden Delicious, without peel"/>
        <s v="Apples, Granny Smith"/>
        <s v="Apples, green, Greenstar"/>
        <s v="Apples, red, Fuji"/>
        <s v="Apples, red, Pink Lady"/>
        <s v="Apples, red, Pinova"/>
        <s v="Apples, red, Red Delicious"/>
        <s v="Apples, red, Red Delicious, ecological"/>
        <s v="Apples, red, Red Delicious, without peel"/>
        <s v="Apricot kernel oil"/>
        <s v="Apricots"/>
        <s v="Apricots, canned, drained"/>
        <s v="Apricots, dried"/>
        <s v="Aquavit, Løiten Linie"/>
        <s v="Arjuna, powder in capsule"/>
        <s v="Arnica (Arnica montana), flower and seeds, dried"/>
        <s v="Arnica (Arnica montana), leaves"/>
        <s v="Artichoke"/>
        <s v="Artichoke, boiled"/>
        <s v="Artichoke, brine pack"/>
        <s v="Artichoke, canned"/>
        <s v="Artichoke, leaves"/>
        <s v="Artichoke, microwaved"/>
        <s v="Artichoke, water pack"/>
        <s v="Artificial sweetener"/>
        <s v="Artificial sweetener, calorie‐ free"/>
        <s v="Artificial sweetener; calorie‐ free"/>
        <s v="Ash, young leaves, dried"/>
        <s v="Asparagus"/>
        <s v="Asparagus bean, frozen"/>
        <s v="Asparagus bean, frozen, cooked"/>
        <s v="Asparagus, cooked"/>
        <s v="Aspartame"/>
        <s v="Astragali Radix"/>
        <s v="Atractylodis Lanceae Rhizoma"/>
        <s v="Aubergine"/>
        <s v="Aubergine, native, red"/>
        <s v="Aubergine, native, white"/>
        <s v="Aurantii Nobilis Pericarpium"/>
        <s v="Autumn wheat, Bastian"/>
        <s v="Avocado"/>
        <s v="Ayur Slim, powder in capsule"/>
        <s v="B‐carotene, capsules"/>
        <s v="Baby carrots"/>
        <s v="Bacon and eggs, flower, dried"/>
        <s v="Bacon egg and cheese biscuit"/>
        <s v="Bacon, fried"/>
        <s v="Bacon, Frokostbacon"/>
        <s v="Bagels, frozen"/>
        <s v="Bagels, plain"/>
        <s v="Bagels, plain, frozen"/>
        <s v="Bagels, plain, frozen, toasted"/>
        <s v="Bagels, plain, New York style"/>
        <s v="Bagels, plain, New York style, toasted"/>
        <s v="Bagels, plain, toasted"/>
        <s v="Baked beans, pork and beans in brown sugar sauce"/>
        <s v="Baked beans, pork and beans in brown sugar sauce, heated"/>
        <s v="Baked beans, pork and beans in tomato sauce"/>
        <s v="Baked beans, pork and beans in tomato sauce, heated"/>
        <s v="Baked beans, vegetarian"/>
        <s v="Baked beans, vegetarian, heated"/>
        <s v="Balance, diluted"/>
        <s v="Balance, powder"/>
        <s v="Banana"/>
        <s v="Barbecue sauce"/>
        <s v="Barbeque ketchup"/>
        <s v="Barbeque oil, alround"/>
        <s v="Barbeque sauce"/>
        <s v="Barbeque spicemix"/>
        <s v="Barberry, bark"/>
        <s v="Barley malt syrup, organic"/>
        <s v="Barley, flour"/>
        <s v="Barley, pearl barley"/>
        <s v="Barley, wholemeal flour, crushed"/>
        <s v="Basil, dried"/>
        <s v="Basil, fresh"/>
        <s v="Bausch &amp; Lomb Ocuvite"/>
        <s v="Bay leaves, dried"/>
        <s v="Bay leaves, fresh"/>
        <s v="Bayer One A Day Essential"/>
        <s v="BBQ chicken wings, frozen"/>
        <s v="BBQ chicken wings, frozen, cooked in conventional oven"/>
        <s v="BBQ chicken wings, frozen, microwave cooked"/>
        <s v="BBQ classic"/>
        <s v="BBQ sauce orginal"/>
        <s v="Bean and cheese burritos, frozen"/>
        <s v="Bean and cheese burritos, frozen, cooked"/>
        <s v="Beans with tomato sauce, canned"/>
        <s v="Beans, red, canned, boiled"/>
        <s v="Beans, white, large size, haricotes lingots Blanc"/>
        <s v="Bearberry (Arctostaphylos uva‐ursi), leaves, dried"/>
        <s v="Bee balm (Monarda didyma), flower, dried"/>
        <s v="Beef"/>
        <s v="Beef and bean burritos, frozen"/>
        <s v="Beef and bean burritos, frozen, cooked"/>
        <s v="Beef and bean burritos, frozen, family pack"/>
        <s v="Beef hot dogs"/>
        <s v="Beef hot dogs, cooked (boiled)"/>
        <s v="Beef stew, canned"/>
        <s v="Beef stew, canned, cooked"/>
        <s v="Beer, Aass Gull"/>
        <s v="Beer, Bavarian Weizen"/>
        <s v="Beer, Bayer"/>
        <s v="Beer, Beck`s beer"/>
        <s v="Beer, Guinnes Draught"/>
        <s v="Beer, Lager Beer"/>
        <s v="Beer, Leffe"/>
        <s v="Beer, light"/>
        <s v="Beer, Limfjords Porter, double brown stout"/>
        <s v="Beer, Lysholmer Spesial"/>
        <s v="Beer, Mack Bok‐øl"/>
        <s v="Beer, Maredsous, Trippel 10"/>
        <s v="Beer, Pale ale"/>
        <s v="Beer, Pères Trappistes"/>
        <s v="Beer, Pils"/>
        <s v="Beer, Porter"/>
        <s v="Beer, Premium Lager"/>
        <s v="Beer, regular"/>
        <s v="Beer, Saison Dupont, Biologique"/>
        <s v="Beer, Samichlaus Bier (Santa Claus Beer), Lager Beer"/>
        <s v="Beer, without alcohol"/>
        <s v="Beet (beetroot)"/>
        <s v="Berlotti beans"/>
        <s v="Betonica officinalis, dried"/>
        <s v="Betterave"/>
        <s v="Big Mac, national"/>
        <s v="Big Mac, no cheese, national"/>
        <s v="Bilberries, wild"/>
        <s v="Bilberries, wild, dried"/>
        <s v="Birch, leaves, dried"/>
        <s v="Birch, leaves, fresh"/>
        <s v="Birdcherry, flower, dried"/>
        <s v="Biscuits, Bixit"/>
        <s v="Biscuits, crunch cream croustillants"/>
        <s v="Biscuits, oat, Kornmo"/>
        <s v="Biscuits, refridgerated, Big Country Buttermilk"/>
        <s v="Biscuits, refridgerated, Buttermilk Fluffy, cooked"/>
        <s v="Biscuits, refrigerated, Big Country Butter Tastin' Fluffy Biscuits, cooked"/>
        <s v="Biscuits, refrigerated, Golden Layers Butter Tastin' Biscuits"/>
        <s v="Biscuits, refrigerated, Golden Layers Butter Tastin', cooked"/>
        <s v="Biscuits, refrigerated, Golden Layers buttermilk"/>
        <s v="Biscuits, refrigerated, Golden Layers buttermilk, cooked"/>
        <s v="Biscuits, refrigerated, Grands Butter Tastin' Biscuits"/>
        <s v="Biscuits, refrigerated, Grands Butter Tastin' Biscuits, cooked"/>
        <s v="Biscuits, refrigerated, Grands Buttermilk Biscuits"/>
        <s v="Biscuits, refrigerated, Grands Buttermilk Biscuits, cooked"/>
        <s v="Biscuits, RITZ crackers"/>
        <s v="Biting stonecrop, dried"/>
        <s v="BK Big Fish with cheese"/>
        <s v="BK Broiler"/>
        <s v="Blåbærsmust"/>
        <s v="Black eye beans, haricot blance"/>
        <s v="Black eye beans, white, cornille"/>
        <s v="Black eyes beans, white, medium size, dry"/>
        <s v="Blackberries, cultivated"/>
        <s v="Blackberries, cultivated, canned, drained"/>
        <s v="Blackberries, cultivated, frozen"/>
        <s v="Blackberries, cultivated, with sugar"/>
        <s v="Blackberries, Dessert Berries, without sugar, frozen"/>
        <s v="Blackberries, dried, &quot;Loch Ness&quot;"/>
        <s v="Blackberries, wild"/>
        <s v="Blackberry, leaves, dried"/>
        <s v="Blackcurrant, cultivated"/>
        <s v="Blackcurrant, cultivated, &quot;Ben Tiran&quot;"/>
        <s v="Blackcurrant, leaves, dried"/>
        <s v="Blackcurrant, syrup (100%), with sugar (undiluted)"/>
        <s v="Blackcurrant, syrup (40%), with sugar (undiluted)"/>
        <s v="Blackcurrant, syrup (54%), with sugar (undiluted)"/>
        <s v="Blackcurrant, syrup, without sugar (undiluted)"/>
        <s v="Blackcurrant, toddy, instant, Regia"/>
        <s v="Blackcurrant, toddy, instant, Regia, prepared"/>
        <s v="Blood Purifier, powder in capsule"/>
        <s v="Blue beans"/>
        <s v="Blue beans, cooked"/>
        <s v="Blueberries"/>
        <s v="Blueberries, canned, heavy syrup, drained liquid"/>
        <s v="Blueberries, canned, heavy syrup, drained solids"/>
        <s v="Blueberries, canned, light syrup, drained liquid"/>
        <s v="Blueberries, canned, light syrup, drained solids"/>
        <s v="Blueberries, cultivated"/>
        <s v="Blueberries, cultivated, &quot;Aron&quot;"/>
        <s v="Blueberries, cultivated, &quot;Hardyblue&quot;"/>
        <s v="Blueberries, Dessert Berries, without sugar, frozen"/>
        <s v="Blueberries, dried"/>
        <s v="Blueberry, jam"/>
        <s v="Blueberry, jam, Naturlig lett"/>
        <s v="Blueberry, jam, Noras hjemmelagde"/>
        <s v="Blueberry, jam, Wild Blueberry Spread"/>
        <s v="Blueberry, syrup (undiluted)"/>
        <s v="Blueberry, syrup, without sugar (undiluted)"/>
        <s v="Body Wise Right Choice AM"/>
        <s v="Body Wise Right Choice PM"/>
        <s v="Bordelobo"/>
        <s v="Brahmi, powder in capsule"/>
        <s v="Bran Flakes"/>
        <s v="Brandy, Napoleon V.S.O.P."/>
        <s v="Brazil nuts"/>
        <s v="Brazil nuts, with pellicle (partly)"/>
        <s v="Bread crumbs, plain"/>
        <s v="Bread crumbs, seasoned"/>
        <s v="Bread crumbs, seasoned, garlic &amp; herb"/>
        <s v="Bread crumbs, seasoned, italian style"/>
        <s v="Bread crumbs, seasoned, Parmesan cheese"/>
        <s v="Bread, Graham"/>
        <s v="Bread, white"/>
        <s v="Bread, with fibre/wholemeal"/>
        <s v="Bread, with fibre/wholemeal, Birkebeiner"/>
        <s v="Bread, with fibre/wholemeal, Panda"/>
        <s v="Bread, with fibre/wholemeal, with walnuts"/>
        <s v="Breast Filet"/>
        <s v="Brewer's Yeast, 7.5 grain tablet"/>
        <s v="Broad beans, green"/>
        <s v="Broad beans, split"/>
        <s v="Broccoli"/>
        <s v="Broccoli and chicken dinner"/>
        <s v="Broccoli and chicken dinner, heated"/>
        <s v="Broccoli raab"/>
        <s v="Broccoli raab, cooked"/>
        <s v="Broccoli, cooked"/>
        <s v="Bronson Garlic Oil, softgel 1 mg"/>
        <s v="Brown rice malt syrup, organic"/>
        <s v="Brown rice syrup, powder, organic"/>
        <s v="Brownies"/>
        <s v="Bruschetta"/>
        <s v="Brussels sprout, Content"/>
        <s v="Brussels sprouts"/>
        <s v="Buckwheat, white flour"/>
        <s v="Buckwheat, wholemeal flour"/>
        <s v="Bulgur"/>
        <s v="Bulgur, prepared"/>
        <s v="Bun, with cinnamon"/>
        <s v="Bun, with cinnamon and vanilla cream"/>
        <s v="Bun, with currants"/>
        <s v="Bupleuri Radix"/>
        <s v="Burrito, bean"/>
        <s v="Burrito, supreme with beef"/>
        <s v="Burrito, supreme with chicken"/>
        <s v="Burrito, supreme with steak"/>
        <s v="Butter"/>
        <s v="Butter, Tine smør, Ekte Meierismør"/>
        <s v="Buttermilk, skimmed"/>
        <s v="Buttermilk, special 1.5% fat, Biola"/>
        <s v="Buttermilk, special 1.5% fat, Cultura"/>
        <s v="Cabbage"/>
        <s v="Cabbage, cooked"/>
        <s v="Cabbage, Lady"/>
        <s v="Cabbage, red"/>
        <s v="Cabbage, red,  Autoro"/>
        <s v="Cabbage, red, cooked"/>
        <s v="Cabbage, red, from packaged Classic Iceberg salad, chopped"/>
        <s v="Cacao, for baking, powder, Regia"/>
        <s v="Cake frosting, chocolate, ready‐to‐spread, creamy chocolate"/>
        <s v="Cake frosting, chocolate, ready‐to‐spread, creamy homestyle classic chocolate"/>
        <s v="Cake frosting, chocolate, ready‐to‐spread, creamy homestyle milk chocolate"/>
        <s v="Cake frosting, chocolate, ready‐to‐spread, creamy milk chocolate"/>
        <s v="Cake frosting, chocolate, ready‐to‐spread, rich &amp; creamy"/>
        <s v="Cake frosting, vanilla, ready‐ to‐spread, creamy"/>
        <s v="Cake frosting, vanilla, ready‐ to‐spread, creamy homestyle"/>
        <s v="Cake frosting, vanilla, ready‐ to‐spread, rich &amp; creamy"/>
        <s v="Cake mix, chocolate devils food cake mix, dry,  Super Moist"/>
        <s v="Cake mix, chocolate devils food cake mix, dry, Moist Deluxe"/>
        <s v="Cake mix, chocolate devils food cake mix, dry, Moist Supreme"/>
        <s v="Cake Mix, chocolate devils food cake mix, prepared, moist deluxe"/>
        <s v="Cake mix, chocolate devils food cake mix, prepared, super moist"/>
        <s v="Calamus root (Acorus calamus), rhizome"/>
        <s v="Cancerina"/>
        <s v="Candy bars"/>
        <s v="Candy bars, Snickers"/>
        <s v="Candy bars, Wafer Bar"/>
        <s v="Canola and corn oil blend"/>
        <s v="Canola oil"/>
        <s v="Canola oil, cold‐pressed"/>
        <s v="Cantaloupe"/>
        <s v="Cap'n Crunch Peanut Butter Cereal"/>
        <s v="Caper, flower"/>
        <s v="Caper, fruits and stem, Caprons Finos"/>
        <s v="Caper, small"/>
        <s v="Car Magaz, whole kernels"/>
        <s v="Caramel, creem, Smørbukk"/>
        <s v="Caramel, lemon, FOX"/>
        <s v="Caraway seeds, dried"/>
        <s v="Cardamom pod, green, whole"/>
        <s v="Cardamom seeds (from green pod)"/>
        <s v="Cardamom seeds, dried"/>
        <s v="Cardamom, dried ground"/>
        <s v="Cardamom, whole fruit, dried"/>
        <s v="Carrot drink"/>
        <s v="Carrot juice"/>
        <s v="Carrots"/>
        <s v="Carrots, cooked"/>
        <s v="Carrots, cut, frozen"/>
        <s v="Carrots, cut, frozen, boiled"/>
        <s v="Carrots, cut, frozen, microwaved"/>
        <s v="Carrots, from packaged Classic Iceberg salad, chopped"/>
        <s v="Carrots, frozen"/>
        <s v="Carrots, frozen, boiled"/>
        <s v="Carrots, frozen, microwaved"/>
        <s v="Carrots, Nantes Duke"/>
        <s v="Carrots, red, in syrup"/>
        <s v="Carrots, Yukon"/>
        <s v="Cascara Sagrada"/>
        <s v="Cashews, without pellicle"/>
        <s v="Cashews, without pellicle, roasted"/>
        <s v="Cassava"/>
        <s v="Catechin 100, Green‐tea capsules"/>
        <s v="Cauliflower"/>
        <s v="Cauliflower, Alverda"/>
        <s v="Cauliflower, blue"/>
        <s v="Cauliflower, blue, cooked"/>
        <s v="Cauliflower, boiled"/>
        <s v="Cauliflower, Freemont"/>
        <s v="Cayenne pepper, dried ground"/>
        <s v="Celeriac, turnip‐rooted celery"/>
        <s v="Celery"/>
        <s v="Celery seeds, whole"/>
        <s v="Celery, blanched"/>
        <s v="Celery, leaves, dried"/>
        <s v="Centrum"/>
        <s v="Centrum Silver"/>
        <s v="Centrum with lutein"/>
        <s v="Cheerios"/>
        <s v="Cheese crackers with cheese filling"/>
        <s v="Cheese crackers with peanut butter filling"/>
        <s v="Cheese lasagna, frozen, five cheese"/>
        <s v="Cheese lasagna, frozen, five cheese, cooked"/>
        <s v="Cheese lasagna, frozen, Mozzarella"/>
        <s v="Cheese lasagna, frozen, three cheese"/>
        <s v="Cheese lasagna, frozen, three cheese, cooked"/>
        <s v="Cheese pizza, frozen, regular thin crust"/>
        <s v="Cheese pizza, frozen, rising crust"/>
        <s v="Cheese puff‐type cheese snacks"/>
        <s v="Cheese puff‐type cheese snacks, crunchy"/>
        <s v="Cheese, american cheese/pasteurized process cheese"/>
        <s v="Cheese, american cheese/pasteurized process cheese food"/>
        <s v="Cheese, american/skim, white, sliced, commodity"/>
        <s v="Cheese, american/skim, yellow, sliced"/>
        <s v="Cheese, american/skim, yellow, sliced, commodity"/>
        <s v="Cheese, Brie Coeur de Lion"/>
        <s v="Cheese, brown goat cheese"/>
        <s v="Cheese, Cheddar, chunk"/>
        <s v="Cheese, Gorgonzola dolce"/>
        <s v="Cheese, Mozzarella, low moisture part skim"/>
        <s v="Cheese, Mozzarella, whole milk"/>
        <s v="Cheese, Parmesan, grated"/>
        <s v="Cheese, Philadelphia, original"/>
        <s v="Cheese, processed, commodity"/>
        <s v="Cheese, processed, white, sliced"/>
        <s v="Cheese, processed, yellow, sliced, commodity"/>
        <s v="Cheese, Roquefort"/>
        <s v="Cheese, St Agur"/>
        <s v="Cheese, Stilton ring"/>
        <s v="Cheese, Swiss Cheese, slices"/>
        <s v="Cheese, white, Norvegia"/>
        <s v="Cheeseburger"/>
        <s v="Cheeseburger, national"/>
        <s v="Cherries"/>
        <s v="Cherries, sour, canned, heavy syrup, total can contents"/>
        <s v="Cherries, sour, canned, water pack, drained liquid"/>
        <s v="Cherries, sour, canned, water pack, drained solids"/>
        <s v="Chervil, dried"/>
        <s v="Chest nuts, with pellicle (purchased with shell)"/>
        <s v="Chest nuts, without pellicle (purchased with shell)"/>
        <s v="Chicken"/>
        <s v="Chicken and vegetable risotto, ecological (from 8 months)"/>
        <s v="Chicken and vegetables (from 6 months)"/>
        <s v="Chicken broth, 99% fat free"/>
        <s v="Chicken hot dogs"/>
        <s v="Chicken hot dogs, cooked"/>
        <s v="Chicken liver, frozen"/>
        <s v="Chicken liver, frozen, fried"/>
        <s v="Chicken McGrill, national"/>
        <s v="Chicken McNuggets"/>
        <s v="Chicken Nuggets"/>
        <s v="Chicken nuggets, frozen"/>
        <s v="Chicken nuggets, frozen, cooked"/>
        <s v="Chicken patties, frozen"/>
        <s v="Chicken patties, frozen, cooked"/>
        <s v="Chicken pot pie, frozen, cooked"/>
        <s v="Chicken Sandwich"/>
        <s v="Chicken Sandwich, grilled"/>
        <s v="Chicken tenders"/>
        <s v="Chicken tenders, frozen"/>
        <s v="Chicken tenders, frozen, cooked in conventional oven"/>
        <s v="Chicken tenders, frozen, microwave cooked"/>
        <s v="Chicken tenders, frozen, southern, cooked in conventional oven"/>
        <s v="Chicken, drumstick, grilled, with skin"/>
        <s v="Chicken, drumstick, grilled, without skin"/>
        <s v="Chicken, with skin, frozen"/>
        <s v="Chicken, with skin, frozen, fried"/>
        <s v="Chicken, without skin, frozen"/>
        <s v="Chicken, without skin, frozen, fried"/>
        <s v="Chickpeas"/>
        <s v="Chickpeas, small size"/>
        <s v="Chili with meat and beans, canned"/>
        <s v="Chili with meat and beans, canned (hot)"/>
        <s v="Chili with meat and beans, canned (thick)"/>
        <s v="Chili with meat and beans, canned, heated"/>
        <s v="Chili with meat, no beans, canned"/>
        <s v="Chili with meat, no beans, canned, heated"/>
        <s v="Chili, Chile Ancho, dark, whole, dried"/>
        <s v="Chili, Chile de Arcbol, small red, whole, dried"/>
        <s v="Chili, Chile Don Piquin, with seeds, crushed, dried"/>
        <s v="Chili, Chile Guajillo, dark, whole, dried"/>
        <s v="Chili, Chile Pasilla, dark, whole, dried"/>
        <s v="Chili, Chile Piquin, dried ground"/>
        <s v="Chili, Chile, dried ground"/>
        <s v="Chili, dried"/>
        <s v="Chili, dried ground"/>
        <s v="Chili, dried ground, hot"/>
        <s v="Chili, dried ground, mexican"/>
        <s v="Chili, green, whole"/>
        <s v="Chili, red with seeds, dried"/>
        <s v="Chili, red, whole"/>
        <s v="Chili, without seeds, dried"/>
        <s v="Chinese broad bean paste"/>
        <s v="Chinese cabbage"/>
        <s v="Chinese chili oil"/>
        <s v="Chives, chopped, dried"/>
        <s v="Chives, dried"/>
        <s v="Chives, fresh"/>
        <s v="Chocolate"/>
        <s v="Chocolate butter, Sjokade"/>
        <s v="Chocolate butter, Sjokella"/>
        <s v="Chocolate cake"/>
        <s v="Chocolate cake, filled"/>
        <s v="Chocolate cake, filled, dark, Sachertorte"/>
        <s v="Chocolate devils food cake mix, moist supreme, prepared"/>
        <s v="Chocolate muffin, with chocolate chips"/>
        <s v="Chocolate, Cacao Gastronomie, 100%"/>
        <s v="Chocolate, chocolate covered cacao nibs, 53% cocoa"/>
        <s v="Chocolate, chocolate covered coffe beans, 53% cocoa"/>
        <s v="Chocolate, chocolate discs, 70% cocoa"/>
        <s v="Chocolate, dark chocolate, Colombian coffee bits, 70% cocoa"/>
        <s v="Chocolate, dark chocolate, Columbian singel origin, 70% cocoa"/>
        <s v="Chocolate, dark chocolate,Columbian singel origin with cacao nibs, 70% cocoa"/>
        <s v="Chocolate, dark, 70% cocoa"/>
        <s v="Chocolate, dark, Bocca Dark"/>
        <s v="Chocolate, dark, for baking, Mørk Kokesjokolade"/>
        <s v="Chocolate, dark, Lindt Excellence extra fine, 85% cocoa"/>
        <s v="Chocolate, dark, Lindt Exellence 99% cocoa"/>
        <s v="Chocolate, dark, Noir Amer, Guanaja, 70% cocoa"/>
        <s v="Chocolate, dark, Noir Dark, Lindt Excellence, 70% cocoa"/>
        <s v="Chocolate, dark, Noir de Domiane, Ampamakia, 64% cocoa"/>
        <s v="Chocolate, dark, Noir de Domiane, Chuao, 65% cocoa"/>
        <s v="Chocolate, dark, Noir de Domiane, Gran Couva, 64% cocoa"/>
        <s v="Chocolate, dark, Noir,  72% cocoa"/>
        <s v="Chocolate, dark, Sensation Brut Noir de Noir, 86% cocoa"/>
        <s v="Chocolate, dark, Sensation intense Noir de Noir, 70% cocoa"/>
        <s v="Chocolate, dark, Superior Dark 72% cocoa"/>
        <s v="Chocolate, dark, Toblerone"/>
        <s v="Chocolate, Dronning"/>
        <s v="Chocolate, for baking, Lys Kokesjokolade"/>
        <s v="Chocolate, for baking, unsweetened"/>
        <s v="Chocolate, Kvikk Lunsj"/>
        <s v="Chocolate, milk chocolate"/>
        <s v="Chocolate, milk chocolate candy"/>
        <s v="Chocolate, milk chocolate candy, Hershey Kisses"/>
        <s v="Chocolate, milk chocolate peanut butter cups, miniatures"/>
        <s v="Chocolate, milk chocolate, Freia Melkesjokolade"/>
        <s v="Chocolate, Milky Way"/>
        <s v="Chocolate, Mokkabønner"/>
        <s v="Chocolate, New Energy"/>
        <s v="Chocolate, Noir Nestlé Dessert"/>
        <s v="Chocolate, peanut butter cup miniatures, sugar‐free"/>
        <s v="Chocolate, Selskapssjokolade"/>
        <s v="Chocolate, semi‐dark, Colombian Singel Origin, 53% cocoa"/>
        <s v="Chocolate, Snickers"/>
        <s v="Chocolate, sugar‐free, chocolate candy"/>
        <s v="Chocolate, sugar‐free, dark chocolate candy"/>
        <s v="Chocolate, sweet authentic mexican chocolate"/>
        <s v="Chocolate, Voll‐Nuss (with whole hazelnuts)"/>
        <s v="Chocolate, white, with coconut"/>
        <s v="Chocolate, with hazelnuts, Bocca Dark"/>
        <s v="Chocolate, with pieces of hazelnuts, Firkløver"/>
        <s v="Chocolate, with whole hazelnuts, Helnøtt"/>
        <s v="Chokeberries, black, wild"/>
        <s v="Chondroitin Sulfate, 400 mg"/>
        <s v="Chyavanprash, Dabur"/>
        <s v="Chyavanprash, Zandu in Asli Ghee"/>
        <s v="Cider, Ãpple, 4,5vol%"/>
        <s v="Cider, Pãron, 2,25vol%"/>
        <s v="Cimicifugae Rhizoma"/>
        <s v="Cini‐Minis"/>
        <s v="Cinnamomi Cortex"/>
        <s v="Cinnamon sticks, Cassia vera indo"/>
        <s v="Cinnamon, bark, whole"/>
        <s v="Cinnamon, dried ground"/>
        <s v="Cirsium heterohpyllum, leaves, dried"/>
        <s v="Citrosept, extract from grapefruit kernels"/>
        <s v="Classic Double with Cheese"/>
        <s v="Clementines"/>
        <s v="Cloudberries, wild"/>
        <s v="Cloudberries, wild, frozen"/>
        <s v="Clove, dried ground"/>
        <s v="Clove, whole, dried"/>
        <s v="Club‐moss, dried"/>
        <s v="Cnidii Rhizoma"/>
        <s v="Cockburn`s Port"/>
        <s v="Cocoa Krispies"/>
        <s v="Coconut oil"/>
        <s v="Coconut, sweetened, flaked"/>
        <s v="Cocos‐frokost, chocolate flavor"/>
        <s v="Cod liver oil"/>
        <s v="Coenzyme Q10, 10 mg"/>
        <s v="Coffee beans, green"/>
        <s v="Coffee beans, raw/green"/>
        <s v="Coffee beans, roasted (black)"/>
        <s v="Coffee beans, roasted, Monsooned Malabar AA"/>
        <s v="Coffee mate, powder"/>
        <s v="Coffee, Ali, dark burned ground, 100% Arabica, filter brewed"/>
        <s v="Coffee, Ali, ground, 100% Arabica, boiled"/>
        <s v="Coffee, Ali, ground, 100% Arabica, filter brewed"/>
        <s v="Coffee, Andes Bolivia, boiled"/>
        <s v="Coffee, Andes Bolivia, filter brewed"/>
        <s v="Coffee, Arabica green, filter brewed"/>
        <s v="Coffee, Arabica medium roasting, filter brewed"/>
        <s v="Coffee, Arabica mild roasting, filter brewed"/>
        <s v="Coffee, Arabica strong roasting, filter brewed"/>
        <s v="Coffee, boiled"/>
        <s v="Coffee, Cafe Organico Arabica, instant, prepared"/>
        <s v="Coffee, Caffe Latte, double, prepared"/>
        <s v="Coffee, Caffe Latte, single, prepared"/>
        <s v="Coffee, Cappucino, double, prepared"/>
        <s v="Coffee, Cappucino, single, prepared"/>
        <s v="Coffee, Cirkel Coffee, boiled"/>
        <s v="Coffee, Cirkel Coffee, ground coffee, filter brewed"/>
        <s v="Coffee, Espresso Originale Italiano, classico, prepared"/>
        <s v="Coffee, Espresso, double, prepared"/>
        <s v="Coffee, Espresso, single, prepared"/>
        <s v="Coffee, Evergood, boiled"/>
        <s v="Coffee, Evergood, caffein free, ground, filter brewed"/>
        <s v="Coffee, Evergood, filter brewed"/>
        <s v="Coffee, Farmers Coffee (fairtrade Max Havelaar), filter brewed"/>
        <s v="Coffee, filter brewed"/>
        <s v="Coffee, Finca Rodomunho, boiled"/>
        <s v="Coffee, Finca Rodomunho, filter brewed"/>
        <s v="Coffee, Frokost, filter brewed"/>
        <s v="Coffee, Iced coffee Cappucino, ready to drink"/>
        <s v="Coffee, Iced coffee Mocca, ready to drink"/>
        <s v="Coffee, instant, Nescafe Gull, prepared"/>
        <s v="Coffee, instant, prepared"/>
        <s v="Coffee, instant, Sombrero, prepared"/>
        <s v="Coffee, L'Or, 100% Arabica, boiled"/>
        <s v="Coffee, L'Or, 100% Arabica, filter brewed"/>
        <s v="Coffee, Lavazza, Caffe Espresso, 100% Arabica, prepared"/>
        <s v="Coffee, Macciato, double, prepared"/>
        <s v="Coffee, Macciato, single, prepared"/>
        <s v="Coffee, prepared"/>
        <s v="Coffee, Robusta green, filter brewed"/>
        <s v="Coffee, Robusta medium roasting, filter brewed"/>
        <s v="Coffee, Robusta mild roasting, filter brewed"/>
        <s v="Coffee, Robusta strong roasting, filter brewed"/>
        <s v="Coffee, yellow Coop, filter brewed"/>
        <s v="Cognac, V.S.Martell, Fine Cognac"/>
        <s v="Cognac, X.O.Braastad, FineChampagne"/>
        <s v="Colosseo (durum)"/>
        <s v="Coltsfoot, leaves, dried"/>
        <s v="Columbine, Granny's bonnet, dried"/>
        <s v="Common alkanet, dried"/>
        <s v="Common butterwort, leaves, dried"/>
        <s v="Common chickweed, dried"/>
        <s v="Common elder, flower, dried"/>
        <s v="Common elder, leaves, dried"/>
        <s v="Common fumitory, dried"/>
        <s v="Common horsetail, dried"/>
        <s v="Common mallow, flower and leaves, dried"/>
        <s v="Common mallow, flower, dried"/>
        <s v="Common mallow, leaves, dried"/>
        <s v="Common millet, white flour"/>
        <s v="Common millet, wholemeal flour"/>
        <s v="Common nettle, stinging nettle, leaves, dried"/>
        <s v="Common polypody, rhizome"/>
        <s v="Common silver birch, leaves, dried"/>
        <s v="Common valerian, flower and leaves, dried"/>
        <s v="Complete"/>
        <s v="Complete One"/>
        <s v="Concentrato di pomedoro"/>
        <s v="Condiment with red pepper, dried ground"/>
        <s v="Coneflower solution"/>
        <s v="Cononut, sweetened, flaked"/>
        <s v="Cononut, sweetened, flaked, Angel Flake"/>
        <s v="Cookies, chocolate chip"/>
        <s v="Cookies, chocolate chip cookies, with hazelnuts"/>
        <s v="Cookies, chocolate with vanilla creme filling"/>
        <s v="Cookies, chocolate with vanilla creme filling, double stuf"/>
        <s v="Cordial, lemon flavored, Fun light, Sitron, undiluted"/>
        <s v="Cordial, orange flavored, Fun Light Appelsin, undiluted"/>
        <s v="Cordial, peach flavored, Fun light, Peach Passion, undiluted"/>
        <s v="Cordial, raspebbery flavored, Fun light, Bringebær, undiluted"/>
        <s v="Cordial, strawberry flavored, Fun light Jordbær, undiluted"/>
        <s v="Cordial, wild berries flavored, Fun light Wild Berries, undiluted"/>
        <s v="Coriander (Dhaniya), dried ground"/>
        <s v="Coriander seeds"/>
        <s v="Coriander, leaves, dried"/>
        <s v="Coriander, leaves, fresh"/>
        <s v="Coriander, seeds, green, dried"/>
        <s v="Corn and Rice, Crispix"/>
        <s v="Corn and Rice, Crispy Doubles"/>
        <s v="Corn and Rice, Crispy Hexagons"/>
        <s v="Corn Chef"/>
        <s v="Corn Flakes"/>
        <s v="Corn Flakes, ecological"/>
        <s v="Corn Flakes, Honey Crunch"/>
        <s v="Corn Grits, white, instant"/>
        <s v="Corn Grits, white, instant, microwave cooked"/>
        <s v="Corn Grits, white, instant, prepared with boiling water"/>
        <s v="Corn Grits, white, quick"/>
        <s v="Corn Grits, white, quick, cooked on stovetop"/>
        <s v="Corn Grits, white, quick, microwave cooked"/>
        <s v="Corn Grits, yellow, cooked on stovetop"/>
        <s v="Corn Grits, yellow, quick"/>
        <s v="Corn Grits, yellow, quick, cooked on stovetop"/>
        <s v="Corn Grits, yellow, quick, microwave cooked"/>
        <s v="Corn Meal, degermed"/>
        <s v="Corn oil"/>
        <s v="Corn Squares, Corn Biscuits"/>
        <s v="Corn Squares, Toasted Corn"/>
        <s v="Corn syrup, light"/>
        <s v="Corn tortillas, refrigerated"/>
        <s v="Corn, whole kernel, canned, drained liquid"/>
        <s v="Corn, whole kernel, canned, drained solids"/>
        <s v="Cornflower, dried"/>
        <s v="Cornflower, flower, dried"/>
        <s v="Cottage Cheese"/>
        <s v="Courgettes"/>
        <s v="Couscous"/>
        <s v="Couscous, swelled"/>
        <s v="Crab, canned"/>
        <s v="Cranberries, cultivated"/>
        <s v="Cranberries, dried"/>
        <s v="Cranberry craisins cherry flavor"/>
        <s v="Cranberry, syrup, without sugar (undiluted)"/>
        <s v="Cream of Wheat, cooked on stovetop, 1 minute"/>
        <s v="Cream of Wheat, cooked on stovetop, 2 1/2 minute"/>
        <s v="Cream of Wheat, cooked on stovetop, 2 1/2 minutes"/>
        <s v="Cream of Wheat, instant, microwave cooked"/>
        <s v="Cream of Wheat, instant, not prepared"/>
        <s v="Cream of Wheat, instant, prepared (boiled)"/>
        <s v="Cream of Wheat, instant, prepared with boiling water"/>
        <s v="Cream of Wheat, microwave cooked, 2 1/2 minute"/>
        <s v="Cream of Wheat, microwave cooked, 2 1/2 minutes"/>
        <s v="Cream, 22% fat"/>
        <s v="Cream, 35% fat"/>
        <s v="Creeping jenny (Lysimachia nummularia), leaves, dried"/>
        <s v="Crispbread, brown"/>
        <s v="Crispbread, brown, rye‐crisp"/>
        <s v="Crispbread, brown, Wasa Husmann"/>
        <s v="Crispbread, white, Frokost"/>
        <s v="Crispbread, white, Wasa Frukost"/>
        <s v="Crispix"/>
        <s v="Crispy chicken sandwich, national"/>
        <s v="Croissanwich with egg and cheese"/>
        <s v="Croissanwich with sausage and cheese"/>
        <s v="Croissanwich with sausage, egg and cheese"/>
        <s v="Crowberries"/>
        <s v="Crowberries, frozen"/>
        <s v="Crowberry, syrup (undiluted)"/>
        <s v="Crowberry, syrup, juice of peel (undiluted)"/>
        <s v="Crowberry, syrup, without sugar (undiluted)"/>
        <s v="Crusli"/>
        <s v="Crusli, Solfrokost"/>
        <s v="Cucumber"/>
        <s v="Cucumber (Cucumis sativus)"/>
        <s v="Cucumber pickles"/>
        <s v="Cucumber pickles, whole"/>
        <s v="Cucumber, small, russian"/>
        <s v="Cucumber, without peel"/>
        <s v="Cumin, Comino, dried ground"/>
        <s v="Cumin, dried ground"/>
        <s v="Cumin, Jerra, dried ground"/>
        <s v="Cumin, seeds, whole, dried"/>
        <s v="Cumin, whole"/>
        <s v="Cupcakes, chocolate"/>
        <s v="Curled parsley, fresh"/>
        <s v="Curly kale"/>
        <s v="Curly kale, Bornick"/>
        <s v="Curly kale, red"/>
        <s v="Currant (raisins of Korinth)"/>
        <s v="Curry, powder"/>
        <s v="Curry, powder, Madras, hot, dried ground"/>
        <s v="Curry, powder, Madras, mild, dried ground"/>
        <s v="Curry, powder, Premium, mild, dried ground"/>
        <s v="CVS Daily Vitamin (no minerals)"/>
        <s v="CVS Iron Slow release, 50 mg"/>
        <s v="CVS Multivitamin with minerals"/>
        <s v="CVS plus iron"/>
        <s v="CVS Vitamin B 12, 250 mcg"/>
        <s v="CVS Vitamin C (as ascorbic acid), 500 mg"/>
        <s v="CVS Vitamin C with Rose Hips, 500 mg"/>
        <s v="CVS Vitamin E (d alpha tocopherol) 400 IU"/>
        <s v="Dame's violet, dried"/>
        <s v="Dandelion, flower, dried"/>
        <s v="Dandelion, leaves"/>
        <s v="Dandelion, leaves, dried"/>
        <s v="Dandelion, root"/>
        <s v="Dates"/>
        <s v="Dates, Deglet Noor"/>
        <s v="Dates, dried"/>
        <s v="Dates, dried, Chuhare"/>
        <s v="Dates, Medjool"/>
        <s v="Dessert, Solskinnspuré, from 6 months"/>
        <s v="Devil's‐bit, dried"/>
        <s v="Diet Mountain Dew Superb"/>
        <s v="Digestiv, powder in capsule"/>
        <s v="Dill, dried"/>
        <s v="Dill, fresh"/>
        <s v="Dill, seeds"/>
        <s v="Dinner rolls, brown and serve rolls"/>
        <s v="Dinner rolls, brown and serve rolls, cooked"/>
        <s v="Dinner rolls, soft dinner rolls, country style"/>
        <s v="Dinner rolls, soft dinner rolls, country style, cooked"/>
        <s v="Dinner rolls, soft dinner rolls, Parker House"/>
        <s v="Dinner rolls, soft dinner rolls, Parker House, cooked"/>
        <s v="Dog Rose"/>
        <s v="Dog Rose oil"/>
        <s v="Dog Rose, dried, whole"/>
        <s v="Dog Rose, extract"/>
        <s v="Dog Rose, powder"/>
        <s v="Dog Rose, powder, Hyben‐ Vital"/>
        <s v="Dog Rose, powder, HybenMax"/>
        <s v="Dog Rosepurée"/>
        <s v="Dog Roseshell, flour"/>
        <s v="Domiana de SanLuis"/>
        <s v="Doppio concentrato di pomodoro"/>
        <s v="Double Whopper"/>
        <s v="Double Whopper with cheese"/>
        <s v="Doughnuts with candy sprinkles"/>
        <s v="Doughnuts, cake, chocolate covered"/>
        <s v="Doughnuts, cake, plain"/>
        <s v="Doughnuts, chocolate‐glazed"/>
        <s v="Doughnuts, glazed, plain"/>
        <s v="Doughnuts, mini‐cake‐type with powdered sugar"/>
        <s v="Doughnuts, original glazed"/>
        <s v="Dressing, Caesar, salad dressing, max 3% fat"/>
        <s v="Dressing, French ,salad dressing, fat free"/>
        <s v="Dressing, French, salad dressing"/>
        <s v="Dressing, French, salad dressing, lite"/>
        <s v="Dressing, French, salad dressing, regular"/>
        <s v="Dressing, Italian, salad dressing, fat free"/>
        <s v="Dressing, Italian, salad dressing, lite"/>
        <s v="Dressing, Italian, salad dressing, regular"/>
        <s v="Dressing, Ranch, salad dressing"/>
        <s v="Dressing, Ranch, salad dressing, fat free"/>
        <s v="Dressing, Ranch, salad dressing, light"/>
        <s v="Dressing, Soltørket tomat (Sundried Tomato), salad dressing"/>
        <s v="Dressing, Thousand Island, salad dressing"/>
        <s v="Dressing, Thousand Island, salad dressing, fat free"/>
        <s v="Dressing, Thousand Island, salad dressing, lite"/>
        <s v="Drink Mix vanilla flavored, diluted"/>
        <s v="Drink Mix vanilla flavored, powder"/>
        <s v="Durum wheat"/>
        <s v="Durum wheat, brown"/>
        <s v="Durum wheat, white"/>
        <s v="Dwarf birch, leaves, dried"/>
        <s v="Echinacea cocktail"/>
        <s v="Edamame, frozen"/>
        <s v="Edamame, frozen, prepared"/>
        <s v="Edible mushroom (Agaricus bisporus/champignon)"/>
        <s v="Edible mushroom (Agaricus bisporus/champignon), canned"/>
        <s v="Egg McMuffin"/>
        <s v="Egg noodles, wide"/>
        <s v="Egg noodles, wide, cooked"/>
        <s v="Egg, beaters"/>
        <s v="Egg, scrambled,  with milk"/>
        <s v="Egg, whites"/>
        <s v="Egg, whole"/>
        <s v="Egg, whole, fried"/>
        <s v="Egg, whole, hard cooked"/>
        <s v="Egg, yolk"/>
        <s v="Eggwich with bacon and cheese"/>
        <s v="Eggwich with bacon, egg and cheese"/>
        <s v="Eggwich with egg and cheese"/>
        <s v="Einkorn wheat, triticum monococcum"/>
        <s v="Elbow macaroni, cooked"/>
        <s v="Elderberries, black (berries from common elder), wild"/>
        <s v="Elderberries, cultivated"/>
        <s v="Elderberry flowerdrink, concentrate"/>
        <s v="Elderberry, syrup, without sugar (undiluted)"/>
        <s v="Energy drink"/>
        <s v="Energy drink, sugar free"/>
        <s v="Energy Mix"/>
        <s v="English ivy, leaves, dried"/>
        <s v="English muffins, cinnamon raisin"/>
        <s v="English muffins, cinnamon raisin, toasted"/>
        <s v="English muffins, plain"/>
        <s v="English muffins, plain, toasted"/>
        <s v="Estragon, dried"/>
        <s v="Estragon, french, leaves, dried"/>
        <s v="Estragon, russian, leaves, dried"/>
        <s v="Eucalipto"/>
        <s v="European golden rod, dried"/>
        <s v="Fakouhoye leaves, dried"/>
        <s v="Fennel"/>
        <s v="Fennel, leaves, dried"/>
        <s v="Fennel, whole seeds, dried"/>
        <s v="Fenugreek, seeds"/>
        <s v="Fenugreek, whole"/>
        <s v="Fiber One"/>
        <s v="Field bindweed, dried"/>
        <s v="Field forget‐me‐not, dried"/>
        <s v="Field horsetail (Equisetum arvense), leaves, dried"/>
        <s v="Field restharrow (Ononis arvensis), root"/>
        <s v="Figs"/>
        <s v="Figs, dried"/>
        <s v="Figs, dried, Calimyrna"/>
        <s v="Figs, dried, Mission"/>
        <s v="Figwort, dried"/>
        <s v="Filet‐o‐Fish"/>
        <s v="Fir clubmoss, dried"/>
        <s v="Fish sticks, breaded, frozen, baked, Crunchy Fish Sticks"/>
        <s v="Fish sticks, breaded, frozen, baked, Crunchy Golden Fish Sticks"/>
        <s v="Fish sticks, breaded, frozen, baked, Select Cuts Crunchy Fish Sticks"/>
        <s v="Fish sticks, breaded, frozen, Crunchy Fish Sticks"/>
        <s v="Fish sticks, breaded, frozen, Crunchy Golden Fish Sticks"/>
        <s v="Fish sticks, breaded, frozen, Select Cuts Crunchy Fish Sticks"/>
        <s v="Fitness"/>
        <s v="Fitness &amp; Fruits"/>
        <s v="Flageolets beans, green, canned, boiled"/>
        <s v="Flaxseed"/>
        <s v="Flaxseed, ground"/>
        <s v="Flaxseed, whole brown"/>
        <s v="Flour tortillas, refrigerated"/>
        <s v="Folat pills"/>
        <s v="Fonio, whole grain"/>
        <s v="Forward Multi‐Nutrient Oacket"/>
        <s v="French bread"/>
        <s v="French bread, toasted"/>
        <s v="French fried potatoes, frozen, cooked, steak fries"/>
        <s v="French fried potatoes, frozen, crinkle cut"/>
        <s v="French fried potatoes, frozen, crinkle cut, cooked"/>
        <s v="French fried potatoes, frozen, shoestring"/>
        <s v="French fried potatoes, frozen, shoestring , cooked"/>
        <s v="French fried potatoes, frozen, shoestring, cooked"/>
        <s v="French fried potatoes, frozen, steak fries"/>
        <s v="French fried potatoes, frozen, steak fries, cooked"/>
        <s v="French fried potatoes, frozen, tater tots"/>
        <s v="French fried potatoes, frozen, tater tots, cooked"/>
        <s v="French fried potatoes, frozen, tater tots, seasoned shredded potatoes"/>
        <s v="French fried potatoes, frozen, tater tots, seasoned shredded potatoes, cooked"/>
        <s v="French fried potatoes, steak fries"/>
        <s v="French fries"/>
        <s v="French frites, light"/>
        <s v="French toast sticks"/>
        <s v="Froot Loops"/>
        <s v="Frosted Flakes"/>
        <s v="Frosted Mine Wheets"/>
        <s v="Frosty dairy dessert"/>
        <s v="Fruit dessert"/>
        <s v="Fruit dessert, red"/>
        <s v="Fruit from the African Baobab tree"/>
        <s v="Fruit salad, ecological (From 8 months)"/>
        <s v="Fruit salad, traditional, in natural juice"/>
        <s v="Gamma E capsules, oil"/>
        <s v="Garden Cat‐mint (Nepeta x faassenii), dried"/>
        <s v="Garlic"/>
        <s v="Garlic, dried ground"/>
        <s v="Garlic, raw paste"/>
        <s v="Geritol Liquid"/>
        <s v="Ginger"/>
        <s v="Ginger (jengibre molido), dried ground"/>
        <s v="Ginger, dried"/>
        <s v="Ginger, dried ground"/>
        <s v="Ginger, raw paste"/>
        <s v="Gingerale"/>
        <s v="Gingerale, american type"/>
        <s v="Ginkgo Biloba, 60 mg"/>
        <s v="Ginseng cocktail"/>
        <s v="Ginseng Radix"/>
        <s v="Ginseng, Panax, solution"/>
        <s v="Glacè cherries"/>
        <s v="Glucosamine sulfate, 500 mg"/>
        <s v="Glycyrrhizae Radix"/>
        <s v="GNC brewer's yeast powder, 100 g"/>
        <s v="GNC Spirulina, 500 mg capsules"/>
        <s v="GNC Ultra Mega Gold"/>
        <s v="Goatmilk"/>
        <s v="Goji Berries, organic, dried"/>
        <s v="Gooseberries, cultivated"/>
        <s v="Goshuyutou, kampo, traditional Chinese medicine from Japan, powder"/>
        <s v="Granola bars, 100% natural crunchy oats and honey"/>
        <s v="Granola bars, chewy, chocolate chip"/>
        <s v="Granola bars, chewy, oats and honey"/>
        <s v="Granola bars, crunchy"/>
        <s v="Grape Nuts Flakes"/>
        <s v="Grape Seed Extract, 50 mg"/>
        <s v="Grapefruit, red"/>
        <s v="Grapefruit, yellow"/>
        <s v="Grapes, blue"/>
        <s v="Grapes, blue, Don Mario"/>
        <s v="Grapes, blue, Salvi"/>
        <s v="Grapes, green"/>
        <s v="Grapes, green, Mario de Cristo"/>
        <s v="Grapes, green, Salvi"/>
        <s v="Grapes, green, without stone"/>
        <s v="Grapes, red"/>
        <s v="Grass‐of‐Parnasuss (Parnassia palustris), dried"/>
        <s v="Gravy, beef, Savory"/>
        <s v="Gravy, turkey, canned"/>
        <s v="Gravy, turkey, canned, Home Style"/>
        <s v="Grear grains, Pecan Crunch"/>
        <s v="Greater burdock, root"/>
        <s v="Greater plantain, leaves, dried"/>
        <s v="Green beans"/>
        <s v="Green mint, leaves, dried"/>
        <s v="Grey alder (Alnus incana), leaves, dried"/>
        <s v="Ground‐ivy (Glechoma hederacea), dried"/>
        <s v="Guava"/>
        <s v="Guava, wild"/>
        <s v="Ham Egg and Cheese Bagel"/>
        <s v="Hamburger"/>
        <s v="Hamburger bread, with sesame seeds"/>
        <s v="Hamburger frozen"/>
        <s v="Hamburger with cheese, 1/4 lb Single"/>
        <s v="Hamburger with cheese, Junior"/>
        <s v="Hamburger, frozen"/>
        <s v="Hamburger, frozen, fried"/>
        <s v="Hamburger, Junior"/>
        <s v="Hamburger, No Cheese, 1/4 lb Single"/>
        <s v="Hamburger/hot dog rolls, hamburger rolls"/>
        <s v="Hamburger/hot dog rolls, hot dog rolls"/>
        <s v="Hangebyakujutsutemmato"/>
        <s v="Hash brown rounds"/>
        <s v="Hash browns"/>
        <s v="Hazel, leaves, dried"/>
        <s v="Hazelnuts, roasted with salt and spices, with pellicle"/>
        <s v="Hazelnuts, with pellicle"/>
        <s v="Hazelnuts, without pellicle"/>
        <s v="Heather, flower, dried"/>
        <s v="Hoary plantain, leaves, dried"/>
        <s v="Hochuekkito"/>
        <s v="Holelen"/>
        <s v="Hollyhock, flower and leaves, dried"/>
        <s v="Honey"/>
        <s v="Honey Bunckes of Oats"/>
        <s v="Honey Nut Cheerios"/>
        <s v="Honey, clover"/>
        <s v="Honey, pure"/>
        <s v="Honeydew"/>
        <s v="Hop, cone"/>
        <s v="Hops, leaves, dried"/>
        <s v="Horehound (Marrubium vulgare), dried"/>
        <s v="Horse radish"/>
        <s v="Hot chili sauce"/>
        <s v="Hot dog, barbecue"/>
        <s v="Hot dog, barbecue, fried"/>
        <s v="Hot dog, frankfurter"/>
        <s v="Hotcakes and sausage"/>
        <s v="Hound's tongue, leaves, dried"/>
        <s v="Houseleek, dried"/>
        <s v="Huacharable"/>
        <s v="Human breast milk (mean of 49 samples)"/>
        <s v="Hyssop, flower, dried"/>
        <s v="Hyssop, leaves, dried"/>
        <s v="Ice cream"/>
        <s v="Ice cream, chocolate, regular fat"/>
        <s v="Ice cream, chocolate, regular fat, grand chocolate flavor"/>
        <s v="Ice cream, regular fat, natural vanilla"/>
        <s v="Ice cream, vanilla"/>
        <s v="Ice cream, vanilla, regular fat"/>
        <s v="Ice cream, with strawberry"/>
        <s v="Ice‐type novelties, containing fruit juice"/>
        <s v="Ice‐type novelties, regular, cherry flavor"/>
        <s v="Ice‐type novelties, regular, grape flavor"/>
        <s v="Ice‐type novelties, regular, orange flavor"/>
        <s v="Ice‐type novelties, sugar free, cherry flavor"/>
        <s v="Ice‐type novelties, sugar free, grape flavor"/>
        <s v="Ice‐type novelties, sugar free, orange flavor"/>
        <s v="Ice, sorbet, mango"/>
        <s v="Iceland moss (Cetraria islandica), dried"/>
        <s v="Imperatoria ostruthium, rhizome"/>
        <s v="Infant formula with omega 3, Collett, prepared"/>
        <s v="Infant formula, NAN, prepared"/>
        <s v="Instant cocoa, Choco‐Mocca, powder"/>
        <s v="Instant cocoa, Choco‐Mocca, prepared"/>
        <s v="Instant cocoa, Regia express, light, powder"/>
        <s v="Instant cocoa, Regia express, light, prepared"/>
        <s v="Instant cocoa, Regia express, original, powder"/>
        <s v="Instant cocoa, Regia express, original, prepared"/>
        <s v="Instant cocoa, Rett i Koppen, powder"/>
        <s v="Instant cocoa, Rett i Koppen, prepared"/>
        <s v="Jalapeño Pepper, dried"/>
        <s v="Jalfrezi cooking sauce"/>
        <s v="Jam, apple"/>
        <s v="Japanese pepper, dried ground"/>
        <s v="Japanese plum pulp, paste"/>
        <s v="Japanese rose, Ramanas rose, fruit shell, dried"/>
        <s v="Jello, snack, strawberry flavor"/>
        <s v="Jello, snack, strawberry/orange flavor"/>
        <s v="Jello, with gooseberry flavor, powder, prepared"/>
        <s v="Jello, with strawberry flavor"/>
        <s v="Juice drinks, 10% juce, boppin' strawberry flavor"/>
        <s v="Juice drinks, 10% juice, splash cooler flavor"/>
        <s v="Juice drinks, 10% juice, strawberry kiwi flavor"/>
        <s v="Juice drinks,10% ,strawberry flavor"/>
        <s v="Juice drinks,10% juice, blazin' blueberry flavor"/>
        <s v="Juice drinks,10% juice, mountain cooler flavor"/>
        <s v="Juice from canned apricots"/>
        <s v="Juice, 4 frukter (4 fruits)"/>
        <s v="Juice, apple"/>
        <s v="Juice, apple, calcium enriched, with added vitamin C"/>
        <s v="Juice, apple, God Frokost"/>
        <s v="Juice, apple, premium"/>
        <s v="Juice, apple, with added vitamin C"/>
        <s v="Juice, apple, with dietary fibre"/>
        <s v="Juice, blackberry, juice/syrup from canned blackberries"/>
        <s v="Juice, Cranapple"/>
        <s v="Juice, cranberry"/>
        <s v="Juice, cranberry, juice cocktail"/>
        <s v="Juice, fruits with pomegranate"/>
        <s v="Juice, grape"/>
        <s v="Juice, grape and grape blends"/>
        <s v="Juice, grape and grape blends, sweetened"/>
        <s v="Juice, grape and grape blends, unsweetened"/>
        <s v="Juice, grape, purple"/>
        <s v="Juice, grapefruit"/>
        <s v="Juice, grapefruit, red, with pulp"/>
        <s v="Juice, lemon"/>
        <s v="Juice, Mana Blå, grape, blueberry, aronia, cherry"/>
        <s v="Juice, Mana Gul, dog rose and orange"/>
        <s v="Juice, Mana Rød, cranberries, raspberries and grapes"/>
        <s v="Juice, mango and pineapple"/>
        <s v="Juice, orange"/>
        <s v="Juice, orange and carrot"/>
        <s v="Juice, orange and pineapple"/>
        <s v="Juice, orange and pineapple with pulp"/>
        <s v="Juice, orange and strawberry"/>
        <s v="Juice, orange, from concentrate"/>
        <s v="Juice, orange, from concentrate, with added vitamin C"/>
        <s v="Juice, orange, from Florida, with Omega‐3 from plant"/>
        <s v="Juice, orange, frozen concentrate"/>
        <s v="Juice, orange, frozen concentrate, country style"/>
        <s v="Juice, orange, frozen concentrate, original"/>
        <s v="Juice, orange, frozen concentrate, pulp free"/>
        <s v="Juice, orange, red"/>
        <s v="Juice, orange, refrigerated"/>
        <s v="Juice, orange, refrigerated, premium"/>
        <s v="Juice, orange, refrigerated, pure premium"/>
        <s v="Juice, orange, with pulp"/>
        <s v="Juice, orange, with pulp, from Florida"/>
        <s v="Juice, pineapple"/>
        <s v="Juice, pineapple, canned or bottled, unsweetened"/>
        <s v="Juice, pomegranate, freshly squeezed from whole pomegranate"/>
        <s v="Juice, prune"/>
        <s v="Juice, prune, with pulp"/>
        <s v="Juice, raspberry"/>
        <s v="Juice, strawberry"/>
        <s v="Juice, Tropisk, original"/>
        <s v="Juice, Vie Shot, apple, carrot, strawberry"/>
        <s v="Juice, Vie Shot, banana, pumpkin, kiwi"/>
        <s v="Juice, white grape"/>
        <s v="Juice, with fruits and berries, Noras Antioksidanter med bøåbær og bringebær"/>
        <s v="Jungamals Life Pak for Kids"/>
        <s v="Jungle dessert"/>
        <s v="Juniper berries, blue, dried"/>
        <s v="Juniper berries, coniferous litter, dried"/>
        <s v="Juniper berries, dried"/>
        <s v="Juniper berries, green, dried"/>
        <s v="Just Right"/>
        <s v="Juzentaihoto"/>
        <s v="Kaloonji, whole seeds, dried"/>
        <s v="Kampo, traditional Chinese medicine from Japan, powder"/>
        <s v="Kapenta, dried"/>
        <s v="Karela, bitter gourd, powder in capsule"/>
        <s v="Kernel from watermelon, roasted with salt and spices"/>
        <s v="Kernel popcorn, air popped"/>
        <s v="Kernel popcorn, oil popped"/>
        <s v="Kernels from pumpkin, roasted with salt and spices"/>
        <s v="Kidney beans, canned, light red"/>
        <s v="Kidney beans, canned, light red, cooked"/>
        <s v="Kidney beans, dry"/>
        <s v="Kidney beans, large size"/>
        <s v="Kidney beans, medium size, dry"/>
        <s v="Kidney beans, striped, large size, dry"/>
        <s v="Kirkland high energy pak"/>
        <s v="Kirkland high energy pak (Chromium Picolinate)"/>
        <s v="Kirkland high energy pak (Ginseng Concentrate)"/>
        <s v="Kirkland high energy pak (Multivitamin/mineral)"/>
        <s v="Kirkland high energy pak (Vitamin C)"/>
        <s v="Kirkland high energy pak (Vitamin E)"/>
        <s v="Kiwano"/>
        <s v="Kiwi"/>
        <s v="Kiwi,  Gold"/>
        <s v="Kiwi, green"/>
        <s v="Kiwi, yellow"/>
        <s v="Kix"/>
        <s v="Knotgrass, dried"/>
        <s v="Korean Ginseng, extract"/>
        <s v="Lady's bedstraw, dried"/>
        <s v="Lady's mantle, leaves, dried"/>
        <s v="Lamb"/>
        <s v="Lasagna with meat, frozen, lower fat"/>
        <s v="Lasagna with meat, frozen, regular, cooked"/>
        <s v="Lasagna with meat, regular, frozen"/>
        <s v="Lasuna, garlic, powder in capsule"/>
        <s v="Latino beverages, guanabana nectar"/>
        <s v="Latino beverages, guava (guayaba) nectar"/>
        <s v="Latino beverages, mango nectar"/>
        <s v="Latino beverages, tamarind (tamarindo) nectar"/>
        <s v="Lavender, leaves and flower, dried"/>
        <s v="Leaves from the African Baobab tree, dry, crushed"/>
        <s v="Leaves of the Pumpkin plant"/>
        <s v="Leaves of the Sweet Potato plant"/>
        <s v="Lecithin, 1200 mg"/>
        <s v="Lederle Protegra"/>
        <s v="Lederle Stresstabs"/>
        <s v="Leek"/>
        <s v="Lemon"/>
        <s v="Lemon balm (Melissa officinalis), leaves, fresh"/>
        <s v="Lemon balm, leaves, dried"/>
        <s v="Lemon pepper"/>
        <s v="Lemon skin"/>
        <s v="Lemon skin, from lemon ecologically grown"/>
        <s v="Lemon thyme, leaves and flower, dried"/>
        <s v="Lemon thyme, leaves, dried"/>
        <s v="Lemon, ecologically grown"/>
        <s v="Lemonade mix, pink, sweetened with artificial sweetener"/>
        <s v="Lemonade mix, sweetened with artificial sweetener"/>
        <s v="Lemonade powder mix, pink, sweetened with sugar"/>
        <s v="Lemonade powder mix, sweetened with sugar"/>
        <s v="Lemonade powder mix, unsweetened"/>
        <s v="Lemonade syrup, Blackthorn, undiluted"/>
        <s v="Lemonade, grape (ready to drink)"/>
        <s v="Lemonade, lemon"/>
        <s v="Lemonade, mixed wild berries"/>
        <s v="Lemonade, pink, frozen concentrate"/>
        <s v="Lemonade, regular, frozen concentrate"/>
        <s v="Lentils, black with peel"/>
        <s v="Lentils, Cole‐Dal, yellow, split"/>
        <s v="Lentils, green"/>
        <s v="Lentils, Masoor‐Dal Sabat, dark brown, with peel"/>
        <s v="Lentils, Masoor‐Dal, pink, without peel"/>
        <s v="Lentils, Moong‐Dal, yellow, split"/>
        <s v="Lentils, Posune"/>
        <s v="Lentils, red"/>
        <s v="Lentils, Toor Dal, yellow"/>
        <s v="Lentils, white, split, Maa‐Dal"/>
        <s v="Lettuce, Butterhead"/>
        <s v="Lettuce, Crispheaded"/>
        <s v="Lettuce, Endevie"/>
        <s v="Lettuce, Green leaves"/>
        <s v="Lettuce, Iceberg"/>
        <s v="Lettuce, Iceberg, from packaged Classic Iceberg salad, chopped"/>
        <s v="Lettuce, Lollo rosso"/>
        <s v="Lettuce, Red leaves"/>
        <s v="Lettuce, Romaine"/>
        <s v="Life"/>
        <s v="Life Extension High Potency Antioxidant"/>
        <s v="Life Pak Essentials"/>
        <s v="LifePak"/>
        <s v="Lime"/>
        <s v="Lime skin"/>
        <s v="Liquor of crowberries, Frost"/>
        <s v="Liquorice candy, Godt og blandet"/>
        <s v="Liquorice candy, NOX"/>
        <s v="Liquorice candy, Skipper lakrisbåter"/>
        <s v="Liquorice, sweet‐root, root and rhizome"/>
        <s v="Liver, ox, frozen"/>
        <s v="Liver, pork, frozen"/>
        <s v="Loops, Multi Grain"/>
        <s v="Lovage (Levisticum officinale), leaves, dried"/>
        <s v="Low fat Granola"/>
        <s v="Macadamia nuts, without pellicle"/>
        <s v="Macaroni and cheese (microwaveable cans), canned"/>
        <s v="Macaroni and cheese mix (with dry cheese powder)"/>
        <s v="Macaroni and cheese mix (with dry cheese powder), prepared"/>
        <s v="Macaroni and cheese mix (with prepared cheese sauce), prepared"/>
        <s v="Macaroni and cheese, canned"/>
        <s v="Mackerel, fried"/>
        <s v="Mackerel, raw"/>
        <s v="Maghaj, dried"/>
        <s v="Maize cob (Corn cob)"/>
        <s v="Maize cob (Corn cob), frozen"/>
        <s v="Maize cob (Corn), canned"/>
        <s v="Maize cob (Corn), dried"/>
        <s v="Maize flour, Ufa, made from locally grown white mais"/>
        <s v="Maize, white flour"/>
        <s v="Maize, whole grain"/>
        <s v="Maizena"/>
        <s v="Malt beer"/>
        <s v="Malt‐extract, Moss"/>
        <s v="Mango"/>
        <s v="Mango, dried"/>
        <s v="Mango, red"/>
        <s v="Mango, yellow"/>
        <s v="Maple syrup, 100% pure"/>
        <s v="Maral Root (Leuzea carthamoides), leaves, dried"/>
        <s v="Margarine, Brelett Oliven, light"/>
        <s v="Margarine, Brelett, light"/>
        <s v="Margarine, Bremykt"/>
        <s v="Margarine, Melange"/>
        <s v="Margarine, Per"/>
        <s v="Margarine, Soft Flora"/>
        <s v="Margarine, Soft light"/>
        <s v="Margarine, Soya"/>
        <s v="Marigold (Calendula officinalis), flower and leaves, dried"/>
        <s v="Marine Omega"/>
        <s v="Marzipan"/>
        <s v="Marzipan, luxury quality"/>
        <s v="Mashed potatoe, powder"/>
        <s v="Mashed potatoes, prepared"/>
        <s v="Mashed potatoes, with milk powder, prepared"/>
        <s v="Mayonnaise, original"/>
        <s v="Meadowsweet (Filipendula ulmaria), dried"/>
        <s v="Meadowsweet (Filipendula ulmaria), flower and leaves, dried"/>
        <s v="Meadowsweet (Filipendula ulmaria), flower, dried"/>
        <s v="Meadowsweet (Filipendula ulmaria), leaves, dried"/>
        <s v="Meat franks"/>
        <s v="Meat franks, cooked (boiled)"/>
        <s v="Meat franks, jumbo"/>
        <s v="Meditarranean olive sauce"/>
        <s v="Melon, Cantaloupe"/>
        <s v="Melon, Cantaloupe, small"/>
        <s v="Melon, pattern"/>
        <s v="Melon, yellow"/>
        <s v="Merian, dried"/>
        <s v="Metamucil, dierary fiber suplement, orange, powder"/>
        <s v="Metamucil, dierary fiber suplement, powder"/>
        <s v="Mexican sauce"/>
        <s v="Milk chocolate peanut butter cups"/>
        <s v="Milk, 1%"/>
        <s v="Milk, 2%"/>
        <s v="Milk, chocolate, 2% reduced fat"/>
        <s v="Milk, chocolate, 2%, reduced fat"/>
        <s v="Milk, extra semi‐skimmed"/>
        <s v="Milk, Kefir"/>
        <s v="Milk, semi‐skimmed"/>
        <s v="Milk, semi‐skimmed, ecological"/>
        <s v="Milk, semi‐skimmed, lactose reduced"/>
        <s v="Milk, semi‐skimmed, Q‐Melk"/>
        <s v="Milk, skim"/>
        <s v="Milk, skimmed"/>
        <s v="Milk, skimmed fermented"/>
        <s v="Milk, skimmed fermented with blackcurrants"/>
        <s v="Milk, skimmed fermented with blueberries"/>
        <s v="Milk, skimmed with blueberries"/>
        <s v="Milk, skimmed, Q ‐Melk"/>
        <s v="Milk, skimmed, with blackcurrants"/>
        <s v="Milk, whole, H‐Melk"/>
        <s v="Milk, whole, Q‐Melk"/>
        <s v="Millet, white fluor"/>
        <s v="Mint, dried"/>
        <s v="Mint, Mentha spicata, fresh"/>
        <s v="Mixed vegetables"/>
        <s v="Molasses, dark"/>
        <s v="Moringa Stenopetala, dried leaves and stem"/>
        <s v="Moringa Stenopetala, fresh green leaves and stem"/>
        <s v="Motherworth (Leonurus cardiaca), dried"/>
        <s v="Moung Dal, with peel"/>
        <s v="Mueslix"/>
        <s v="Muffin with blueberries"/>
        <s v="Muffin with blueberries, Mini Muffins"/>
        <s v="Mugwort, dried"/>
        <s v="Mullein, flower, dried"/>
        <s v="Multi‐Grain Chex"/>
        <s v="Multigrain snack chips"/>
        <s v="Multiminerals, supplements"/>
        <s v="Mung beans"/>
        <s v="Mung beans, peeled"/>
        <s v="Mushroom (Pholiota mutabilis)"/>
        <s v="Mushroom, Chanterelle, wild"/>
        <s v="Mushroom, Crimini"/>
        <s v="Mushroom, Edible bolete"/>
        <s v="Mushroom, Enoki"/>
        <s v="Mushroom, Funnel chantarelle, wild"/>
        <s v="Mushroom, Hedgehog fungus"/>
        <s v="Mushroom, Maitake"/>
        <s v="Mushroom, Matriske (Russulaceae)"/>
        <s v="Mushroom, Oyster"/>
        <s v="Mushroom, Portabella"/>
        <s v="Mushroom, Portabella, grilled"/>
        <s v="Mushroom, Sheep polypore"/>
        <s v="Mushroom, Shiitake, stir‐ fried"/>
        <s v="Mushroom, white"/>
        <s v="Mushroom, white, microwave cooked"/>
        <s v="Mushroom, white, stir‐fried"/>
        <s v="Müsli Whole Grain"/>
        <s v="Müsli, Frokost"/>
        <s v="Mustard powder"/>
        <s v="Mustard seed, yellow, ground"/>
        <s v="Mustard seeds"/>
        <s v="Mustard seeds, brown, whole"/>
        <s v="Mustard seeds, ground"/>
        <s v="Mustard seeds, yellow, whole"/>
        <s v="Mustard, Bodsennep, prepared"/>
        <s v="Mustard, Dijon originale, prepared"/>
        <s v="Mustard, hot, prepared"/>
        <s v="Mustard, Original, prepared"/>
        <s v="Mustard, paste, prepared"/>
        <s v="Mustard, Premium Americana, prepared"/>
        <s v="Mustard, Savora, prepared"/>
        <s v="Mustard, yellow, Classic Yellow Mustard, prepared"/>
        <s v="Mustard, yellow, prepared"/>
        <s v="Myadec"/>
        <s v="Nabisco Shredded"/>
        <s v="Nachos"/>
        <s v="Nachos supreme"/>
        <s v="Nali Ginger Chilie Sauce"/>
        <s v="Nali Hot Peri‐Peri Sauce"/>
        <s v="Natrol DHEA, 25 mg"/>
        <s v="Natto extract, capsules"/>
        <s v="Nature Made Balanced B‐50"/>
        <s v="Nature Made cod liver oil, capsules"/>
        <s v="Nature Made folic acid, 400 mcg"/>
        <s v="Nature Made Magnesium, 250 mg"/>
        <s v="Nature Made Potassium Gluconate, 90 mg"/>
        <s v="Nature made Vitamin B6, 100 mg"/>
        <s v="Nature's Bounty Beta Carotene Pro Vitamin A, 25000 IU"/>
        <s v="Nature's Bounty Calcium Citate, 200 mg"/>
        <s v="Nature's Bounty Chromium Picolinate, 500 mcg"/>
        <s v="Nature's Bounty Ginseng Royal Jelly plus"/>
        <s v="Nature's Bounty Melatonin, 3 mg"/>
        <s v="Nature's Bounty Niacin, 250 mg"/>
        <s v="Nature's Bounty Salmon oil, 1000 mg softgels"/>
        <s v="Nature's Bounty Vitamin A, 10000IU"/>
        <s v="Nature's Bounty Vitamin D 400 IU"/>
        <s v="Nature's Resource St.John's Wort"/>
        <s v="Navy beans"/>
        <s v="Navy beans, dry"/>
        <s v="Navy beans, dry, cooked"/>
        <s v="Nectar, apple"/>
        <s v="Nectar, apple with pear"/>
        <s v="Nectar, Multivitamine"/>
        <s v="Nectar, orange"/>
        <s v="Nectar, Sydhavsnektar"/>
        <s v="Nectar, Tropical"/>
        <s v="Nectarines"/>
        <s v="Neem Guard, powder in capsule"/>
        <s v="Nettle, White Deaed, dried"/>
        <s v="Nimba (Neem Tree), powder in capsule"/>
        <s v="Non‐carbonated bottled drinking water"/>
        <s v="Non‐carbonated flavored bottled drinking water, elements enhanced water energy, lemon"/>
        <s v="Non‐carbonated flavored bottled drinking water, essential multi vitamin, watermelon flavor"/>
        <s v="Non‐carbonated flavored bottled drinking water, fitness H2O, natural lemon flavor"/>
        <s v="Non‐carbonated flavored bottled drinking water, fluoride to go"/>
        <s v="Non‐carbonated flavored bottled drinking water, fruit2o water, natural strawberry flavor"/>
        <s v="Non‐carbonated flavored bottled drinking water, fruit2o, natural raspberry flavor"/>
        <s v="Noni, capsules"/>
        <s v="Northern dock, dried"/>
        <s v="Northern dock, root"/>
        <s v="Nut and chocolate butter, Nugatti"/>
        <s v="Nutmeg (Jalwatri), dried"/>
        <s v="Nutmeg, dried"/>
        <s v="Nutmeg, dried ground"/>
        <s v="Nutmeg, whole, dried"/>
        <s v="Oat bran"/>
        <s v="Oat Circle"/>
        <s v="Oat patent flour"/>
        <s v="Oat squares"/>
        <s v="Oat, flour"/>
        <s v="Oat, puffed"/>
        <s v="Oat, rolled, Bjørn havregryn"/>
        <s v="Oat, rolled, rough oatmeal, precooked"/>
        <s v="Oatmeal cereal, unprepared"/>
        <s v="Oatmeal porridge with milk and water, prepared"/>
        <s v="Oatmeal porridge with water, Bjørn Havregyn, prepared"/>
        <s v="Oatmeal, instant"/>
        <s v="Oatmeal, instant, boiled"/>
        <s v="Oatmeal, instant, microwave cooked"/>
        <s v="Oatmeal, old fashioned"/>
        <s v="Oatmeal, old fashioned, boiled"/>
        <s v="Oatmeal, old fashioned, microwave cooked"/>
        <s v="Oatmeal, quick cooking"/>
        <s v="Oatmeal, quick cooking, 1‐ Minute Oats"/>
        <s v="Oatmeal, quick cooking, 1‐ minute oats, boiled"/>
        <s v="Oatmeal, quick cooking, 1‐ minute oats, microwave cooked"/>
        <s v="Oatmeal, quick cooking, boiled"/>
        <s v="Oatmeal, quick cooking, microwave cooked"/>
        <s v="Oats, rolled, rough oatmeal"/>
        <s v="Ocuvite ekstra, pill"/>
        <s v="Okra (Abelmoschus esculentus)"/>
        <s v="Okra / gumbo, dry, fluor"/>
        <s v="Old Glory"/>
        <s v="Olive oil"/>
        <s v="Olive oil, extra virgin"/>
        <s v="Olive oil, extra virgin, Fraticello"/>
        <s v="Olive oil, extra virgin, Kalamata D.O.P."/>
        <s v="Olive oil, extra virgin, Sitia‐ crete D.O.P."/>
        <s v="Olive oil, Kalamata extra virgin, golden selection"/>
        <s v="Olive oil, Kalamata extra virgin, organic farming"/>
        <s v="Olives, black Kalamata, with stone"/>
        <s v="Olives, black, Hojiblanca I, without stone"/>
        <s v="Olives, black, without stone"/>
        <s v="Olives, green, Hojiblanca I, without stone"/>
        <s v="Olives, green, with stone"/>
        <s v="Olives, green, without stone"/>
        <s v="Olives, Kalamata, with stone"/>
        <s v="One A Day 50 Plus"/>
        <s v="One A Day Maximum"/>
        <s v="One a day Men`s Health Formula, pill"/>
        <s v="One A Day Women's Formula"/>
        <s v="Onion"/>
        <s v="Onion flakes"/>
        <s v="Onion, boiled"/>
        <s v="Onion, dried ground"/>
        <s v="Onion, red"/>
        <s v="Onion, red, Red Baron"/>
        <s v="Onion, small"/>
        <s v="Onion, white"/>
        <s v="Onion, yellow"/>
        <s v="Onion, yellow, cooked"/>
        <s v="Orange"/>
        <s v="Orange roughy, fillets"/>
        <s v="Orange roughy, fillets, baked"/>
        <s v="Oranges, navel"/>
        <s v="Oregano (oregano entero), dried"/>
        <s v="Oregano, dried"/>
        <s v="Oregano, fresh"/>
        <s v="Original shredded wheat"/>
        <s v="Orpine (Sedum telephium), rhizome"/>
        <s v="Over drive"/>
        <s v="Paeoniae Radix"/>
        <s v="Paisin Bran"/>
        <s v="Pancakes, buttermilk frozen, microwave"/>
        <s v="Pancakes, buttermilk, frozen, microwaved"/>
        <s v="Pancakes, buttermilk, frozen, toasted"/>
        <s v="Pancakes, buttermilk, frozen, uncooked"/>
        <s v="Papaya"/>
        <s v="Papaya, dried"/>
        <s v="Paprika (powder), dried ground"/>
        <s v="Paprika, (powder), dried ground"/>
        <s v="Paprika, (powder), red, dried ground"/>
        <s v="Parsely, big leaves, fresh"/>
        <s v="Parsley"/>
        <s v="Parsley, big leaves, fresh"/>
        <s v="Parsley, dried"/>
        <s v="Parsnip"/>
        <s v="Passata di pomodoro con basilico"/>
        <s v="Passion fruit, wild, handpicked"/>
        <s v="Pasta bolognese"/>
        <s v="Pasta with beef (from 8 months)"/>
        <s v="Paste, canned tomato"/>
        <s v="Peaches"/>
        <s v="Peaches, canned in heavy syrup, drained liquid"/>
        <s v="Peaches, canned in heavy syrup, drained solids"/>
        <s v="Peaches, canned with syrup"/>
        <s v="Peaches, canned with syrup with spices"/>
        <s v="Peaches, canned, in heavy syrup, drained liquid"/>
        <s v="Peanut butter, coarse type"/>
        <s v="Peanut butter, creamy"/>
        <s v="Peanut butter, crunchy"/>
        <s v="Peanuts, Malawi nuts, Traditional African Roasted Peanuts"/>
        <s v="Peanuts, Polly, roasted, with salt, without pellicle"/>
        <s v="Peanuts, roasted, with pellicle (purchased with shell)"/>
        <s v="Peanuts, without pellicle"/>
        <s v="Pears"/>
        <s v="Pears, Bartlett"/>
        <s v="Pears, Bartlett, selected halve, premium, canned"/>
        <s v="Pears, Bosc"/>
        <s v="Pears, composite of Bartlett, Green Anjou, and Bosc"/>
        <s v="Pears, Green Anjou"/>
        <s v="Pears, Red Anjou"/>
        <s v="Peas"/>
        <s v="Peas, baby, canned, drained liquid"/>
        <s v="Peas, baby, canned, drained solids"/>
        <s v="Peas, regular, canned, drained liquid"/>
        <s v="Peas, regular, canned, drained solids"/>
        <s v="Peas, regular, canned, drained solids, heated"/>
        <s v="Peas, yellow, split"/>
        <s v="Pecans, with pellicle"/>
        <s v="Pelali mediterranei"/>
        <s v="Pepper (pimenta dulce molida), dried ground"/>
        <s v="Pepper, bell‐, green"/>
        <s v="Pepper, bell‐, orange"/>
        <s v="Pepper, bell‐, red"/>
        <s v="Pepper, bell‐, yellow"/>
        <s v="Pepper, black (pimenta negra molida), dried ground"/>
        <s v="Pepper, black, dried ground"/>
        <s v="Pepper, black, whole, dried"/>
        <s v="Pepper, dark green &quot;berries&quot; on the stem, fresh"/>
        <s v="Pepper, green"/>
        <s v="Pepper, green &quot;berries&quot; on the stem, fresh"/>
        <s v="Pepper, green, cooked"/>
        <s v="Pepper, red"/>
        <s v="Pepper, red, cooked"/>
        <s v="Pepper, white, dried ground"/>
        <s v="Pepper, white, whole"/>
        <s v="Peppermint, leaves, dried"/>
        <s v="Pepperwort, garden cress, fresh"/>
        <s v="Perforate St. John's wort, flower and leaves, dried"/>
        <s v="Pesto Rosso"/>
        <s v="Pesto Rosso Piccante"/>
        <s v="Pesto Rosso Piccante, sundried tomato"/>
        <s v="Pesto Rosso, sundried tomato"/>
        <s v="Pesto, alla Genovese con Basilico fresco"/>
        <s v="Pesto, basil"/>
        <s v="Pesto, basil, Italia"/>
        <s v="Physalis (Physalis peruviana), wild"/>
        <s v="Piccante sauce, medium"/>
        <s v="Pickle, just the solution from cucumber pickles"/>
        <s v="Pickle, just the solution from cucumber pickles (whole)"/>
        <s v="Pie crust, frozen deep dish, regular fat"/>
        <s v="Pie crust, frozen deep dish, regular fat, baked"/>
        <s v="Pie crust, frozen, regular fat"/>
        <s v="Pie crust, frozen, regular fat, baked"/>
        <s v="Piffi, dried ground"/>
        <s v="Pine nuts"/>
        <s v="Pine nuts, ecologically grown"/>
        <s v="Pineapple"/>
        <s v="Pineapple, dried"/>
        <s v="Pineapple, Gold"/>
        <s v="Pineapples, MDII, Extra Gold"/>
        <s v="Pinelliae Tuber"/>
        <s v="Pinguica"/>
        <s v="Pinto beans"/>
        <s v="Pinto beans, dried"/>
        <s v="Pinto beans, dried, cooked"/>
        <s v="Piri Piri, dried ground"/>
        <s v="Piri‐piri, dried"/>
        <s v="Pistachios"/>
        <s v="Pistachios (purchased with shell)"/>
        <s v="Pistachios, roasted with salt and spices"/>
        <s v="Pizza filling"/>
        <s v="Pizza filling, with edible mushroom (Agaricus bisporus) and bell pepper, Casa di Italia, prepared"/>
        <s v="Pizza filling, with tomatoes and herbs, Casa di Italia, prepared"/>
        <s v="Pizza filling, with tomatoes and onion, Casa di Italia, prepared"/>
        <s v="Pizza, Big One Classic, prepared"/>
        <s v="Pizza, cheese pizza, frozen, regular thin crust"/>
        <s v="Pizza, cheese pizza, frozen, rising crust"/>
        <s v="Pizza, cheese, classic hand‐ tossed"/>
        <s v="Pizza, cheese, large deep dish"/>
        <s v="Pizza, cheese, original crust"/>
        <s v="Pizza, cheese, regular crust"/>
        <s v="Pizza, cheese, thick crust"/>
        <s v="Pizza, cheese, thin crust"/>
        <s v="Pizza, cheese, ultimate deep dish"/>
        <s v="Pizza, extravaganza feast, classic hand‐tossed"/>
        <s v="Pizza, Grandiosa"/>
        <s v="Pizza, Grandiosa, prepared"/>
        <s v="Pizza, La Mia Pizzeria Speciale, ham and tomato, prepared"/>
        <s v="Pizza, Original Round, cheese"/>
        <s v="Pizza, Original Round, meal+ vegetab"/>
        <s v="Pizza, pepperoni, classic hand‐tossed"/>
        <s v="Pizza, pepperoni, large deep dish"/>
        <s v="Pizza, pepperoni, original crust"/>
        <s v="Pizza, pepperoni, original round"/>
        <s v="Pizza, pepperoni, regular crust, prepared"/>
        <s v="Pizza, pepperoni, thick crust"/>
        <s v="Pizza, pepperoni, ultimate deep dish"/>
        <s v="Pizza, Pig's Knuckle, prepared"/>
        <s v="Pizza, Pizza Margherita"/>
        <s v="Pizza, Pizza Margherita, prepared"/>
        <s v="Pizza, prepared"/>
        <s v="Pizza, Ristorante Pizza Speciale, prepared"/>
        <s v="Pizza, sausage &amp; pepperoni pizza, frozen, cooked"/>
        <s v="Pizza, Super Suprime, regular crust"/>
        <s v="Pizza, The Works, original crust"/>
        <s v="Pizza, thin crust"/>
        <s v="Plantain"/>
        <s v="Plums"/>
        <s v="Plums, Black Diamond"/>
        <s v="Plums, dried"/>
        <s v="Plums, red"/>
        <s v="Plums, red, canned"/>
        <s v="Pollock burger, fried"/>
        <s v="Pollock filet, raw"/>
        <s v="Polpa pomodori in finissimini pezzi"/>
        <s v="Polpapezzi di pomodori italiani"/>
        <s v="Pomegranate arils, dried"/>
        <s v="Pomegranate, arils"/>
        <s v="Pomegranate, arils and carpellar membrane"/>
        <s v="Pomegranate, arils and juice"/>
        <s v="Pomegranate, dried"/>
        <s v="Pomegranate, freshly squeezed juice"/>
        <s v="Pomegranate, only the white kernels"/>
        <s v="Pomegranate, only yellow pith"/>
        <s v="Pomegranate, sour, arils and juice"/>
        <s v="Pomegranate, sweet, arils and juice"/>
        <s v="Pomegranate, whole"/>
        <s v="Pomodori capperi acciughi"/>
        <s v="Pomodori del sole"/>
        <s v="Pomodori secchi"/>
        <s v="Pomodorini di collini"/>
        <s v="Pomodoro al basilico"/>
        <s v="Pomodoro mousse"/>
        <s v="Popcorn"/>
        <s v="Popcorn, microwave, 94% fat free butter flavor"/>
        <s v="Popcorn, microwave, 94% fat free, butter flavor"/>
        <s v="Popcorn, microwave, butter flavor"/>
        <s v="Poppy seeds"/>
        <s v="Poppy seeds, dried"/>
        <s v="Porridge with oat and banana, prepared"/>
        <s v="Porridge, wholemeal, with oat and apple, ecological, prepared"/>
        <s v="Porridge, wholemeal, without sugar, with banana/apricot and supplements, prepared"/>
        <s v="Porridge, wholemeal, without sugar, with fruit and supplements, prepared"/>
        <s v="Pot marigold, flower, dried"/>
        <s v="Potato chips"/>
        <s v="Potato chips, fat free, made with olean (olestra), original flavor"/>
        <s v="Potato chips, made with olestra, original flavor"/>
        <s v="Potato chips, Potetgull, classic, salt"/>
        <s v="Potato, blue, Congo"/>
        <s v="Potatoes"/>
        <s v="Potatoes, Beate"/>
        <s v="Potatoes, red"/>
        <s v="Potatoes, red, cooked"/>
        <s v="Potatoes, Roseval"/>
        <s v="Potatoes, Russet"/>
        <s v="Potatoes, Russet, cooked"/>
        <s v="Potatoes, white"/>
        <s v="Potatoes, white, cooked"/>
        <s v="Power bar, chocolate flavor"/>
        <s v="Prawns, peeled, cooked"/>
        <s v="Pretzels"/>
        <s v="Product 19"/>
        <s v="Prune dessert"/>
        <s v="Prune drink"/>
        <s v="Prune juice"/>
        <s v="Prune porridge"/>
        <s v="Prunes"/>
        <s v="Pudding mix, chocolate, cook &amp; serve"/>
        <s v="Pudding mix, chocolate, sugar free, cook &amp; serve"/>
        <s v="Pudding mix, chocolate, sugar‐free, fat‐free instant"/>
        <s v="Pudding mix, vanilla,  sugar‐ free, fat‐free instant"/>
        <s v="Pudding mix, vanilla, cook &amp; serve"/>
        <s v="Pudding mix, vanilla, instant"/>
        <s v="Pudding mix, vanilla, sugar free, cook &amp; serve"/>
        <s v="Pudding, caramel, Piano, ready‐to‐eat"/>
        <s v="Pudding, chocolate, Piano, ready‐to‐eat"/>
        <s v="Pudding, handi snacks pudding, vanilla flavor"/>
        <s v="Pudding, handi snacks, chocolate flavor"/>
        <s v="Pudding, refrigerated fat free, snack pack, tapioca flavor"/>
        <s v="Pudding, refrigerated, snack pack, chocolate flavor"/>
        <s v="Pudding, refrigerated, snack pack, vanilla flavor"/>
        <s v="Pudding, refrigerated, tapioca flavor"/>
        <s v="Pudding, refrigerated, vanilla flavor"/>
        <s v="Pudding, snack pack, chocolate flavor"/>
        <s v="Pudding, snack pack, tapioca flavor"/>
        <s v="Pudding, snack pack, vanilla flavor"/>
        <s v="Puffed Rice"/>
        <s v="Puffed Wheat"/>
        <s v="Pumpkin"/>
        <s v="Pumpkins"/>
        <s v="Purple Coneflower, Echinagard"/>
        <s v="Purple Coneflower, flower and leaves, dried"/>
        <s v="Purple Loosestrife (Lythrum salicaria), flower and leaves, dried"/>
        <s v="Pycogenol"/>
        <s v="Quack grass, rootstock (Elytrigia repens, rhizome)"/>
        <s v="Quarter pounder, national"/>
        <s v="Quarter Pounder, no cheese, national"/>
        <s v="Radishes"/>
        <s v="Ragu alla bolognese"/>
        <s v="Rai, dried"/>
        <s v="Raisin Bran"/>
        <s v="Raisins"/>
        <s v="Raisins, big"/>
        <s v="Raisins, green"/>
        <s v="Raspberries, cultivated"/>
        <s v="Raspberries, Dessert Berries, without sugar, frozen"/>
        <s v="Raspberries, wild"/>
        <s v="Raspberry, jam"/>
        <s v="Raspberry, jam,"/>
        <s v="Raspberry, jam, Bestemor Lerum Bringebærsyltetøy"/>
        <s v="Raspberry, jam, light"/>
        <s v="Raspberry, leaves, dried"/>
        <s v="Raspberry, leaves, fresh"/>
        <s v="Red clover, flower, dried"/>
        <s v="Red whortleberries, cultivated, dried"/>
        <s v="Red whortleberries, frozen"/>
        <s v="Red whortleberries, syrup, without sugar (undiluted)"/>
        <s v="Red whortleberries, wild"/>
        <s v="Red wortleberries, leaves, dried"/>
        <s v="Red‐berried elder, leaves, dried"/>
        <s v="Redcurrant, cultivated"/>
        <s v="Redcurrant, Dessert Berries, without sugar, frozen"/>
        <s v="Rexall Lycopene, 10 mg"/>
        <s v="Rhemanniae Radix"/>
        <s v="Rhubarb"/>
        <s v="Ribwort, leaves, dried"/>
        <s v="Rice"/>
        <s v="Rice Chex"/>
        <s v="Rice Crisp"/>
        <s v="Rice Krispies"/>
        <s v="Rice porridge"/>
        <s v="Rice Puffs"/>
        <s v="Rice, brown, ecologically grown"/>
        <s v="Rice, brown, grain, Basmati"/>
        <s v="Rice, brown, grain, Basmati, cooked"/>
        <s v="Rice, grain, fast"/>
        <s v="Rice, grain, Jasmin"/>
        <s v="Rice, long grain, white"/>
        <s v="Rice, long grain, white, cooked"/>
        <s v="Rice, puffed"/>
        <s v="Rice, white flour"/>
        <s v="Rice, white, cooked, instant"/>
        <s v="Rice, white, extra long grain, cooked"/>
        <s v="Rice, white, extra long grain, cooked, (tap water)"/>
        <s v="Rice, white, grain, instant"/>
        <s v="Rice, white, long grain"/>
        <s v="Rice, white, long grain, american"/>
        <s v="Rice, white, long grain, cooked"/>
        <s v="Rice, white, long grain, cooked  (tap water)"/>
        <s v="Rice, white, long grain, cooked, (tap water)"/>
        <s v="Rice, white, long grain, parboiled"/>
        <s v="Rice, white, long grain, parboiled, cooked"/>
        <s v="Rice, whole grain"/>
        <s v="Ricoffy, instant coffee &amp; chicory, Nescafe, powder"/>
        <s v="Ricotta"/>
        <s v="Rock bramble, frozen, wild"/>
        <s v="Rose‐bay, leaves, dried"/>
        <s v="Rose‐bay, willow herb flower, dried"/>
        <s v="Rose‐bay, willow herb, flower and leaves, dried"/>
        <s v="Rose, flower, dried"/>
        <s v="Rosemary, dried"/>
        <s v="Rosemary, fresh"/>
        <s v="Rosemary, fresh leaves"/>
        <s v="Rosemary, leaves, dried"/>
        <s v="Roseroot, fresh"/>
        <s v="Rowanberries, dried"/>
        <s v="Rowanberries, wild"/>
        <s v="Rye, flour, sieved"/>
        <s v="Rye, squeezed, wholemeal flour"/>
        <s v="Rye, white flour"/>
        <s v="Rye, wholemeal flour"/>
        <s v="Rye, wholemeal, fine"/>
        <s v="Safflower oil"/>
        <s v="Saffron, Balaji, dried ground"/>
        <s v="Saffron, dried ground"/>
        <s v="Saffron, stigma"/>
        <s v="Sage, dried"/>
        <s v="Sage, leaves, dried"/>
        <s v="Saikokeishito"/>
        <s v="Salami"/>
        <s v="Salami, Jubel"/>
        <s v="Salmon, pink, canned  with skin and bones"/>
        <s v="Salmon, pink, canned with skin and bones"/>
        <s v="Salmon, raw"/>
        <s v="Salmon, Red/Sockeye, canned  with skin and bones"/>
        <s v="Salmone (brohvete)"/>
        <s v="Salsa dip, medium"/>
        <s v="Salsa, All natural mild, bottled"/>
        <s v="Salsa, Chunky salsa, medium"/>
        <s v="Salsa, Garlic salsa"/>
        <s v="Salsa, garlic, TEXMEX, medium"/>
        <s v="Salsa, Habanero and tequila salsa, extra hot"/>
        <s v="Salsa, Kutbil‐ik de Chile Habanero"/>
        <s v="Salsa, Rio grande, medium"/>
        <s v="Salsa, Roasted garlic, bottled"/>
        <s v="Salsa, Salsa picante verde de Chile Habanero"/>
        <s v="Salsa, Sweet red chili salsa, medium"/>
        <s v="Salsa, Thick 'n Chunky, medium, bottled"/>
        <s v="Salsa, Thick 'n' Chunky mild, bottled"/>
        <s v="Salsa, Thick &amp; Chunky mild, bottled"/>
        <s v="Salsa, Tropical salsa, medium"/>
        <s v="Salt, iodized"/>
        <s v="Saltine crackers"/>
        <s v="Sambucol‐C"/>
        <s v="Sangre de grado (Croton lechleri), liquid solution"/>
        <s v="Sanguisorba officinalis, dried"/>
        <s v="Sano Sano"/>
        <s v="Sauce for pasta, tomato, oregano, onion and garlic"/>
        <s v="Sauce for pasta, with sundried tomato and shallot, Casa di Italia"/>
        <s v="Sauce, BBQ"/>
        <s v="Sauce, Bearnaise, prepared"/>
        <s v="Sauce, brown, for meatballs, prepared"/>
        <s v="Sauce, canned tomato"/>
        <s v="Sauce, Cayenne pepper, Red Devil"/>
        <s v="Sauce, chili, Oriental"/>
        <s v="Sauce, chilli sauce, hot"/>
        <s v="Sauce, chilli, hot"/>
        <s v="Sauce, for pasta"/>
        <s v="Sauce, for pasta with parmesan and creem, Al forno"/>
        <s v="Sauce, for pasta, classic"/>
        <s v="Sauce, for pasta, creamed, Casa d`Italia"/>
        <s v="Sauce, for pasta, no meat, chunky garden combination"/>
        <s v="Sauce, for pasta, no meat, mushroom flavor"/>
        <s v="Sauce, for pasta, no meat, old world style"/>
        <s v="Sauce, for pasta, no meat, three‐cheese flavor"/>
        <s v="Sauce, for pasta, spanish olives"/>
        <s v="Sauce, for pasta, tomato and mushrooms"/>
        <s v="Sauce, for pasta, with basil"/>
        <s v="Sauce, for pasta, with basil, heated"/>
        <s v="Sauce, for pasta, with chilli"/>
        <s v="Sauce, for pasta, with chilli and onion"/>
        <s v="Sauce, for pasta, with chilli and onion, heated"/>
        <s v="Sauce, for pasta, with chilli, Arrabbiata"/>
        <s v="Sauce, for pasta, with extra garlic"/>
        <s v="Sauce, for pasta, with extra garlic, heated"/>
        <s v="Sauce, for pasta, with extra spices"/>
        <s v="Sauce, for pasta, with extra vegetables"/>
        <s v="Sauce, for pasta, with garlic"/>
        <s v="Sauce, for pasta, with sundried tomatoes"/>
        <s v="Sauce, for pizza"/>
        <s v="Sauce, for pizza, Casa di Italia"/>
        <s v="Sauce, for pizza, Orginal"/>
        <s v="Sauce, for pizza, Spicy"/>
        <s v="Sauce, for spagetti, Italian tomato sauce with spices"/>
        <s v="Sauce, for spaghetti"/>
        <s v="Sauce, Hollandaise, prepared"/>
        <s v="Sauce, Indian Korma"/>
        <s v="Sauce, Indian Tandori"/>
        <s v="Sauce, orginal"/>
        <s v="Sauce, slices of tomato, with basil, garlic and oregano"/>
        <s v="Sauce, slices of tomato, with chilli and mexican spices, canned"/>
        <s v="Sauce, slices of tomato, with garlic, oregano and basil, canned"/>
        <s v="Sauce, slices of tomato, with pepper, onion and creole spices, canned"/>
        <s v="Sauce, soya sauce"/>
        <s v="Sauce, soya sauce, dark"/>
        <s v="Sauce, soya sauce, light"/>
        <s v="Sauce, sun dried tomato"/>
        <s v="Sauce, taco, hot"/>
        <s v="Sauce, taco, medium"/>
        <s v="Sauce, taco, medium spiced, TexMex"/>
        <s v="Sauce, taco, mildly spiced"/>
        <s v="Sauce, taco, smooth, medium spiced"/>
        <s v="Sauce, taco, smooth, strong spiced"/>
        <s v="Sauce, taco, strong spiced"/>
        <s v="Sauce, taco, strong spiced, TexMex"/>
        <s v="Sauce, taco, TexMex, hot"/>
        <s v="Sauce, taco, TexMex, mild"/>
        <s v="Sauce, Tikka Masala, Indian"/>
        <s v="Sauce, tomato, Tomatensauce, Toskana"/>
        <s v="Sauce, tomato, with basalmicovinegar, basil and oil, canned"/>
        <s v="Sauce, tomato, with mushroom, canned"/>
        <s v="Sauce, with chili"/>
        <s v="Sauce, wrap, medium spiced"/>
        <s v="Saunf, big, dried"/>
        <s v="Saunf, small, dried"/>
        <s v="Sausage &amp; pepperoni pizza, frozen, cooked"/>
        <s v="Sausage biscuit"/>
        <s v="Sausage biscuit with egg"/>
        <s v="Sausage breakfast burrito"/>
        <s v="Sausage McMuffin"/>
        <s v="Sausage McMuffin with egg"/>
        <s v="Savoy cabbage"/>
        <s v="Savoy cabbage, Taler"/>
        <s v="Saw Palmetto, 20 mg"/>
        <s v="Scented mayweed, flower, dried"/>
        <s v="Schiff Vegetarian Multiple"/>
        <s v="Scutellariae Radix"/>
        <s v="Sea buckthorn, berries"/>
        <s v="Selenium, 100 mcg"/>
        <s v="Sesame seeds"/>
        <s v="Sesame seeds (ajonjoli)"/>
        <s v="Sesame seeds, black"/>
        <s v="Sesame seeds, hulled"/>
        <s v="Sesame seeds, white"/>
        <s v="Sesame seeds, with shell"/>
        <s v="Sesame seeds, without shell"/>
        <s v="Shah jerra, dried"/>
        <s v="Shaklee Vita‐Lea, with Iron"/>
        <s v="Shallaki, powder in capsule"/>
        <s v="Sharon"/>
        <s v="Shaw's Calcium Hi Cal (oyster shell), 500 mg"/>
        <s v="Shepherd's purse, dried"/>
        <s v="Shredded Wheat"/>
        <s v="Shrimp, canned, cooked"/>
        <s v="Shuddha guggulu, powder in capsule"/>
        <s v="Silverweed, dried"/>
        <s v="Sinskajae"/>
        <s v="Slim‐Fast Meal options, Chewy Granola, chocolate chip, artificially flavored"/>
        <s v="Slim‐Fast Meal options, milk chocolate peanut flavored, meal on‐the‐go"/>
        <s v="Slim‐Fast Meal options, oatmeal raisin, natural &amp; artificially flavored,meal on‐ the‐go"/>
        <s v="Small‐leaved lime, flower, dried"/>
        <s v="Soft drink, citrus fruit, Urge"/>
        <s v="Soft drink, cola, diet"/>
        <s v="Soft drink, cola, regular"/>
        <s v="Soft drink, Fanta"/>
        <s v="Soft drink, lemon‐lime, light, 7 UP"/>
        <s v="Soft drink, lemon‐lime, regular, Sprite"/>
        <s v="Soft drink, lemon‐lime, Sprite"/>
        <s v="Soft drink, orange, Solo"/>
        <s v="Soft drink, white soda, regular"/>
        <s v="Solotron (includes iron)"/>
        <s v="Somage, dried ground"/>
        <s v="Sorghum"/>
        <s v="Sorghum (Sorgam), flour"/>
        <s v="Sorghum, whole grain"/>
        <s v="Sorrel, leaves, dried"/>
        <s v="Sorrel, Wood (Oxalis acetosella), dried"/>
        <s v="Soumbala"/>
        <s v="Soup stok, japanese (bonito,tangl), powder"/>
        <s v="Soup stok, japanese (small dried sardine), powder"/>
        <s v="Soup, chicken noodle cup a soup, dry"/>
        <s v="Soup, chicken noodle, canned, ready‐to‐eat"/>
        <s v="Soup, chicken noodle, canned, ready‐to‐eat, Kitchen Classics"/>
        <s v="Soup, chinese chicken soup stock, powder"/>
        <s v="Soup, clam chowder condensed"/>
        <s v="Soup, condensed chicken noodle soup"/>
        <s v="Soup, condensed cream of chicken soup"/>
        <s v="Soup, condensed cream of mushroom soup"/>
        <s v="Soup, condensed tomato"/>
        <s v="Soup, curry chicken, cup a soup"/>
        <s v="Soup, dog rose"/>
        <s v="Soup, Minestrone"/>
        <s v="Soup, Pea soup, Svensk/Swedish type, prepared"/>
        <s v="Soup, Pea soup, yellow, prepared"/>
        <s v="Soup, potato and leek, cup a soup"/>
        <s v="Soup, Ramen noodle soup, beef flavor, dry"/>
        <s v="Soup, tomato, ABC kremet tomatsuppe, prepared"/>
        <s v="Soup, tomato, canned, prepared"/>
        <s v="Soup, tomato, condensed"/>
        <s v="Soup, tomato, cup a soup, prepared"/>
        <s v="Soup, tomato, prepared"/>
        <s v="Soup, tomato, Rett i koppen, prepared"/>
        <s v="Soup, tomato, Sunny tomato extra, prepared"/>
        <s v="Soup, tomato, with macaroni, prepared"/>
        <s v="Soup, tomato, with mozzarella and herbs, Rett i Koppen, prepared"/>
        <s v="Soup, tomtato, Meksikansk tomatsuppe fra guerroro, World menus, prepared"/>
        <s v="Sour cherries, cultivated"/>
        <s v="Sour cherries, without stone, without sugar, frozen"/>
        <s v="Sour cream"/>
        <s v="Sour cream, low fat"/>
        <s v="Southernwood, flower, stem and leaves, dried"/>
        <s v="Soy bean oil"/>
        <s v="Soy beans, Red Bean (Soja rouge)"/>
        <s v="Soy beans, white, small size, dry"/>
        <s v="Soy milk with chocolate, Alpro Soya"/>
        <s v="Soy milk, chocolate, enriched with vitamins A, D &amp; calsium"/>
        <s v="Soy milk, ecological"/>
        <s v="Soy milk, original, enriched with vitamins A, D &amp; calsium"/>
        <s v="Soy milk, Soy dream original"/>
        <s v="Soy milk, vanilla, enriched with vitamins A, D &amp; calsium"/>
        <s v="Soyatein (protein rich soya)"/>
        <s v="Spaghetti bolognese, ecological"/>
        <s v="Spaghetti sauce, prepared"/>
        <s v="Spaghetti with meat, canned"/>
        <s v="Spaghetti with meat, canned, heated"/>
        <s v="Spaghetti with meat, Spaghettios with Meatballs, canned"/>
        <s v="Spaghetti with meat, Spaghettios with Meatballs, canned, heated"/>
        <s v="Spaghetti, Garfield Spaghettios, no meat, canned"/>
        <s v="Spaghetti, no meat, canned"/>
        <s v="Spaghetti, regular"/>
        <s v="Spaghetti, regular, cooked"/>
        <s v="Spaghetti, Spaghettios, no meat, canned"/>
        <s v="Spaghetti, Spaghettios, no meat, canned, heated"/>
        <s v="Spaghetti, Where's Waldo, no meat, canned"/>
        <s v="Spanish chervil, leaves, dried"/>
        <s v="Spanish Omelet Bagel"/>
        <s v="Special"/>
        <s v="Special K"/>
        <s v="Speedwell, dried"/>
        <s v="Spelt, sieved"/>
        <s v="Spelt, wholemeal flour, ecologically grown"/>
        <s v="Spelt, wholemeal, grov"/>
        <s v="Spice mix,  Kjøkkensjef Natvigs"/>
        <s v="Spice mix, Aromat"/>
        <s v="Spice mix, Gastromat"/>
        <s v="Spicemix, taco"/>
        <s v="Spicemix, taco, original, TexMex"/>
        <s v="Spicemix, tacos"/>
        <s v="Spinach"/>
        <s v="Spinach, chopped, frozen"/>
        <s v="Spinach, chopped, frozen, boiled"/>
        <s v="Spinach, chopped, frozen, microvawe cooked"/>
        <s v="Spinach, frozen"/>
        <s v="Spinach, frozen, boiled"/>
        <s v="Spinach, frozen, microwave cooked"/>
        <s v="Spirulina Cocktail"/>
        <s v="Sports drink mix, orange flavor"/>
        <s v="Sports drink, lemon‐lime flavor"/>
        <s v="Sports drink, orange flavor"/>
        <s v="Spring wheat, Bastian"/>
        <s v="Spruce, leaves, dried"/>
        <s v="Squares"/>
        <s v="Squares, with cinnamon"/>
        <s v="Squash"/>
        <s v="Squash, green (Cucurbita)"/>
        <s v="St. John's wort, flower and leaves, dried"/>
        <s v="Star anise, dried"/>
        <s v="Steak egg and cheese bagel"/>
        <s v="Steak, calf"/>
        <s v="Steak, moose"/>
        <s v="Steak, ox"/>
        <s v="Steak, pork"/>
        <s v="Steak, reindeer"/>
        <s v="Stevia Dråper, liquid"/>
        <s v="Stevia Drypp, juice from fermented leaves"/>
        <s v="Stevia Dryss, powder"/>
        <s v="Stevia Plus, powder plus fiber"/>
        <s v="Stevia powder, pluss fiber"/>
        <s v="Stevia rebaudiana, dried leaves"/>
        <s v="Stevia rebaudiana, fermented leaves"/>
        <s v="Stevia rebaudiana, leaves"/>
        <s v="Stevia, Max 80, liquid"/>
        <s v="Stew with chicken, turkey and herbs"/>
        <s v="Stew, in brown sauce"/>
        <s v="Stew, light type"/>
        <s v="Stinging nettle, dried"/>
        <s v="Stinging nettle, leaves"/>
        <s v="Strawberries, ”Honey,” cultivated"/>
        <s v="Strawberries, ”Senga Sengana”, cultivated"/>
        <s v="Strawberries, Corona, cultivated"/>
        <s v="Strawberries, cultivated"/>
        <s v="Strawberry, jam"/>
        <s v="Strawberry, jam, light"/>
        <s v="Stress Guard, anti stress, powder in capsule"/>
        <s v="Sugar colour, Negro"/>
        <s v="Sugar kelp, dried, Kombu Royal"/>
        <s v="Sugar peas"/>
        <s v="Sugar, raw cane, organic"/>
        <s v="Sugar, refined, granulated"/>
        <s v="Sugar, turbinado"/>
        <s v="Summac, dried ground"/>
        <s v="Summer savory, leaves and flower, dried"/>
        <s v="Summer squash, green"/>
        <s v="Summer squash, yellow"/>
        <s v="Sundew (Drosera angelica), dried"/>
        <s v="Sundew (Drosera rotundifolia), dried"/>
        <s v="Sundried tomato paste"/>
        <s v="Sundried tomatoes, in oil"/>
        <s v="Sundried tomatoes, in oil, chopped"/>
        <s v="Sunflower oil"/>
        <s v="Sunflower seeds"/>
        <s v="Super Antioxidant"/>
        <s v="Swede (rutabaga)"/>
        <s v="Swede (rutabaga), Vige"/>
        <s v="Sweet cherries"/>
        <s v="Sweet cherries, cultivated"/>
        <s v="Sweet cherries, dark, canned"/>
        <s v="Sweet cherries, dried"/>
        <s v="Sweet marjoram, leaves, dried"/>
        <s v="Sweet onions"/>
        <s v="Sweet potato, blue (Yam), peeled"/>
        <s v="Sweet potatoe"/>
        <s v="Sweet potatoe, baked"/>
        <s v="Sweet potatoe, boiled"/>
        <s v="Sweet potatoe, pale"/>
        <s v="Sweet potatoe, red/white"/>
        <s v="Sweet potatoe, yellow"/>
        <s v="Syrup from canned cherris"/>
        <s v="Syrup from canned pears"/>
        <s v="Syrup from canned plums"/>
        <s v="Syrup from red carrot"/>
        <s v="Tabasco Brand"/>
        <s v="Taco salad"/>
        <s v="Taco shells"/>
        <s v="Taco shells, corn, hard, ready‐to‐eat"/>
        <s v="Taco shells, Mariachi"/>
        <s v="Taco shells, Texmex"/>
        <s v="Taco, crunchy"/>
        <s v="Taco, soft with beef"/>
        <s v="Taco, soft with chicken"/>
        <s v="Taco, soft with steak"/>
        <s v="Tagara, valerian, powder in capsule"/>
        <s v="Tahitian Noni juice"/>
        <s v="Tamarind"/>
        <s v="Tang, Jamaica, drinking powder"/>
        <s v="Tang, Naranja, drinking powder"/>
        <s v="Tang, Tamarino, drinking powder"/>
        <s v="Tangerines"/>
        <s v="Tangerines, Honey"/>
        <s v="Tansy, flower, dried"/>
        <s v="Tea, black, Ceylon Breakfast, prepared"/>
        <s v="Tea, black, Ceylon, prepared"/>
        <s v="Tea, black, Darjeeling Tiger Hill, prepared"/>
        <s v="Tea, black, Earl Grey, prepared"/>
        <s v="Tea, Camomile flowers, prepared"/>
        <s v="Tea, Combe Tea, dried"/>
        <s v="Tea, Darjeeling, leaves, dried"/>
        <s v="Tea, dog rose, from dried dogrose, prepared"/>
        <s v="Tea, dog rose, from extract, prepared"/>
        <s v="Tea, dog rose, herb tea, prepared"/>
        <s v="Tea, Flor de Jamaica, prepared"/>
        <s v="Tea, fruit, Mango, prepared"/>
        <s v="Tea, fruit, wild berries, prepared"/>
        <s v="Tea, green, (pink) powder"/>
        <s v="Tea, green, Assam TGFOP, prepared"/>
        <s v="Tea, green, dried"/>
        <s v="Tea, green, Earl Grey, prepared"/>
        <s v="Tea, green, Emperors Garden, prepared"/>
        <s v="Tea, green, Green Java, prepared"/>
        <s v="Tea, green, Green Label, dried"/>
        <s v="Tea, green, Gunpowder, prepared"/>
        <s v="Tea, green, Jasmin, prepared"/>
        <s v="Tea, green, Jasmine, prepared"/>
        <s v="Tea, green, Java Green, prepared"/>
        <s v="Tea, green, leaves, dried, Kashmir Kahawa"/>
        <s v="Tea, green, Ling ching, prepared"/>
        <s v="Tea, green, mint, prepared"/>
        <s v="Tea, green, Monkey, prepared"/>
        <s v="Tea, green, Sencha, prepared"/>
        <s v="Tea, green, Spesial Chun Mee, prepared"/>
        <s v="Tea, herb, Mate‐brown, prepared"/>
        <s v="Tea, iced tea, brewed, unsweetened"/>
        <s v="Tea, iced tea, peach"/>
        <s v="Tea, iced tea, ready to drink, brisk lemon iced tea"/>
        <s v="Tea, iced tea, ready to drink, iced tea with lemon flavor"/>
        <s v="Tea, iced tea, ready to drink, natural lemon iced tea"/>
        <s v="Tea, instant, dry powder, unsweetened"/>
        <s v="Tea, instant, dry powder, with lemon and sugar, prepared"/>
        <s v="Tea, leaves, fresh"/>
        <s v="Tea, Peppermint, ground and whole fresh leaves, prepared"/>
        <s v="Tea, Rabs Classic Malawi Tea, dried"/>
        <s v="Tea, Roiboos, Aspalathus linearis, prepared"/>
        <s v="Tea, Rooibos, prepared"/>
        <s v="Tea, Sermoni, green tea, prepared"/>
        <s v="Tea, Sermoni, powder"/>
        <s v="Tegreen"/>
        <s v="Tej Pata (bay leaves), dried"/>
        <s v="Tepezcohuite"/>
        <s v="Tetzar"/>
        <s v="Theragran M"/>
        <s v="Theragran, pill"/>
        <s v="Thribi, dried"/>
        <s v="Thyme, dried"/>
        <s v="Thyme, fresh"/>
        <s v="Thyme, fresh leaves"/>
        <s v="Tila"/>
        <s v="Tilapia, fillets, baked"/>
        <s v="Tilapia, fillets, raw"/>
        <s v="Tiptree organic tomato chutney"/>
        <s v="Toaster pastries, strawberry, frosted"/>
        <s v="Toaster pastries, strawberry, frosted, toasted"/>
        <s v="Toaster pastries, strawberry, plain (not frosted)"/>
        <s v="Toaster pastries, strawberry, plain, toasted (not frosted)"/>
        <s v="Toasty peanut butter filled crackers"/>
        <s v="Tofu naturell"/>
        <s v="Tofutti, creamy smooth"/>
        <s v="Tomato juice"/>
        <s v="Tomato juice, ecological"/>
        <s v="Tomato juice, Premium"/>
        <s v="Tomato juice, Sun‐C"/>
        <s v="Tomato ketchup"/>
        <s v="Tomato ketchup, classico"/>
        <s v="Tomato ketchup, organic"/>
        <s v="Tomato ketchup, orginal"/>
        <s v="Tomato ketchup, Red Hot Chili"/>
        <s v="Tomato purée"/>
        <s v="Tomato purée, canned"/>
        <s v="Tomato purée, organic"/>
        <s v="Tomato sauce"/>
        <s v="Tomatoes"/>
        <s v="Tomatoes in tomato juice, canned, whole"/>
        <s v="Tomatoes, canned, chopped, heated"/>
        <s v="Tomatoes, cherry‐"/>
        <s v="Tomatoes, chopped"/>
        <s v="Tomatoes, chopped, canned"/>
        <s v="Tomatoes, chopped, canned, heated"/>
        <s v="Tomatoes, cluster tomatoes"/>
        <s v="Tomatoes, cluster tomatoes, small"/>
        <s v="Tomatoes, coarsely chopped, canned"/>
        <s v="Tomatoes, cooked"/>
        <s v="Tomatoes, crushed, passed, canned"/>
        <s v="Tomatoes, organic peeled tomatoes, canned"/>
        <s v="Tomatoes, plum‐"/>
        <s v="Tomatoes, steak‐"/>
        <s v="Tomatoes, sundried"/>
        <s v="Tomatoes, sundried, in oil"/>
        <s v="Tomatoes, whole, canned"/>
        <s v="Tomatoes, with chili, chopped, canned"/>
        <s v="Tomatoes, with chili, extra rich, crushed, without skin, canned"/>
        <s v="Tomatoes, with garlic, chopped, canned"/>
        <s v="Tomatoes, with garlic, extra rich, crushed, without skin, canned"/>
        <s v="Tomatoes, with roasted garlic, canned"/>
        <s v="Tomatoes, with sweet basil and oregano, chopped, canned"/>
        <s v="Tomatoes, with sweet basil, crushed, without skin, canned"/>
        <s v="Tomatos, sundried, in canola oil"/>
        <s v="Tortilla chips"/>
        <s v="Tortilla chips, 100% white corn"/>
        <s v="Tortilla chips, cheese"/>
        <s v="Tortilla chips, cooler ranch flavor"/>
        <s v="Tortilla chips, made with olestra,  nacho cheesier tortilla flavor"/>
        <s v="Tortilla chips, made with olestra, restaurant style"/>
        <s v="Tortilla chips, nacho cheesier flavor"/>
        <s v="Total"/>
        <s v="Trembling poplar, Aspen, leaves, dried"/>
        <s v="Triente plus"/>
        <s v="Triphala, powder in capsule"/>
        <s v="Tulasi, (Holy basil), powder in capsule"/>
        <s v="Tums (calcium 200 mg)"/>
        <s v="Tuna, canned, chunk, light, in water"/>
        <s v="Tuna, canned, in oil"/>
        <s v="Tuna, canned, in water"/>
        <s v="Turkey"/>
        <s v="Turkey hot dog, Frankfurter"/>
        <s v="Turkey hot dogs (barbecue)"/>
        <s v="Turkey pot pie, frozen, cooked"/>
        <s v="Turkey, sticks and diced"/>
        <s v="Turmeric, dried ground"/>
        <s v="Turmeric, Haldi, dried ground"/>
        <s v="Turmeric, whole, dried"/>
        <s v="Turnip"/>
        <s v="Un Compuesto, herbal condiment against insomnia"/>
        <s v="Uncaria Tomentosa (Uña de gato)"/>
        <s v="Uncle Sam Cereal"/>
        <s v="Urid Dal Split"/>
        <s v="Vanilla milkshake"/>
        <s v="Vanilla pod, seeds from pod"/>
        <s v="Vanilla pod, whole with seeds"/>
        <s v="Vanilla pod, without seeds"/>
        <s v="Vanilla shake, national"/>
        <s v="Vanilla, seeds from pod"/>
        <s v="Veal"/>
        <s v="Vegatarian burgers, Morningstar Farms Garden Veggie"/>
        <s v="Vegetable and beef dinner"/>
        <s v="Vegetable juice"/>
        <s v="Vegetable oil"/>
        <s v="Vegetarian burger, Morningstar Farms Harvest Burger's"/>
        <s v="Vegetarian burger, Morningstar Farms Harvest Burger's, fried"/>
        <s v="Vegetarian burgers, Boca Burgers Chef Max's All American Classic"/>
        <s v="Vegetarian burgers, Morningstar Farms Grillers Hamburger Style"/>
        <s v="Veggie burgers"/>
        <s v="VIACTIV Chocolate (calcium 500 mg)"/>
        <s v="Vinaigrette with sundried tomato"/>
        <s v="Vinegar, apple cider"/>
        <s v="Vinegar, balsamic"/>
        <s v="Vinegar, destilled white"/>
        <s v="Vinegar, distilled, white"/>
        <s v="Vinegar, red wine"/>
        <s v="Viola canina, leaves, dried"/>
        <s v="Vita amino nopal (capsules)"/>
        <s v="Vitamine A capsules, fish liver oil, 10000IU"/>
        <s v="Vitamine E, (dl alpha‐ tocopherol), 400 IU"/>
        <s v="Waffels"/>
        <s v="Waffles, buttermilk, frozen"/>
        <s v="Waffles, buttermilk, frozen, microwaved"/>
        <s v="Waffles, buttermilk, frozen, toasted"/>
        <s v="Waffles, regular, frozen"/>
        <s v="Waffles, regular, frozen microwaved"/>
        <s v="Waffles, regular, frozen, microwaved"/>
        <s v="Waffles, regular, frozen, toasted"/>
        <s v="Walgreen Super Aytinal Active Adults"/>
        <s v="Wall germander (Teucrium chamaedrys), dried"/>
        <s v="Walnut oil"/>
        <s v="Walnuts, with pellicle"/>
        <s v="Walnuts, with pellicle (purchased with shell and cupule)"/>
        <s v="Walnuts, with pellicle (purchased with shell)"/>
        <s v="Walnuts, without pellicle"/>
        <s v="Walnuts, without pellicle (purchased with shell and cupule)"/>
        <s v="Walnuts, without pellicle (purchased with shell)"/>
        <s v="Wasabi, paste"/>
        <s v="Watermelon"/>
        <s v="Watermelon, red, seedless"/>
        <s v="Watermelon, yellow, seedless"/>
        <s v="Weetabix"/>
        <s v="Weetos, with chockolate flavor"/>
        <s v="Wendy's Ice"/>
        <s v="Wheat bread"/>
        <s v="Wheat bread, toasted"/>
        <s v="Wheat Chex"/>
        <s v="Wheat germ"/>
        <s v="Wheat germ oil"/>
        <s v="Wheat Puffs"/>
        <s v="Wheat, white flour"/>
        <s v="Wheat, white flour, sieved"/>
        <s v="Wheat, white fluor, imported"/>
        <s v="Wheat, whole grain"/>
        <s v="Wheat, wholemeal flour"/>
        <s v="Wheat, wholemeal flour, Graham flour"/>
        <s v="Wheaties"/>
        <s v="Whisky, Finest Scotch Whisky"/>
        <s v="White bread, sliced"/>
        <s v="White soda, regular"/>
        <s v="Whole Grain Total"/>
        <s v="Whole wheat bread"/>
        <s v="Whole wheat bread, toasted"/>
        <s v="Whopper"/>
        <s v="Whopper with cheese"/>
        <s v="Wild marjoram, leaves, dried"/>
        <s v="Wild strawberries"/>
        <s v="Wine, Danish Cherry‐wine"/>
        <s v="Wine, red, Amigo"/>
        <s v="Wine, red, Arrow 2000"/>
        <s v="Wine, red, Banrock Station Shiraz"/>
        <s v="Wine, red, Baro`n de Oña toija 1996"/>
        <s v="Wine, red, Boheme"/>
        <s v="Wine, red, Canaletto 2000"/>
        <s v="Wine, red, Canepa 2000"/>
        <s v="Wine, red, Capella"/>
        <s v="Wine, red, Cato Negro"/>
        <s v="Wine, red, Chanti Collisensi 2003"/>
        <s v="Wine, red, Chapelle Du Bois"/>
        <s v="Wine, red, Chateau Coufran1999"/>
        <s v="Wine, red, Chianti Classico 2000"/>
        <s v="Wine, red, Côte de Nuits‐ Villages1998"/>
        <s v="Wine, red, Crozes Hermitage 1999"/>
        <s v="Wine, red, Fortino"/>
        <s v="Wine, red, J.P.Chenet"/>
        <s v="Wine, red, Kimberly 2001"/>
        <s v="Wine, red, La Boiselière"/>
        <s v="Wine, red, La Buvette"/>
        <s v="Wine, red, Merlot"/>
        <s v="Wine, red, Mezzamonde Negramoro"/>
        <s v="Wine, red, Montepulciano 2001"/>
        <s v="Wine, red, Syrah, bag‐in‐box"/>
        <s v="Wine, red, Terriero 2001"/>
        <s v="Wine, red, Vidigal Reserva"/>
        <s v="Wine, red, Vino Maipo"/>
        <s v="Wine, white, Black Tower"/>
        <s v="Wine, white, Blue Nun"/>
        <s v="Wine, white, Caliterra 2000"/>
        <s v="Wine, white, Chardonnay"/>
        <s v="Wine, white, Dr. L. Riesling"/>
        <s v="Wine, white, Dunvar"/>
        <s v="Wine, white, Liebfraumilch Silbervin"/>
        <s v="Wine, white, Milestone 2001"/>
        <s v="Wine, white, Moscato"/>
        <s v="Wine, white, Moselland"/>
        <s v="Wine, white, Moselland Ars Vitis"/>
        <s v="Wine, white, Müller Reiler Wom Heissen Stein"/>
        <s v="Wine, white, Tarquet"/>
        <s v="Wine, white, Viogner"/>
        <s v="Wok sauce, Indian Curry"/>
        <s v="Wok sauce, Red Hot Curry Thailand"/>
        <s v="Women's Ultra mega"/>
        <s v="Woodland geranium (Geranium sylvaticum), dried"/>
        <s v="Wormwood, absinth, dried"/>
        <s v="Wych elm, leaves, dried"/>
        <s v="Yam"/>
        <s v="Yarrow, flower and leaves, dried"/>
        <s v="Yarrow, flower, dried"/>
        <s v="Yellow Loosestrife (Lysimacha vulgaris), leaves, dried"/>
        <s v="Yellow sweet clover, flower and leaves, dried"/>
        <s v="Yogurt"/>
        <s v="Yogurt, 99% fat free, strawberry"/>
        <s v="Yogurt, frozen, chocolate"/>
        <s v="Yogurt, frozen, fat free, vanilla"/>
        <s v="Yogurt, frozen, vanilla"/>
        <s v="Yogurt, mixed wild berries"/>
        <s v="Yogurt, original"/>
        <s v="Yogurt, prunes"/>
        <s v="Yogurt, strawberries"/>
        <s v="Yogurt, strawberry, fruit on the bottom"/>
        <s v="Z‐BEC"/>
        <s v="Zapote"/>
        <s v="Zarzaparrilla, root"/>
        <s v="Zereshk (Barberries, dried)"/>
        <s v="Zinc, 50 mg"/>
        <s v="Zingiberis Rhizoma"/>
        <s v="Zizyphi Fructus"/>
      </sharedItems>
    </cacheField>
    <cacheField name="Manufacturer_product label_country_of_origin" numFmtId="0">
      <sharedItems containsBlank="1"/>
    </cacheField>
    <cacheField name="Procured_in" numFmtId="0">
      <sharedItems/>
    </cacheField>
    <cacheField name="Antioxidant_content_in_mmol_100g" numFmtId="0">
      <sharedItems containsSemiMixedTypes="0" containsString="0" containsNumber="1" minValue="0" maxValue="2897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6">
  <r>
    <x v="0"/>
    <x v="0"/>
    <s v="Post"/>
    <s v="USA"/>
    <n v="1.2"/>
  </r>
  <r>
    <x v="0"/>
    <x v="1"/>
    <s v="Quaker"/>
    <s v="USA"/>
    <n v="0.16"/>
  </r>
  <r>
    <x v="1"/>
    <x v="2"/>
    <s v="Japan"/>
    <s v="Japan"/>
    <n v="6.08"/>
  </r>
  <r>
    <x v="2"/>
    <x v="3"/>
    <m/>
    <s v="USA"/>
    <n v="3.88"/>
  </r>
  <r>
    <x v="1"/>
    <x v="4"/>
    <s v="India"/>
    <s v="India"/>
    <n v="28.42"/>
  </r>
  <r>
    <x v="1"/>
    <x v="5"/>
    <m/>
    <s v="Iran"/>
    <n v="0.94"/>
  </r>
  <r>
    <x v="3"/>
    <x v="6"/>
    <s v="Natural Spirer"/>
    <s v="Norway"/>
    <n v="0.14000000000000001"/>
  </r>
  <r>
    <x v="0"/>
    <x v="7"/>
    <s v="Kellogg's"/>
    <s v="USA"/>
    <n v="1.68"/>
  </r>
  <r>
    <x v="0"/>
    <x v="7"/>
    <s v="Kellogg's"/>
    <s v="USA"/>
    <n v="1.56"/>
  </r>
  <r>
    <x v="0"/>
    <x v="8"/>
    <s v="Kellogg's Company of Great Britain Ltd. For nordic Kellogg's Norway"/>
    <s v="Norway"/>
    <n v="1.68"/>
  </r>
  <r>
    <x v="0"/>
    <x v="9"/>
    <s v="Kellogg's Company of Great Britain Ltd. For nordic Kellogg's Norway"/>
    <s v="Norway"/>
    <n v="1.96"/>
  </r>
  <r>
    <x v="1"/>
    <x v="10"/>
    <s v="Hindu, Norway"/>
    <s v="Norway"/>
    <n v="99.28"/>
  </r>
  <r>
    <x v="1"/>
    <x v="10"/>
    <s v="Black Boy, Rieber og søn"/>
    <s v="Norway"/>
    <n v="101.52"/>
  </r>
  <r>
    <x v="2"/>
    <x v="11"/>
    <s v="Apotekproduksjon, Norway"/>
    <s v="Norway"/>
    <n v="1.1299999999999999"/>
  </r>
  <r>
    <x v="4"/>
    <x v="12"/>
    <s v="Kjøkkensjefens"/>
    <s v="Norway"/>
    <n v="0.23"/>
  </r>
  <r>
    <x v="4"/>
    <x v="12"/>
    <s v="Eldorado"/>
    <s v="Norway"/>
    <n v="0.37"/>
  </r>
  <r>
    <x v="4"/>
    <x v="12"/>
    <s v="Coop Chef's"/>
    <s v="Norway"/>
    <n v="0.28000000000000003"/>
  </r>
  <r>
    <x v="4"/>
    <x v="12"/>
    <m/>
    <s v="USA"/>
    <n v="0.53"/>
  </r>
  <r>
    <x v="4"/>
    <x v="13"/>
    <s v="Blue Diamond, USA"/>
    <s v="Norway"/>
    <n v="0.26"/>
  </r>
  <r>
    <x v="4"/>
    <x v="14"/>
    <s v="Eldorado"/>
    <s v="Norway"/>
    <n v="0.13"/>
  </r>
  <r>
    <x v="4"/>
    <x v="14"/>
    <s v="Coop Chef's"/>
    <s v="Norway"/>
    <n v="0.22"/>
  </r>
  <r>
    <x v="4"/>
    <x v="15"/>
    <s v="Freia"/>
    <s v="Norway"/>
    <n v="0.2"/>
  </r>
  <r>
    <x v="2"/>
    <x v="16"/>
    <m/>
    <s v="Norway"/>
    <n v="0.13"/>
  </r>
  <r>
    <x v="2"/>
    <x v="17"/>
    <s v="Nature Made"/>
    <s v="USA"/>
    <n v="2.2799999999999998"/>
  </r>
  <r>
    <x v="1"/>
    <x v="18"/>
    <s v="The Norwegian Crop Research Institute, Norway"/>
    <s v="Norway"/>
    <n v="130.36000000000001"/>
  </r>
  <r>
    <x v="5"/>
    <x v="19"/>
    <s v="The Himalaya Herbal Health Care"/>
    <s v="India"/>
    <n v="301.14"/>
  </r>
  <r>
    <x v="6"/>
    <x v="20"/>
    <s v="India"/>
    <s v="India"/>
    <n v="261.52999999999997"/>
  </r>
  <r>
    <x v="6"/>
    <x v="21"/>
    <s v="Roopaks, Ajmal Khan, N. Dehli"/>
    <s v="India"/>
    <n v="13.27"/>
  </r>
  <r>
    <x v="6"/>
    <x v="22"/>
    <s v="Roopaks, Ajmal Khan, N. Dehli"/>
    <s v="India"/>
    <n v="29.7"/>
  </r>
  <r>
    <x v="2"/>
    <x v="23"/>
    <s v="Quixtar"/>
    <s v="USA"/>
    <n v="30.81"/>
  </r>
  <r>
    <x v="2"/>
    <x v="24"/>
    <s v="Quixtar"/>
    <s v="USA"/>
    <n v="35.68"/>
  </r>
  <r>
    <x v="2"/>
    <x v="25"/>
    <s v="Quixtar"/>
    <s v="USA"/>
    <n v="29.72"/>
  </r>
  <r>
    <x v="1"/>
    <x v="26"/>
    <s v="The Norwegian Crop Research Institute, Norway"/>
    <s v="Norway"/>
    <n v="0.66"/>
  </r>
  <r>
    <x v="1"/>
    <x v="27"/>
    <s v="Norsk Øko‐Urt AB, Norway"/>
    <s v="Norway"/>
    <n v="25.25"/>
  </r>
  <r>
    <x v="1"/>
    <x v="28"/>
    <s v="Norsk Øko‐Urt AB, Norway"/>
    <s v="Norway"/>
    <n v="8.66"/>
  </r>
  <r>
    <x v="5"/>
    <x v="29"/>
    <s v="Tsumura Pharmaceutical Company, Japan"/>
    <s v="Japan"/>
    <n v="2.96"/>
  </r>
  <r>
    <x v="1"/>
    <x v="30"/>
    <s v="Norsk Øko‐Urt AB, Norway"/>
    <s v="Norway"/>
    <n v="33.14"/>
  </r>
  <r>
    <x v="2"/>
    <x v="31"/>
    <s v="MedPalett Pharmaceuticals AS"/>
    <s v="Norway"/>
    <n v="444.2"/>
  </r>
  <r>
    <x v="2"/>
    <x v="32"/>
    <s v="Polyphenols Laboratories AS"/>
    <s v="Norway"/>
    <n v="725.35"/>
  </r>
  <r>
    <x v="2"/>
    <x v="33"/>
    <s v="Polyphenols Laboratories AS"/>
    <s v="Norway"/>
    <n v="329.54"/>
  </r>
  <r>
    <x v="7"/>
    <x v="34"/>
    <s v="Berthas"/>
    <s v="Norway"/>
    <n v="0.19"/>
  </r>
  <r>
    <x v="8"/>
    <x v="35"/>
    <m/>
    <s v="USA"/>
    <n v="0.31"/>
  </r>
  <r>
    <x v="8"/>
    <x v="36"/>
    <s v="Eldorado, Germany"/>
    <s v="Norway"/>
    <n v="1.86"/>
  </r>
  <r>
    <x v="8"/>
    <x v="36"/>
    <s v="Fruit Zone, Horizon Food, UK"/>
    <s v="Norway"/>
    <n v="3.49"/>
  </r>
  <r>
    <x v="8"/>
    <x v="37"/>
    <s v="Australia"/>
    <s v="New Zealand"/>
    <n v="6.07"/>
  </r>
  <r>
    <x v="8"/>
    <x v="38"/>
    <m/>
    <s v="USA"/>
    <n v="0.22"/>
  </r>
  <r>
    <x v="8"/>
    <x v="39"/>
    <m/>
    <s v="USA"/>
    <n v="0.25"/>
  </r>
  <r>
    <x v="8"/>
    <x v="39"/>
    <s v="Italy"/>
    <s v="Norway"/>
    <n v="0.22"/>
  </r>
  <r>
    <x v="8"/>
    <x v="40"/>
    <s v="New Zealand"/>
    <s v="Norway"/>
    <n v="0.15"/>
  </r>
  <r>
    <x v="8"/>
    <x v="40"/>
    <m/>
    <s v="USA"/>
    <n v="0.26"/>
  </r>
  <r>
    <x v="8"/>
    <x v="41"/>
    <m/>
    <s v="USA"/>
    <n v="0.1"/>
  </r>
  <r>
    <x v="8"/>
    <x v="42"/>
    <m/>
    <s v="USA"/>
    <n v="0.54"/>
  </r>
  <r>
    <x v="8"/>
    <x v="42"/>
    <s v="Le Crunch"/>
    <s v="Norway"/>
    <n v="0.51"/>
  </r>
  <r>
    <x v="8"/>
    <x v="43"/>
    <s v="Fruitmaster, Netherlands"/>
    <s v="Norway"/>
    <n v="1.22"/>
  </r>
  <r>
    <x v="8"/>
    <x v="44"/>
    <s v="China"/>
    <s v="Norway"/>
    <n v="0.4"/>
  </r>
  <r>
    <x v="8"/>
    <x v="45"/>
    <s v="VOG Terlano, Italy"/>
    <s v="Norway"/>
    <n v="0.35"/>
  </r>
  <r>
    <x v="8"/>
    <x v="46"/>
    <s v="Coop, Italy"/>
    <s v="Norway"/>
    <n v="0.56999999999999995"/>
  </r>
  <r>
    <x v="8"/>
    <x v="47"/>
    <m/>
    <s v="USA"/>
    <n v="0.4"/>
  </r>
  <r>
    <x v="8"/>
    <x v="48"/>
    <s v="Friland, Italy"/>
    <s v="Norway"/>
    <n v="0.48"/>
  </r>
  <r>
    <x v="8"/>
    <x v="49"/>
    <m/>
    <s v="USA"/>
    <n v="0.08"/>
  </r>
  <r>
    <x v="2"/>
    <x v="50"/>
    <s v="Aqua Oleum"/>
    <s v="Norway"/>
    <n v="0.98"/>
  </r>
  <r>
    <x v="8"/>
    <x v="51"/>
    <m/>
    <s v="Norway"/>
    <n v="0.52"/>
  </r>
  <r>
    <x v="8"/>
    <x v="52"/>
    <s v="Diva"/>
    <s v="Norway"/>
    <n v="0.14000000000000001"/>
  </r>
  <r>
    <x v="8"/>
    <x v="53"/>
    <s v="India"/>
    <s v="India"/>
    <n v="1.32"/>
  </r>
  <r>
    <x v="8"/>
    <x v="53"/>
    <s v="Sunsweet, Turkey"/>
    <s v="Norway"/>
    <n v="3.23"/>
  </r>
  <r>
    <x v="8"/>
    <x v="53"/>
    <s v="Buyers Choice"/>
    <s v="New Zealand "/>
    <n v="4.67"/>
  </r>
  <r>
    <x v="8"/>
    <x v="53"/>
    <s v="Diva"/>
    <s v="Norway"/>
    <n v="3.23"/>
  </r>
  <r>
    <x v="9"/>
    <x v="54"/>
    <s v="Løiten Brænderis Destillation, Norway"/>
    <s v="Norway"/>
    <n v="0.12"/>
  </r>
  <r>
    <x v="5"/>
    <x v="55"/>
    <s v="The Himalaya Herbal Health Care"/>
    <s v="India"/>
    <n v="146.94999999999999"/>
  </r>
  <r>
    <x v="5"/>
    <x v="56"/>
    <s v="Mexico"/>
    <s v="Mexico"/>
    <n v="36.28"/>
  </r>
  <r>
    <x v="5"/>
    <x v="57"/>
    <s v="Mexico"/>
    <s v="Mexico"/>
    <n v="3.72"/>
  </r>
  <r>
    <x v="3"/>
    <x v="58"/>
    <s v="Italy"/>
    <s v="Norway"/>
    <n v="0.69"/>
  </r>
  <r>
    <x v="3"/>
    <x v="59"/>
    <s v="Other Brand"/>
    <s v="USA"/>
    <n v="3.89"/>
  </r>
  <r>
    <x v="3"/>
    <x v="59"/>
    <s v="Ocean Mist"/>
    <s v="USA"/>
    <n v="4.54"/>
  </r>
  <r>
    <x v="3"/>
    <x v="60"/>
    <s v="Delallo"/>
    <s v="USA"/>
    <n v="3.36"/>
  </r>
  <r>
    <x v="3"/>
    <x v="61"/>
    <s v="Mario's, Spain"/>
    <s v="Norway"/>
    <n v="4.76"/>
  </r>
  <r>
    <x v="3"/>
    <x v="62"/>
    <s v="Italy"/>
    <s v="Norway"/>
    <n v="1.66"/>
  </r>
  <r>
    <x v="3"/>
    <x v="63"/>
    <s v="Ocean Mist"/>
    <s v="USA"/>
    <n v="4.6900000000000004"/>
  </r>
  <r>
    <x v="3"/>
    <x v="64"/>
    <s v="Progresso"/>
    <s v="USA"/>
    <n v="4.32"/>
  </r>
  <r>
    <x v="10"/>
    <x v="65"/>
    <s v="Equal"/>
    <s v="USA"/>
    <n v="0.02"/>
  </r>
  <r>
    <x v="10"/>
    <x v="66"/>
    <s v="Splenda"/>
    <s v="USA"/>
    <n v="0"/>
  </r>
  <r>
    <x v="10"/>
    <x v="67"/>
    <s v="Sugar Twin"/>
    <s v="USA"/>
    <n v="0.01"/>
  </r>
  <r>
    <x v="1"/>
    <x v="68"/>
    <s v="The Norwegian Crop Research Institute, Norway"/>
    <s v="Norway"/>
    <n v="47.78"/>
  </r>
  <r>
    <x v="3"/>
    <x v="69"/>
    <m/>
    <s v="USA"/>
    <n v="0.36"/>
  </r>
  <r>
    <x v="3"/>
    <x v="69"/>
    <s v="Agro Paracas, Peru"/>
    <s v="Norway"/>
    <n v="0.85"/>
  </r>
  <r>
    <x v="3"/>
    <x v="70"/>
    <s v="Hakon, Norway"/>
    <s v="Norway"/>
    <n v="0.34"/>
  </r>
  <r>
    <x v="3"/>
    <x v="71"/>
    <s v="Hakon, Norway"/>
    <s v="Norway"/>
    <n v="0.24"/>
  </r>
  <r>
    <x v="3"/>
    <x v="72"/>
    <m/>
    <s v="USA"/>
    <n v="0.75"/>
  </r>
  <r>
    <x v="10"/>
    <x v="73"/>
    <s v="Monsanto"/>
    <s v="USA"/>
    <n v="0.04"/>
  </r>
  <r>
    <x v="5"/>
    <x v="74"/>
    <s v="Tsumura Pharmaceutical Company, Japan"/>
    <s v="Japan"/>
    <n v="4.87"/>
  </r>
  <r>
    <x v="5"/>
    <x v="75"/>
    <s v="Tsumura Pharmaceutical Company, Japan"/>
    <s v="Japan"/>
    <n v="7.37"/>
  </r>
  <r>
    <x v="3"/>
    <x v="76"/>
    <s v="Netherlands"/>
    <s v="Norway"/>
    <n v="0.25"/>
  </r>
  <r>
    <x v="3"/>
    <x v="76"/>
    <s v="Mali"/>
    <s v="Mali"/>
    <n v="7.0000000000000007E-2"/>
  </r>
  <r>
    <x v="3"/>
    <x v="76"/>
    <s v="Italy"/>
    <s v="Norway"/>
    <n v="0.18"/>
  </r>
  <r>
    <x v="3"/>
    <x v="77"/>
    <s v="Mali"/>
    <s v="Mali"/>
    <n v="0.17"/>
  </r>
  <r>
    <x v="3"/>
    <x v="78"/>
    <s v="Mali"/>
    <s v="Mali"/>
    <n v="7.0000000000000007E-2"/>
  </r>
  <r>
    <x v="5"/>
    <x v="79"/>
    <s v="Tsumura Pharmaceutical Company, Japan"/>
    <s v="Japan"/>
    <n v="17.48"/>
  </r>
  <r>
    <x v="11"/>
    <x v="80"/>
    <s v="Norwegian University of Life Sciences"/>
    <s v="Norway"/>
    <n v="3.24"/>
  </r>
  <r>
    <x v="3"/>
    <x v="81"/>
    <m/>
    <s v="USA"/>
    <n v="0.41"/>
  </r>
  <r>
    <x v="3"/>
    <x v="81"/>
    <m/>
    <s v="Norway"/>
    <n v="0.44"/>
  </r>
  <r>
    <x v="5"/>
    <x v="82"/>
    <s v="The Himalaya Herbal Health Care"/>
    <s v="India"/>
    <n v="4.9400000000000004"/>
  </r>
  <r>
    <x v="2"/>
    <x v="83"/>
    <s v="GNC"/>
    <s v="USA"/>
    <n v="2.0299999999999998"/>
  </r>
  <r>
    <x v="3"/>
    <x v="84"/>
    <m/>
    <s v="USA"/>
    <n v="0.04"/>
  </r>
  <r>
    <x v="1"/>
    <x v="85"/>
    <s v="The Norwegian Crop Research Institute, Norway"/>
    <s v="Norway"/>
    <n v="56.1"/>
  </r>
  <r>
    <x v="12"/>
    <x v="86"/>
    <s v="McDonald's"/>
    <s v="USA"/>
    <n v="0.1"/>
  </r>
  <r>
    <x v="13"/>
    <x v="87"/>
    <s v="Spis, Norway"/>
    <s v="Norway"/>
    <n v="0.85"/>
  </r>
  <r>
    <x v="13"/>
    <x v="88"/>
    <s v="Spis, Norway"/>
    <s v="Norway"/>
    <n v="0.32"/>
  </r>
  <r>
    <x v="11"/>
    <x v="89"/>
    <s v="Hatting Bageri, Denmark"/>
    <s v="Norway"/>
    <n v="0.23"/>
  </r>
  <r>
    <x v="11"/>
    <x v="90"/>
    <s v="Store Bakery"/>
    <s v="USA"/>
    <n v="0.11"/>
  </r>
  <r>
    <x v="11"/>
    <x v="90"/>
    <s v="Pepperidge Farm"/>
    <s v="USA"/>
    <n v="0.1"/>
  </r>
  <r>
    <x v="11"/>
    <x v="91"/>
    <s v="Lenders Original Recipe"/>
    <s v="USA"/>
    <n v="0.11"/>
  </r>
  <r>
    <x v="11"/>
    <x v="91"/>
    <s v="Sara Lee"/>
    <s v="USA"/>
    <n v="0.15"/>
  </r>
  <r>
    <x v="11"/>
    <x v="92"/>
    <s v="Sara Lee"/>
    <s v="USA"/>
    <n v="0.28999999999999998"/>
  </r>
  <r>
    <x v="11"/>
    <x v="92"/>
    <s v="Lenders Original Recipe"/>
    <s v="USA"/>
    <n v="0.24"/>
  </r>
  <r>
    <x v="11"/>
    <x v="93"/>
    <s v="Thomas"/>
    <s v="USA"/>
    <n v="0.12"/>
  </r>
  <r>
    <x v="11"/>
    <x v="94"/>
    <s v="Thomas"/>
    <s v="USA"/>
    <n v="0.31"/>
  </r>
  <r>
    <x v="11"/>
    <x v="95"/>
    <s v="Store Bakery"/>
    <s v="USA"/>
    <n v="0.4"/>
  </r>
  <r>
    <x v="11"/>
    <x v="95"/>
    <s v="Pepperidge Farm"/>
    <s v="USA"/>
    <n v="0.23"/>
  </r>
  <r>
    <x v="12"/>
    <x v="96"/>
    <s v="Bush's"/>
    <s v="USA"/>
    <n v="0.24"/>
  </r>
  <r>
    <x v="12"/>
    <x v="96"/>
    <s v="Heinz"/>
    <s v="USA"/>
    <n v="0.28999999999999998"/>
  </r>
  <r>
    <x v="12"/>
    <x v="96"/>
    <s v="Campbell's"/>
    <s v="USA"/>
    <n v="0.22"/>
  </r>
  <r>
    <x v="12"/>
    <x v="96"/>
    <s v="B &amp; M"/>
    <s v="USA"/>
    <n v="0.39"/>
  </r>
  <r>
    <x v="12"/>
    <x v="96"/>
    <s v="Store Brand"/>
    <s v="USA"/>
    <n v="0.28999999999999998"/>
  </r>
  <r>
    <x v="12"/>
    <x v="97"/>
    <s v="Bush's"/>
    <s v="USA"/>
    <n v="0.21"/>
  </r>
  <r>
    <x v="12"/>
    <x v="97"/>
    <s v="Store Brand"/>
    <s v="USA"/>
    <n v="0.28000000000000003"/>
  </r>
  <r>
    <x v="12"/>
    <x v="97"/>
    <s v="B &amp; M"/>
    <s v="USA"/>
    <n v="0.38"/>
  </r>
  <r>
    <x v="12"/>
    <x v="98"/>
    <s v="Bush's"/>
    <s v="USA"/>
    <n v="0.19"/>
  </r>
  <r>
    <x v="12"/>
    <x v="98"/>
    <s v="Campbell's"/>
    <s v="USA"/>
    <n v="0.21"/>
  </r>
  <r>
    <x v="12"/>
    <x v="98"/>
    <s v="B &amp; M"/>
    <s v="USA"/>
    <n v="0.16"/>
  </r>
  <r>
    <x v="12"/>
    <x v="98"/>
    <s v="Store Brand"/>
    <s v="USA"/>
    <n v="0.14000000000000001"/>
  </r>
  <r>
    <x v="12"/>
    <x v="98"/>
    <s v="Heinz"/>
    <s v="USA"/>
    <n v="0.18"/>
  </r>
  <r>
    <x v="12"/>
    <x v="99"/>
    <s v="Campbell's"/>
    <s v="USA"/>
    <n v="0.21"/>
  </r>
  <r>
    <x v="12"/>
    <x v="99"/>
    <s v="Store Brand"/>
    <s v="USA"/>
    <n v="0.17"/>
  </r>
  <r>
    <x v="12"/>
    <x v="100"/>
    <s v="B &amp; M"/>
    <s v="USA"/>
    <n v="0.28999999999999998"/>
  </r>
  <r>
    <x v="12"/>
    <x v="100"/>
    <s v="Store Brand"/>
    <s v="USA"/>
    <n v="0.23"/>
  </r>
  <r>
    <x v="12"/>
    <x v="100"/>
    <s v="Bush's"/>
    <s v="USA"/>
    <n v="0.25"/>
  </r>
  <r>
    <x v="12"/>
    <x v="100"/>
    <s v="Campbell`s"/>
    <s v="USA"/>
    <n v="0.22"/>
  </r>
  <r>
    <x v="12"/>
    <x v="100"/>
    <s v="Heinz"/>
    <s v="USA"/>
    <n v="0.26"/>
  </r>
  <r>
    <x v="12"/>
    <x v="101"/>
    <s v="Bush's"/>
    <s v="USA"/>
    <n v="0.27"/>
  </r>
  <r>
    <x v="12"/>
    <x v="101"/>
    <s v="Heinz"/>
    <s v="USA"/>
    <n v="0.24"/>
  </r>
  <r>
    <x v="2"/>
    <x v="102"/>
    <s v="Pharmanex, Netherlands"/>
    <s v="Norway"/>
    <n v="0.64"/>
  </r>
  <r>
    <x v="2"/>
    <x v="103"/>
    <s v="Pharmanex, Netherlands"/>
    <s v="Norway"/>
    <n v="7.13"/>
  </r>
  <r>
    <x v="8"/>
    <x v="104"/>
    <m/>
    <s v="USA"/>
    <n v="0.34"/>
  </r>
  <r>
    <x v="8"/>
    <x v="104"/>
    <s v="Del Monte"/>
    <s v="Norway"/>
    <n v="0.27"/>
  </r>
  <r>
    <x v="8"/>
    <x v="104"/>
    <s v="Mali"/>
    <s v="Mali"/>
    <n v="0.08"/>
  </r>
  <r>
    <x v="14"/>
    <x v="105"/>
    <s v="Heinz, Netherlands"/>
    <s v="Norway"/>
    <n v="0.55000000000000004"/>
  </r>
  <r>
    <x v="14"/>
    <x v="106"/>
    <s v="Idun, Norway"/>
    <s v="Norway"/>
    <n v="0.36"/>
  </r>
  <r>
    <x v="14"/>
    <x v="107"/>
    <s v="Santa Maria, Sweden"/>
    <s v="Norway"/>
    <n v="0.81"/>
  </r>
  <r>
    <x v="14"/>
    <x v="107"/>
    <s v="Black Boy, Rieber og søn"/>
    <s v="Norway"/>
    <n v="0.97"/>
  </r>
  <r>
    <x v="14"/>
    <x v="108"/>
    <s v="Heinz"/>
    <s v="Norway"/>
    <n v="0.53"/>
  </r>
  <r>
    <x v="1"/>
    <x v="109"/>
    <s v="Santa Maria, Sweden"/>
    <s v="Norway"/>
    <n v="1.65"/>
  </r>
  <r>
    <x v="1"/>
    <x v="109"/>
    <s v="Engebretsen AS, Norway"/>
    <s v="Norway"/>
    <n v="2.13"/>
  </r>
  <r>
    <x v="1"/>
    <x v="110"/>
    <s v="The Norwegian Crop Research Institute, Norway"/>
    <s v="Norway"/>
    <n v="55.63"/>
  </r>
  <r>
    <x v="10"/>
    <x v="111"/>
    <s v="Sweet Cloud"/>
    <s v="USA"/>
    <n v="2.12"/>
  </r>
  <r>
    <x v="11"/>
    <x v="112"/>
    <s v="Regal, Norway"/>
    <s v="Norway"/>
    <n v="0.74"/>
  </r>
  <r>
    <x v="11"/>
    <x v="112"/>
    <s v="Møllerens, Norway"/>
    <s v="Norway"/>
    <n v="1.0900000000000001"/>
  </r>
  <r>
    <x v="11"/>
    <x v="113"/>
    <s v="Regal, Norway"/>
    <s v="Norway"/>
    <n v="0.94"/>
  </r>
  <r>
    <x v="11"/>
    <x v="114"/>
    <s v="Helios, Norway"/>
    <s v="Norway"/>
    <n v="1.19"/>
  </r>
  <r>
    <x v="1"/>
    <x v="115"/>
    <s v="Gökqehan ,Turkey"/>
    <s v="Norway"/>
    <n v="9.86"/>
  </r>
  <r>
    <x v="1"/>
    <x v="115"/>
    <s v="Norsk Øko‐Urt AB, Norway"/>
    <s v="Norway"/>
    <n v="28.1"/>
  </r>
  <r>
    <x v="1"/>
    <x v="115"/>
    <m/>
    <s v="USA"/>
    <n v="12.31"/>
  </r>
  <r>
    <x v="1"/>
    <x v="115"/>
    <s v="Black Boy, Rieber og søn"/>
    <s v="Norway"/>
    <n v="30.86"/>
  </r>
  <r>
    <x v="1"/>
    <x v="115"/>
    <s v="Spice Cargo"/>
    <s v="Mexico"/>
    <n v="18.239999999999998"/>
  </r>
  <r>
    <x v="1"/>
    <x v="115"/>
    <s v="Natures Treats Australia PTY LTD, Australia"/>
    <s v="New Zealand "/>
    <n v="0.49"/>
  </r>
  <r>
    <x v="1"/>
    <x v="116"/>
    <s v="Norway"/>
    <s v="Norway"/>
    <n v="1.1200000000000001"/>
  </r>
  <r>
    <x v="1"/>
    <x v="116"/>
    <m/>
    <s v="Norway"/>
    <n v="0.67"/>
  </r>
  <r>
    <x v="1"/>
    <x v="116"/>
    <m/>
    <s v="USA"/>
    <n v="0.82"/>
  </r>
  <r>
    <x v="2"/>
    <x v="117"/>
    <s v="Bausch &amp; Lomb, USA"/>
    <s v="USA"/>
    <n v="293.77999999999997"/>
  </r>
  <r>
    <x v="1"/>
    <x v="118"/>
    <s v="Santa Maria"/>
    <s v="Norway"/>
    <n v="31.29"/>
  </r>
  <r>
    <x v="1"/>
    <x v="118"/>
    <s v="Black Boy, Rieber og søn"/>
    <s v="Norway"/>
    <n v="24.29"/>
  </r>
  <r>
    <x v="1"/>
    <x v="119"/>
    <s v="Natures Treats Australia PTY LTD, Australia"/>
    <s v="New Zealand "/>
    <n v="15.05"/>
  </r>
  <r>
    <x v="2"/>
    <x v="120"/>
    <s v="Bayer HealthCare, USA"/>
    <s v="USA"/>
    <n v="222.32"/>
  </r>
  <r>
    <x v="15"/>
    <x v="121"/>
    <s v="Tyson"/>
    <s v="USA"/>
    <n v="0.39"/>
  </r>
  <r>
    <x v="15"/>
    <x v="121"/>
    <s v="TGIF"/>
    <s v="USA"/>
    <n v="7.0000000000000007E-2"/>
  </r>
  <r>
    <x v="15"/>
    <x v="121"/>
    <s v="Simmons"/>
    <s v="USA"/>
    <n v="0.21"/>
  </r>
  <r>
    <x v="15"/>
    <x v="122"/>
    <s v="Tyson"/>
    <s v="USA"/>
    <n v="0.38"/>
  </r>
  <r>
    <x v="15"/>
    <x v="122"/>
    <s v="Mixed brands"/>
    <s v="USA"/>
    <n v="0.33"/>
  </r>
  <r>
    <x v="15"/>
    <x v="122"/>
    <s v="Remarkable"/>
    <s v="USA"/>
    <n v="0.12"/>
  </r>
  <r>
    <x v="15"/>
    <x v="122"/>
    <s v="Simmons"/>
    <s v="USA"/>
    <n v="0.23"/>
  </r>
  <r>
    <x v="15"/>
    <x v="122"/>
    <s v="TGIF"/>
    <s v="USA"/>
    <n v="0.08"/>
  </r>
  <r>
    <x v="15"/>
    <x v="123"/>
    <s v="Tyson"/>
    <s v="USA"/>
    <n v="0.34"/>
  </r>
  <r>
    <x v="15"/>
    <x v="123"/>
    <s v="TGIF"/>
    <s v="USA"/>
    <n v="0.08"/>
  </r>
  <r>
    <x v="15"/>
    <x v="123"/>
    <s v="Simmons"/>
    <s v="USA"/>
    <n v="0.28000000000000003"/>
  </r>
  <r>
    <x v="14"/>
    <x v="124"/>
    <s v="HP"/>
    <s v="Norway"/>
    <n v="0.8"/>
  </r>
  <r>
    <x v="14"/>
    <x v="125"/>
    <s v="Santa Maria"/>
    <s v="Norway"/>
    <n v="0.37"/>
  </r>
  <r>
    <x v="12"/>
    <x v="126"/>
    <s v="Las Campanas"/>
    <s v="USA"/>
    <n v="0.13"/>
  </r>
  <r>
    <x v="12"/>
    <x v="126"/>
    <s v="Old El Paso"/>
    <s v="USA"/>
    <n v="0.08"/>
  </r>
  <r>
    <x v="12"/>
    <x v="126"/>
    <s v="Tina's"/>
    <s v="USA"/>
    <n v="0.11"/>
  </r>
  <r>
    <x v="12"/>
    <x v="126"/>
    <s v="Marquez"/>
    <s v="USA"/>
    <n v="0.13"/>
  </r>
  <r>
    <x v="12"/>
    <x v="127"/>
    <s v="Tina's"/>
    <s v="USA"/>
    <n v="0.13"/>
  </r>
  <r>
    <x v="12"/>
    <x v="127"/>
    <s v="Old El Paso"/>
    <s v="USA"/>
    <n v="0.09"/>
  </r>
  <r>
    <x v="3"/>
    <x v="128"/>
    <s v="Diva, Italy"/>
    <s v="Norway"/>
    <n v="0.16"/>
  </r>
  <r>
    <x v="16"/>
    <x v="129"/>
    <s v="Conservas Viter, Spain"/>
    <s v="Norway"/>
    <n v="0.33"/>
  </r>
  <r>
    <x v="16"/>
    <x v="130"/>
    <s v="Toko‐sun, Netherlands"/>
    <s v="Norway"/>
    <n v="0.36"/>
  </r>
  <r>
    <x v="1"/>
    <x v="131"/>
    <s v="The Norwegian Crop Research Institute, Norway"/>
    <s v="Norway"/>
    <n v="182.1"/>
  </r>
  <r>
    <x v="1"/>
    <x v="132"/>
    <s v="Norsk Øko‐Urt AB, Norway"/>
    <s v="Norway"/>
    <n v="46.56"/>
  </r>
  <r>
    <x v="17"/>
    <x v="133"/>
    <s v="Beechnut Stage 1"/>
    <s v="USA"/>
    <n v="0.08"/>
  </r>
  <r>
    <x v="17"/>
    <x v="133"/>
    <s v="Gerber 2nd Foods"/>
    <s v="USA"/>
    <n v="0.05"/>
  </r>
  <r>
    <x v="17"/>
    <x v="133"/>
    <s v="Heinz"/>
    <s v="USA"/>
    <n v="0.06"/>
  </r>
  <r>
    <x v="12"/>
    <x v="134"/>
    <s v="Tina's"/>
    <s v="USA"/>
    <n v="0.09"/>
  </r>
  <r>
    <x v="12"/>
    <x v="134"/>
    <s v="Patio"/>
    <s v="USA"/>
    <n v="7.0000000000000007E-2"/>
  </r>
  <r>
    <x v="12"/>
    <x v="134"/>
    <s v="Marquez"/>
    <s v="USA"/>
    <n v="0.12"/>
  </r>
  <r>
    <x v="12"/>
    <x v="134"/>
    <s v="El Monterey"/>
    <s v="USA"/>
    <n v="0.17"/>
  </r>
  <r>
    <x v="12"/>
    <x v="135"/>
    <s v="Tina's"/>
    <s v="USA"/>
    <n v="0.11"/>
  </r>
  <r>
    <x v="12"/>
    <x v="135"/>
    <s v="Patio"/>
    <s v="USA"/>
    <n v="0.11"/>
  </r>
  <r>
    <x v="12"/>
    <x v="136"/>
    <s v="Tina's"/>
    <s v="USA"/>
    <n v="0.17"/>
  </r>
  <r>
    <x v="13"/>
    <x v="137"/>
    <s v="Kahn's"/>
    <s v="USA"/>
    <n v="0.43"/>
  </r>
  <r>
    <x v="13"/>
    <x v="137"/>
    <s v="Oscar Mayer"/>
    <s v="USA"/>
    <n v="0.47"/>
  </r>
  <r>
    <x v="13"/>
    <x v="137"/>
    <s v="Ball Park"/>
    <s v="USA"/>
    <n v="0.37"/>
  </r>
  <r>
    <x v="13"/>
    <x v="137"/>
    <s v="Store Brand"/>
    <s v="USA"/>
    <n v="0.39"/>
  </r>
  <r>
    <x v="13"/>
    <x v="137"/>
    <s v="Nathan's"/>
    <s v="USA"/>
    <n v="0.38"/>
  </r>
  <r>
    <x v="13"/>
    <x v="137"/>
    <s v="Farmer John"/>
    <s v="USA"/>
    <n v="0.51"/>
  </r>
  <r>
    <x v="13"/>
    <x v="138"/>
    <s v="Ball Park"/>
    <s v="USA"/>
    <n v="0.34"/>
  </r>
  <r>
    <x v="13"/>
    <x v="138"/>
    <s v="Oscar Mayer"/>
    <s v="USA"/>
    <n v="0.47"/>
  </r>
  <r>
    <x v="12"/>
    <x v="139"/>
    <s v="Store Brand"/>
    <s v="USA"/>
    <n v="0.14000000000000001"/>
  </r>
  <r>
    <x v="12"/>
    <x v="139"/>
    <s v="Armour"/>
    <s v="USA"/>
    <n v="7.0000000000000007E-2"/>
  </r>
  <r>
    <x v="12"/>
    <x v="139"/>
    <s v="Castleberry"/>
    <s v="USA"/>
    <n v="0.18"/>
  </r>
  <r>
    <x v="12"/>
    <x v="139"/>
    <s v="Dinty Moore"/>
    <s v="USA"/>
    <n v="0.12"/>
  </r>
  <r>
    <x v="12"/>
    <x v="139"/>
    <s v="Austex"/>
    <s v="USA"/>
    <n v="0.14000000000000001"/>
  </r>
  <r>
    <x v="12"/>
    <x v="140"/>
    <s v="Dinty Moore"/>
    <s v="USA"/>
    <n v="0.13"/>
  </r>
  <r>
    <x v="9"/>
    <x v="141"/>
    <s v="Aass Bryggerier, Norway"/>
    <s v="Norway"/>
    <n v="0.19"/>
  </r>
  <r>
    <x v="9"/>
    <x v="142"/>
    <s v="Haandbryggeriet, Norway"/>
    <s v="Norway"/>
    <n v="0.27"/>
  </r>
  <r>
    <x v="9"/>
    <x v="143"/>
    <s v="Frydenlund, Norway"/>
    <s v="Norway"/>
    <n v="0.25"/>
  </r>
  <r>
    <x v="9"/>
    <x v="144"/>
    <s v="Brauerei Beck &amp; CO, Germany"/>
    <s v="Norway"/>
    <n v="0.13"/>
  </r>
  <r>
    <x v="9"/>
    <x v="145"/>
    <s v="Guinness UDV, Irland"/>
    <s v="Norway"/>
    <n v="0.21"/>
  </r>
  <r>
    <x v="9"/>
    <x v="146"/>
    <s v="Heineken, Netherlands"/>
    <s v="Norway"/>
    <n v="0.13"/>
  </r>
  <r>
    <x v="9"/>
    <x v="147"/>
    <s v="Br.Abbaye de Leffe, Belgium"/>
    <s v="Norway"/>
    <n v="0.22"/>
  </r>
  <r>
    <x v="9"/>
    <x v="148"/>
    <s v="Bud Light"/>
    <s v="USA"/>
    <n v="0.08"/>
  </r>
  <r>
    <x v="9"/>
    <x v="148"/>
    <s v="Mixed brands"/>
    <s v="USA"/>
    <n v="0.1"/>
  </r>
  <r>
    <x v="9"/>
    <x v="148"/>
    <s v="Natural Light"/>
    <s v="USA"/>
    <n v="0.1"/>
  </r>
  <r>
    <x v="9"/>
    <x v="148"/>
    <s v="Miller Light"/>
    <s v="USA"/>
    <n v="0.09"/>
  </r>
  <r>
    <x v="9"/>
    <x v="148"/>
    <s v="Coors Light"/>
    <s v="USA"/>
    <n v="0.06"/>
  </r>
  <r>
    <x v="9"/>
    <x v="149"/>
    <s v="Thisted Bryghus, Denmark"/>
    <s v="Norway"/>
    <n v="0.43"/>
  </r>
  <r>
    <x v="9"/>
    <x v="150"/>
    <s v="E.C. Dahls bryggeri, Norway"/>
    <s v="Norway"/>
    <n v="0.18"/>
  </r>
  <r>
    <x v="9"/>
    <x v="151"/>
    <s v="Macks Ølbryggeri, Norway"/>
    <s v="Norway"/>
    <n v="0.43"/>
  </r>
  <r>
    <x v="9"/>
    <x v="152"/>
    <s v="Belgisch Abdjbier, Belgium"/>
    <s v="Norway"/>
    <n v="0.42"/>
  </r>
  <r>
    <x v="9"/>
    <x v="153"/>
    <s v="Nøgne Ø, Norway"/>
    <s v="Norway"/>
    <n v="0.31"/>
  </r>
  <r>
    <x v="9"/>
    <x v="154"/>
    <s v="Chimay, Belgium"/>
    <s v="Norway"/>
    <n v="0.33"/>
  </r>
  <r>
    <x v="9"/>
    <x v="155"/>
    <s v="Ringnes, Norway"/>
    <s v="Norway"/>
    <n v="0.19"/>
  </r>
  <r>
    <x v="9"/>
    <x v="155"/>
    <s v="Tuborg, Denmark"/>
    <s v="Norway"/>
    <n v="0.22"/>
  </r>
  <r>
    <x v="9"/>
    <x v="156"/>
    <s v="Nøgne Ø, Norway"/>
    <s v="Norway"/>
    <n v="0.46"/>
  </r>
  <r>
    <x v="9"/>
    <x v="157"/>
    <s v="Grolsch"/>
    <s v="Norway"/>
    <n v="0.21"/>
  </r>
  <r>
    <x v="9"/>
    <x v="158"/>
    <s v="Mixed brands"/>
    <s v="USA"/>
    <n v="0.14000000000000001"/>
  </r>
  <r>
    <x v="9"/>
    <x v="158"/>
    <s v="Busch"/>
    <s v="USA"/>
    <n v="0.12"/>
  </r>
  <r>
    <x v="9"/>
    <x v="158"/>
    <s v="Miller High Life"/>
    <s v="USA"/>
    <n v="0.12"/>
  </r>
  <r>
    <x v="9"/>
    <x v="158"/>
    <s v="Budweiser"/>
    <s v="USA"/>
    <n v="0.15"/>
  </r>
  <r>
    <x v="9"/>
    <x v="159"/>
    <s v="Belgium"/>
    <s v="Norway"/>
    <n v="0.28999999999999998"/>
  </r>
  <r>
    <x v="9"/>
    <x v="160"/>
    <s v="Castle Brewery Eggenberg, Austria"/>
    <s v="Norway"/>
    <n v="0.46"/>
  </r>
  <r>
    <x v="9"/>
    <x v="161"/>
    <s v="Munkholm, Norway"/>
    <s v="Norway"/>
    <n v="0.11"/>
  </r>
  <r>
    <x v="3"/>
    <x v="162"/>
    <s v="Norway"/>
    <s v="Norway"/>
    <n v="1.68"/>
  </r>
  <r>
    <x v="3"/>
    <x v="162"/>
    <s v="Finstad Gård, Sande, Norway"/>
    <s v="Norway"/>
    <n v="1.41"/>
  </r>
  <r>
    <x v="16"/>
    <x v="163"/>
    <s v="McKenzie’s"/>
    <s v="New Zealand "/>
    <n v="1.96"/>
  </r>
  <r>
    <x v="1"/>
    <x v="164"/>
    <s v="The Norwegian Crop Research Institute, Norway"/>
    <s v="Norway"/>
    <n v="9.41"/>
  </r>
  <r>
    <x v="1"/>
    <x v="165"/>
    <s v="Mali"/>
    <s v="Mali"/>
    <n v="2.34"/>
  </r>
  <r>
    <x v="12"/>
    <x v="166"/>
    <s v="McDonald's"/>
    <s v="USA"/>
    <n v="0.08"/>
  </r>
  <r>
    <x v="12"/>
    <x v="167"/>
    <s v="McDonald's"/>
    <s v="USA"/>
    <n v="0.09"/>
  </r>
  <r>
    <x v="6"/>
    <x v="168"/>
    <s v="Norway"/>
    <s v="Norway"/>
    <n v="7.57"/>
  </r>
  <r>
    <x v="6"/>
    <x v="168"/>
    <s v="Norway"/>
    <s v="Norway"/>
    <n v="8.5500000000000007"/>
  </r>
  <r>
    <x v="6"/>
    <x v="169"/>
    <s v="The Norwegian Crop Research Institute, Norway"/>
    <s v="Norway"/>
    <n v="48.32"/>
  </r>
  <r>
    <x v="1"/>
    <x v="170"/>
    <s v="Norsk Øko‐Urt AB, Norway"/>
    <s v="Norway"/>
    <n v="30.44"/>
  </r>
  <r>
    <x v="1"/>
    <x v="171"/>
    <s v="Norway"/>
    <s v="Norway"/>
    <n v="26.23"/>
  </r>
  <r>
    <x v="1"/>
    <x v="172"/>
    <s v="The Norwegian Crop Research Institute, Norway"/>
    <s v="Norway"/>
    <n v="23.08"/>
  </r>
  <r>
    <x v="18"/>
    <x v="173"/>
    <s v="Sætre AS, Norway"/>
    <s v="Norway"/>
    <n v="0.66"/>
  </r>
  <r>
    <x v="18"/>
    <x v="174"/>
    <s v="StMichael for Marks and Spencer"/>
    <s v="Norway"/>
    <n v="0.36"/>
  </r>
  <r>
    <x v="18"/>
    <x v="175"/>
    <s v="Sætre AS, Norway"/>
    <s v="Norway"/>
    <n v="0.86"/>
  </r>
  <r>
    <x v="11"/>
    <x v="176"/>
    <s v="Pillsbury"/>
    <s v="USA"/>
    <n v="0.01"/>
  </r>
  <r>
    <x v="11"/>
    <x v="177"/>
    <s v="Pillsbury Hungry Jack"/>
    <s v="USA"/>
    <n v="0.27"/>
  </r>
  <r>
    <x v="11"/>
    <x v="178"/>
    <s v="Pillsbury"/>
    <s v="USA"/>
    <n v="0.28000000000000003"/>
  </r>
  <r>
    <x v="11"/>
    <x v="179"/>
    <s v="Pillsbury Hungry Jack"/>
    <s v="USA"/>
    <n v="0.03"/>
  </r>
  <r>
    <x v="11"/>
    <x v="180"/>
    <s v="Pillsbury Hungry Jack"/>
    <s v="USA"/>
    <n v="0.19"/>
  </r>
  <r>
    <x v="11"/>
    <x v="181"/>
    <s v="Pillsbury Hungry Jack"/>
    <s v="USA"/>
    <n v="0.08"/>
  </r>
  <r>
    <x v="11"/>
    <x v="182"/>
    <s v="Pillsbury Hungry Jack"/>
    <s v="USA"/>
    <n v="0.33"/>
  </r>
  <r>
    <x v="11"/>
    <x v="183"/>
    <s v="Pillsbury"/>
    <s v="USA"/>
    <n v="0.08"/>
  </r>
  <r>
    <x v="11"/>
    <x v="184"/>
    <s v="Pillsbury"/>
    <s v="USA"/>
    <n v="0.26"/>
  </r>
  <r>
    <x v="11"/>
    <x v="185"/>
    <s v="Pillsbury"/>
    <s v="USA"/>
    <n v="0.02"/>
  </r>
  <r>
    <x v="11"/>
    <x v="186"/>
    <s v="Pillsbury"/>
    <s v="USA"/>
    <n v="0.16"/>
  </r>
  <r>
    <x v="18"/>
    <x v="187"/>
    <s v="Oxford Biscuits A/S, Denmark"/>
    <s v="Norway"/>
    <n v="0.41"/>
  </r>
  <r>
    <x v="1"/>
    <x v="188"/>
    <s v="The Norwegian Crop Research Institute, Norway"/>
    <s v="Norway"/>
    <n v="11.89"/>
  </r>
  <r>
    <x v="12"/>
    <x v="189"/>
    <s v="Burger King"/>
    <s v="USA"/>
    <n v="0.09"/>
  </r>
  <r>
    <x v="12"/>
    <x v="190"/>
    <s v="Burger King"/>
    <s v="USA"/>
    <n v="0.11"/>
  </r>
  <r>
    <x v="9"/>
    <x v="191"/>
    <s v="Glanshammars"/>
    <s v="Sweden"/>
    <n v="3.28"/>
  </r>
  <r>
    <x v="16"/>
    <x v="192"/>
    <s v="Thailand"/>
    <s v="Norway"/>
    <n v="0.75"/>
  </r>
  <r>
    <x v="16"/>
    <x v="193"/>
    <s v="GFT Darmstadt, Germany"/>
    <s v="Norway"/>
    <n v="0.47"/>
  </r>
  <r>
    <x v="16"/>
    <x v="194"/>
    <s v="India"/>
    <s v="India"/>
    <n v="0.5"/>
  </r>
  <r>
    <x v="6"/>
    <x v="195"/>
    <m/>
    <s v="USA"/>
    <n v="4.0199999999999996"/>
  </r>
  <r>
    <x v="6"/>
    <x v="195"/>
    <s v="Solabær, Sola, Norway"/>
    <s v="Norway"/>
    <n v="4.13"/>
  </r>
  <r>
    <x v="6"/>
    <x v="195"/>
    <m/>
    <s v="Norway"/>
    <n v="6.14"/>
  </r>
  <r>
    <x v="6"/>
    <x v="195"/>
    <s v="Belgium"/>
    <s v="Norway"/>
    <n v="3.84"/>
  </r>
  <r>
    <x v="6"/>
    <x v="196"/>
    <s v="S&amp;W Fine Food, USA"/>
    <s v="Norway"/>
    <n v="2.34"/>
  </r>
  <r>
    <x v="6"/>
    <x v="197"/>
    <s v="Local grocery"/>
    <s v="USA"/>
    <n v="4.0599999999999996"/>
  </r>
  <r>
    <x v="6"/>
    <x v="197"/>
    <s v="Wholesaler"/>
    <s v="USA"/>
    <n v="3.89"/>
  </r>
  <r>
    <x v="6"/>
    <x v="198"/>
    <s v="Findus, Norway"/>
    <s v="Norway"/>
    <n v="4.76"/>
  </r>
  <r>
    <x v="6"/>
    <x v="199"/>
    <s v="Norske Dessertbær, Norway (berries from Poland)"/>
    <s v="Norway"/>
    <n v="5.98"/>
  </r>
  <r>
    <x v="6"/>
    <x v="200"/>
    <s v="The Norwegian Crop Research Institute, Norway"/>
    <s v="Norway"/>
    <n v="37.08"/>
  </r>
  <r>
    <x v="6"/>
    <x v="201"/>
    <s v="Norway"/>
    <s v="Norway"/>
    <n v="6.13"/>
  </r>
  <r>
    <x v="1"/>
    <x v="202"/>
    <s v="The Norwegian Crop Research Institute, Norway"/>
    <s v="Norway"/>
    <n v="23.31"/>
  </r>
  <r>
    <x v="6"/>
    <x v="203"/>
    <s v="Norway"/>
    <s v="Norway"/>
    <n v="5.49"/>
  </r>
  <r>
    <x v="6"/>
    <x v="204"/>
    <s v="Norwegian University of Life Sciences"/>
    <s v="Norway"/>
    <n v="9.09"/>
  </r>
  <r>
    <x v="1"/>
    <x v="205"/>
    <s v="Norsk Øko‐Urt AB, Norway"/>
    <s v="Norway"/>
    <n v="97.83"/>
  </r>
  <r>
    <x v="6"/>
    <x v="206"/>
    <s v="Lerum, Norway"/>
    <s v="Norway"/>
    <n v="2.38"/>
  </r>
  <r>
    <x v="6"/>
    <x v="207"/>
    <s v="Stabburet, Norway"/>
    <s v="Norway"/>
    <n v="2.73"/>
  </r>
  <r>
    <x v="6"/>
    <x v="208"/>
    <s v="Røra fabrikker, Norway"/>
    <s v="Norway"/>
    <n v="2.98"/>
  </r>
  <r>
    <x v="6"/>
    <x v="209"/>
    <s v="Helios, Norway"/>
    <s v="Norway"/>
    <n v="4.1500000000000004"/>
  </r>
  <r>
    <x v="9"/>
    <x v="210"/>
    <s v="Freia, Norway"/>
    <s v="Norway"/>
    <n v="2.64"/>
  </r>
  <r>
    <x v="9"/>
    <x v="211"/>
    <s v="Freia, Norway"/>
    <s v="Norway"/>
    <n v="0.38"/>
  </r>
  <r>
    <x v="5"/>
    <x v="212"/>
    <s v="The Himalaya Herbal Health Care"/>
    <s v="India"/>
    <n v="25.42"/>
  </r>
  <r>
    <x v="16"/>
    <x v="213"/>
    <m/>
    <s v="Norway"/>
    <n v="0.85"/>
  </r>
  <r>
    <x v="16"/>
    <x v="214"/>
    <m/>
    <s v="Norway"/>
    <n v="0.98"/>
  </r>
  <r>
    <x v="6"/>
    <x v="215"/>
    <s v="Poland"/>
    <s v="Norway"/>
    <n v="9.24"/>
  </r>
  <r>
    <x v="6"/>
    <x v="216"/>
    <s v="S&amp;W"/>
    <s v="USA"/>
    <n v="2.5299999999999998"/>
  </r>
  <r>
    <x v="6"/>
    <x v="217"/>
    <s v="S&amp;W"/>
    <s v="USA"/>
    <n v="2.79"/>
  </r>
  <r>
    <x v="6"/>
    <x v="218"/>
    <s v="Oregon"/>
    <s v="USA"/>
    <n v="1.65"/>
  </r>
  <r>
    <x v="6"/>
    <x v="219"/>
    <s v="Oregon"/>
    <s v="USA"/>
    <n v="2.0099999999999998"/>
  </r>
  <r>
    <x v="6"/>
    <x v="220"/>
    <s v="Norway"/>
    <s v="Norway"/>
    <n v="1.92"/>
  </r>
  <r>
    <x v="6"/>
    <x v="220"/>
    <m/>
    <s v="USA"/>
    <n v="1.85"/>
  </r>
  <r>
    <x v="6"/>
    <x v="220"/>
    <m/>
    <s v="Norway"/>
    <n v="1.26"/>
  </r>
  <r>
    <x v="6"/>
    <x v="221"/>
    <s v="Norwegian University of Life Sciences"/>
    <s v="Norway"/>
    <n v="3.79"/>
  </r>
  <r>
    <x v="6"/>
    <x v="222"/>
    <s v="Norwegian University of Life Sciences"/>
    <s v="Norway"/>
    <n v="3.96"/>
  </r>
  <r>
    <x v="6"/>
    <x v="223"/>
    <s v="Norske Dessertbær, Norway (berries from Poland)"/>
    <s v="Norway"/>
    <n v="7.13"/>
  </r>
  <r>
    <x v="6"/>
    <x v="224"/>
    <s v="USA, Eurocompany srl, Godo, Italy"/>
    <s v="Norway"/>
    <n v="1.32"/>
  </r>
  <r>
    <x v="6"/>
    <x v="225"/>
    <s v="Heistad, Norway"/>
    <s v="Norway"/>
    <n v="2.68"/>
  </r>
  <r>
    <x v="6"/>
    <x v="225"/>
    <s v="Eldorado, Norgesgruppen, Norway"/>
    <s v="Norway"/>
    <n v="2.88"/>
  </r>
  <r>
    <x v="6"/>
    <x v="226"/>
    <s v="Nora, Stabburet, Norway"/>
    <s v="Norway"/>
    <n v="4.71"/>
  </r>
  <r>
    <x v="6"/>
    <x v="227"/>
    <s v="Nora, Stabburet, Norway"/>
    <s v="Norway"/>
    <n v="3.6"/>
  </r>
  <r>
    <x v="6"/>
    <x v="228"/>
    <s v="Meridian Foods, UK"/>
    <s v="Norway"/>
    <n v="1.44"/>
  </r>
  <r>
    <x v="6"/>
    <x v="229"/>
    <s v="Hervik, Norway"/>
    <s v="Norway"/>
    <n v="2.41"/>
  </r>
  <r>
    <x v="6"/>
    <x v="230"/>
    <s v="Helios, Norway"/>
    <s v="Norway"/>
    <n v="5.91"/>
  </r>
  <r>
    <x v="2"/>
    <x v="231"/>
    <s v="Body Wise International"/>
    <s v="USA"/>
    <n v="530.63"/>
  </r>
  <r>
    <x v="2"/>
    <x v="232"/>
    <s v="Body Wise International"/>
    <s v="USA"/>
    <n v="0.88"/>
  </r>
  <r>
    <x v="5"/>
    <x v="233"/>
    <s v="Mexico"/>
    <s v="Mexico"/>
    <n v="17.98"/>
  </r>
  <r>
    <x v="5"/>
    <x v="234"/>
    <s v="The Himalaya Herbal Health Care"/>
    <s v="India"/>
    <n v="10.4"/>
  </r>
  <r>
    <x v="0"/>
    <x v="235"/>
    <s v="Post"/>
    <s v="USA"/>
    <n v="1.21"/>
  </r>
  <r>
    <x v="0"/>
    <x v="235"/>
    <s v="Ralston"/>
    <s v="USA"/>
    <n v="4.29"/>
  </r>
  <r>
    <x v="9"/>
    <x v="236"/>
    <s v="St.Remy Machecoul, France"/>
    <s v="Norway"/>
    <n v="0.22"/>
  </r>
  <r>
    <x v="4"/>
    <x v="237"/>
    <m/>
    <s v="USA"/>
    <n v="0.47"/>
  </r>
  <r>
    <x v="4"/>
    <x v="238"/>
    <s v="Den Lille Nøttefabrikken"/>
    <s v="Norway"/>
    <n v="0.5"/>
  </r>
  <r>
    <x v="11"/>
    <x v="239"/>
    <s v="Colonna"/>
    <s v="USA"/>
    <n v="0.32"/>
  </r>
  <r>
    <x v="11"/>
    <x v="239"/>
    <s v="Store Brand"/>
    <s v="USA"/>
    <n v="0.31"/>
  </r>
  <r>
    <x v="11"/>
    <x v="239"/>
    <s v="Progresso"/>
    <s v="USA"/>
    <n v="0.32"/>
  </r>
  <r>
    <x v="11"/>
    <x v="240"/>
    <s v="Store Brand"/>
    <s v="USA"/>
    <n v="0.4"/>
  </r>
  <r>
    <x v="11"/>
    <x v="241"/>
    <s v="Progresso"/>
    <s v="USA"/>
    <n v="0.47"/>
  </r>
  <r>
    <x v="11"/>
    <x v="242"/>
    <s v="Progresso"/>
    <s v="USA"/>
    <n v="0.42"/>
  </r>
  <r>
    <x v="11"/>
    <x v="243"/>
    <s v="Progresso"/>
    <s v="USA"/>
    <n v="0.37"/>
  </r>
  <r>
    <x v="11"/>
    <x v="244"/>
    <s v="Bakers, Norway"/>
    <s v="Norway"/>
    <n v="0.46"/>
  </r>
  <r>
    <x v="11"/>
    <x v="245"/>
    <s v="Plaza bakeri, Norway"/>
    <s v="Norway"/>
    <n v="0.2"/>
  </r>
  <r>
    <x v="11"/>
    <x v="245"/>
    <s v="Bakers, Norway"/>
    <s v="Norway"/>
    <n v="0.3"/>
  </r>
  <r>
    <x v="11"/>
    <x v="246"/>
    <s v="Plaza bakeri, Norway"/>
    <s v="Norway"/>
    <n v="0.63"/>
  </r>
  <r>
    <x v="11"/>
    <x v="247"/>
    <s v="Bakers, Norway"/>
    <s v="Norway"/>
    <n v="0.41"/>
  </r>
  <r>
    <x v="11"/>
    <x v="248"/>
    <s v="Plaza bakeri, Norway"/>
    <s v="Norway"/>
    <n v="0.53"/>
  </r>
  <r>
    <x v="11"/>
    <x v="249"/>
    <s v="Åpent bakeri, Norway"/>
    <s v="Norway"/>
    <n v="3.11"/>
  </r>
  <r>
    <x v="12"/>
    <x v="250"/>
    <s v="Wendy's"/>
    <s v="USA"/>
    <n v="0.12"/>
  </r>
  <r>
    <x v="2"/>
    <x v="251"/>
    <s v="Puritan's Pride"/>
    <s v="USA"/>
    <n v="1.74"/>
  </r>
  <r>
    <x v="16"/>
    <x v="252"/>
    <m/>
    <s v="Norway"/>
    <n v="1.97"/>
  </r>
  <r>
    <x v="16"/>
    <x v="253"/>
    <s v="Toko‐sun, Netherlands"/>
    <s v="Norway"/>
    <n v="1.64"/>
  </r>
  <r>
    <x v="3"/>
    <x v="254"/>
    <m/>
    <s v="Norway"/>
    <n v="0.85"/>
  </r>
  <r>
    <x v="3"/>
    <x v="254"/>
    <m/>
    <s v="USA"/>
    <n v="0.25"/>
  </r>
  <r>
    <x v="3"/>
    <x v="254"/>
    <s v="Spain"/>
    <s v="Norway"/>
    <n v="0.68"/>
  </r>
  <r>
    <x v="3"/>
    <x v="254"/>
    <s v="Sweden"/>
    <s v="Norway"/>
    <n v="0.3"/>
  </r>
  <r>
    <x v="17"/>
    <x v="255"/>
    <s v="Gerber 2nd Foods"/>
    <s v="USA"/>
    <n v="0.38"/>
  </r>
  <r>
    <x v="17"/>
    <x v="255"/>
    <s v="Gerber Graduates"/>
    <s v="USA"/>
    <n v="0.13"/>
  </r>
  <r>
    <x v="17"/>
    <x v="255"/>
    <s v="Heinz"/>
    <s v="USA"/>
    <n v="0.45"/>
  </r>
  <r>
    <x v="17"/>
    <x v="256"/>
    <s v="Heinz"/>
    <s v="USA"/>
    <n v="0.47"/>
  </r>
  <r>
    <x v="3"/>
    <x v="257"/>
    <m/>
    <s v="USA"/>
    <n v="0.65"/>
  </r>
  <r>
    <x v="3"/>
    <x v="258"/>
    <m/>
    <s v="USA"/>
    <n v="0.97"/>
  </r>
  <r>
    <x v="3"/>
    <x v="259"/>
    <m/>
    <s v="Norway"/>
    <n v="0.91"/>
  </r>
  <r>
    <x v="3"/>
    <x v="259"/>
    <m/>
    <s v="USA"/>
    <n v="1"/>
  </r>
  <r>
    <x v="2"/>
    <x v="260"/>
    <s v="Bronson"/>
    <s v="USA"/>
    <n v="0.95"/>
  </r>
  <r>
    <x v="10"/>
    <x v="261"/>
    <s v="Sweet Cloud"/>
    <s v="USA"/>
    <n v="0.72"/>
  </r>
  <r>
    <x v="10"/>
    <x v="262"/>
    <s v="Emperor`s Kitchen"/>
    <s v="USA"/>
    <n v="1.04"/>
  </r>
  <r>
    <x v="7"/>
    <x v="263"/>
    <s v="7 eleven"/>
    <s v="Norway"/>
    <n v="0.6"/>
  </r>
  <r>
    <x v="14"/>
    <x v="264"/>
    <s v="Le ricette di MONTANINI, Italy"/>
    <s v="Norway"/>
    <n v="0.82"/>
  </r>
  <r>
    <x v="3"/>
    <x v="265"/>
    <s v="Norwegian University of Life Sciences"/>
    <s v="Norway"/>
    <n v="0.74"/>
  </r>
  <r>
    <x v="3"/>
    <x v="266"/>
    <s v="BAMA gruppen, Holland"/>
    <s v="Norway"/>
    <n v="0.89"/>
  </r>
  <r>
    <x v="3"/>
    <x v="266"/>
    <m/>
    <s v="Norway"/>
    <n v="1.33"/>
  </r>
  <r>
    <x v="11"/>
    <x v="267"/>
    <s v="Helios, Norway"/>
    <s v="Norway"/>
    <n v="1.73"/>
  </r>
  <r>
    <x v="11"/>
    <x v="267"/>
    <s v="Nutana, Denmark"/>
    <s v="Norway"/>
    <n v="1.08"/>
  </r>
  <r>
    <x v="11"/>
    <x v="268"/>
    <s v="Nutana, Denmark"/>
    <s v="Norway"/>
    <n v="2.2400000000000002"/>
  </r>
  <r>
    <x v="11"/>
    <x v="268"/>
    <s v="Helios, Norway"/>
    <s v="Norway"/>
    <n v="1.83"/>
  </r>
  <r>
    <x v="11"/>
    <x v="269"/>
    <s v="Edel"/>
    <s v="Norway"/>
    <n v="0.2"/>
  </r>
  <r>
    <x v="11"/>
    <x v="270"/>
    <s v="Edel"/>
    <s v="Norway"/>
    <n v="0.04"/>
  </r>
  <r>
    <x v="7"/>
    <x v="271"/>
    <s v="ICA"/>
    <s v="Norway"/>
    <n v="0.5"/>
  </r>
  <r>
    <x v="7"/>
    <x v="272"/>
    <s v="ICA"/>
    <s v="Norway"/>
    <n v="0.37"/>
  </r>
  <r>
    <x v="7"/>
    <x v="273"/>
    <s v="Bakers, Norway"/>
    <s v="Norway"/>
    <n v="0.46"/>
  </r>
  <r>
    <x v="5"/>
    <x v="274"/>
    <s v="Tsumura Pharmaceutical Company, Japan"/>
    <s v="Japan"/>
    <n v="5.66"/>
  </r>
  <r>
    <x v="12"/>
    <x v="275"/>
    <s v="Taco Bell"/>
    <s v="USA"/>
    <n v="0.16"/>
  </r>
  <r>
    <x v="12"/>
    <x v="276"/>
    <s v="Taco Bell"/>
    <s v="USA"/>
    <n v="0.12"/>
  </r>
  <r>
    <x v="12"/>
    <x v="277"/>
    <s v="Taco Bell"/>
    <s v="USA"/>
    <n v="0.13"/>
  </r>
  <r>
    <x v="12"/>
    <x v="278"/>
    <s v="Taco Bell"/>
    <s v="USA"/>
    <n v="0.12"/>
  </r>
  <r>
    <x v="19"/>
    <x v="279"/>
    <s v="Tine, Norway"/>
    <s v="Norway"/>
    <n v="0.73"/>
  </r>
  <r>
    <x v="19"/>
    <x v="280"/>
    <s v="Tine, Norway"/>
    <s v="Norway"/>
    <n v="0.36"/>
  </r>
  <r>
    <x v="20"/>
    <x v="281"/>
    <s v="Tine, Norway"/>
    <s v="Norway"/>
    <n v="0.05"/>
  </r>
  <r>
    <x v="20"/>
    <x v="282"/>
    <s v="Tine, Norway"/>
    <s v="Norway"/>
    <n v="0.05"/>
  </r>
  <r>
    <x v="20"/>
    <x v="283"/>
    <s v="Tine, Norway"/>
    <s v="Norway"/>
    <n v="0.04"/>
  </r>
  <r>
    <x v="3"/>
    <x v="284"/>
    <s v="Norway"/>
    <s v="Norway"/>
    <n v="0.15"/>
  </r>
  <r>
    <x v="3"/>
    <x v="284"/>
    <m/>
    <s v="USA"/>
    <n v="0.1"/>
  </r>
  <r>
    <x v="3"/>
    <x v="284"/>
    <s v="Mali"/>
    <s v="Mali"/>
    <n v="0.02"/>
  </r>
  <r>
    <x v="3"/>
    <x v="285"/>
    <m/>
    <s v="USA"/>
    <n v="0.45"/>
  </r>
  <r>
    <x v="3"/>
    <x v="286"/>
    <s v="Norwegian University of Life Sciences"/>
    <s v="Norway"/>
    <n v="0.1"/>
  </r>
  <r>
    <x v="3"/>
    <x v="287"/>
    <s v="Norway"/>
    <s v="Norway"/>
    <n v="1.78"/>
  </r>
  <r>
    <x v="3"/>
    <x v="287"/>
    <m/>
    <s v="USA"/>
    <n v="0.8"/>
  </r>
  <r>
    <x v="3"/>
    <x v="287"/>
    <s v="Dole"/>
    <s v="Norway"/>
    <n v="1.61"/>
  </r>
  <r>
    <x v="3"/>
    <x v="288"/>
    <s v="Norwegian University of Life Sciences"/>
    <s v="Norway"/>
    <n v="2.09"/>
  </r>
  <r>
    <x v="3"/>
    <x v="289"/>
    <m/>
    <s v="USA"/>
    <n v="2.15"/>
  </r>
  <r>
    <x v="3"/>
    <x v="290"/>
    <s v="Dole"/>
    <s v="Norway"/>
    <n v="1.05"/>
  </r>
  <r>
    <x v="0"/>
    <x v="291"/>
    <s v="Freia, Norway"/>
    <s v="Norway"/>
    <n v="13.74"/>
  </r>
  <r>
    <x v="7"/>
    <x v="292"/>
    <s v="Pillsbury"/>
    <s v="USA"/>
    <n v="0.8"/>
  </r>
  <r>
    <x v="7"/>
    <x v="293"/>
    <s v="Duncan Hines"/>
    <s v="USA"/>
    <n v="0.92"/>
  </r>
  <r>
    <x v="7"/>
    <x v="294"/>
    <s v="Duncan Hines"/>
    <s v="USA"/>
    <n v="1.01"/>
  </r>
  <r>
    <x v="7"/>
    <x v="295"/>
    <s v="Pillsbury"/>
    <s v="USA"/>
    <n v="1.0900000000000001"/>
  </r>
  <r>
    <x v="7"/>
    <x v="296"/>
    <s v="Betty Crocker"/>
    <s v="USA"/>
    <n v="0.81"/>
  </r>
  <r>
    <x v="7"/>
    <x v="297"/>
    <s v="Pillsbury"/>
    <s v="USA"/>
    <n v="0.09"/>
  </r>
  <r>
    <x v="7"/>
    <x v="298"/>
    <s v="Duncan Hines"/>
    <s v="USA"/>
    <n v="0.04"/>
  </r>
  <r>
    <x v="7"/>
    <x v="299"/>
    <s v="Betty Crocker"/>
    <s v="USA"/>
    <n v="0.15"/>
  </r>
  <r>
    <x v="7"/>
    <x v="300"/>
    <s v="Betty Crocker"/>
    <s v="USA"/>
    <n v="0.69"/>
  </r>
  <r>
    <x v="7"/>
    <x v="301"/>
    <s v="Duncan Hines"/>
    <s v="USA"/>
    <n v="0.9"/>
  </r>
  <r>
    <x v="7"/>
    <x v="302"/>
    <s v="Pillsbury"/>
    <s v="USA"/>
    <n v="0.98"/>
  </r>
  <r>
    <x v="7"/>
    <x v="303"/>
    <s v="Duncan Hines"/>
    <s v="USA"/>
    <n v="0.38"/>
  </r>
  <r>
    <x v="7"/>
    <x v="304"/>
    <s v="Betty Crocker"/>
    <s v="USA"/>
    <n v="0.43"/>
  </r>
  <r>
    <x v="1"/>
    <x v="305"/>
    <s v="The Norwegian Crop Research Institute, Norway"/>
    <s v="Norway"/>
    <n v="6.65"/>
  </r>
  <r>
    <x v="5"/>
    <x v="306"/>
    <s v="Mexico"/>
    <s v="Mexico"/>
    <n v="19.14"/>
  </r>
  <r>
    <x v="0"/>
    <x v="307"/>
    <s v="Tootsie Rolls"/>
    <s v="USA"/>
    <n v="1.4"/>
  </r>
  <r>
    <x v="0"/>
    <x v="308"/>
    <m/>
    <s v="USA"/>
    <n v="0.73"/>
  </r>
  <r>
    <x v="0"/>
    <x v="309"/>
    <s v="Kit Kat"/>
    <s v="USA"/>
    <n v="0.72"/>
  </r>
  <r>
    <x v="19"/>
    <x v="310"/>
    <s v="Store Brand"/>
    <s v="USA"/>
    <n v="0.28999999999999998"/>
  </r>
  <r>
    <x v="19"/>
    <x v="310"/>
    <s v="Mazola Right Blend"/>
    <s v="USA"/>
    <n v="0.19"/>
  </r>
  <r>
    <x v="19"/>
    <x v="311"/>
    <s v="Store Brand"/>
    <s v="USA"/>
    <n v="0.39"/>
  </r>
  <r>
    <x v="19"/>
    <x v="311"/>
    <s v="Crisco"/>
    <s v="USA"/>
    <n v="0.48"/>
  </r>
  <r>
    <x v="19"/>
    <x v="311"/>
    <s v="Mazola"/>
    <s v="USA"/>
    <n v="0.46"/>
  </r>
  <r>
    <x v="19"/>
    <x v="311"/>
    <s v="Wesson"/>
    <s v="USA"/>
    <n v="0.51"/>
  </r>
  <r>
    <x v="19"/>
    <x v="312"/>
    <s v="AFB Askim Frukt‐ og Bærpresseri, Norway"/>
    <s v="Norway"/>
    <n v="0.44"/>
  </r>
  <r>
    <x v="3"/>
    <x v="313"/>
    <m/>
    <s v="USA"/>
    <n v="0.25"/>
  </r>
  <r>
    <x v="0"/>
    <x v="314"/>
    <s v="Quaker"/>
    <s v="USA"/>
    <n v="0.53"/>
  </r>
  <r>
    <x v="1"/>
    <x v="315"/>
    <s v="Turkey"/>
    <s v="Norway"/>
    <n v="1"/>
  </r>
  <r>
    <x v="1"/>
    <x v="316"/>
    <s v="Cervera, Denmark"/>
    <s v="Norway"/>
    <n v="0.84"/>
  </r>
  <r>
    <x v="1"/>
    <x v="317"/>
    <s v="Turkey"/>
    <s v="Norway"/>
    <n v="0.94"/>
  </r>
  <r>
    <x v="1"/>
    <x v="318"/>
    <s v="Asian Bazaar"/>
    <s v="Mexico"/>
    <n v="0.77"/>
  </r>
  <r>
    <x v="0"/>
    <x v="319"/>
    <s v="Nidar, Norway"/>
    <s v="Norway"/>
    <n v="1.31"/>
  </r>
  <r>
    <x v="0"/>
    <x v="320"/>
    <s v="Malaco"/>
    <s v="Norway"/>
    <n v="0.11"/>
  </r>
  <r>
    <x v="1"/>
    <x v="321"/>
    <s v="Norsk Øko‐Urt AB, Norway"/>
    <s v="Norway"/>
    <n v="3.35"/>
  </r>
  <r>
    <x v="1"/>
    <x v="321"/>
    <s v="Black Boy, Rieber og søn"/>
    <s v="Norway"/>
    <n v="4.4800000000000004"/>
  </r>
  <r>
    <x v="1"/>
    <x v="322"/>
    <s v="India"/>
    <s v="India"/>
    <n v="1.85"/>
  </r>
  <r>
    <x v="1"/>
    <x v="323"/>
    <s v="Roopaks, Ajmal Khan, N. Dehli"/>
    <s v="India"/>
    <n v="1.64"/>
  </r>
  <r>
    <x v="1"/>
    <x v="324"/>
    <s v="India"/>
    <s v="India"/>
    <n v="1.1299999999999999"/>
  </r>
  <r>
    <x v="1"/>
    <x v="324"/>
    <s v="Black Boy, Rieber og søn"/>
    <s v="Norway"/>
    <n v="0.48"/>
  </r>
  <r>
    <x v="1"/>
    <x v="325"/>
    <s v="Engebretsen AS, Norway"/>
    <s v="Norway"/>
    <n v="2.35"/>
  </r>
  <r>
    <x v="1"/>
    <x v="325"/>
    <s v="Santa Maria, Sweden"/>
    <s v="Norway"/>
    <n v="1.65"/>
  </r>
  <r>
    <x v="1"/>
    <x v="326"/>
    <s v="India"/>
    <s v="India"/>
    <n v="1.64"/>
  </r>
  <r>
    <x v="3"/>
    <x v="327"/>
    <s v="Eckes‐Granini"/>
    <s v="Norway"/>
    <n v="0.28000000000000003"/>
  </r>
  <r>
    <x v="3"/>
    <x v="328"/>
    <s v="Bræmhults, Sweden"/>
    <s v="Norway"/>
    <n v="0.06"/>
  </r>
  <r>
    <x v="3"/>
    <x v="329"/>
    <s v="Dole"/>
    <s v="Norway"/>
    <n v="0.06"/>
  </r>
  <r>
    <x v="3"/>
    <x v="329"/>
    <s v="Sweden"/>
    <s v="Sweden"/>
    <n v="0.09"/>
  </r>
  <r>
    <x v="3"/>
    <x v="329"/>
    <s v="Mali"/>
    <s v="Mali"/>
    <n v="0.02"/>
  </r>
  <r>
    <x v="3"/>
    <x v="329"/>
    <m/>
    <s v="USA"/>
    <n v="0.03"/>
  </r>
  <r>
    <x v="3"/>
    <x v="330"/>
    <m/>
    <s v="USA"/>
    <n v="0.1"/>
  </r>
  <r>
    <x v="3"/>
    <x v="331"/>
    <s v="Birds Eye"/>
    <s v="USA"/>
    <n v="0.05"/>
  </r>
  <r>
    <x v="3"/>
    <x v="331"/>
    <s v="Store Brand"/>
    <s v="USA"/>
    <n v="0.06"/>
  </r>
  <r>
    <x v="3"/>
    <x v="332"/>
    <s v="Store Brand"/>
    <s v="USA"/>
    <n v="7.0000000000000007E-2"/>
  </r>
  <r>
    <x v="3"/>
    <x v="333"/>
    <s v="Store Brand"/>
    <s v="USA"/>
    <n v="0.08"/>
  </r>
  <r>
    <x v="3"/>
    <x v="334"/>
    <s v="Dole"/>
    <s v="Norway"/>
    <n v="0.02"/>
  </r>
  <r>
    <x v="3"/>
    <x v="335"/>
    <s v="Birds Eye"/>
    <s v="USA"/>
    <n v="7.0000000000000007E-2"/>
  </r>
  <r>
    <x v="3"/>
    <x v="335"/>
    <s v="Store Brand"/>
    <s v="USA"/>
    <n v="7.0000000000000007E-2"/>
  </r>
  <r>
    <x v="3"/>
    <x v="336"/>
    <s v="Store Brand"/>
    <s v="USA"/>
    <n v="7.0000000000000007E-2"/>
  </r>
  <r>
    <x v="3"/>
    <x v="336"/>
    <s v="Birds Eye"/>
    <s v="USA"/>
    <n v="0.08"/>
  </r>
  <r>
    <x v="3"/>
    <x v="337"/>
    <s v="Store Brand"/>
    <s v="USA"/>
    <n v="0.08"/>
  </r>
  <r>
    <x v="3"/>
    <x v="337"/>
    <s v="Birds Eye"/>
    <s v="USA"/>
    <n v="0.09"/>
  </r>
  <r>
    <x v="3"/>
    <x v="338"/>
    <s v="Norwegian University of Life Sciences"/>
    <s v="Norway"/>
    <n v="0.05"/>
  </r>
  <r>
    <x v="3"/>
    <x v="339"/>
    <s v="Roopaks, Ajmal Khan, N. Dehli"/>
    <s v="India"/>
    <n v="0.15"/>
  </r>
  <r>
    <x v="3"/>
    <x v="340"/>
    <s v="Norwegian University of Life Sciences"/>
    <s v="Norway"/>
    <n v="0.06"/>
  </r>
  <r>
    <x v="5"/>
    <x v="341"/>
    <s v="Mexico"/>
    <s v="Mexico"/>
    <n v="47.15"/>
  </r>
  <r>
    <x v="4"/>
    <x v="342"/>
    <m/>
    <s v="USA"/>
    <n v="0.66"/>
  </r>
  <r>
    <x v="4"/>
    <x v="343"/>
    <s v="Den Lille Nøttefabrikken, Norway"/>
    <s v="Norway"/>
    <n v="0.4"/>
  </r>
  <r>
    <x v="3"/>
    <x v="344"/>
    <s v="Mali"/>
    <s v="Mali"/>
    <n v="0.17"/>
  </r>
  <r>
    <x v="2"/>
    <x v="345"/>
    <m/>
    <s v="Norway"/>
    <n v="536.04999999999995"/>
  </r>
  <r>
    <x v="3"/>
    <x v="346"/>
    <s v="Latorre, Spain"/>
    <s v="Norway"/>
    <n v="0.35"/>
  </r>
  <r>
    <x v="3"/>
    <x v="346"/>
    <m/>
    <s v="Norway"/>
    <n v="0.33"/>
  </r>
  <r>
    <x v="3"/>
    <x v="347"/>
    <s v="Norwegian University of Life Sciences"/>
    <s v="Norway"/>
    <n v="0.22"/>
  </r>
  <r>
    <x v="3"/>
    <x v="348"/>
    <s v="Grafitti"/>
    <s v="Norway"/>
    <n v="3.33"/>
  </r>
  <r>
    <x v="3"/>
    <x v="349"/>
    <s v="Grafitti"/>
    <s v="Norway"/>
    <n v="3.52"/>
  </r>
  <r>
    <x v="3"/>
    <x v="350"/>
    <m/>
    <s v="Norway"/>
    <n v="0.8"/>
  </r>
  <r>
    <x v="3"/>
    <x v="351"/>
    <s v="Norwegian University of Life Sciences"/>
    <s v="Norway"/>
    <n v="0.13"/>
  </r>
  <r>
    <x v="1"/>
    <x v="352"/>
    <s v="Spice Cargo"/>
    <s v="Mexico"/>
    <n v="5.38"/>
  </r>
  <r>
    <x v="1"/>
    <x v="352"/>
    <s v="Santa Maria"/>
    <s v="Norway"/>
    <n v="4.18"/>
  </r>
  <r>
    <x v="1"/>
    <x v="352"/>
    <s v="Black Boy, Rieber og søn"/>
    <s v="Norway"/>
    <n v="5.9"/>
  </r>
  <r>
    <x v="3"/>
    <x v="353"/>
    <s v="Sweden"/>
    <s v="Norway"/>
    <n v="0.1"/>
  </r>
  <r>
    <x v="3"/>
    <x v="354"/>
    <m/>
    <s v="USA"/>
    <n v="0.06"/>
  </r>
  <r>
    <x v="3"/>
    <x v="354"/>
    <s v="Mali"/>
    <s v="Mali"/>
    <n v="0.81"/>
  </r>
  <r>
    <x v="1"/>
    <x v="355"/>
    <s v="Spice Cargo"/>
    <s v="Mexico"/>
    <n v="8.17"/>
  </r>
  <r>
    <x v="3"/>
    <x v="356"/>
    <s v="Carmel, Israel"/>
    <s v="Norway"/>
    <n v="0"/>
  </r>
  <r>
    <x v="1"/>
    <x v="357"/>
    <s v="Norsk Øko‐Urt AB, Norway"/>
    <s v="Norway"/>
    <n v="16.91"/>
  </r>
  <r>
    <x v="2"/>
    <x v="358"/>
    <s v="Wyeth Consumer Healthcare"/>
    <s v="USA"/>
    <n v="44.8"/>
  </r>
  <r>
    <x v="2"/>
    <x v="359"/>
    <s v="Wyeth Consumer Healthcare"/>
    <s v="USA"/>
    <n v="52.51"/>
  </r>
  <r>
    <x v="2"/>
    <x v="359"/>
    <s v="Whitehall‐robins Healthcare, USA"/>
    <s v="USA"/>
    <n v="40.51"/>
  </r>
  <r>
    <x v="2"/>
    <x v="360"/>
    <s v="Whitehall‐robins Healthcare, USA"/>
    <s v="USA"/>
    <n v="43.56"/>
  </r>
  <r>
    <x v="0"/>
    <x v="361"/>
    <s v="General Mills, USA"/>
    <s v="USA"/>
    <n v="1.1200000000000001"/>
  </r>
  <r>
    <x v="0"/>
    <x v="361"/>
    <s v="General Mills, USA"/>
    <s v="USA"/>
    <n v="1.0900000000000001"/>
  </r>
  <r>
    <x v="0"/>
    <x v="361"/>
    <s v="Nestlé, Norway"/>
    <s v="Norway"/>
    <n v="0.97"/>
  </r>
  <r>
    <x v="18"/>
    <x v="362"/>
    <s v="Austin"/>
    <s v="USA"/>
    <n v="0.77"/>
  </r>
  <r>
    <x v="18"/>
    <x v="362"/>
    <s v="Frito Lay"/>
    <s v="USA"/>
    <n v="0.73"/>
  </r>
  <r>
    <x v="18"/>
    <x v="362"/>
    <s v="Lance"/>
    <s v="USA"/>
    <n v="0.82"/>
  </r>
  <r>
    <x v="18"/>
    <x v="362"/>
    <s v="Store Brand"/>
    <s v="USA"/>
    <n v="0.76"/>
  </r>
  <r>
    <x v="18"/>
    <x v="363"/>
    <s v="Little Debbie"/>
    <s v="USA"/>
    <n v="0.95"/>
  </r>
  <r>
    <x v="18"/>
    <x v="363"/>
    <s v="Austin"/>
    <s v="USA"/>
    <n v="0.9"/>
  </r>
  <r>
    <x v="18"/>
    <x v="363"/>
    <s v="Lance"/>
    <s v="USA"/>
    <n v="0.86"/>
  </r>
  <r>
    <x v="12"/>
    <x v="364"/>
    <s v="Stouffer's"/>
    <s v="USA"/>
    <n v="0.73"/>
  </r>
  <r>
    <x v="12"/>
    <x v="365"/>
    <s v="Stouffer's"/>
    <s v="USA"/>
    <n v="0.53"/>
  </r>
  <r>
    <x v="12"/>
    <x v="366"/>
    <s v="Budget Gourmet"/>
    <s v="USA"/>
    <n v="0.14000000000000001"/>
  </r>
  <r>
    <x v="12"/>
    <x v="367"/>
    <s v="Budget Gourmet"/>
    <s v="USA"/>
    <n v="0.23"/>
  </r>
  <r>
    <x v="12"/>
    <x v="368"/>
    <s v="Budget Gourmet"/>
    <s v="USA"/>
    <n v="0.18"/>
  </r>
  <r>
    <x v="12"/>
    <x v="369"/>
    <s v="Tony's"/>
    <s v="USA"/>
    <n v="0.13"/>
  </r>
  <r>
    <x v="12"/>
    <x v="370"/>
    <s v="Tombstone"/>
    <s v="USA"/>
    <n v="0.16"/>
  </r>
  <r>
    <x v="18"/>
    <x v="371"/>
    <s v="Cheetos"/>
    <s v="USA"/>
    <n v="0.5"/>
  </r>
  <r>
    <x v="18"/>
    <x v="372"/>
    <s v="Cheetos"/>
    <s v="USA"/>
    <n v="0.63"/>
  </r>
  <r>
    <x v="20"/>
    <x v="373"/>
    <s v="Kraft Singles"/>
    <s v="USA"/>
    <n v="0.06"/>
  </r>
  <r>
    <x v="20"/>
    <x v="374"/>
    <s v="Kraft Deluxe"/>
    <s v="USA"/>
    <n v="0.04"/>
  </r>
  <r>
    <x v="20"/>
    <x v="374"/>
    <s v="Store Brand"/>
    <s v="USA"/>
    <n v="0.06"/>
  </r>
  <r>
    <x v="20"/>
    <x v="375"/>
    <s v="Land O Lakes"/>
    <s v="USA"/>
    <n v="0.03"/>
  </r>
  <r>
    <x v="20"/>
    <x v="376"/>
    <s v="Schreiber"/>
    <s v="USA"/>
    <n v="0.04"/>
  </r>
  <r>
    <x v="20"/>
    <x v="377"/>
    <s v="Land O Lakes"/>
    <s v="USA"/>
    <n v="0.04"/>
  </r>
  <r>
    <x v="20"/>
    <x v="378"/>
    <s v="France"/>
    <s v="Norway"/>
    <n v="0.22"/>
  </r>
  <r>
    <x v="20"/>
    <x v="379"/>
    <s v="Tine, Norway"/>
    <s v="Norway"/>
    <n v="0.78"/>
  </r>
  <r>
    <x v="20"/>
    <x v="380"/>
    <s v="Store Brand"/>
    <s v="USA"/>
    <n v="0.06"/>
  </r>
  <r>
    <x v="20"/>
    <x v="380"/>
    <s v="Kraft"/>
    <s v="USA"/>
    <n v="0.09"/>
  </r>
  <r>
    <x v="20"/>
    <x v="381"/>
    <s v="Italy"/>
    <s v="Norway"/>
    <n v="0.54"/>
  </r>
  <r>
    <x v="20"/>
    <x v="382"/>
    <s v="Store Brand"/>
    <s v="USA"/>
    <n v="0.06"/>
  </r>
  <r>
    <x v="20"/>
    <x v="382"/>
    <s v="Kraft"/>
    <s v="USA"/>
    <n v="0.04"/>
  </r>
  <r>
    <x v="20"/>
    <x v="383"/>
    <s v="Precious"/>
    <s v="USA"/>
    <n v="0.12"/>
  </r>
  <r>
    <x v="20"/>
    <x v="383"/>
    <s v="Store Brand"/>
    <s v="USA"/>
    <n v="0.06"/>
  </r>
  <r>
    <x v="20"/>
    <x v="383"/>
    <s v="Polly‐O"/>
    <s v="USA"/>
    <n v="0.1"/>
  </r>
  <r>
    <x v="20"/>
    <x v="383"/>
    <s v="Sorrento"/>
    <s v="USA"/>
    <n v="0.11"/>
  </r>
  <r>
    <x v="20"/>
    <x v="384"/>
    <s v="Kraft"/>
    <s v="USA"/>
    <n v="0.06"/>
  </r>
  <r>
    <x v="20"/>
    <x v="384"/>
    <s v="Store Brand"/>
    <s v="USA"/>
    <n v="0.1"/>
  </r>
  <r>
    <x v="20"/>
    <x v="385"/>
    <s v="Kraft"/>
    <s v="Norway"/>
    <n v="0.19"/>
  </r>
  <r>
    <x v="20"/>
    <x v="386"/>
    <s v="Land O Lakes"/>
    <s v="USA"/>
    <n v="0.06"/>
  </r>
  <r>
    <x v="20"/>
    <x v="387"/>
    <s v="AMPI"/>
    <s v="USA"/>
    <n v="0.03"/>
  </r>
  <r>
    <x v="20"/>
    <x v="388"/>
    <s v="Bongards"/>
    <s v="USA"/>
    <n v="0.04"/>
  </r>
  <r>
    <x v="20"/>
    <x v="388"/>
    <s v="Land O Lakes"/>
    <s v="USA"/>
    <n v="0.05"/>
  </r>
  <r>
    <x v="20"/>
    <x v="389"/>
    <s v="France"/>
    <s v="Norway"/>
    <n v="0.43"/>
  </r>
  <r>
    <x v="20"/>
    <x v="390"/>
    <s v="France"/>
    <s v="Norway"/>
    <n v="0.65"/>
  </r>
  <r>
    <x v="20"/>
    <x v="391"/>
    <s v="England"/>
    <s v="Norway"/>
    <n v="0.54"/>
  </r>
  <r>
    <x v="20"/>
    <x v="392"/>
    <s v="Store Brand"/>
    <s v="USA"/>
    <n v="0.08"/>
  </r>
  <r>
    <x v="20"/>
    <x v="392"/>
    <s v="Kraft"/>
    <s v="USA"/>
    <n v="7.0000000000000007E-2"/>
  </r>
  <r>
    <x v="20"/>
    <x v="393"/>
    <s v="Tine, Norway"/>
    <s v="Norway"/>
    <n v="0.1"/>
  </r>
  <r>
    <x v="12"/>
    <x v="394"/>
    <s v="Burger King"/>
    <s v="USA"/>
    <n v="0.15"/>
  </r>
  <r>
    <x v="12"/>
    <x v="395"/>
    <s v="McDonald's"/>
    <s v="USA"/>
    <n v="0.11"/>
  </r>
  <r>
    <x v="8"/>
    <x v="396"/>
    <m/>
    <s v="USA"/>
    <n v="0.35"/>
  </r>
  <r>
    <x v="8"/>
    <x v="397"/>
    <s v="Del Monte"/>
    <s v="USA"/>
    <n v="1.65"/>
  </r>
  <r>
    <x v="8"/>
    <x v="398"/>
    <s v="Oregon and Kroger"/>
    <s v="USA"/>
    <n v="1.66"/>
  </r>
  <r>
    <x v="8"/>
    <x v="398"/>
    <s v="Kroger and Red Tart"/>
    <s v="USA"/>
    <n v="1.72"/>
  </r>
  <r>
    <x v="8"/>
    <x v="399"/>
    <s v="Oregon and Kroger"/>
    <s v="USA"/>
    <n v="2.0099999999999998"/>
  </r>
  <r>
    <x v="8"/>
    <x v="399"/>
    <s v="Kroger and Red Tart"/>
    <s v="USA"/>
    <n v="2.04"/>
  </r>
  <r>
    <x v="1"/>
    <x v="400"/>
    <s v="The Norwegian Crop Research Institute, Norway"/>
    <s v="Norway"/>
    <n v="17.670000000000002"/>
  </r>
  <r>
    <x v="4"/>
    <x v="401"/>
    <m/>
    <s v="Italy"/>
    <n v="4.67"/>
  </r>
  <r>
    <x v="4"/>
    <x v="402"/>
    <m/>
    <s v="Italy"/>
    <n v="0.75"/>
  </r>
  <r>
    <x v="17"/>
    <x v="403"/>
    <s v="Heinz"/>
    <s v="USA"/>
    <n v="0.02"/>
  </r>
  <r>
    <x v="17"/>
    <x v="403"/>
    <s v="Gerber 2nd Foods"/>
    <s v="USA"/>
    <n v="0.06"/>
  </r>
  <r>
    <x v="17"/>
    <x v="403"/>
    <s v="Beechnut Stage 1"/>
    <s v="USA"/>
    <n v="0.1"/>
  </r>
  <r>
    <x v="17"/>
    <x v="404"/>
    <s v="Hipp, Germany"/>
    <s v="Norway"/>
    <n v="0.12"/>
  </r>
  <r>
    <x v="17"/>
    <x v="405"/>
    <s v="Nestlé, Norway"/>
    <s v="Norway"/>
    <n v="0.15"/>
  </r>
  <r>
    <x v="14"/>
    <x v="406"/>
    <s v="Swanson"/>
    <s v="USA"/>
    <n v="0"/>
  </r>
  <r>
    <x v="15"/>
    <x v="407"/>
    <s v="Gwaltney"/>
    <s v="USA"/>
    <n v="0.15"/>
  </r>
  <r>
    <x v="15"/>
    <x v="407"/>
    <s v="Shorgood"/>
    <s v="USA"/>
    <n v="0.2"/>
  </r>
  <r>
    <x v="15"/>
    <x v="407"/>
    <s v="Weaver"/>
    <s v="USA"/>
    <n v="0.15"/>
  </r>
  <r>
    <x v="15"/>
    <x v="407"/>
    <s v="Talmadge Farms"/>
    <s v="USA"/>
    <n v="0.18"/>
  </r>
  <r>
    <x v="15"/>
    <x v="407"/>
    <s v="Grillmaster"/>
    <s v="USA"/>
    <n v="0.16"/>
  </r>
  <r>
    <x v="15"/>
    <x v="408"/>
    <s v="Gwaltney"/>
    <s v="USA"/>
    <n v="0.17"/>
  </r>
  <r>
    <x v="15"/>
    <x v="409"/>
    <s v="Prior, Norway"/>
    <s v="Norway"/>
    <n v="1"/>
  </r>
  <r>
    <x v="15"/>
    <x v="410"/>
    <s v="Prior, Norway"/>
    <s v="Norway"/>
    <n v="0.96"/>
  </r>
  <r>
    <x v="15"/>
    <x v="411"/>
    <s v="McDonald's"/>
    <s v="USA"/>
    <n v="7.0000000000000007E-2"/>
  </r>
  <r>
    <x v="15"/>
    <x v="412"/>
    <s v="McDonald's"/>
    <s v="USA"/>
    <n v="0.2"/>
  </r>
  <r>
    <x v="15"/>
    <x v="413"/>
    <s v="Wendy's"/>
    <s v="USA"/>
    <n v="0.25"/>
  </r>
  <r>
    <x v="15"/>
    <x v="414"/>
    <s v="Weaver"/>
    <s v="USA"/>
    <n v="0.12"/>
  </r>
  <r>
    <x v="15"/>
    <x v="414"/>
    <s v="Store Brand"/>
    <s v="USA"/>
    <n v="0.09"/>
  </r>
  <r>
    <x v="15"/>
    <x v="415"/>
    <s v="Store Brand"/>
    <s v="USA"/>
    <n v="0.14000000000000001"/>
  </r>
  <r>
    <x v="15"/>
    <x v="415"/>
    <s v="Advance Fast Fixin'"/>
    <s v="USA"/>
    <n v="0.12"/>
  </r>
  <r>
    <x v="15"/>
    <x v="415"/>
    <s v="Weaver"/>
    <s v="USA"/>
    <n v="0.16"/>
  </r>
  <r>
    <x v="15"/>
    <x v="416"/>
    <s v="Kings Delight"/>
    <s v="USA"/>
    <n v="0.13"/>
  </r>
  <r>
    <x v="15"/>
    <x v="416"/>
    <s v="Tyson"/>
    <s v="USA"/>
    <n v="0.13"/>
  </r>
  <r>
    <x v="15"/>
    <x v="417"/>
    <s v="Tyson"/>
    <s v="USA"/>
    <n v="0.15"/>
  </r>
  <r>
    <x v="12"/>
    <x v="418"/>
    <s v="Banquet"/>
    <s v="USA"/>
    <n v="0.05"/>
  </r>
  <r>
    <x v="12"/>
    <x v="419"/>
    <s v="Burger King"/>
    <s v="USA"/>
    <n v="0.17"/>
  </r>
  <r>
    <x v="15"/>
    <x v="420"/>
    <s v="Wendy's"/>
    <s v="USA"/>
    <n v="0.15"/>
  </r>
  <r>
    <x v="15"/>
    <x v="421"/>
    <s v="Burger King"/>
    <s v="USA"/>
    <n v="0.12"/>
  </r>
  <r>
    <x v="15"/>
    <x v="422"/>
    <s v="Mixed brands"/>
    <s v="USA"/>
    <n v="0.13"/>
  </r>
  <r>
    <x v="15"/>
    <x v="422"/>
    <s v="Tyson"/>
    <s v="USA"/>
    <n v="0.09"/>
  </r>
  <r>
    <x v="15"/>
    <x v="423"/>
    <s v="Store Brand"/>
    <s v="USA"/>
    <n v="0.16"/>
  </r>
  <r>
    <x v="15"/>
    <x v="423"/>
    <s v="Tyson"/>
    <s v="USA"/>
    <n v="0.12"/>
  </r>
  <r>
    <x v="15"/>
    <x v="423"/>
    <s v="Banquet"/>
    <s v="USA"/>
    <n v="0.12"/>
  </r>
  <r>
    <x v="15"/>
    <x v="423"/>
    <s v="Weaver"/>
    <s v="USA"/>
    <n v="0.11"/>
  </r>
  <r>
    <x v="15"/>
    <x v="423"/>
    <s v="Butterball"/>
    <s v="USA"/>
    <n v="0.12"/>
  </r>
  <r>
    <x v="15"/>
    <x v="424"/>
    <s v="Mixed brands"/>
    <s v="USA"/>
    <n v="0.14000000000000001"/>
  </r>
  <r>
    <x v="15"/>
    <x v="425"/>
    <s v="Banquet"/>
    <s v="USA"/>
    <n v="0.15"/>
  </r>
  <r>
    <x v="15"/>
    <x v="426"/>
    <s v="Prior, Norway"/>
    <s v="Norway"/>
    <n v="0.44"/>
  </r>
  <r>
    <x v="15"/>
    <x v="427"/>
    <s v="Prior, Norway"/>
    <s v="Norway"/>
    <n v="0.65"/>
  </r>
  <r>
    <x v="15"/>
    <x v="428"/>
    <s v="Prior, Norway"/>
    <s v="Norway"/>
    <n v="0.06"/>
  </r>
  <r>
    <x v="15"/>
    <x v="429"/>
    <s v="Prior, Norway"/>
    <s v="Norway"/>
    <n v="0.05"/>
  </r>
  <r>
    <x v="15"/>
    <x v="430"/>
    <s v="Prior, Norway"/>
    <s v="Norway"/>
    <n v="0.05"/>
  </r>
  <r>
    <x v="15"/>
    <x v="431"/>
    <s v="Prior, Norway"/>
    <s v="Norway"/>
    <n v="0.06"/>
  </r>
  <r>
    <x v="16"/>
    <x v="432"/>
    <s v="India"/>
    <s v="India"/>
    <n v="0.19"/>
  </r>
  <r>
    <x v="16"/>
    <x v="432"/>
    <s v="Kkorhan, Turkey"/>
    <s v="Norway"/>
    <n v="0.22"/>
  </r>
  <r>
    <x v="16"/>
    <x v="433"/>
    <s v="India"/>
    <s v="India"/>
    <n v="0.56999999999999995"/>
  </r>
  <r>
    <x v="12"/>
    <x v="434"/>
    <s v="Hormel"/>
    <s v="USA"/>
    <n v="0.52"/>
  </r>
  <r>
    <x v="12"/>
    <x v="434"/>
    <s v="Chili Man"/>
    <s v="USA"/>
    <n v="0.41"/>
  </r>
  <r>
    <x v="12"/>
    <x v="434"/>
    <s v="Wolf"/>
    <s v="USA"/>
    <n v="0.4"/>
  </r>
  <r>
    <x v="12"/>
    <x v="434"/>
    <s v="Bryan"/>
    <s v="USA"/>
    <n v="0.42"/>
  </r>
  <r>
    <x v="12"/>
    <x v="434"/>
    <s v="Dennison’s"/>
    <s v="USA"/>
    <n v="0.42"/>
  </r>
  <r>
    <x v="12"/>
    <x v="434"/>
    <s v="Nalley"/>
    <s v="USA"/>
    <n v="0.32"/>
  </r>
  <r>
    <x v="12"/>
    <x v="434"/>
    <s v="Armour"/>
    <s v="USA"/>
    <n v="0.4"/>
  </r>
  <r>
    <x v="12"/>
    <x v="435"/>
    <s v="Store Brand"/>
    <s v="USA"/>
    <n v="0.39"/>
  </r>
  <r>
    <x v="12"/>
    <x v="436"/>
    <s v="Nalley"/>
    <s v="USA"/>
    <n v="0.48"/>
  </r>
  <r>
    <x v="12"/>
    <x v="437"/>
    <s v="Hormel"/>
    <s v="USA"/>
    <n v="0.5"/>
  </r>
  <r>
    <x v="12"/>
    <x v="438"/>
    <s v="Hormel"/>
    <s v="USA"/>
    <n v="0.39"/>
  </r>
  <r>
    <x v="12"/>
    <x v="438"/>
    <s v="Armour"/>
    <s v="USA"/>
    <n v="0.45"/>
  </r>
  <r>
    <x v="12"/>
    <x v="438"/>
    <s v="Bunker Hill"/>
    <s v="USA"/>
    <n v="0.46"/>
  </r>
  <r>
    <x v="12"/>
    <x v="438"/>
    <s v="Store Brand"/>
    <s v="USA"/>
    <n v="0.35"/>
  </r>
  <r>
    <x v="12"/>
    <x v="438"/>
    <s v="Wolf"/>
    <s v="USA"/>
    <n v="0.49"/>
  </r>
  <r>
    <x v="12"/>
    <x v="439"/>
    <s v="Hormel"/>
    <s v="USA"/>
    <n v="0.4"/>
  </r>
  <r>
    <x v="1"/>
    <x v="440"/>
    <s v="Mexico"/>
    <s v="Mexico"/>
    <n v="5.09"/>
  </r>
  <r>
    <x v="1"/>
    <x v="441"/>
    <s v="Mexico"/>
    <s v="Mexico"/>
    <n v="3.11"/>
  </r>
  <r>
    <x v="1"/>
    <x v="442"/>
    <s v="Mexico"/>
    <s v="Mexico"/>
    <n v="4.2"/>
  </r>
  <r>
    <x v="1"/>
    <x v="443"/>
    <s v="Mexico"/>
    <s v="Mexico"/>
    <n v="2.25"/>
  </r>
  <r>
    <x v="1"/>
    <x v="444"/>
    <s v="Verde Valle, Mexico"/>
    <s v="Mexico"/>
    <n v="7.54"/>
  </r>
  <r>
    <x v="1"/>
    <x v="444"/>
    <s v="La Merced, Mexico"/>
    <s v="Mexico"/>
    <n v="3.01"/>
  </r>
  <r>
    <x v="1"/>
    <x v="445"/>
    <m/>
    <s v="Mexico"/>
    <n v="1.4"/>
  </r>
  <r>
    <x v="1"/>
    <x v="446"/>
    <s v="La Anita, Mexico"/>
    <s v="Mexico"/>
    <n v="7.15"/>
  </r>
  <r>
    <x v="1"/>
    <x v="447"/>
    <s v="Santa Maria, Sweden"/>
    <s v="Norway"/>
    <n v="7.63"/>
  </r>
  <r>
    <x v="1"/>
    <x v="448"/>
    <s v="Spice Cargo"/>
    <s v="Mexico"/>
    <n v="12.21"/>
  </r>
  <r>
    <x v="1"/>
    <x v="448"/>
    <s v="Rajah"/>
    <s v="Norway"/>
    <n v="7.87"/>
  </r>
  <r>
    <x v="1"/>
    <x v="448"/>
    <s v="Engebretsen AS, Norway"/>
    <s v="Norway"/>
    <n v="12.15"/>
  </r>
  <r>
    <x v="1"/>
    <x v="448"/>
    <s v="USA"/>
    <s v="USA"/>
    <n v="8.3699999999999992"/>
  </r>
  <r>
    <x v="1"/>
    <x v="449"/>
    <s v="Hindu, Norway"/>
    <s v="Norway"/>
    <n v="5.96"/>
  </r>
  <r>
    <x v="1"/>
    <x v="450"/>
    <s v="Hindu, Norway"/>
    <s v="Norway"/>
    <n v="11.86"/>
  </r>
  <r>
    <x v="1"/>
    <x v="451"/>
    <s v="Spain"/>
    <s v="Norway"/>
    <n v="2.33"/>
  </r>
  <r>
    <x v="1"/>
    <x v="452"/>
    <s v="India"/>
    <s v="India"/>
    <n v="2.52"/>
  </r>
  <r>
    <x v="1"/>
    <x v="453"/>
    <s v="Spain"/>
    <s v="Norway"/>
    <n v="2.92"/>
  </r>
  <r>
    <x v="1"/>
    <x v="453"/>
    <m/>
    <s v="Norway"/>
    <n v="2.08"/>
  </r>
  <r>
    <x v="1"/>
    <x v="454"/>
    <s v="India"/>
    <s v="India"/>
    <n v="3.74"/>
  </r>
  <r>
    <x v="16"/>
    <x v="455"/>
    <m/>
    <s v="Japan"/>
    <n v="0.85"/>
  </r>
  <r>
    <x v="3"/>
    <x v="456"/>
    <s v="FRUPOR, Portugal"/>
    <s v="Norway"/>
    <n v="0.33"/>
  </r>
  <r>
    <x v="3"/>
    <x v="456"/>
    <s v="Norway"/>
    <s v="Norway"/>
    <n v="0.47"/>
  </r>
  <r>
    <x v="3"/>
    <x v="456"/>
    <s v="Norgesfrukt, Norway"/>
    <s v="Norway"/>
    <n v="0.56000000000000005"/>
  </r>
  <r>
    <x v="2"/>
    <x v="457"/>
    <m/>
    <s v="Japan"/>
    <n v="2.29"/>
  </r>
  <r>
    <x v="1"/>
    <x v="458"/>
    <s v="Spice Cargo"/>
    <s v="Mexico"/>
    <n v="7.8"/>
  </r>
  <r>
    <x v="1"/>
    <x v="459"/>
    <s v="Black Boy, Rieber og søn"/>
    <s v="Norway"/>
    <n v="7.11"/>
  </r>
  <r>
    <x v="1"/>
    <x v="459"/>
    <s v="Natures Treats Australia PTY LTD, Australia"/>
    <s v="New Zealand "/>
    <n v="2.56"/>
  </r>
  <r>
    <x v="1"/>
    <x v="459"/>
    <s v="Norsk Øko‐Urt AB, Norway"/>
    <s v="Norway"/>
    <n v="11.14"/>
  </r>
  <r>
    <x v="1"/>
    <x v="460"/>
    <s v="BAMA gruppen, Norway"/>
    <s v="Norway"/>
    <n v="0.59"/>
  </r>
  <r>
    <x v="1"/>
    <x v="460"/>
    <m/>
    <s v="Norway"/>
    <n v="0.6"/>
  </r>
  <r>
    <x v="21"/>
    <x v="461"/>
    <s v="Plamil Foods Limited , England"/>
    <s v="Norway"/>
    <n v="3.08"/>
  </r>
  <r>
    <x v="21"/>
    <x v="462"/>
    <s v="Sunda, Norway"/>
    <s v="Norway"/>
    <n v="1.1499999999999999"/>
  </r>
  <r>
    <x v="21"/>
    <x v="463"/>
    <s v="Nestlé, Norway"/>
    <s v="Norway"/>
    <n v="0.73"/>
  </r>
  <r>
    <x v="7"/>
    <x v="464"/>
    <s v="Studentkafeen A/S, Norway"/>
    <s v="Norway"/>
    <n v="0.38"/>
  </r>
  <r>
    <x v="7"/>
    <x v="465"/>
    <s v="Baker Nordby, Norway"/>
    <s v="Norway"/>
    <n v="0.8"/>
  </r>
  <r>
    <x v="7"/>
    <x v="466"/>
    <s v="Take away bakery"/>
    <s v="Norway"/>
    <n v="0.71"/>
  </r>
  <r>
    <x v="7"/>
    <x v="467"/>
    <s v="Pillsbury"/>
    <s v="USA"/>
    <n v="0.61"/>
  </r>
  <r>
    <x v="7"/>
    <x v="468"/>
    <s v="7 eleven"/>
    <s v="Norway"/>
    <n v="0.93"/>
  </r>
  <r>
    <x v="21"/>
    <x v="469"/>
    <s v="Valrhona"/>
    <s v="Norway"/>
    <n v="11.22"/>
  </r>
  <r>
    <x v="21"/>
    <x v="470"/>
    <s v="Chocolate Santander, Colombia"/>
    <s v="Norway"/>
    <n v="13.29"/>
  </r>
  <r>
    <x v="21"/>
    <x v="471"/>
    <s v="Chocolate Santander, Colombia"/>
    <s v="Norway"/>
    <n v="12.62"/>
  </r>
  <r>
    <x v="21"/>
    <x v="472"/>
    <s v="Chocolate Santander, Colombia"/>
    <s v="Norway"/>
    <n v="14.98"/>
  </r>
  <r>
    <x v="21"/>
    <x v="473"/>
    <s v="Chocolate Santander, Colombia"/>
    <s v="Norway"/>
    <n v="14.79"/>
  </r>
  <r>
    <x v="21"/>
    <x v="474"/>
    <s v="Chocolate Santander, Colombia"/>
    <s v="Norway"/>
    <n v="13.56"/>
  </r>
  <r>
    <x v="21"/>
    <x v="475"/>
    <s v="Chocolate Santander, Colombia"/>
    <s v="Norway"/>
    <n v="14.47"/>
  </r>
  <r>
    <x v="21"/>
    <x v="476"/>
    <s v="Freia, Norway"/>
    <s v="Norway"/>
    <n v="7.83"/>
  </r>
  <r>
    <x v="21"/>
    <x v="476"/>
    <s v="Lindt &amp; Sprungli, France"/>
    <s v="Norway"/>
    <n v="13.44"/>
  </r>
  <r>
    <x v="21"/>
    <x v="477"/>
    <s v="Nidar, Norway"/>
    <s v="Norway"/>
    <n v="7.67"/>
  </r>
  <r>
    <x v="21"/>
    <x v="478"/>
    <s v="Hakon, Norway"/>
    <s v="Norway"/>
    <n v="9.0399999999999991"/>
  </r>
  <r>
    <x v="21"/>
    <x v="479"/>
    <s v="Lindt &amp; Sprüngli, France"/>
    <s v="Norway"/>
    <n v="13.58"/>
  </r>
  <r>
    <x v="21"/>
    <x v="480"/>
    <s v="Lindt &amp; Sprüngli, France"/>
    <s v="Norway"/>
    <n v="12.09"/>
  </r>
  <r>
    <x v="21"/>
    <x v="481"/>
    <s v="Valrhona"/>
    <s v="Norway"/>
    <n v="10.74"/>
  </r>
  <r>
    <x v="21"/>
    <x v="482"/>
    <s v="Lindt &amp; Sprüngli, France"/>
    <s v="Norway"/>
    <n v="8.3800000000000008"/>
  </r>
  <r>
    <x v="21"/>
    <x v="483"/>
    <s v="Valrhona"/>
    <s v="Norway"/>
    <n v="10.33"/>
  </r>
  <r>
    <x v="21"/>
    <x v="484"/>
    <s v="Valrhona"/>
    <s v="Norway"/>
    <n v="12.26"/>
  </r>
  <r>
    <x v="21"/>
    <x v="485"/>
    <s v="Valrhona"/>
    <s v="Norway"/>
    <n v="7.64"/>
  </r>
  <r>
    <x v="21"/>
    <x v="486"/>
    <s v="Villars"/>
    <s v="Norway"/>
    <n v="11"/>
  </r>
  <r>
    <x v="21"/>
    <x v="487"/>
    <s v="Côte d'Or"/>
    <s v="Norway"/>
    <n v="11.67"/>
  </r>
  <r>
    <x v="21"/>
    <x v="488"/>
    <s v="Côte d'Or"/>
    <s v="Norway"/>
    <n v="9.0299999999999994"/>
  </r>
  <r>
    <x v="21"/>
    <x v="489"/>
    <s v="Confecta, Norway"/>
    <s v="Norway"/>
    <n v="11.35"/>
  </r>
  <r>
    <x v="21"/>
    <x v="490"/>
    <s v="Kraft Foods, Switzerland"/>
    <s v="Norway"/>
    <n v="1.71"/>
  </r>
  <r>
    <x v="21"/>
    <x v="491"/>
    <s v="Freia, Norway"/>
    <s v="Norway"/>
    <n v="4.7300000000000004"/>
  </r>
  <r>
    <x v="21"/>
    <x v="492"/>
    <s v="Freia, Norway"/>
    <s v="Norway"/>
    <n v="3.59"/>
  </r>
  <r>
    <x v="21"/>
    <x v="493"/>
    <s v="Bakers, Norway"/>
    <s v="USA"/>
    <n v="7.28"/>
  </r>
  <r>
    <x v="21"/>
    <x v="493"/>
    <s v="Hershey's"/>
    <s v="USA"/>
    <n v="10.47"/>
  </r>
  <r>
    <x v="21"/>
    <x v="494"/>
    <s v="Freia, Norway"/>
    <s v="Norway"/>
    <n v="1.48"/>
  </r>
  <r>
    <x v="21"/>
    <x v="495"/>
    <s v="Euro Shopper"/>
    <s v="Norway"/>
    <n v="1.44"/>
  </r>
  <r>
    <x v="21"/>
    <x v="496"/>
    <s v="Cadbury"/>
    <s v="USA"/>
    <n v="1.95"/>
  </r>
  <r>
    <x v="21"/>
    <x v="496"/>
    <s v="Brach's Stars"/>
    <s v="USA"/>
    <n v="1.25"/>
  </r>
  <r>
    <x v="21"/>
    <x v="496"/>
    <s v="Hershey's"/>
    <s v="USA"/>
    <n v="1.55"/>
  </r>
  <r>
    <x v="21"/>
    <x v="497"/>
    <s v="Hershey's"/>
    <s v="USA"/>
    <n v="1.5"/>
  </r>
  <r>
    <x v="21"/>
    <x v="498"/>
    <s v="Reese's"/>
    <s v="USA"/>
    <n v="1.07"/>
  </r>
  <r>
    <x v="21"/>
    <x v="499"/>
    <s v="Freia, Norway"/>
    <s v="Norway"/>
    <n v="5.0599999999999996"/>
  </r>
  <r>
    <x v="21"/>
    <x v="500"/>
    <s v="Masterfoods, Norway"/>
    <s v="Norway"/>
    <n v="0.73"/>
  </r>
  <r>
    <x v="21"/>
    <x v="501"/>
    <s v="Nidar, Norway"/>
    <s v="Norway"/>
    <n v="6.23"/>
  </r>
  <r>
    <x v="21"/>
    <x v="502"/>
    <s v="Nidar, Norway"/>
    <s v="Norway"/>
    <n v="1.2"/>
  </r>
  <r>
    <x v="21"/>
    <x v="503"/>
    <s v="Nestlé, Norway"/>
    <s v="Norway"/>
    <n v="7.87"/>
  </r>
  <r>
    <x v="21"/>
    <x v="504"/>
    <s v="Reese's"/>
    <s v="USA"/>
    <n v="1.08"/>
  </r>
  <r>
    <x v="21"/>
    <x v="505"/>
    <s v="Freia, Norway"/>
    <s v="Norway"/>
    <n v="4.9400000000000004"/>
  </r>
  <r>
    <x v="21"/>
    <x v="506"/>
    <s v="Chocolate Santander, Colombia"/>
    <s v="Norway"/>
    <n v="7.4"/>
  </r>
  <r>
    <x v="21"/>
    <x v="507"/>
    <s v="Masterfoods, Norway"/>
    <s v="Norway"/>
    <n v="0.8"/>
  </r>
  <r>
    <x v="21"/>
    <x v="508"/>
    <s v="Hershey's"/>
    <s v="USA"/>
    <n v="2.57"/>
  </r>
  <r>
    <x v="21"/>
    <x v="509"/>
    <s v="Hershey's"/>
    <s v="USA"/>
    <n v="4.1900000000000004"/>
  </r>
  <r>
    <x v="21"/>
    <x v="510"/>
    <s v="Ibarra, Mexico"/>
    <s v="Norway"/>
    <n v="8.83"/>
  </r>
  <r>
    <x v="21"/>
    <x v="511"/>
    <s v="Ritter Sport, Germany"/>
    <s v="Norway"/>
    <n v="0.62"/>
  </r>
  <r>
    <x v="21"/>
    <x v="512"/>
    <s v="Lindt &amp; Sprungli, France"/>
    <s v="Norway"/>
    <n v="0.23"/>
  </r>
  <r>
    <x v="21"/>
    <x v="513"/>
    <s v="Nidar, Norway"/>
    <s v="Norway"/>
    <n v="5.31"/>
  </r>
  <r>
    <x v="21"/>
    <x v="514"/>
    <s v="Freia, Norway"/>
    <s v="Norway"/>
    <n v="1.2"/>
  </r>
  <r>
    <x v="21"/>
    <x v="515"/>
    <s v="Freia, Norway"/>
    <s v="Norway"/>
    <n v="0.82"/>
  </r>
  <r>
    <x v="6"/>
    <x v="516"/>
    <s v="Norway"/>
    <s v="Norway"/>
    <n v="13.48"/>
  </r>
  <r>
    <x v="2"/>
    <x v="517"/>
    <s v="GNC"/>
    <s v="USA"/>
    <n v="0.05"/>
  </r>
  <r>
    <x v="5"/>
    <x v="518"/>
    <s v="Dabur India Limited"/>
    <s v="India"/>
    <n v="35.700000000000003"/>
  </r>
  <r>
    <x v="5"/>
    <x v="519"/>
    <s v="The Zandum Pharmaceutical Works"/>
    <s v="India"/>
    <n v="18.32"/>
  </r>
  <r>
    <x v="9"/>
    <x v="520"/>
    <s v="Halmstad, Sweden"/>
    <s v="Norway"/>
    <n v="0.02"/>
  </r>
  <r>
    <x v="9"/>
    <x v="521"/>
    <s v="Halmstad, Sweden"/>
    <s v="Norway"/>
    <n v="0.02"/>
  </r>
  <r>
    <x v="5"/>
    <x v="522"/>
    <s v="Tsumura Pharmaceutical Company, Japan"/>
    <s v="Japan"/>
    <n v="64.31"/>
  </r>
  <r>
    <x v="7"/>
    <x v="523"/>
    <s v="Burger King"/>
    <s v="USA"/>
    <n v="0.61"/>
  </r>
  <r>
    <x v="5"/>
    <x v="524"/>
    <s v="Tsumura Pharmaceutical Company, Japan"/>
    <s v="Japan"/>
    <n v="120.18"/>
  </r>
  <r>
    <x v="1"/>
    <x v="525"/>
    <s v="Natures Treats Australia PTY LTD, Australia"/>
    <s v="New Zealand "/>
    <n v="6.84"/>
  </r>
  <r>
    <x v="1"/>
    <x v="526"/>
    <s v="Mexico"/>
    <s v="Mexico"/>
    <n v="40.14"/>
  </r>
  <r>
    <x v="1"/>
    <x v="526"/>
    <s v="Asian Bazaar"/>
    <s v="Mexico"/>
    <n v="32.61"/>
  </r>
  <r>
    <x v="1"/>
    <x v="527"/>
    <s v="India"/>
    <s v="India"/>
    <n v="31.64"/>
  </r>
  <r>
    <x v="1"/>
    <x v="527"/>
    <s v="Spice Cargo"/>
    <s v="Mexico"/>
    <n v="139.88999999999999"/>
  </r>
  <r>
    <x v="1"/>
    <x v="527"/>
    <m/>
    <s v="USA"/>
    <n v="17.649999999999999"/>
  </r>
  <r>
    <x v="1"/>
    <x v="527"/>
    <s v="Black Boy, Rieber og søn"/>
    <s v="Norway"/>
    <n v="53.04"/>
  </r>
  <r>
    <x v="1"/>
    <x v="527"/>
    <s v="Engebretsen AS, Norway"/>
    <s v="Norway"/>
    <n v="63.27"/>
  </r>
  <r>
    <x v="1"/>
    <x v="527"/>
    <s v="Santa Maria, Sweden"/>
    <s v="Norway"/>
    <n v="118.69"/>
  </r>
  <r>
    <x v="1"/>
    <x v="527"/>
    <s v="Canela Molida"/>
    <s v="Mexico"/>
    <n v="114.98"/>
  </r>
  <r>
    <x v="1"/>
    <x v="528"/>
    <s v="The Norwegian Crop Research Institute, Norway"/>
    <s v="Norway"/>
    <n v="38.18"/>
  </r>
  <r>
    <x v="2"/>
    <x v="529"/>
    <s v="Citamani Europe AS"/>
    <s v="Norway"/>
    <n v="12.58"/>
  </r>
  <r>
    <x v="12"/>
    <x v="530"/>
    <s v="Wendy's"/>
    <s v="USA"/>
    <n v="7.0000000000000007E-2"/>
  </r>
  <r>
    <x v="8"/>
    <x v="531"/>
    <m/>
    <s v="USA"/>
    <n v="0.74"/>
  </r>
  <r>
    <x v="8"/>
    <x v="531"/>
    <m/>
    <s v="Norway"/>
    <n v="0.99"/>
  </r>
  <r>
    <x v="8"/>
    <x v="531"/>
    <s v="Gamma, Spania"/>
    <s v="Norway"/>
    <n v="0.75"/>
  </r>
  <r>
    <x v="8"/>
    <x v="531"/>
    <s v="Cevita"/>
    <s v="Norway"/>
    <n v="0.95"/>
  </r>
  <r>
    <x v="6"/>
    <x v="532"/>
    <s v="Norway"/>
    <s v="Norway"/>
    <n v="2.5299999999999998"/>
  </r>
  <r>
    <x v="6"/>
    <x v="533"/>
    <s v="Sweden"/>
    <s v="Norway"/>
    <n v="3.44"/>
  </r>
  <r>
    <x v="1"/>
    <x v="534"/>
    <m/>
    <s v="USA"/>
    <n v="125.55"/>
  </r>
  <r>
    <x v="1"/>
    <x v="534"/>
    <s v="Black Boy, Rieber og søn"/>
    <s v="Norway"/>
    <n v="465.32"/>
  </r>
  <r>
    <x v="1"/>
    <x v="535"/>
    <s v="La Surtidora"/>
    <s v="Mexico"/>
    <n v="175.31"/>
  </r>
  <r>
    <x v="1"/>
    <x v="535"/>
    <s v="TRS Wholesale CO, England"/>
    <s v="Norway"/>
    <n v="317.95999999999998"/>
  </r>
  <r>
    <x v="1"/>
    <x v="535"/>
    <s v="Escosa, Mexico"/>
    <s v="Mexico"/>
    <n v="327.77"/>
  </r>
  <r>
    <x v="1"/>
    <x v="535"/>
    <s v="India"/>
    <s v="India"/>
    <n v="252.04"/>
  </r>
  <r>
    <x v="1"/>
    <x v="536"/>
    <s v="The Norwegian Crop Research Institute, Norway"/>
    <s v="Norway"/>
    <n v="4.5599999999999996"/>
  </r>
  <r>
    <x v="5"/>
    <x v="537"/>
    <s v="Tsumura Pharmaceutical Company, Japan"/>
    <s v="Japan"/>
    <n v="6.68"/>
  </r>
  <r>
    <x v="9"/>
    <x v="538"/>
    <s v="Cockburn`s Port, Portugal"/>
    <s v="Norway"/>
    <n v="0.6"/>
  </r>
  <r>
    <x v="0"/>
    <x v="539"/>
    <s v="Kellogg's"/>
    <s v="USA"/>
    <n v="1.56"/>
  </r>
  <r>
    <x v="2"/>
    <x v="540"/>
    <s v="KTC(Edibles)Ltd, England"/>
    <s v="Norway"/>
    <n v="1.07"/>
  </r>
  <r>
    <x v="21"/>
    <x v="541"/>
    <s v="Store Brand"/>
    <s v="USA"/>
    <n v="0.09"/>
  </r>
  <r>
    <x v="0"/>
    <x v="542"/>
    <s v="Kellogg's GmbH. For Nordic Kellogg`s Norway"/>
    <s v="Norway"/>
    <n v="0.88"/>
  </r>
  <r>
    <x v="2"/>
    <x v="543"/>
    <s v="Cumberland Swan"/>
    <s v="USA"/>
    <n v="0.19"/>
  </r>
  <r>
    <x v="2"/>
    <x v="543"/>
    <s v="Peter Møller, Norway"/>
    <s v="Norway"/>
    <n v="0.34"/>
  </r>
  <r>
    <x v="2"/>
    <x v="544"/>
    <s v="Bronson"/>
    <s v="USA"/>
    <n v="0.08"/>
  </r>
  <r>
    <x v="9"/>
    <x v="545"/>
    <s v="Solberg &amp; Hansen, Norway"/>
    <s v="Norway"/>
    <n v="20.18"/>
  </r>
  <r>
    <x v="9"/>
    <x v="545"/>
    <s v="Turkey"/>
    <s v="Norway"/>
    <n v="12.3"/>
  </r>
  <r>
    <x v="9"/>
    <x v="546"/>
    <s v="Minas"/>
    <s v="Norway"/>
    <n v="15.19"/>
  </r>
  <r>
    <x v="9"/>
    <x v="547"/>
    <s v="Turkey"/>
    <s v="Norway"/>
    <n v="22.29"/>
  </r>
  <r>
    <x v="9"/>
    <x v="548"/>
    <s v="Solberg &amp; Hansen, Norway"/>
    <s v="Norway"/>
    <n v="22.73"/>
  </r>
  <r>
    <x v="10"/>
    <x v="549"/>
    <s v="Nestlé"/>
    <s v="Norway"/>
    <n v="0.11"/>
  </r>
  <r>
    <x v="9"/>
    <x v="550"/>
    <s v="Joh. Johannson Kaffe, Norway"/>
    <s v="Norway"/>
    <n v="2.2799999999999998"/>
  </r>
  <r>
    <x v="9"/>
    <x v="551"/>
    <s v="Joh. Johannson Kaffe, Norway"/>
    <s v="Norway"/>
    <n v="2.23"/>
  </r>
  <r>
    <x v="9"/>
    <x v="552"/>
    <s v="Joh. Johannson Kaffe, Norway"/>
    <s v="Norway"/>
    <n v="2.61"/>
  </r>
  <r>
    <x v="9"/>
    <x v="553"/>
    <s v="Hervik, Norway"/>
    <s v="Norway"/>
    <n v="2.62"/>
  </r>
  <r>
    <x v="9"/>
    <x v="554"/>
    <s v="Hervik, Norway"/>
    <s v="Norway"/>
    <n v="2.5499999999999998"/>
  </r>
  <r>
    <x v="9"/>
    <x v="555"/>
    <s v="CIRAD, France"/>
    <s v="France"/>
    <n v="1.55"/>
  </r>
  <r>
    <x v="9"/>
    <x v="556"/>
    <s v="CIRAD, France"/>
    <s v="France"/>
    <n v="2.78"/>
  </r>
  <r>
    <x v="9"/>
    <x v="557"/>
    <s v="CIRAD, France"/>
    <s v="France"/>
    <n v="2.4500000000000002"/>
  </r>
  <r>
    <x v="9"/>
    <x v="558"/>
    <s v="CIRAD, France"/>
    <s v="France"/>
    <n v="2.69"/>
  </r>
  <r>
    <x v="9"/>
    <x v="559"/>
    <s v="Kaffehuset Friele, Norway"/>
    <s v="Norway"/>
    <n v="2.1800000000000002"/>
  </r>
  <r>
    <x v="9"/>
    <x v="560"/>
    <s v="Simon Levelt by Haarlem"/>
    <s v="Norway"/>
    <n v="2.2000000000000002"/>
  </r>
  <r>
    <x v="9"/>
    <x v="561"/>
    <s v="Kaffebrenneriet, Norway"/>
    <s v="Norway"/>
    <n v="1.96"/>
  </r>
  <r>
    <x v="9"/>
    <x v="561"/>
    <s v="Stockflehts, Norway"/>
    <s v="Norway"/>
    <n v="1.36"/>
  </r>
  <r>
    <x v="9"/>
    <x v="562"/>
    <s v="Kaffebrenneriet, Norway"/>
    <s v="Norway"/>
    <n v="0.94"/>
  </r>
  <r>
    <x v="9"/>
    <x v="562"/>
    <s v="Stockflehts, Norway"/>
    <s v="Norway"/>
    <n v="0.89"/>
  </r>
  <r>
    <x v="9"/>
    <x v="563"/>
    <s v="Kaffebrenneriet, Norway"/>
    <s v="Norway"/>
    <n v="2.75"/>
  </r>
  <r>
    <x v="9"/>
    <x v="563"/>
    <s v="Stockflehts, Norway"/>
    <s v="Norway"/>
    <n v="2.86"/>
  </r>
  <r>
    <x v="9"/>
    <x v="564"/>
    <s v="Stockflehts, Norway"/>
    <s v="Norway"/>
    <n v="1.04"/>
  </r>
  <r>
    <x v="9"/>
    <x v="564"/>
    <s v="Kaffebrenneriet, Norway"/>
    <s v="Norway"/>
    <n v="2.14"/>
  </r>
  <r>
    <x v="9"/>
    <x v="565"/>
    <s v="Joh. Johannson Kaffe, Norway"/>
    <s v="Norway"/>
    <n v="1.79"/>
  </r>
  <r>
    <x v="9"/>
    <x v="566"/>
    <s v="Joh. Johannson Kaffe, Norway"/>
    <s v="Norway"/>
    <n v="2.13"/>
  </r>
  <r>
    <x v="9"/>
    <x v="567"/>
    <s v="Cellini"/>
    <s v="Norway"/>
    <n v="2.7"/>
  </r>
  <r>
    <x v="9"/>
    <x v="568"/>
    <s v="Stockflehts, Norway"/>
    <s v="Norway"/>
    <n v="16.329999999999998"/>
  </r>
  <r>
    <x v="9"/>
    <x v="569"/>
    <s v="Stockflehts, Norway"/>
    <s v="Norway"/>
    <n v="15.83"/>
  </r>
  <r>
    <x v="9"/>
    <x v="569"/>
    <s v="Kaffebrenneriet, Norway"/>
    <s v="Norway"/>
    <n v="12.64"/>
  </r>
  <r>
    <x v="9"/>
    <x v="570"/>
    <s v="Joh. Johannson Kaffe, Norway"/>
    <s v="Norway"/>
    <n v="1.84"/>
  </r>
  <r>
    <x v="9"/>
    <x v="571"/>
    <s v="Joh. Johannson Kaffe, Norway"/>
    <s v="Norway"/>
    <n v="2.39"/>
  </r>
  <r>
    <x v="9"/>
    <x v="572"/>
    <s v="Joh. Johannson Kaffe, Norway"/>
    <s v="Norway"/>
    <n v="2.52"/>
  </r>
  <r>
    <x v="9"/>
    <x v="573"/>
    <s v="Joh. Johannson Kaffe, Norway"/>
    <s v="Norway"/>
    <n v="2.58"/>
  </r>
  <r>
    <x v="9"/>
    <x v="574"/>
    <s v="McDonald's"/>
    <s v="Norway"/>
    <n v="1.86"/>
  </r>
  <r>
    <x v="9"/>
    <x v="575"/>
    <s v="Hervik, Norway"/>
    <s v="Norway"/>
    <n v="2.1"/>
  </r>
  <r>
    <x v="9"/>
    <x v="576"/>
    <s v="Hervik, Norway"/>
    <s v="Norway"/>
    <n v="2.25"/>
  </r>
  <r>
    <x v="9"/>
    <x v="577"/>
    <s v="Kaffehuset Friele, Norway"/>
    <s v="Norway"/>
    <n v="3.03"/>
  </r>
  <r>
    <x v="9"/>
    <x v="578"/>
    <s v="Tine, Norway"/>
    <s v="Norway"/>
    <n v="0.93"/>
  </r>
  <r>
    <x v="9"/>
    <x v="579"/>
    <s v="Tine, Norway"/>
    <s v="Norway"/>
    <n v="1.05"/>
  </r>
  <r>
    <x v="9"/>
    <x v="580"/>
    <s v="Nestlé, Norway"/>
    <s v="Norway"/>
    <n v="1.67"/>
  </r>
  <r>
    <x v="9"/>
    <x v="581"/>
    <s v="Coop, Norway"/>
    <s v="Norway"/>
    <n v="1.6"/>
  </r>
  <r>
    <x v="9"/>
    <x v="582"/>
    <s v="Coop, Norway"/>
    <s v="Norway"/>
    <n v="1.68"/>
  </r>
  <r>
    <x v="9"/>
    <x v="583"/>
    <s v="Maison du Cafe, France"/>
    <s v="Norway"/>
    <n v="3.03"/>
  </r>
  <r>
    <x v="9"/>
    <x v="584"/>
    <s v="Maison du Cafe, France"/>
    <s v="Norway"/>
    <n v="3.34"/>
  </r>
  <r>
    <x v="9"/>
    <x v="585"/>
    <s v="Luigi Lavazza, Italy"/>
    <s v="Norway"/>
    <n v="2.83"/>
  </r>
  <r>
    <x v="9"/>
    <x v="586"/>
    <s v="Kaffebrenneriet, Norway"/>
    <s v="Norway"/>
    <n v="5.03"/>
  </r>
  <r>
    <x v="9"/>
    <x v="586"/>
    <s v="Stockflehts, Norway"/>
    <s v="Norway"/>
    <n v="11.3"/>
  </r>
  <r>
    <x v="9"/>
    <x v="587"/>
    <s v="Stockflehts, Norway"/>
    <s v="Norway"/>
    <n v="6.48"/>
  </r>
  <r>
    <x v="9"/>
    <x v="587"/>
    <s v="Kaffebrenneriet, Norway"/>
    <s v="Norway"/>
    <n v="5.32"/>
  </r>
  <r>
    <x v="9"/>
    <x v="588"/>
    <s v="Kaffebrenneriet, Norway"/>
    <s v="Norway"/>
    <n v="4.2"/>
  </r>
  <r>
    <x v="9"/>
    <x v="588"/>
    <s v="Stockflehts, Norway"/>
    <s v="Norway"/>
    <n v="3.03"/>
  </r>
  <r>
    <x v="9"/>
    <x v="588"/>
    <s v="Burger King"/>
    <s v="USA"/>
    <n v="1.26"/>
  </r>
  <r>
    <x v="9"/>
    <x v="588"/>
    <s v="Wendy's"/>
    <s v="USA"/>
    <n v="1.24"/>
  </r>
  <r>
    <x v="9"/>
    <x v="589"/>
    <s v="CIRAD, France"/>
    <s v="France"/>
    <n v="2.99"/>
  </r>
  <r>
    <x v="9"/>
    <x v="590"/>
    <s v="CIRAD, France"/>
    <s v="France"/>
    <n v="3.09"/>
  </r>
  <r>
    <x v="9"/>
    <x v="591"/>
    <s v="CIRAD, France"/>
    <s v="France"/>
    <n v="3.6"/>
  </r>
  <r>
    <x v="9"/>
    <x v="592"/>
    <s v="CIRAD, France"/>
    <s v="France"/>
    <n v="2.25"/>
  </r>
  <r>
    <x v="9"/>
    <x v="593"/>
    <s v="Coop, Norway"/>
    <s v="Norway"/>
    <n v="3.11"/>
  </r>
  <r>
    <x v="9"/>
    <x v="594"/>
    <s v="France"/>
    <s v="Norway"/>
    <n v="0.32"/>
  </r>
  <r>
    <x v="9"/>
    <x v="595"/>
    <s v="France"/>
    <s v="Norway"/>
    <n v="0.45"/>
  </r>
  <r>
    <x v="11"/>
    <x v="596"/>
    <s v="Norwegian University of Life Sciences"/>
    <s v="Norway"/>
    <n v="2.59"/>
  </r>
  <r>
    <x v="1"/>
    <x v="597"/>
    <s v="The Norwegian Crop Research Institute, Norway"/>
    <s v="Norway"/>
    <n v="61.32"/>
  </r>
  <r>
    <x v="1"/>
    <x v="598"/>
    <s v="The Norwegian Crop Research Institute, Norway"/>
    <s v="Norway"/>
    <n v="3.96"/>
  </r>
  <r>
    <x v="1"/>
    <x v="599"/>
    <s v="The Norwegian Crop Research Institute, Norway"/>
    <s v="Norway"/>
    <n v="18.37"/>
  </r>
  <r>
    <x v="1"/>
    <x v="600"/>
    <s v="The Norwegian Crop Research Institute, Norway"/>
    <s v="Norway"/>
    <n v="41.93"/>
  </r>
  <r>
    <x v="1"/>
    <x v="601"/>
    <s v="The Norwegian Crop Research Institute, Norway"/>
    <s v="Norway"/>
    <n v="5.17"/>
  </r>
  <r>
    <x v="1"/>
    <x v="602"/>
    <s v="The Norwegian Crop Research Institute, Norway"/>
    <s v="Norway"/>
    <n v="24.13"/>
  </r>
  <r>
    <x v="1"/>
    <x v="603"/>
    <s v="The Norwegian Crop Research Institute, Norway"/>
    <s v="Norway"/>
    <n v="20.36"/>
  </r>
  <r>
    <x v="1"/>
    <x v="604"/>
    <s v="The Norwegian Crop Research Institute, Norway"/>
    <s v="Norway"/>
    <n v="25.06"/>
  </r>
  <r>
    <x v="1"/>
    <x v="605"/>
    <s v="The Norwegian Crop Research Institute, Norway"/>
    <s v="Norway"/>
    <n v="12.17"/>
  </r>
  <r>
    <x v="1"/>
    <x v="606"/>
    <s v="The Norwegian Crop Research Institute, Norway"/>
    <s v="Norway"/>
    <n v="9.06"/>
  </r>
  <r>
    <x v="1"/>
    <x v="607"/>
    <s v="Norsk Øko‐Urt AB, Norway"/>
    <s v="Norway"/>
    <n v="24.63"/>
  </r>
  <r>
    <x v="1"/>
    <x v="608"/>
    <s v="Norsk Øko‐Urt AB, Norway"/>
    <s v="Norway"/>
    <n v="9.1999999999999993"/>
  </r>
  <r>
    <x v="11"/>
    <x v="609"/>
    <s v="Mali"/>
    <s v="Mali"/>
    <n v="0.36"/>
  </r>
  <r>
    <x v="11"/>
    <x v="609"/>
    <s v="E. Zwicky, Switzerland"/>
    <s v="Norway"/>
    <n v="0.14000000000000001"/>
  </r>
  <r>
    <x v="11"/>
    <x v="610"/>
    <s v="Mali"/>
    <s v="Mali"/>
    <n v="0.82"/>
  </r>
  <r>
    <x v="1"/>
    <x v="611"/>
    <s v="Norsk Øko‐Urt AB, Norway"/>
    <s v="Norway"/>
    <n v="35.229999999999997"/>
  </r>
  <r>
    <x v="1"/>
    <x v="612"/>
    <s v="The Norwegian Crop Research Institute, Norway"/>
    <s v="Norway"/>
    <n v="35.42"/>
  </r>
  <r>
    <x v="1"/>
    <x v="613"/>
    <s v="The Norwegian Crop Research Institute, Norway"/>
    <s v="Norway"/>
    <n v="22.07"/>
  </r>
  <r>
    <x v="1"/>
    <x v="614"/>
    <s v="The Norwegian Crop Research Institute, Norway"/>
    <s v="Norway"/>
    <n v="24.03"/>
  </r>
  <r>
    <x v="0"/>
    <x v="615"/>
    <s v="Kellogg's"/>
    <s v="USA"/>
    <n v="4.84"/>
  </r>
  <r>
    <x v="2"/>
    <x v="616"/>
    <s v="Puritan's Pride"/>
    <s v="USA"/>
    <n v="165.9"/>
  </r>
  <r>
    <x v="14"/>
    <x v="617"/>
    <s v="La BioIdea"/>
    <s v="Norway"/>
    <n v="0.89"/>
  </r>
  <r>
    <x v="1"/>
    <x v="618"/>
    <s v="Japan"/>
    <s v="Japan"/>
    <n v="5.23"/>
  </r>
  <r>
    <x v="2"/>
    <x v="619"/>
    <m/>
    <s v="Norway"/>
    <n v="0.42"/>
  </r>
  <r>
    <x v="21"/>
    <x v="620"/>
    <s v="Other Brand"/>
    <s v="USA"/>
    <n v="0.09"/>
  </r>
  <r>
    <x v="21"/>
    <x v="621"/>
    <s v="Bakers, Norway"/>
    <s v="USA"/>
    <n v="0.1"/>
  </r>
  <r>
    <x v="7"/>
    <x v="622"/>
    <s v="Chunky Chips Ahoy"/>
    <s v="USA"/>
    <n v="2.23"/>
  </r>
  <r>
    <x v="7"/>
    <x v="622"/>
    <s v="Entenmann's"/>
    <s v="USA"/>
    <n v="1.38"/>
  </r>
  <r>
    <x v="7"/>
    <x v="622"/>
    <s v="Store Brand"/>
    <s v="USA"/>
    <n v="1.29"/>
  </r>
  <r>
    <x v="7"/>
    <x v="622"/>
    <s v="Chips Ahoy"/>
    <s v="USA"/>
    <n v="1.72"/>
  </r>
  <r>
    <x v="7"/>
    <x v="622"/>
    <s v="7 eleven"/>
    <s v="Norway"/>
    <n v="0.6"/>
  </r>
  <r>
    <x v="7"/>
    <x v="622"/>
    <s v="Chips Deluxe"/>
    <s v="USA"/>
    <n v="1"/>
  </r>
  <r>
    <x v="7"/>
    <x v="623"/>
    <s v="The horizon Biscuit Company Limited, England"/>
    <s v="Norway"/>
    <n v="0.88"/>
  </r>
  <r>
    <x v="7"/>
    <x v="624"/>
    <s v="Oreo"/>
    <s v="USA"/>
    <n v="1.84"/>
  </r>
  <r>
    <x v="7"/>
    <x v="624"/>
    <s v="Store Brand"/>
    <s v="USA"/>
    <n v="1.56"/>
  </r>
  <r>
    <x v="7"/>
    <x v="625"/>
    <s v="Oreo"/>
    <s v="USA"/>
    <n v="1.54"/>
  </r>
  <r>
    <x v="9"/>
    <x v="626"/>
    <s v="Stabburet, Norway"/>
    <s v="Norway"/>
    <n v="0.4"/>
  </r>
  <r>
    <x v="9"/>
    <x v="627"/>
    <s v="Stabburet, Norway"/>
    <s v="Norway"/>
    <n v="0.45"/>
  </r>
  <r>
    <x v="9"/>
    <x v="628"/>
    <s v="Stabburet, Norway"/>
    <s v="Norway"/>
    <n v="0.36"/>
  </r>
  <r>
    <x v="9"/>
    <x v="629"/>
    <s v="Stabburet, Norway"/>
    <s v="Norway"/>
    <n v="0.62"/>
  </r>
  <r>
    <x v="9"/>
    <x v="630"/>
    <s v="Stabburet, Norway"/>
    <s v="Norway"/>
    <n v="0.45"/>
  </r>
  <r>
    <x v="9"/>
    <x v="631"/>
    <s v="Stabburet, Norway"/>
    <s v="Norway"/>
    <n v="0.15"/>
  </r>
  <r>
    <x v="1"/>
    <x v="632"/>
    <s v="Rajah"/>
    <s v="Norway"/>
    <n v="4.66"/>
  </r>
  <r>
    <x v="1"/>
    <x v="633"/>
    <s v="Onena Spices, Spain"/>
    <s v="Norway"/>
    <n v="0.28000000000000003"/>
  </r>
  <r>
    <x v="1"/>
    <x v="633"/>
    <s v="Asian Bazaar"/>
    <s v="Mexico"/>
    <n v="1.26"/>
  </r>
  <r>
    <x v="1"/>
    <x v="634"/>
    <s v="Santa Maria, Sweden"/>
    <s v="Norway"/>
    <n v="2.84"/>
  </r>
  <r>
    <x v="1"/>
    <x v="634"/>
    <s v="Black Boy, Rieber og søn"/>
    <s v="Norway"/>
    <n v="2.1"/>
  </r>
  <r>
    <x v="1"/>
    <x v="635"/>
    <s v="BAMA gruppen, Norway"/>
    <s v="Norway"/>
    <n v="1.2"/>
  </r>
  <r>
    <x v="1"/>
    <x v="635"/>
    <s v="Norway"/>
    <s v="Norway"/>
    <n v="0.41"/>
  </r>
  <r>
    <x v="1"/>
    <x v="636"/>
    <s v="India"/>
    <s v="India"/>
    <n v="3.49"/>
  </r>
  <r>
    <x v="0"/>
    <x v="637"/>
    <s v="Kellogg's"/>
    <s v="USA"/>
    <n v="1.1299999999999999"/>
  </r>
  <r>
    <x v="0"/>
    <x v="638"/>
    <s v="Giant Eagle"/>
    <s v="USA"/>
    <n v="0.72"/>
  </r>
  <r>
    <x v="0"/>
    <x v="639"/>
    <s v="Shop 'N Save"/>
    <s v="USA"/>
    <n v="0.88"/>
  </r>
  <r>
    <x v="0"/>
    <x v="639"/>
    <s v="Price Chopper"/>
    <s v="USA"/>
    <n v="0.78"/>
  </r>
  <r>
    <x v="0"/>
    <x v="640"/>
    <s v="Corn Chef"/>
    <s v="USA"/>
    <n v="1.18"/>
  </r>
  <r>
    <x v="0"/>
    <x v="641"/>
    <s v="Ralston"/>
    <s v="USA"/>
    <n v="1.23"/>
  </r>
  <r>
    <x v="0"/>
    <x v="641"/>
    <s v="Toasties"/>
    <s v="USA"/>
    <n v="0.85"/>
  </r>
  <r>
    <x v="0"/>
    <x v="641"/>
    <s v="Kellogg's"/>
    <s v="USA"/>
    <n v="1.28"/>
  </r>
  <r>
    <x v="0"/>
    <x v="641"/>
    <s v="Kellogg's GmbH, Germany"/>
    <s v="Norway"/>
    <n v="0.98"/>
  </r>
  <r>
    <x v="0"/>
    <x v="641"/>
    <s v="Landlord, Germany"/>
    <s v="Norway"/>
    <n v="0.7"/>
  </r>
  <r>
    <x v="0"/>
    <x v="642"/>
    <s v="Germany"/>
    <s v="Norway"/>
    <n v="0.62"/>
  </r>
  <r>
    <x v="0"/>
    <x v="643"/>
    <s v="Kellogg's GmbH. For Kellogg’s Norway"/>
    <s v="Norway"/>
    <n v="0.66"/>
  </r>
  <r>
    <x v="11"/>
    <x v="644"/>
    <s v="Store Brand"/>
    <s v="USA"/>
    <n v="0.12"/>
  </r>
  <r>
    <x v="11"/>
    <x v="644"/>
    <s v="Quaker"/>
    <s v="USA"/>
    <n v="0.18"/>
  </r>
  <r>
    <x v="11"/>
    <x v="645"/>
    <s v="Store Brand"/>
    <s v="USA"/>
    <n v="0.02"/>
  </r>
  <r>
    <x v="11"/>
    <x v="645"/>
    <s v="Quaker"/>
    <s v="USA"/>
    <n v="0.03"/>
  </r>
  <r>
    <x v="11"/>
    <x v="646"/>
    <s v="Quaker"/>
    <s v="USA"/>
    <n v="0.05"/>
  </r>
  <r>
    <x v="11"/>
    <x v="646"/>
    <s v="Store Brand"/>
    <s v="USA"/>
    <n v="0.03"/>
  </r>
  <r>
    <x v="11"/>
    <x v="647"/>
    <s v="Store Brand"/>
    <s v="USA"/>
    <n v="0.14000000000000001"/>
  </r>
  <r>
    <x v="11"/>
    <x v="647"/>
    <s v="Quaker"/>
    <s v="USA"/>
    <n v="0.22"/>
  </r>
  <r>
    <x v="11"/>
    <x v="648"/>
    <s v="Quaker"/>
    <s v="USA"/>
    <n v="0.06"/>
  </r>
  <r>
    <x v="11"/>
    <x v="648"/>
    <s v="Store Brand"/>
    <s v="USA"/>
    <n v="0.04"/>
  </r>
  <r>
    <x v="11"/>
    <x v="649"/>
    <s v="Store Brand"/>
    <s v="USA"/>
    <n v="0.04"/>
  </r>
  <r>
    <x v="11"/>
    <x v="649"/>
    <s v="Quaker"/>
    <s v="USA"/>
    <n v="0.05"/>
  </r>
  <r>
    <x v="11"/>
    <x v="650"/>
    <s v="Quaker"/>
    <s v="USA"/>
    <n v="0.28000000000000003"/>
  </r>
  <r>
    <x v="11"/>
    <x v="651"/>
    <s v="Store Brand"/>
    <s v="USA"/>
    <n v="0.19"/>
  </r>
  <r>
    <x v="11"/>
    <x v="652"/>
    <s v="Quaker"/>
    <s v="USA"/>
    <n v="0.08"/>
  </r>
  <r>
    <x v="11"/>
    <x v="652"/>
    <s v="Store Brand"/>
    <s v="USA"/>
    <n v="0.08"/>
  </r>
  <r>
    <x v="11"/>
    <x v="653"/>
    <s v="Store Brand"/>
    <s v="USA"/>
    <n v="0.06"/>
  </r>
  <r>
    <x v="11"/>
    <x v="653"/>
    <s v="Quaker"/>
    <s v="USA"/>
    <n v="0.08"/>
  </r>
  <r>
    <x v="11"/>
    <x v="654"/>
    <s v="Name Brand"/>
    <s v="USA"/>
    <n v="0.4"/>
  </r>
  <r>
    <x v="11"/>
    <x v="654"/>
    <s v="Store Brand"/>
    <s v="USA"/>
    <n v="0.27"/>
  </r>
  <r>
    <x v="19"/>
    <x v="655"/>
    <s v="Mazola"/>
    <s v="USA"/>
    <n v="0.34"/>
  </r>
  <r>
    <x v="19"/>
    <x v="655"/>
    <s v="Store Brand"/>
    <s v="USA"/>
    <n v="0.33"/>
  </r>
  <r>
    <x v="19"/>
    <x v="655"/>
    <s v="Euro Shopper"/>
    <s v="Norway"/>
    <n v="0.49"/>
  </r>
  <r>
    <x v="0"/>
    <x v="656"/>
    <s v="Ralston"/>
    <s v="USA"/>
    <n v="0.46"/>
  </r>
  <r>
    <x v="0"/>
    <x v="657"/>
    <s v="Price Chopper"/>
    <s v="USA"/>
    <n v="0.5"/>
  </r>
  <r>
    <x v="10"/>
    <x v="658"/>
    <s v="Karo"/>
    <s v="USA"/>
    <n v="0.01"/>
  </r>
  <r>
    <x v="10"/>
    <x v="658"/>
    <s v="Clements Foods Co"/>
    <s v="USA"/>
    <n v="0"/>
  </r>
  <r>
    <x v="11"/>
    <x v="659"/>
    <s v="El Toro"/>
    <s v="USA"/>
    <n v="0.48"/>
  </r>
  <r>
    <x v="11"/>
    <x v="659"/>
    <s v="Guerrero"/>
    <s v="USA"/>
    <n v="0.4"/>
  </r>
  <r>
    <x v="11"/>
    <x v="659"/>
    <s v="Don Pancho"/>
    <s v="USA"/>
    <n v="0.38"/>
  </r>
  <r>
    <x v="11"/>
    <x v="660"/>
    <s v="Lakeside Foods"/>
    <s v="USA"/>
    <n v="0.17"/>
  </r>
  <r>
    <x v="11"/>
    <x v="661"/>
    <s v="Lakeside Foods"/>
    <s v="USA"/>
    <n v="0.19"/>
  </r>
  <r>
    <x v="1"/>
    <x v="662"/>
    <s v="The Norwegian Crop Research Institute, Norway"/>
    <s v="Norway"/>
    <n v="11.96"/>
  </r>
  <r>
    <x v="1"/>
    <x v="663"/>
    <s v="Norsk Øko‐Urt AB, Norway"/>
    <s v="Norway"/>
    <n v="8.84"/>
  </r>
  <r>
    <x v="20"/>
    <x v="664"/>
    <s v="Tine, Norway"/>
    <s v="Norway"/>
    <n v="0.05"/>
  </r>
  <r>
    <x v="3"/>
    <x v="665"/>
    <s v="Mali"/>
    <s v="Mali"/>
    <n v="0.03"/>
  </r>
  <r>
    <x v="11"/>
    <x v="666"/>
    <s v="Ferrero"/>
    <s v="Norway"/>
    <n v="0.06"/>
  </r>
  <r>
    <x v="11"/>
    <x v="667"/>
    <s v="Ferrero"/>
    <s v="Norway"/>
    <n v="7.0000000000000007E-2"/>
  </r>
  <r>
    <x v="22"/>
    <x v="668"/>
    <s v="Bumble Bee"/>
    <s v="USA"/>
    <n v="0.12"/>
  </r>
  <r>
    <x v="6"/>
    <x v="669"/>
    <m/>
    <s v="USA"/>
    <n v="3.29"/>
  </r>
  <r>
    <x v="6"/>
    <x v="670"/>
    <s v="NaturataSpielberger AG"/>
    <s v="Norway"/>
    <n v="2.0299999999999998"/>
  </r>
  <r>
    <x v="6"/>
    <x v="670"/>
    <s v="USA, Eurocompany srl, Godo, Italy"/>
    <s v="Norway"/>
    <n v="1.9"/>
  </r>
  <r>
    <x v="6"/>
    <x v="670"/>
    <s v="Safeway, USA"/>
    <s v="USA"/>
    <n v="1.64"/>
  </r>
  <r>
    <x v="6"/>
    <x v="671"/>
    <s v="Ocean Spray"/>
    <s v="USA"/>
    <n v="1.47"/>
  </r>
  <r>
    <x v="6"/>
    <x v="672"/>
    <s v="Corona, Norway"/>
    <s v="Norway"/>
    <n v="1.93"/>
  </r>
  <r>
    <x v="11"/>
    <x v="673"/>
    <s v="Nabisco"/>
    <s v="USA"/>
    <n v="0.02"/>
  </r>
  <r>
    <x v="11"/>
    <x v="673"/>
    <s v="Store Brand"/>
    <s v="USA"/>
    <n v="0.02"/>
  </r>
  <r>
    <x v="11"/>
    <x v="674"/>
    <s v="Store Brand"/>
    <s v="USA"/>
    <n v="0.03"/>
  </r>
  <r>
    <x v="11"/>
    <x v="675"/>
    <s v="Nabisco"/>
    <s v="USA"/>
    <n v="0.03"/>
  </r>
  <r>
    <x v="11"/>
    <x v="676"/>
    <s v="Store Brand"/>
    <s v="USA"/>
    <n v="0.02"/>
  </r>
  <r>
    <x v="11"/>
    <x v="676"/>
    <s v="Nabisco"/>
    <s v="USA"/>
    <n v="0.02"/>
  </r>
  <r>
    <x v="11"/>
    <x v="677"/>
    <s v="Kraft Foods North Amerika, INC"/>
    <s v="USA"/>
    <n v="0.17"/>
  </r>
  <r>
    <x v="11"/>
    <x v="678"/>
    <s v="Kraft Foods North Amerika, INC"/>
    <s v="USA"/>
    <n v="0.05"/>
  </r>
  <r>
    <x v="11"/>
    <x v="679"/>
    <s v="Nabisco"/>
    <s v="USA"/>
    <n v="0.01"/>
  </r>
  <r>
    <x v="11"/>
    <x v="679"/>
    <s v="Store Brand"/>
    <s v="USA"/>
    <n v="0.04"/>
  </r>
  <r>
    <x v="11"/>
    <x v="680"/>
    <s v="Store Brand"/>
    <s v="USA"/>
    <n v="0.03"/>
  </r>
  <r>
    <x v="11"/>
    <x v="681"/>
    <s v="Nabisco"/>
    <s v="USA"/>
    <n v="0.03"/>
  </r>
  <r>
    <x v="20"/>
    <x v="682"/>
    <s v="Tine, Norway"/>
    <s v="Norway"/>
    <n v="0.06"/>
  </r>
  <r>
    <x v="20"/>
    <x v="683"/>
    <s v="Tine, Norway"/>
    <s v="Norway"/>
    <n v="7.0000000000000007E-2"/>
  </r>
  <r>
    <x v="1"/>
    <x v="684"/>
    <s v="The Norwegian Crop Research Institute, Norway"/>
    <s v="Norway"/>
    <n v="31.31"/>
  </r>
  <r>
    <x v="11"/>
    <x v="685"/>
    <s v="Hakon, Norway"/>
    <s v="Norway"/>
    <n v="0.93"/>
  </r>
  <r>
    <x v="11"/>
    <x v="686"/>
    <s v="Ryvita, England"/>
    <s v="Norway"/>
    <n v="1.1299999999999999"/>
  </r>
  <r>
    <x v="11"/>
    <x v="687"/>
    <s v="Wasabrød AB, Sweden"/>
    <s v="Norway"/>
    <n v="1.1100000000000001"/>
  </r>
  <r>
    <x v="11"/>
    <x v="688"/>
    <s v="Hakon, Norway"/>
    <s v="Norway"/>
    <n v="0.43"/>
  </r>
  <r>
    <x v="11"/>
    <x v="689"/>
    <s v="Wasabrød AB, Sweden"/>
    <s v="Norway"/>
    <n v="0.43"/>
  </r>
  <r>
    <x v="0"/>
    <x v="690"/>
    <s v="Kellogg's"/>
    <s v="USA"/>
    <n v="0.74"/>
  </r>
  <r>
    <x v="15"/>
    <x v="691"/>
    <s v="McDonald's"/>
    <s v="USA"/>
    <n v="0.18"/>
  </r>
  <r>
    <x v="12"/>
    <x v="692"/>
    <s v="Burger King"/>
    <s v="USA"/>
    <n v="0.15"/>
  </r>
  <r>
    <x v="12"/>
    <x v="693"/>
    <s v="Burger King"/>
    <s v="USA"/>
    <n v="0.21"/>
  </r>
  <r>
    <x v="12"/>
    <x v="694"/>
    <s v="Burger King"/>
    <s v="USA"/>
    <n v="0.16"/>
  </r>
  <r>
    <x v="6"/>
    <x v="695"/>
    <s v="Skjervøy, Norway"/>
    <s v="Norway"/>
    <n v="7.89"/>
  </r>
  <r>
    <x v="6"/>
    <x v="695"/>
    <s v="Norway"/>
    <s v="Norway"/>
    <n v="2.48"/>
  </r>
  <r>
    <x v="6"/>
    <x v="695"/>
    <s v="Norway"/>
    <s v="Norway"/>
    <n v="8.4499999999999993"/>
  </r>
  <r>
    <x v="6"/>
    <x v="696"/>
    <s v="Norway"/>
    <s v="Norway"/>
    <n v="10.8"/>
  </r>
  <r>
    <x v="6"/>
    <x v="697"/>
    <s v="Skjervøy, Norway"/>
    <s v="Norway"/>
    <n v="2.0499999999999998"/>
  </r>
  <r>
    <x v="6"/>
    <x v="698"/>
    <s v="Midnattsol Produkter, Norway"/>
    <s v="Norway"/>
    <n v="4.5"/>
  </r>
  <r>
    <x v="6"/>
    <x v="699"/>
    <s v="Corona, Norway"/>
    <s v="Norway"/>
    <n v="2.95"/>
  </r>
  <r>
    <x v="6"/>
    <x v="699"/>
    <s v="Midnattsol Produkter, Norway"/>
    <s v="Norway"/>
    <n v="5.9"/>
  </r>
  <r>
    <x v="0"/>
    <x v="700"/>
    <s v="Quaker Oats B.V., Netherlands"/>
    <s v="USA"/>
    <n v="0.52"/>
  </r>
  <r>
    <x v="0"/>
    <x v="701"/>
    <s v="Quaker Oats B.V., Netherlands"/>
    <s v="USA"/>
    <n v="0.59"/>
  </r>
  <r>
    <x v="3"/>
    <x v="702"/>
    <s v="Mali"/>
    <s v="Mali"/>
    <n v="0.02"/>
  </r>
  <r>
    <x v="3"/>
    <x v="702"/>
    <m/>
    <s v="USA"/>
    <n v="0.04"/>
  </r>
  <r>
    <x v="3"/>
    <x v="703"/>
    <s v="Norwegian University of Life Sciences"/>
    <s v="Norway"/>
    <n v="0.04"/>
  </r>
  <r>
    <x v="3"/>
    <x v="703"/>
    <s v="Norway"/>
    <s v="Norway"/>
    <n v="0.04"/>
  </r>
  <r>
    <x v="3"/>
    <x v="704"/>
    <s v="Sweets Favorite"/>
    <s v="USA"/>
    <n v="0.28000000000000003"/>
  </r>
  <r>
    <x v="3"/>
    <x v="705"/>
    <s v="Nora, Stabburet, Norway"/>
    <s v="Norway"/>
    <n v="0.08"/>
  </r>
  <r>
    <x v="3"/>
    <x v="706"/>
    <s v="Øivind Sten, Norway"/>
    <s v="Norway"/>
    <n v="0.09"/>
  </r>
  <r>
    <x v="3"/>
    <x v="707"/>
    <m/>
    <s v="USA"/>
    <n v="0.02"/>
  </r>
  <r>
    <x v="1"/>
    <x v="708"/>
    <s v="Mexico"/>
    <s v="Mexico"/>
    <n v="8.23"/>
  </r>
  <r>
    <x v="1"/>
    <x v="709"/>
    <s v="Black Boy, Rieber og søn"/>
    <s v="Norway"/>
    <n v="6.82"/>
  </r>
  <r>
    <x v="1"/>
    <x v="709"/>
    <s v="Spice Cargo"/>
    <s v="Mexico"/>
    <n v="9.14"/>
  </r>
  <r>
    <x v="1"/>
    <x v="709"/>
    <s v="Comino Molido"/>
    <s v="Mexico"/>
    <n v="10.3"/>
  </r>
  <r>
    <x v="1"/>
    <x v="710"/>
    <s v="Rajah"/>
    <s v="Norway"/>
    <n v="11.88"/>
  </r>
  <r>
    <x v="1"/>
    <x v="711"/>
    <s v="Santa Maria, Sweden"/>
    <s v="Norway"/>
    <n v="2.54"/>
  </r>
  <r>
    <x v="1"/>
    <x v="712"/>
    <s v="Hindu, Norway"/>
    <s v="Norway"/>
    <n v="2.4500000000000002"/>
  </r>
  <r>
    <x v="7"/>
    <x v="713"/>
    <s v="Hostess"/>
    <s v="USA"/>
    <n v="1.1499999999999999"/>
  </r>
  <r>
    <x v="7"/>
    <x v="713"/>
    <s v="Little Debbie"/>
    <s v="USA"/>
    <n v="0.97"/>
  </r>
  <r>
    <x v="1"/>
    <x v="714"/>
    <s v="Hafskjold Gartneri, Norway"/>
    <s v="Norway"/>
    <n v="0.34"/>
  </r>
  <r>
    <x v="3"/>
    <x v="715"/>
    <m/>
    <s v="Norway"/>
    <n v="1.62"/>
  </r>
  <r>
    <x v="3"/>
    <x v="715"/>
    <s v="Sweden"/>
    <s v="Sweden"/>
    <n v="2.68"/>
  </r>
  <r>
    <x v="3"/>
    <x v="716"/>
    <s v="Norwegian University of Life Sciences"/>
    <s v="Norway"/>
    <n v="2.65"/>
  </r>
  <r>
    <x v="3"/>
    <x v="717"/>
    <s v="Sweden"/>
    <s v="Sweden"/>
    <n v="4.09"/>
  </r>
  <r>
    <x v="8"/>
    <x v="718"/>
    <m/>
    <s v="Norway"/>
    <n v="0.67"/>
  </r>
  <r>
    <x v="1"/>
    <x v="719"/>
    <s v="Japan"/>
    <s v="Japan"/>
    <n v="10.47"/>
  </r>
  <r>
    <x v="1"/>
    <x v="719"/>
    <s v="Spice Cargo"/>
    <s v="Mexico"/>
    <n v="14.92"/>
  </r>
  <r>
    <x v="1"/>
    <x v="719"/>
    <s v="USA"/>
    <s v="USA"/>
    <n v="9.98"/>
  </r>
  <r>
    <x v="1"/>
    <x v="719"/>
    <s v="TRS Wholesale CO, England"/>
    <s v="Norway"/>
    <n v="10.93"/>
  </r>
  <r>
    <x v="1"/>
    <x v="719"/>
    <s v="Black Boy, Rieber og søn"/>
    <s v="Norway"/>
    <n v="13.02"/>
  </r>
  <r>
    <x v="1"/>
    <x v="720"/>
    <s v="Rajah"/>
    <s v="Norway"/>
    <n v="6.65"/>
  </r>
  <r>
    <x v="1"/>
    <x v="721"/>
    <s v="Rajah"/>
    <s v="Norway"/>
    <n v="7.43"/>
  </r>
  <r>
    <x v="1"/>
    <x v="722"/>
    <s v="Rajah"/>
    <s v="Norway"/>
    <n v="4.17"/>
  </r>
  <r>
    <x v="2"/>
    <x v="723"/>
    <s v="CVS"/>
    <s v="USA"/>
    <n v="249.56"/>
  </r>
  <r>
    <x v="2"/>
    <x v="724"/>
    <s v="CVS"/>
    <s v="USA"/>
    <n v="0.77"/>
  </r>
  <r>
    <x v="2"/>
    <x v="725"/>
    <s v="CVS"/>
    <s v="USA"/>
    <n v="12.35"/>
  </r>
  <r>
    <x v="2"/>
    <x v="726"/>
    <s v="CVS"/>
    <s v="USA"/>
    <n v="260.97000000000003"/>
  </r>
  <r>
    <x v="2"/>
    <x v="727"/>
    <s v="CVS"/>
    <s v="USA"/>
    <n v="0.19"/>
  </r>
  <r>
    <x v="2"/>
    <x v="728"/>
    <s v="CVS"/>
    <s v="USA"/>
    <n v="1019.69"/>
  </r>
  <r>
    <x v="2"/>
    <x v="729"/>
    <s v="CVS"/>
    <s v="USA"/>
    <n v="796.59"/>
  </r>
  <r>
    <x v="2"/>
    <x v="730"/>
    <s v="CVS"/>
    <s v="USA"/>
    <n v="320.7"/>
  </r>
  <r>
    <x v="1"/>
    <x v="731"/>
    <s v="The Norwegian Crop Research Institute, Norway"/>
    <s v="Norway"/>
    <n v="22.63"/>
  </r>
  <r>
    <x v="1"/>
    <x v="732"/>
    <s v="Norsk Øko‐Urt AB, Norway"/>
    <s v="Norway"/>
    <n v="12.72"/>
  </r>
  <r>
    <x v="1"/>
    <x v="733"/>
    <s v="Norway"/>
    <s v="Norway"/>
    <n v="6.89"/>
  </r>
  <r>
    <x v="1"/>
    <x v="734"/>
    <s v="The Norwegian Crop Research Institute, Norway"/>
    <s v="Norway"/>
    <n v="21.07"/>
  </r>
  <r>
    <x v="1"/>
    <x v="735"/>
    <s v="The Norwegian Crop Research Institute, Norway"/>
    <s v="Norway"/>
    <n v="4.91"/>
  </r>
  <r>
    <x v="8"/>
    <x v="736"/>
    <m/>
    <s v="Norway"/>
    <n v="1.04"/>
  </r>
  <r>
    <x v="8"/>
    <x v="736"/>
    <s v="Mali"/>
    <s v="Mali"/>
    <n v="0.95"/>
  </r>
  <r>
    <x v="8"/>
    <x v="737"/>
    <m/>
    <s v="USA"/>
    <n v="0.72"/>
  </r>
  <r>
    <x v="8"/>
    <x v="738"/>
    <s v="Mali"/>
    <s v="Mali"/>
    <n v="1.53"/>
  </r>
  <r>
    <x v="8"/>
    <x v="739"/>
    <s v="India"/>
    <s v="India"/>
    <n v="1.88"/>
  </r>
  <r>
    <x v="8"/>
    <x v="740"/>
    <m/>
    <s v="USA"/>
    <n v="0.56000000000000005"/>
  </r>
  <r>
    <x v="17"/>
    <x v="741"/>
    <s v="Nestlé, Norway"/>
    <s v="Norway"/>
    <n v="0.86"/>
  </r>
  <r>
    <x v="1"/>
    <x v="742"/>
    <s v="The Norwegian Crop Research Institute, Norway"/>
    <s v="Norway"/>
    <n v="30.18"/>
  </r>
  <r>
    <x v="9"/>
    <x v="743"/>
    <m/>
    <s v="USA"/>
    <n v="0"/>
  </r>
  <r>
    <x v="5"/>
    <x v="744"/>
    <s v="The Himalaya Herbal Health Care"/>
    <s v="India"/>
    <n v="7.68"/>
  </r>
  <r>
    <x v="1"/>
    <x v="745"/>
    <s v="Norsk Øko‐Urt AB, Norway"/>
    <s v="Norway"/>
    <n v="20.23"/>
  </r>
  <r>
    <x v="1"/>
    <x v="745"/>
    <s v="Goutess, GmbH"/>
    <s v="Norway"/>
    <n v="24.47"/>
  </r>
  <r>
    <x v="1"/>
    <x v="745"/>
    <s v="Black Boy, Rieber og søn"/>
    <s v="Norway"/>
    <n v="15.94"/>
  </r>
  <r>
    <x v="1"/>
    <x v="745"/>
    <s v="Hindu, Norway"/>
    <s v="Norway"/>
    <n v="2.79"/>
  </r>
  <r>
    <x v="1"/>
    <x v="745"/>
    <s v="Santa Maria"/>
    <s v="Norway"/>
    <n v="2.68"/>
  </r>
  <r>
    <x v="1"/>
    <x v="746"/>
    <s v="Norway"/>
    <s v="Norway"/>
    <n v="1.39"/>
  </r>
  <r>
    <x v="1"/>
    <x v="746"/>
    <m/>
    <s v="Norway"/>
    <n v="2.1800000000000002"/>
  </r>
  <r>
    <x v="1"/>
    <x v="747"/>
    <s v="The Norwegian Crop Research Institute, Norway"/>
    <s v="Norway"/>
    <n v="3.37"/>
  </r>
  <r>
    <x v="11"/>
    <x v="748"/>
    <s v="Any Brand"/>
    <s v="USA"/>
    <n v="7.0000000000000007E-2"/>
  </r>
  <r>
    <x v="11"/>
    <x v="749"/>
    <s v="Any Brand"/>
    <s v="USA"/>
    <n v="0.09"/>
  </r>
  <r>
    <x v="11"/>
    <x v="750"/>
    <s v="Pepperidge Farm"/>
    <s v="USA"/>
    <n v="0.05"/>
  </r>
  <r>
    <x v="11"/>
    <x v="751"/>
    <s v="Pepperidge Farm"/>
    <s v="USA"/>
    <n v="0.22"/>
  </r>
  <r>
    <x v="11"/>
    <x v="752"/>
    <s v="Pepperidge Farm"/>
    <s v="USA"/>
    <n v="7.0000000000000007E-2"/>
  </r>
  <r>
    <x v="11"/>
    <x v="753"/>
    <s v="Pepperidge Farm"/>
    <s v="USA"/>
    <n v="0.16"/>
  </r>
  <r>
    <x v="6"/>
    <x v="754"/>
    <s v="Norway"/>
    <s v="Norway"/>
    <n v="25.86"/>
  </r>
  <r>
    <x v="6"/>
    <x v="754"/>
    <s v="Lørenskog, Norway"/>
    <s v="Norway"/>
    <n v="12.65"/>
  </r>
  <r>
    <x v="6"/>
    <x v="754"/>
    <s v="Setcases in Spain"/>
    <s v="Spain"/>
    <n v="14.16"/>
  </r>
  <r>
    <x v="6"/>
    <x v="754"/>
    <s v="Norway"/>
    <s v="Norway"/>
    <n v="34.49"/>
  </r>
  <r>
    <x v="2"/>
    <x v="755"/>
    <s v="Nature Drogeriet A/S"/>
    <s v="Norway"/>
    <n v="0.55000000000000004"/>
  </r>
  <r>
    <x v="6"/>
    <x v="756"/>
    <s v="Helios, Norway"/>
    <s v="Norway"/>
    <n v="78.09"/>
  </r>
  <r>
    <x v="17"/>
    <x v="757"/>
    <s v="Weiders Farmasøytiske A/S, Norway"/>
    <s v="Norway"/>
    <n v="18.52"/>
  </r>
  <r>
    <x v="6"/>
    <x v="758"/>
    <s v="Chile"/>
    <s v="Norway"/>
    <n v="54.3"/>
  </r>
  <r>
    <x v="6"/>
    <x v="759"/>
    <s v="SunVita A/S, Denmark"/>
    <s v="Norway"/>
    <n v="28.49"/>
  </r>
  <r>
    <x v="6"/>
    <x v="760"/>
    <s v="Fennomer Norge, Norway"/>
    <s v="Norway"/>
    <n v="20.82"/>
  </r>
  <r>
    <x v="17"/>
    <x v="761"/>
    <s v="Nestlé, Norway"/>
    <s v="Norway"/>
    <n v="6.68"/>
  </r>
  <r>
    <x v="6"/>
    <x v="762"/>
    <s v="Risenta, Finland"/>
    <s v="Norway"/>
    <n v="75.84"/>
  </r>
  <r>
    <x v="5"/>
    <x v="763"/>
    <s v="Mexico"/>
    <s v="Mexico"/>
    <n v="10.69"/>
  </r>
  <r>
    <x v="14"/>
    <x v="764"/>
    <s v="Mutti"/>
    <s v="Norway"/>
    <n v="1.18"/>
  </r>
  <r>
    <x v="12"/>
    <x v="765"/>
    <s v="Burger King"/>
    <s v="USA"/>
    <n v="7.0000000000000007E-2"/>
  </r>
  <r>
    <x v="12"/>
    <x v="766"/>
    <s v="Burger King"/>
    <s v="USA"/>
    <n v="0.04"/>
  </r>
  <r>
    <x v="7"/>
    <x v="767"/>
    <s v="7 eleven"/>
    <s v="Norway"/>
    <n v="0.26"/>
  </r>
  <r>
    <x v="7"/>
    <x v="768"/>
    <s v="Store Brand"/>
    <s v="USA"/>
    <n v="0.28999999999999998"/>
  </r>
  <r>
    <x v="7"/>
    <x v="768"/>
    <s v="Hostess Donettes"/>
    <s v="USA"/>
    <n v="0.87"/>
  </r>
  <r>
    <x v="7"/>
    <x v="769"/>
    <s v="Store Bakery or prepackaged"/>
    <s v="USA"/>
    <n v="0.14000000000000001"/>
  </r>
  <r>
    <x v="7"/>
    <x v="770"/>
    <s v="7 eleven"/>
    <s v="Norway"/>
    <n v="0.45"/>
  </r>
  <r>
    <x v="7"/>
    <x v="771"/>
    <s v="Store Brand"/>
    <s v="USA"/>
    <n v="0.18"/>
  </r>
  <r>
    <x v="7"/>
    <x v="771"/>
    <s v="Krispy Kreme"/>
    <s v="USA"/>
    <n v="0.16"/>
  </r>
  <r>
    <x v="7"/>
    <x v="772"/>
    <s v="Hostess Donettes"/>
    <s v="USA"/>
    <n v="0.11"/>
  </r>
  <r>
    <x v="7"/>
    <x v="773"/>
    <s v="7 eleven"/>
    <s v="Norway"/>
    <n v="0.32"/>
  </r>
  <r>
    <x v="14"/>
    <x v="774"/>
    <s v="Idun, Norway"/>
    <s v="Norway"/>
    <n v="0.08"/>
  </r>
  <r>
    <x v="14"/>
    <x v="775"/>
    <s v="Kraft Free"/>
    <s v="USA"/>
    <n v="0.04"/>
  </r>
  <r>
    <x v="14"/>
    <x v="776"/>
    <s v="Idun, Norway"/>
    <s v="Norway"/>
    <n v="0.02"/>
  </r>
  <r>
    <x v="14"/>
    <x v="777"/>
    <s v="Western"/>
    <s v="USA"/>
    <n v="0.42"/>
  </r>
  <r>
    <x v="14"/>
    <x v="778"/>
    <s v="Store Brand"/>
    <s v="USA"/>
    <n v="0.44"/>
  </r>
  <r>
    <x v="14"/>
    <x v="778"/>
    <s v="Kraft Creamy"/>
    <s v="USA"/>
    <n v="0.46"/>
  </r>
  <r>
    <x v="14"/>
    <x v="778"/>
    <s v="Western"/>
    <s v="USA"/>
    <n v="0.44"/>
  </r>
  <r>
    <x v="14"/>
    <x v="778"/>
    <s v="Henri's"/>
    <s v="USA"/>
    <n v="0.42"/>
  </r>
  <r>
    <x v="14"/>
    <x v="779"/>
    <s v="Seven Seas"/>
    <s v="USA"/>
    <n v="0.08"/>
  </r>
  <r>
    <x v="14"/>
    <x v="779"/>
    <s v="Kraft Free"/>
    <s v="USA"/>
    <n v="0.08"/>
  </r>
  <r>
    <x v="14"/>
    <x v="780"/>
    <s v="Wishbone"/>
    <s v="USA"/>
    <n v="0.14000000000000001"/>
  </r>
  <r>
    <x v="14"/>
    <x v="781"/>
    <s v="Wishbone"/>
    <s v="USA"/>
    <n v="0.32"/>
  </r>
  <r>
    <x v="14"/>
    <x v="781"/>
    <s v="Store Brand"/>
    <s v="USA"/>
    <n v="0.41"/>
  </r>
  <r>
    <x v="14"/>
    <x v="782"/>
    <s v="Kraft"/>
    <s v="USA"/>
    <n v="0.46"/>
  </r>
  <r>
    <x v="14"/>
    <x v="782"/>
    <s v="Wishbone"/>
    <s v="USA"/>
    <n v="0.41"/>
  </r>
  <r>
    <x v="14"/>
    <x v="782"/>
    <s v="Hidden Valley"/>
    <s v="USA"/>
    <n v="0.37"/>
  </r>
  <r>
    <x v="14"/>
    <x v="783"/>
    <s v="Kraft"/>
    <s v="USA"/>
    <n v="0.02"/>
  </r>
  <r>
    <x v="14"/>
    <x v="783"/>
    <s v="Hidden Valley"/>
    <s v="USA"/>
    <n v="0.22"/>
  </r>
  <r>
    <x v="14"/>
    <x v="783"/>
    <s v="Wishbone"/>
    <s v="USA"/>
    <n v="0.03"/>
  </r>
  <r>
    <x v="14"/>
    <x v="784"/>
    <s v="Wishbone"/>
    <s v="USA"/>
    <n v="0.18"/>
  </r>
  <r>
    <x v="14"/>
    <x v="784"/>
    <s v="Kraft"/>
    <s v="USA"/>
    <n v="0.14000000000000001"/>
  </r>
  <r>
    <x v="14"/>
    <x v="784"/>
    <s v="Hidden Valley"/>
    <s v="USA"/>
    <n v="0.19"/>
  </r>
  <r>
    <x v="14"/>
    <x v="785"/>
    <s v="Idun, Norway"/>
    <s v="Norway"/>
    <n v="0.65"/>
  </r>
  <r>
    <x v="14"/>
    <x v="786"/>
    <s v="Idun, Norway"/>
    <s v="Norway"/>
    <n v="0.11"/>
  </r>
  <r>
    <x v="14"/>
    <x v="787"/>
    <s v="Kraft"/>
    <s v="USA"/>
    <n v="7.0000000000000007E-2"/>
  </r>
  <r>
    <x v="14"/>
    <x v="788"/>
    <s v="Kraft"/>
    <s v="USA"/>
    <n v="0.32"/>
  </r>
  <r>
    <x v="2"/>
    <x v="789"/>
    <s v="Carb safe"/>
    <s v="USA"/>
    <n v="0.04"/>
  </r>
  <r>
    <x v="2"/>
    <x v="790"/>
    <s v="Carb safe"/>
    <s v="USA"/>
    <n v="0.67"/>
  </r>
  <r>
    <x v="11"/>
    <x v="791"/>
    <s v="Helios, Norway"/>
    <s v="Norway"/>
    <n v="0.14000000000000001"/>
  </r>
  <r>
    <x v="11"/>
    <x v="792"/>
    <s v="Libanon"/>
    <s v="Norway"/>
    <n v="0.35"/>
  </r>
  <r>
    <x v="11"/>
    <x v="793"/>
    <s v="Turkey"/>
    <s v="Norway"/>
    <n v="0.28999999999999998"/>
  </r>
  <r>
    <x v="1"/>
    <x v="794"/>
    <s v="The Norwegian Crop Research Institute, Norway"/>
    <s v="Norway"/>
    <n v="86.22"/>
  </r>
  <r>
    <x v="2"/>
    <x v="795"/>
    <s v="Bræmhults, Sweden"/>
    <s v="Norway"/>
    <n v="0.66"/>
  </r>
  <r>
    <x v="16"/>
    <x v="796"/>
    <m/>
    <s v="USA"/>
    <n v="0.47"/>
  </r>
  <r>
    <x v="16"/>
    <x v="797"/>
    <m/>
    <s v="USA"/>
    <n v="0.43"/>
  </r>
  <r>
    <x v="3"/>
    <x v="798"/>
    <m/>
    <s v="Norway"/>
    <n v="0.9"/>
  </r>
  <r>
    <x v="3"/>
    <x v="799"/>
    <s v="Diva"/>
    <s v="Norway"/>
    <n v="0.23"/>
  </r>
  <r>
    <x v="12"/>
    <x v="800"/>
    <s v="McDonald's"/>
    <s v="USA"/>
    <n v="0.09"/>
  </r>
  <r>
    <x v="11"/>
    <x v="801"/>
    <s v="Light 'N Fluffy"/>
    <s v="USA"/>
    <n v="7.0000000000000007E-2"/>
  </r>
  <r>
    <x v="11"/>
    <x v="801"/>
    <s v="Mueller’s"/>
    <s v="USA"/>
    <n v="7.0000000000000007E-2"/>
  </r>
  <r>
    <x v="11"/>
    <x v="802"/>
    <s v="Light 'N Fluffy"/>
    <s v="USA"/>
    <n v="0.03"/>
  </r>
  <r>
    <x v="11"/>
    <x v="802"/>
    <s v="Mueller’s"/>
    <s v="USA"/>
    <n v="0.02"/>
  </r>
  <r>
    <x v="11"/>
    <x v="802"/>
    <s v="Store Brand"/>
    <s v="USA"/>
    <n v="0.04"/>
  </r>
  <r>
    <x v="23"/>
    <x v="803"/>
    <s v="Beatrice Foods"/>
    <s v="USA"/>
    <n v="0"/>
  </r>
  <r>
    <x v="23"/>
    <x v="804"/>
    <s v="Prior, Norway"/>
    <s v="Norway"/>
    <n v="0.08"/>
  </r>
  <r>
    <x v="23"/>
    <x v="805"/>
    <s v="Prior, Norway"/>
    <s v="Norway"/>
    <n v="0"/>
  </r>
  <r>
    <x v="23"/>
    <x v="805"/>
    <m/>
    <s v="USA"/>
    <n v="0.01"/>
  </r>
  <r>
    <x v="23"/>
    <x v="806"/>
    <s v="Prior, Norway"/>
    <s v="Norway"/>
    <n v="0.06"/>
  </r>
  <r>
    <x v="23"/>
    <x v="806"/>
    <s v="Store Brand"/>
    <s v="USA"/>
    <n v="0.04"/>
  </r>
  <r>
    <x v="23"/>
    <x v="806"/>
    <m/>
    <s v="USA"/>
    <n v="0.02"/>
  </r>
  <r>
    <x v="23"/>
    <x v="807"/>
    <m/>
    <s v="USA"/>
    <n v="0.05"/>
  </r>
  <r>
    <x v="23"/>
    <x v="808"/>
    <m/>
    <s v="USA"/>
    <n v="0.04"/>
  </r>
  <r>
    <x v="23"/>
    <x v="809"/>
    <s v="Prior, Norway"/>
    <s v="Norway"/>
    <n v="0.16"/>
  </r>
  <r>
    <x v="23"/>
    <x v="809"/>
    <s v="Norgården"/>
    <s v="Norway"/>
    <n v="0.05"/>
  </r>
  <r>
    <x v="23"/>
    <x v="809"/>
    <m/>
    <s v="USA"/>
    <n v="0.02"/>
  </r>
  <r>
    <x v="12"/>
    <x v="810"/>
    <s v="Burger King"/>
    <s v="USA"/>
    <n v="0.06"/>
  </r>
  <r>
    <x v="12"/>
    <x v="811"/>
    <s v="Burger King"/>
    <s v="USA"/>
    <n v="0.08"/>
  </r>
  <r>
    <x v="12"/>
    <x v="812"/>
    <s v="Burger King"/>
    <s v="USA"/>
    <n v="0.06"/>
  </r>
  <r>
    <x v="11"/>
    <x v="813"/>
    <s v="Norwegian University of Life Sciences"/>
    <s v="Norway"/>
    <n v="0.73"/>
  </r>
  <r>
    <x v="11"/>
    <x v="814"/>
    <s v="Creamette"/>
    <s v="USA"/>
    <n v="0.03"/>
  </r>
  <r>
    <x v="11"/>
    <x v="814"/>
    <s v="Store Brand"/>
    <s v="USA"/>
    <n v="0.03"/>
  </r>
  <r>
    <x v="6"/>
    <x v="815"/>
    <s v="Norway"/>
    <s v="Norway"/>
    <n v="5.24"/>
  </r>
  <r>
    <x v="6"/>
    <x v="816"/>
    <s v="Norwegian University of Life Sciences"/>
    <s v="Norway"/>
    <n v="3.37"/>
  </r>
  <r>
    <x v="6"/>
    <x v="817"/>
    <m/>
    <s v="Norway"/>
    <n v="0.06"/>
  </r>
  <r>
    <x v="6"/>
    <x v="818"/>
    <s v="Helios, Norway"/>
    <s v="Norway"/>
    <n v="6.31"/>
  </r>
  <r>
    <x v="9"/>
    <x v="819"/>
    <s v="Red Bull"/>
    <s v="USA"/>
    <n v="0"/>
  </r>
  <r>
    <x v="9"/>
    <x v="820"/>
    <s v="Red Bull"/>
    <s v="USA"/>
    <n v="0"/>
  </r>
  <r>
    <x v="0"/>
    <x v="821"/>
    <s v="Quaker Oats B.V., Netherlands"/>
    <s v="USA"/>
    <n v="0.45"/>
  </r>
  <r>
    <x v="1"/>
    <x v="822"/>
    <s v="The Norwegian Crop Research Institute, Norway"/>
    <s v="Norway"/>
    <n v="27.98"/>
  </r>
  <r>
    <x v="11"/>
    <x v="823"/>
    <s v="Thomas"/>
    <s v="USA"/>
    <n v="0.2"/>
  </r>
  <r>
    <x v="11"/>
    <x v="823"/>
    <s v="Store Brand"/>
    <s v="USA"/>
    <n v="0.21"/>
  </r>
  <r>
    <x v="11"/>
    <x v="824"/>
    <s v="Store Brand"/>
    <s v="USA"/>
    <n v="0.36"/>
  </r>
  <r>
    <x v="11"/>
    <x v="824"/>
    <s v="Thomas"/>
    <s v="USA"/>
    <n v="0.36"/>
  </r>
  <r>
    <x v="11"/>
    <x v="825"/>
    <s v="Thomas"/>
    <s v="USA"/>
    <n v="0.04"/>
  </r>
  <r>
    <x v="11"/>
    <x v="825"/>
    <s v="Store Brand"/>
    <s v="USA"/>
    <n v="0.05"/>
  </r>
  <r>
    <x v="11"/>
    <x v="826"/>
    <s v="Store Brand"/>
    <s v="USA"/>
    <n v="0.16"/>
  </r>
  <r>
    <x v="11"/>
    <x v="826"/>
    <s v="Thomas"/>
    <s v="USA"/>
    <n v="0.11"/>
  </r>
  <r>
    <x v="1"/>
    <x v="827"/>
    <s v="Black Boy, Rieber og søn"/>
    <s v="Norway"/>
    <n v="43.31"/>
  </r>
  <r>
    <x v="1"/>
    <x v="827"/>
    <s v="Santa Maria"/>
    <s v="Norway"/>
    <n v="13.63"/>
  </r>
  <r>
    <x v="1"/>
    <x v="828"/>
    <s v="Norsk Øko‐Urt AB, Norway"/>
    <s v="Norway"/>
    <n v="43.22"/>
  </r>
  <r>
    <x v="1"/>
    <x v="829"/>
    <s v="Norsk Øko‐Urt AB, Norway"/>
    <s v="Norway"/>
    <n v="44.75"/>
  </r>
  <r>
    <x v="5"/>
    <x v="830"/>
    <s v="Mexico"/>
    <s v="Mexico"/>
    <n v="47.3"/>
  </r>
  <r>
    <x v="1"/>
    <x v="831"/>
    <s v="The Norwegian Crop Research Institute, Norway"/>
    <s v="Norway"/>
    <n v="28.43"/>
  </r>
  <r>
    <x v="1"/>
    <x v="832"/>
    <s v="Mali"/>
    <s v="Mali"/>
    <n v="10.199999999999999"/>
  </r>
  <r>
    <x v="3"/>
    <x v="833"/>
    <s v="Netherlands"/>
    <s v="Norway"/>
    <n v="7.0000000000000007E-2"/>
  </r>
  <r>
    <x v="1"/>
    <x v="834"/>
    <s v="Norsk Øko‐Urt AB, Norway"/>
    <s v="Norway"/>
    <n v="18.91"/>
  </r>
  <r>
    <x v="1"/>
    <x v="835"/>
    <s v="TRS Wholesale CO, England"/>
    <s v="Norway"/>
    <n v="5.84"/>
  </r>
  <r>
    <x v="1"/>
    <x v="836"/>
    <s v="India"/>
    <s v="India"/>
    <n v="2.09"/>
  </r>
  <r>
    <x v="1"/>
    <x v="837"/>
    <s v="Asian Bazaar"/>
    <s v="Mexico"/>
    <n v="1.67"/>
  </r>
  <r>
    <x v="0"/>
    <x v="838"/>
    <s v="General Mills, USA"/>
    <s v="USA"/>
    <n v="2.17"/>
  </r>
  <r>
    <x v="1"/>
    <x v="839"/>
    <s v="The Norwegian Crop Research Institute, Norway"/>
    <s v="Norway"/>
    <n v="17.510000000000002"/>
  </r>
  <r>
    <x v="1"/>
    <x v="840"/>
    <s v="The Norwegian Crop Research Institute, Norway"/>
    <s v="Norway"/>
    <n v="28.15"/>
  </r>
  <r>
    <x v="1"/>
    <x v="841"/>
    <s v="Norsk Øko‐Urt AB, Norway"/>
    <s v="Norway"/>
    <n v="9.41"/>
  </r>
  <r>
    <x v="1"/>
    <x v="842"/>
    <s v="The Norwegian Crop Research Institute, Norway"/>
    <s v="Norway"/>
    <n v="10.15"/>
  </r>
  <r>
    <x v="8"/>
    <x v="843"/>
    <s v="Turkey"/>
    <s v="Norway"/>
    <n v="0.73"/>
  </r>
  <r>
    <x v="8"/>
    <x v="843"/>
    <m/>
    <s v="USA"/>
    <n v="0.78"/>
  </r>
  <r>
    <x v="8"/>
    <x v="844"/>
    <s v="Sunsweet, Turkey"/>
    <s v="Norway"/>
    <n v="0.75"/>
  </r>
  <r>
    <x v="8"/>
    <x v="844"/>
    <s v="Smyrna, Turkey"/>
    <s v="Norway"/>
    <n v="0.76"/>
  </r>
  <r>
    <x v="8"/>
    <x v="844"/>
    <s v="Dessert Maid, Australia"/>
    <s v="New Zealand "/>
    <n v="0.42"/>
  </r>
  <r>
    <x v="8"/>
    <x v="844"/>
    <s v="India"/>
    <s v="India"/>
    <n v="1.08"/>
  </r>
  <r>
    <x v="8"/>
    <x v="845"/>
    <s v="Sun Maid, USA"/>
    <s v="Norway"/>
    <n v="1.83"/>
  </r>
  <r>
    <x v="8"/>
    <x v="846"/>
    <s v="Sun Maid, USA"/>
    <s v="Norway"/>
    <n v="1.31"/>
  </r>
  <r>
    <x v="1"/>
    <x v="847"/>
    <s v="The Norwegian Crop Research Institute, Norway"/>
    <s v="Norway"/>
    <n v="8.69"/>
  </r>
  <r>
    <x v="12"/>
    <x v="848"/>
    <s v="McDonald's"/>
    <s v="USA"/>
    <n v="0.13"/>
  </r>
  <r>
    <x v="1"/>
    <x v="849"/>
    <s v="The Norwegian Crop Research Institute, Norway"/>
    <s v="Norway"/>
    <n v="10.58"/>
  </r>
  <r>
    <x v="22"/>
    <x v="850"/>
    <s v="Van De Kamp’s"/>
    <s v="USA"/>
    <n v="0.08"/>
  </r>
  <r>
    <x v="22"/>
    <x v="851"/>
    <s v="Gortons"/>
    <s v="USA"/>
    <n v="7.0000000000000007E-2"/>
  </r>
  <r>
    <x v="22"/>
    <x v="852"/>
    <s v="Mrs Paul's"/>
    <s v="USA"/>
    <n v="0.08"/>
  </r>
  <r>
    <x v="22"/>
    <x v="853"/>
    <s v="Van De Kamp’s"/>
    <s v="USA"/>
    <n v="7.0000000000000007E-2"/>
  </r>
  <r>
    <x v="22"/>
    <x v="854"/>
    <s v="Gorton’s"/>
    <s v="USA"/>
    <n v="0.06"/>
  </r>
  <r>
    <x v="22"/>
    <x v="855"/>
    <s v="Mrs Paul's"/>
    <s v="USA"/>
    <n v="7.0000000000000007E-2"/>
  </r>
  <r>
    <x v="0"/>
    <x v="856"/>
    <s v="Nestlé, Norway"/>
    <s v="Norway"/>
    <n v="0.99"/>
  </r>
  <r>
    <x v="0"/>
    <x v="857"/>
    <s v="Nestlé, Norway"/>
    <s v="Norway"/>
    <n v="0.53"/>
  </r>
  <r>
    <x v="16"/>
    <x v="858"/>
    <s v="Roland, Belgium"/>
    <s v="Norway"/>
    <n v="0.2"/>
  </r>
  <r>
    <x v="4"/>
    <x v="859"/>
    <s v="Peru"/>
    <s v="Peru"/>
    <n v="0.64"/>
  </r>
  <r>
    <x v="4"/>
    <x v="860"/>
    <m/>
    <s v="USA"/>
    <n v="1.1299999999999999"/>
  </r>
  <r>
    <x v="4"/>
    <x v="861"/>
    <m/>
    <s v="USA"/>
    <n v="0.8"/>
  </r>
  <r>
    <x v="11"/>
    <x v="862"/>
    <s v="Mex American"/>
    <s v="USA"/>
    <n v="0.06"/>
  </r>
  <r>
    <x v="11"/>
    <x v="862"/>
    <s v="La Favorita"/>
    <s v="USA"/>
    <n v="0.06"/>
  </r>
  <r>
    <x v="11"/>
    <x v="862"/>
    <s v="Foods of New Mexico"/>
    <s v="USA"/>
    <n v="7.0000000000000007E-2"/>
  </r>
  <r>
    <x v="2"/>
    <x v="863"/>
    <m/>
    <s v="Norway"/>
    <n v="0.05"/>
  </r>
  <r>
    <x v="11"/>
    <x v="864"/>
    <s v="Mali"/>
    <s v="Mali"/>
    <n v="0.03"/>
  </r>
  <r>
    <x v="2"/>
    <x v="865"/>
    <s v="Healthy Directions Corp"/>
    <s v="USA"/>
    <n v="138.54"/>
  </r>
  <r>
    <x v="11"/>
    <x v="866"/>
    <s v="Any Brand"/>
    <s v="USA"/>
    <n v="0.17"/>
  </r>
  <r>
    <x v="11"/>
    <x v="867"/>
    <s v="Store Brand"/>
    <s v="USA"/>
    <n v="0.31"/>
  </r>
  <r>
    <x v="3"/>
    <x v="868"/>
    <s v="Ore Ida"/>
    <s v="USA"/>
    <n v="0.27"/>
  </r>
  <r>
    <x v="3"/>
    <x v="869"/>
    <s v="Ore Ida"/>
    <s v="USA"/>
    <n v="0.26"/>
  </r>
  <r>
    <x v="3"/>
    <x v="869"/>
    <s v="Store or Other Brand"/>
    <s v="USA"/>
    <n v="0.27"/>
  </r>
  <r>
    <x v="3"/>
    <x v="870"/>
    <s v="Ore Ida"/>
    <s v="USA"/>
    <n v="0.22"/>
  </r>
  <r>
    <x v="3"/>
    <x v="870"/>
    <s v="Store or Other Brand"/>
    <s v="USA"/>
    <n v="0.25"/>
  </r>
  <r>
    <x v="3"/>
    <x v="871"/>
    <s v="Store or Other Brand"/>
    <s v="USA"/>
    <n v="0.26"/>
  </r>
  <r>
    <x v="3"/>
    <x v="871"/>
    <s v="Ore Ida"/>
    <s v="USA"/>
    <n v="0.38"/>
  </r>
  <r>
    <x v="3"/>
    <x v="872"/>
    <s v="Ore Ida"/>
    <s v="USA"/>
    <n v="0.34"/>
  </r>
  <r>
    <x v="3"/>
    <x v="873"/>
    <s v="Store or Other Brand"/>
    <s v="USA"/>
    <n v="0.31"/>
  </r>
  <r>
    <x v="3"/>
    <x v="874"/>
    <s v="Store or Other Brand"/>
    <s v="USA"/>
    <n v="0.23"/>
  </r>
  <r>
    <x v="3"/>
    <x v="875"/>
    <s v="Store or Other Brand"/>
    <s v="USA"/>
    <n v="0.21"/>
  </r>
  <r>
    <x v="3"/>
    <x v="876"/>
    <s v="Store or Other Brand"/>
    <s v="USA"/>
    <n v="0.28000000000000003"/>
  </r>
  <r>
    <x v="3"/>
    <x v="877"/>
    <s v="Store or Other Brand"/>
    <s v="USA"/>
    <n v="0.22"/>
  </r>
  <r>
    <x v="3"/>
    <x v="878"/>
    <s v="Ore Ida"/>
    <s v="USA"/>
    <n v="0.1"/>
  </r>
  <r>
    <x v="3"/>
    <x v="879"/>
    <s v="Ore Ida"/>
    <s v="USA"/>
    <n v="0.13"/>
  </r>
  <r>
    <x v="3"/>
    <x v="880"/>
    <s v="Ore Ida"/>
    <s v="USA"/>
    <n v="0.26"/>
  </r>
  <r>
    <x v="3"/>
    <x v="881"/>
    <s v="McDonald's"/>
    <s v="Norway"/>
    <n v="0.43"/>
  </r>
  <r>
    <x v="3"/>
    <x v="881"/>
    <s v="Hakon, Norway"/>
    <s v="Norway"/>
    <n v="0.2"/>
  </r>
  <r>
    <x v="3"/>
    <x v="881"/>
    <s v="McDonald's"/>
    <s v="USA"/>
    <n v="0.33"/>
  </r>
  <r>
    <x v="3"/>
    <x v="881"/>
    <s v="Burger King"/>
    <s v="USA"/>
    <n v="0.34"/>
  </r>
  <r>
    <x v="3"/>
    <x v="882"/>
    <s v="Hoff Norske Potetindustrier, Norway"/>
    <s v="Norway"/>
    <n v="0.16"/>
  </r>
  <r>
    <x v="3"/>
    <x v="883"/>
    <s v="Burger King"/>
    <s v="USA"/>
    <n v="0.19"/>
  </r>
  <r>
    <x v="0"/>
    <x v="884"/>
    <s v="Kellogg's"/>
    <s v="USA"/>
    <n v="0.9"/>
  </r>
  <r>
    <x v="0"/>
    <x v="885"/>
    <s v="Kellogg's"/>
    <s v="USA"/>
    <n v="0.89"/>
  </r>
  <r>
    <x v="0"/>
    <x v="886"/>
    <s v="Kellogg's"/>
    <s v="USA"/>
    <n v="0.23"/>
  </r>
  <r>
    <x v="7"/>
    <x v="887"/>
    <s v="Wendy's"/>
    <s v="USA"/>
    <n v="0.16"/>
  </r>
  <r>
    <x v="7"/>
    <x v="888"/>
    <s v="Nora, Stabburet, Norway"/>
    <s v="Norway"/>
    <n v="0.28999999999999998"/>
  </r>
  <r>
    <x v="7"/>
    <x v="889"/>
    <s v="Nora, Stabburet, Norway"/>
    <s v="Norway"/>
    <n v="0.38"/>
  </r>
  <r>
    <x v="8"/>
    <x v="890"/>
    <s v="Malawi"/>
    <s v="Malawi"/>
    <n v="10.84"/>
  </r>
  <r>
    <x v="17"/>
    <x v="891"/>
    <s v="Hipp, Germany"/>
    <s v="Norway"/>
    <n v="0.7"/>
  </r>
  <r>
    <x v="8"/>
    <x v="892"/>
    <s v="Golden Cicle, Australia"/>
    <s v="New Zealand "/>
    <n v="0.36"/>
  </r>
  <r>
    <x v="2"/>
    <x v="893"/>
    <s v="Sunkost"/>
    <s v="Norway"/>
    <n v="39.97"/>
  </r>
  <r>
    <x v="1"/>
    <x v="894"/>
    <s v="The Norwegian Crop Research Institute, Norway"/>
    <s v="Norway"/>
    <n v="14.18"/>
  </r>
  <r>
    <x v="3"/>
    <x v="895"/>
    <m/>
    <s v="Norway"/>
    <n v="0.22"/>
  </r>
  <r>
    <x v="3"/>
    <x v="895"/>
    <s v="Sweden"/>
    <s v="Norway"/>
    <n v="0.06"/>
  </r>
  <r>
    <x v="3"/>
    <x v="895"/>
    <s v="Mali"/>
    <s v="Mali"/>
    <n v="0.21"/>
  </r>
  <r>
    <x v="3"/>
    <x v="895"/>
    <s v="Netherlands"/>
    <s v="Norway"/>
    <n v="0.21"/>
  </r>
  <r>
    <x v="1"/>
    <x v="896"/>
    <m/>
    <s v="USA"/>
    <n v="0.8"/>
  </r>
  <r>
    <x v="1"/>
    <x v="896"/>
    <s v="Black Boy, Rieber og søn"/>
    <s v="Norway"/>
    <n v="2.13"/>
  </r>
  <r>
    <x v="1"/>
    <x v="896"/>
    <s v="Rajah"/>
    <s v="Norway"/>
    <n v="1.61"/>
  </r>
  <r>
    <x v="1"/>
    <x v="896"/>
    <s v="Spice Cargo"/>
    <s v="Mexico"/>
    <n v="0.78"/>
  </r>
  <r>
    <x v="1"/>
    <x v="897"/>
    <s v="Japan"/>
    <s v="Japan"/>
    <n v="0.08"/>
  </r>
  <r>
    <x v="2"/>
    <x v="898"/>
    <s v="SmithKline Beecham"/>
    <s v="USA"/>
    <n v="0.33"/>
  </r>
  <r>
    <x v="1"/>
    <x v="899"/>
    <m/>
    <s v="Norway"/>
    <n v="2.79"/>
  </r>
  <r>
    <x v="1"/>
    <x v="899"/>
    <s v="Mali"/>
    <s v="Mali"/>
    <n v="3.93"/>
  </r>
  <r>
    <x v="1"/>
    <x v="900"/>
    <m/>
    <s v="Mexico"/>
    <n v="22.19"/>
  </r>
  <r>
    <x v="1"/>
    <x v="901"/>
    <s v="India"/>
    <s v="India"/>
    <n v="11.31"/>
  </r>
  <r>
    <x v="1"/>
    <x v="902"/>
    <s v="Santa Maria, Sweden"/>
    <s v="Norway"/>
    <n v="22.12"/>
  </r>
  <r>
    <x v="1"/>
    <x v="902"/>
    <s v="Northwest Delights, USA"/>
    <s v="Norway"/>
    <n v="0.86"/>
  </r>
  <r>
    <x v="1"/>
    <x v="902"/>
    <s v="Spice Cargo"/>
    <s v="Mexico"/>
    <n v="24.37"/>
  </r>
  <r>
    <x v="1"/>
    <x v="902"/>
    <m/>
    <s v="USA"/>
    <n v="21.57"/>
  </r>
  <r>
    <x v="1"/>
    <x v="903"/>
    <s v="Japan"/>
    <s v="Japan"/>
    <n v="5.33"/>
  </r>
  <r>
    <x v="9"/>
    <x v="904"/>
    <s v="E.C. Dahls bryggeri, Norway"/>
    <s v="Norway"/>
    <n v="0.01"/>
  </r>
  <r>
    <x v="9"/>
    <x v="905"/>
    <s v="Ringnes, Norway"/>
    <s v="Norway"/>
    <n v="0"/>
  </r>
  <r>
    <x v="2"/>
    <x v="906"/>
    <s v="Bronson"/>
    <s v="USA"/>
    <n v="35.85"/>
  </r>
  <r>
    <x v="2"/>
    <x v="907"/>
    <s v="Bræmhults, Sweden"/>
    <s v="Norway"/>
    <n v="1.2"/>
  </r>
  <r>
    <x v="5"/>
    <x v="908"/>
    <s v="Tsumura Pharmaceutical Company, Japan"/>
    <s v="Japan"/>
    <n v="1.45"/>
  </r>
  <r>
    <x v="2"/>
    <x v="909"/>
    <s v="Ortis"/>
    <s v="Norway"/>
    <n v="0.2"/>
  </r>
  <r>
    <x v="8"/>
    <x v="910"/>
    <s v="Home Brand"/>
    <s v="New Zealand "/>
    <n v="0.14000000000000001"/>
  </r>
  <r>
    <x v="2"/>
    <x v="911"/>
    <s v="Walgreen"/>
    <s v="USA"/>
    <n v="0.67"/>
  </r>
  <r>
    <x v="5"/>
    <x v="912"/>
    <s v="Tsumura Pharmaceutical Company, Japan"/>
    <s v="Japan"/>
    <n v="11.58"/>
  </r>
  <r>
    <x v="2"/>
    <x v="913"/>
    <s v="GNC"/>
    <s v="USA"/>
    <n v="2.4500000000000002"/>
  </r>
  <r>
    <x v="2"/>
    <x v="914"/>
    <s v="GNC"/>
    <s v="USA"/>
    <n v="5.97"/>
  </r>
  <r>
    <x v="2"/>
    <x v="915"/>
    <s v="GNC"/>
    <s v="USA"/>
    <n v="235.55"/>
  </r>
  <r>
    <x v="20"/>
    <x v="916"/>
    <s v="Tine, Norway"/>
    <s v="Norway"/>
    <n v="0.04"/>
  </r>
  <r>
    <x v="6"/>
    <x v="917"/>
    <s v="Natural Food Market Erewhon, grown in China"/>
    <s v="USA"/>
    <n v="4.3099999999999996"/>
  </r>
  <r>
    <x v="6"/>
    <x v="918"/>
    <s v="Norway"/>
    <s v="Norway"/>
    <n v="1.45"/>
  </r>
  <r>
    <x v="5"/>
    <x v="919"/>
    <s v="Japan"/>
    <s v="Japan"/>
    <n v="132.58000000000001"/>
  </r>
  <r>
    <x v="21"/>
    <x v="920"/>
    <s v="Nature Valley"/>
    <s v="USA"/>
    <n v="0.83"/>
  </r>
  <r>
    <x v="21"/>
    <x v="921"/>
    <s v="Sunbelt"/>
    <s v="USA"/>
    <n v="0.76"/>
  </r>
  <r>
    <x v="21"/>
    <x v="921"/>
    <s v="Quaker"/>
    <s v="USA"/>
    <n v="0.36"/>
  </r>
  <r>
    <x v="21"/>
    <x v="921"/>
    <s v="Store Brand"/>
    <s v="USA"/>
    <n v="0.6"/>
  </r>
  <r>
    <x v="21"/>
    <x v="922"/>
    <s v="Sunbelt"/>
    <s v="USA"/>
    <n v="0.4"/>
  </r>
  <r>
    <x v="21"/>
    <x v="923"/>
    <s v="Store Brand"/>
    <s v="USA"/>
    <n v="0.78"/>
  </r>
  <r>
    <x v="0"/>
    <x v="924"/>
    <m/>
    <s v="USA"/>
    <n v="0.88"/>
  </r>
  <r>
    <x v="2"/>
    <x v="925"/>
    <s v="Bronson"/>
    <s v="USA"/>
    <n v="108.13"/>
  </r>
  <r>
    <x v="8"/>
    <x v="926"/>
    <m/>
    <s v="USA"/>
    <n v="0.59"/>
  </r>
  <r>
    <x v="8"/>
    <x v="926"/>
    <s v="Dole"/>
    <s v="Norway"/>
    <n v="0.83"/>
  </r>
  <r>
    <x v="8"/>
    <x v="927"/>
    <s v="Jaffa"/>
    <s v="Norway"/>
    <n v="0.82"/>
  </r>
  <r>
    <x v="8"/>
    <x v="928"/>
    <s v="Chiquita, Chile"/>
    <s v="Norway"/>
    <n v="0.69"/>
  </r>
  <r>
    <x v="8"/>
    <x v="928"/>
    <s v="Carmel, Israel"/>
    <s v="Norway"/>
    <n v="2.42"/>
  </r>
  <r>
    <x v="8"/>
    <x v="928"/>
    <s v="Del  Monte"/>
    <s v="Norway"/>
    <n v="0.9"/>
  </r>
  <r>
    <x v="8"/>
    <x v="929"/>
    <s v="Italy"/>
    <s v="Norway"/>
    <n v="0.78"/>
  </r>
  <r>
    <x v="8"/>
    <x v="930"/>
    <s v="Puglia, Italy"/>
    <s v="Norway"/>
    <n v="0.8"/>
  </r>
  <r>
    <x v="8"/>
    <x v="931"/>
    <m/>
    <s v="USA"/>
    <n v="0.13"/>
  </r>
  <r>
    <x v="8"/>
    <x v="931"/>
    <s v="Italy"/>
    <s v="Norway"/>
    <n v="0.41"/>
  </r>
  <r>
    <x v="8"/>
    <x v="932"/>
    <s v="Italy"/>
    <s v="Norway"/>
    <n v="0.3"/>
  </r>
  <r>
    <x v="8"/>
    <x v="933"/>
    <s v="Italy"/>
    <s v="Norway"/>
    <n v="0.24"/>
  </r>
  <r>
    <x v="8"/>
    <x v="934"/>
    <s v="Turkey"/>
    <s v="Norway"/>
    <n v="0.18"/>
  </r>
  <r>
    <x v="8"/>
    <x v="935"/>
    <m/>
    <s v="USA"/>
    <n v="0.32"/>
  </r>
  <r>
    <x v="8"/>
    <x v="935"/>
    <s v="Italy"/>
    <s v="Norway"/>
    <n v="0.47"/>
  </r>
  <r>
    <x v="1"/>
    <x v="936"/>
    <s v="The Norwegian Crop Research Institute, Norway"/>
    <s v="Norway"/>
    <n v="52.27"/>
  </r>
  <r>
    <x v="14"/>
    <x v="937"/>
    <s v="Heinz, Home Style"/>
    <s v="USA"/>
    <n v="0.06"/>
  </r>
  <r>
    <x v="14"/>
    <x v="938"/>
    <s v="Franco American"/>
    <s v="USA"/>
    <n v="0.06"/>
  </r>
  <r>
    <x v="14"/>
    <x v="938"/>
    <s v="Store Brand"/>
    <s v="USA"/>
    <n v="0.04"/>
  </r>
  <r>
    <x v="14"/>
    <x v="939"/>
    <s v="Heinz"/>
    <s v="USA"/>
    <n v="0.05"/>
  </r>
  <r>
    <x v="0"/>
    <x v="940"/>
    <s v="Post"/>
    <s v="USA"/>
    <n v="1.0900000000000001"/>
  </r>
  <r>
    <x v="1"/>
    <x v="941"/>
    <s v="The Norwegian Crop Research Institute, Norway"/>
    <s v="Norway"/>
    <n v="14.26"/>
  </r>
  <r>
    <x v="1"/>
    <x v="942"/>
    <s v="The Norwegian Crop Research Institute, Norway"/>
    <s v="Norway"/>
    <n v="22.03"/>
  </r>
  <r>
    <x v="17"/>
    <x v="943"/>
    <s v="Heinz"/>
    <s v="USA"/>
    <n v="0.05"/>
  </r>
  <r>
    <x v="17"/>
    <x v="943"/>
    <s v="Gerber 1st Foods"/>
    <s v="USA"/>
    <n v="0.08"/>
  </r>
  <r>
    <x v="1"/>
    <x v="944"/>
    <s v="Norsk Øko‐Urt AB, Norway"/>
    <s v="Norway"/>
    <n v="142.58000000000001"/>
  </r>
  <r>
    <x v="1"/>
    <x v="945"/>
    <s v="The Norwegian Crop Research Institute, Norway"/>
    <s v="Norway"/>
    <n v="59.27"/>
  </r>
  <r>
    <x v="1"/>
    <x v="946"/>
    <s v="The Norwegian Crop Research Institute, Norway"/>
    <s v="Norway"/>
    <n v="31.72"/>
  </r>
  <r>
    <x v="8"/>
    <x v="947"/>
    <m/>
    <s v="Norway"/>
    <n v="1.21"/>
  </r>
  <r>
    <x v="8"/>
    <x v="948"/>
    <s v="Malawi"/>
    <s v="Malawi"/>
    <n v="1.18"/>
  </r>
  <r>
    <x v="12"/>
    <x v="949"/>
    <s v="McDonald's"/>
    <s v="USA"/>
    <n v="0.13"/>
  </r>
  <r>
    <x v="12"/>
    <x v="950"/>
    <s v="McDonald's"/>
    <s v="USA"/>
    <n v="0.14000000000000001"/>
  </r>
  <r>
    <x v="12"/>
    <x v="950"/>
    <s v="Burger King"/>
    <s v="USA"/>
    <n v="0.18"/>
  </r>
  <r>
    <x v="11"/>
    <x v="951"/>
    <s v="Norsk Mat, Norway"/>
    <s v="Norway"/>
    <n v="0.34"/>
  </r>
  <r>
    <x v="13"/>
    <x v="952"/>
    <s v="Produced for Dagens by Danish Prima, Denmark"/>
    <s v="Norway"/>
    <n v="0.04"/>
  </r>
  <r>
    <x v="12"/>
    <x v="953"/>
    <s v="Wendy's"/>
    <s v="USA"/>
    <n v="0.12"/>
  </r>
  <r>
    <x v="12"/>
    <x v="954"/>
    <s v="Wendy's"/>
    <s v="USA"/>
    <n v="0.1"/>
  </r>
  <r>
    <x v="13"/>
    <x v="955"/>
    <s v="Spis, Norway"/>
    <s v="Norway"/>
    <n v="0.12"/>
  </r>
  <r>
    <x v="13"/>
    <x v="956"/>
    <s v="Norsk Mat, Norway"/>
    <s v="Norway"/>
    <n v="0.11"/>
  </r>
  <r>
    <x v="12"/>
    <x v="957"/>
    <s v="Wendy's"/>
    <s v="USA"/>
    <n v="0.14000000000000001"/>
  </r>
  <r>
    <x v="12"/>
    <x v="958"/>
    <s v="Wendy's"/>
    <s v="USA"/>
    <n v="0.12"/>
  </r>
  <r>
    <x v="11"/>
    <x v="959"/>
    <s v="Store Brand"/>
    <s v="USA"/>
    <n v="0.18"/>
  </r>
  <r>
    <x v="11"/>
    <x v="960"/>
    <s v="Store Brand"/>
    <s v="USA"/>
    <n v="0.17"/>
  </r>
  <r>
    <x v="5"/>
    <x v="961"/>
    <s v="Tsumura Pharmaceutical Company, Japan"/>
    <s v="Japan"/>
    <n v="5.15"/>
  </r>
  <r>
    <x v="3"/>
    <x v="962"/>
    <s v="Burger King"/>
    <s v="USA"/>
    <n v="0.24"/>
  </r>
  <r>
    <x v="3"/>
    <x v="963"/>
    <s v="McDonald's"/>
    <s v="USA"/>
    <n v="0.35"/>
  </r>
  <r>
    <x v="1"/>
    <x v="964"/>
    <s v="The Norwegian Crop Research Institute, Norway"/>
    <s v="Norway"/>
    <n v="35.51"/>
  </r>
  <r>
    <x v="4"/>
    <x v="965"/>
    <s v="Iran"/>
    <s v="Iran"/>
    <n v="0.46"/>
  </r>
  <r>
    <x v="4"/>
    <x v="966"/>
    <s v="Den Lille Nøttefabrikken, Norway"/>
    <s v="Norway"/>
    <n v="0.49"/>
  </r>
  <r>
    <x v="4"/>
    <x v="966"/>
    <m/>
    <s v="Norway"/>
    <n v="0.5"/>
  </r>
  <r>
    <x v="4"/>
    <x v="966"/>
    <s v="Sunport"/>
    <s v="Norway"/>
    <n v="0.69"/>
  </r>
  <r>
    <x v="4"/>
    <x v="966"/>
    <m/>
    <s v="USA"/>
    <n v="0.94"/>
  </r>
  <r>
    <x v="4"/>
    <x v="967"/>
    <s v="Sunrise Food"/>
    <s v="Norway"/>
    <n v="0.08"/>
  </r>
  <r>
    <x v="4"/>
    <x v="967"/>
    <s v="Sunport"/>
    <s v="Norway"/>
    <n v="0.16"/>
  </r>
  <r>
    <x v="1"/>
    <x v="968"/>
    <s v="The Norwegian Crop Research Institute, Norway"/>
    <s v="Norway"/>
    <n v="56.98"/>
  </r>
  <r>
    <x v="1"/>
    <x v="969"/>
    <s v="The Norwegian Crop Research Institute, Norway"/>
    <s v="Norway"/>
    <n v="29.35"/>
  </r>
  <r>
    <x v="5"/>
    <x v="970"/>
    <s v="Tsumura Pharmaceutical Company, Japan"/>
    <s v="Japan"/>
    <n v="9.67"/>
  </r>
  <r>
    <x v="5"/>
    <x v="971"/>
    <s v="Tsumura Pharmaceutical Company, Japan"/>
    <s v="Japan"/>
    <n v="2.82"/>
  </r>
  <r>
    <x v="1"/>
    <x v="972"/>
    <s v="The Norwegian Crop Research Institute, Norway"/>
    <s v="Norway"/>
    <n v="10.16"/>
  </r>
  <r>
    <x v="10"/>
    <x v="973"/>
    <s v="Store Brand"/>
    <s v="USA"/>
    <n v="0.16"/>
  </r>
  <r>
    <x v="10"/>
    <x v="973"/>
    <s v="Sue Bee"/>
    <s v="USA"/>
    <n v="0.14000000000000001"/>
  </r>
  <r>
    <x v="10"/>
    <x v="973"/>
    <s v="Golden Blossom"/>
    <s v="USA"/>
    <n v="0.19"/>
  </r>
  <r>
    <x v="10"/>
    <x v="973"/>
    <s v="Dutch Gold"/>
    <s v="USA"/>
    <n v="0.14000000000000001"/>
  </r>
  <r>
    <x v="10"/>
    <x v="973"/>
    <s v="Any Brand"/>
    <s v="USA"/>
    <n v="0.13"/>
  </r>
  <r>
    <x v="0"/>
    <x v="974"/>
    <s v="Post"/>
    <s v="USA"/>
    <n v="0.34"/>
  </r>
  <r>
    <x v="0"/>
    <x v="975"/>
    <s v="General Mills, USA"/>
    <s v="USA"/>
    <n v="1.04"/>
  </r>
  <r>
    <x v="10"/>
    <x v="976"/>
    <s v="FMV"/>
    <s v="USA"/>
    <n v="0.16"/>
  </r>
  <r>
    <x v="10"/>
    <x v="977"/>
    <s v="Best‐in, England"/>
    <s v="Norway"/>
    <n v="0.16"/>
  </r>
  <r>
    <x v="8"/>
    <x v="978"/>
    <m/>
    <s v="USA"/>
    <n v="0.12"/>
  </r>
  <r>
    <x v="1"/>
    <x v="979"/>
    <s v="The Norwegian Crop Research Institute, Norway"/>
    <s v="Norway"/>
    <n v="30.96"/>
  </r>
  <r>
    <x v="1"/>
    <x v="980"/>
    <s v="Norsk Øko‐Urt AB, Norway"/>
    <s v="Norway"/>
    <n v="35.28"/>
  </r>
  <r>
    <x v="1"/>
    <x v="981"/>
    <s v="The Norwegian Crop Research Institute, Norway"/>
    <s v="Norway"/>
    <n v="12.49"/>
  </r>
  <r>
    <x v="3"/>
    <x v="982"/>
    <m/>
    <s v="Norway"/>
    <n v="0.49"/>
  </r>
  <r>
    <x v="3"/>
    <x v="982"/>
    <m/>
    <s v="Norway"/>
    <n v="0.68"/>
  </r>
  <r>
    <x v="14"/>
    <x v="983"/>
    <s v="Heinz"/>
    <s v="Norway"/>
    <n v="0.36"/>
  </r>
  <r>
    <x v="13"/>
    <x v="984"/>
    <s v="Gilde, Norway"/>
    <s v="Norway"/>
    <n v="0.51"/>
  </r>
  <r>
    <x v="13"/>
    <x v="985"/>
    <s v="Gilde, Norway"/>
    <s v="Norway"/>
    <n v="0.59"/>
  </r>
  <r>
    <x v="13"/>
    <x v="986"/>
    <s v="Spis, Norway"/>
    <s v="Norway"/>
    <n v="0.28999999999999998"/>
  </r>
  <r>
    <x v="12"/>
    <x v="987"/>
    <s v="McDonald's"/>
    <s v="USA"/>
    <n v="0.18"/>
  </r>
  <r>
    <x v="1"/>
    <x v="988"/>
    <s v="The Norwegian Crop Research Institute, Norway"/>
    <s v="Norway"/>
    <n v="32.65"/>
  </r>
  <r>
    <x v="1"/>
    <x v="989"/>
    <s v="The Norwegian Crop Research Institute, Norway"/>
    <s v="Norway"/>
    <n v="5.24"/>
  </r>
  <r>
    <x v="5"/>
    <x v="990"/>
    <s v="Mexico"/>
    <s v="Mexico"/>
    <n v="39.18"/>
  </r>
  <r>
    <x v="17"/>
    <x v="991"/>
    <s v="Rikshospitalet University Hospital, Norway"/>
    <s v="Norway"/>
    <n v="2.0299999999999998"/>
  </r>
  <r>
    <x v="1"/>
    <x v="992"/>
    <s v="Norsk Øko‐Urt AB, Norway"/>
    <s v="Norway"/>
    <n v="52.29"/>
  </r>
  <r>
    <x v="1"/>
    <x v="993"/>
    <s v="Norsk Øko‐Urt AB, Norway"/>
    <s v="Norway"/>
    <n v="44.9"/>
  </r>
  <r>
    <x v="20"/>
    <x v="994"/>
    <s v="Burger King"/>
    <s v="USA"/>
    <n v="0"/>
  </r>
  <r>
    <x v="20"/>
    <x v="995"/>
    <s v="Store Brand"/>
    <s v="USA"/>
    <n v="0.5"/>
  </r>
  <r>
    <x v="20"/>
    <x v="995"/>
    <s v="Breyers"/>
    <s v="USA"/>
    <n v="0.76"/>
  </r>
  <r>
    <x v="20"/>
    <x v="996"/>
    <s v="Edy's/Dreyer’s"/>
    <s v="USA"/>
    <n v="0.71"/>
  </r>
  <r>
    <x v="20"/>
    <x v="997"/>
    <s v="Edy's/Dreyer’s"/>
    <s v="USA"/>
    <n v="0.05"/>
  </r>
  <r>
    <x v="20"/>
    <x v="997"/>
    <s v="Breyers"/>
    <s v="USA"/>
    <n v="0.06"/>
  </r>
  <r>
    <x v="20"/>
    <x v="998"/>
    <s v="Nestlé, Norway"/>
    <s v="Norway"/>
    <n v="0.22"/>
  </r>
  <r>
    <x v="20"/>
    <x v="998"/>
    <s v="Møvenpick, Switzerland"/>
    <s v="Norway"/>
    <n v="0.32"/>
  </r>
  <r>
    <x v="20"/>
    <x v="999"/>
    <s v="Other Brand"/>
    <s v="USA"/>
    <n v="7.0000000000000007E-2"/>
  </r>
  <r>
    <x v="20"/>
    <x v="999"/>
    <s v="Store Brand"/>
    <s v="USA"/>
    <n v="0.06"/>
  </r>
  <r>
    <x v="20"/>
    <x v="1000"/>
    <s v="Hennig Olsen, Norway"/>
    <s v="Norway"/>
    <n v="0.21"/>
  </r>
  <r>
    <x v="7"/>
    <x v="1001"/>
    <s v="Popsicle Scribblers"/>
    <s v="USA"/>
    <n v="0.1"/>
  </r>
  <r>
    <x v="7"/>
    <x v="1002"/>
    <s v="Popsicle Ice Bar"/>
    <s v="USA"/>
    <n v="0.01"/>
  </r>
  <r>
    <x v="7"/>
    <x v="1003"/>
    <s v="Popsicle Ice Bar"/>
    <s v="USA"/>
    <n v="0.01"/>
  </r>
  <r>
    <x v="7"/>
    <x v="1004"/>
    <s v="Popsicle Ice Bar"/>
    <s v="USA"/>
    <n v="0.01"/>
  </r>
  <r>
    <x v="7"/>
    <x v="1005"/>
    <s v="Popsicle Ice Bar"/>
    <s v="USA"/>
    <n v="0.09"/>
  </r>
  <r>
    <x v="7"/>
    <x v="1006"/>
    <s v="Popsicle Ice Bar"/>
    <s v="USA"/>
    <n v="0.09"/>
  </r>
  <r>
    <x v="7"/>
    <x v="1007"/>
    <s v="Popsicle Ice Bar"/>
    <s v="USA"/>
    <n v="0.09"/>
  </r>
  <r>
    <x v="8"/>
    <x v="1008"/>
    <s v="Møvenpick, Switzerland"/>
    <s v="Norway"/>
    <n v="0.11"/>
  </r>
  <r>
    <x v="1"/>
    <x v="1009"/>
    <s v="The Norwegian Crop Research Institute, Norway"/>
    <s v="Norway"/>
    <n v="0.71"/>
  </r>
  <r>
    <x v="1"/>
    <x v="1010"/>
    <s v="The Norwegian Crop Research Institute, Norway"/>
    <s v="Norway"/>
    <n v="27.56"/>
  </r>
  <r>
    <x v="17"/>
    <x v="1011"/>
    <s v="Nycomed Pharma"/>
    <s v="Norway"/>
    <n v="0.18"/>
  </r>
  <r>
    <x v="17"/>
    <x v="1012"/>
    <s v="Nestlé"/>
    <s v="Norway"/>
    <n v="0.08"/>
  </r>
  <r>
    <x v="9"/>
    <x v="1013"/>
    <s v="Confecta, Norway"/>
    <s v="Norway"/>
    <n v="5.83"/>
  </r>
  <r>
    <x v="9"/>
    <x v="1014"/>
    <s v="Confecta, Norway"/>
    <s v="Norway"/>
    <n v="0.33"/>
  </r>
  <r>
    <x v="9"/>
    <x v="1015"/>
    <s v="Freia, Norway"/>
    <s v="Norway"/>
    <n v="4.96"/>
  </r>
  <r>
    <x v="9"/>
    <x v="1016"/>
    <s v="Freia, Norway"/>
    <s v="Norway"/>
    <n v="0.42"/>
  </r>
  <r>
    <x v="9"/>
    <x v="1017"/>
    <s v="Freia, Norway"/>
    <s v="Norway"/>
    <n v="3.09"/>
  </r>
  <r>
    <x v="9"/>
    <x v="1018"/>
    <s v="Freia, Norway"/>
    <s v="Norway"/>
    <n v="0.45"/>
  </r>
  <r>
    <x v="9"/>
    <x v="1019"/>
    <s v="Toro, Norway"/>
    <s v="Norway"/>
    <n v="1.61"/>
  </r>
  <r>
    <x v="9"/>
    <x v="1020"/>
    <s v="Toro, Norway"/>
    <s v="Norway"/>
    <n v="0.26"/>
  </r>
  <r>
    <x v="1"/>
    <x v="1021"/>
    <s v="Black Boy, Rieber og søn"/>
    <s v="Norway"/>
    <n v="8.25"/>
  </r>
  <r>
    <x v="14"/>
    <x v="1022"/>
    <s v="Santa Maria"/>
    <s v="Norway"/>
    <n v="0.59"/>
  </r>
  <r>
    <x v="8"/>
    <x v="1023"/>
    <s v="Nora, Stabburet, Norway"/>
    <s v="Norway"/>
    <n v="0.86"/>
  </r>
  <r>
    <x v="8"/>
    <x v="1023"/>
    <s v="Lerum, Norway"/>
    <s v="Norway"/>
    <n v="0.77"/>
  </r>
  <r>
    <x v="1"/>
    <x v="1024"/>
    <s v="Japan"/>
    <s v="Japan"/>
    <n v="36.92"/>
  </r>
  <r>
    <x v="8"/>
    <x v="1025"/>
    <m/>
    <s v="Japan"/>
    <n v="0.45"/>
  </r>
  <r>
    <x v="1"/>
    <x v="1026"/>
    <s v="The Norwegian Crop Research Institute, Norway"/>
    <s v="Norway"/>
    <n v="58.66"/>
  </r>
  <r>
    <x v="7"/>
    <x v="1027"/>
    <s v="Hunts Juicy Gels"/>
    <s v="USA"/>
    <n v="0.03"/>
  </r>
  <r>
    <x v="7"/>
    <x v="1027"/>
    <s v="Jell‐O"/>
    <s v="USA"/>
    <n v="0"/>
  </r>
  <r>
    <x v="7"/>
    <x v="1028"/>
    <s v="Jell‐O"/>
    <s v="USA"/>
    <n v="0.01"/>
  </r>
  <r>
    <x v="7"/>
    <x v="1028"/>
    <s v="Hunts Juicy Gels"/>
    <s v="USA"/>
    <n v="0.01"/>
  </r>
  <r>
    <x v="7"/>
    <x v="1029"/>
    <s v="Freia, Norway"/>
    <s v="Norway"/>
    <n v="0"/>
  </r>
  <r>
    <x v="7"/>
    <x v="1030"/>
    <s v="Tine, Norway"/>
    <s v="Norway"/>
    <n v="0.05"/>
  </r>
  <r>
    <x v="9"/>
    <x v="1031"/>
    <s v="Hi C"/>
    <s v="USA"/>
    <n v="0.72"/>
  </r>
  <r>
    <x v="9"/>
    <x v="1032"/>
    <s v="Capri Sun"/>
    <s v="USA"/>
    <n v="0.03"/>
  </r>
  <r>
    <x v="9"/>
    <x v="1033"/>
    <s v="Capri Sun"/>
    <s v="USA"/>
    <n v="0.05"/>
  </r>
  <r>
    <x v="9"/>
    <x v="1034"/>
    <s v="Capri Sun"/>
    <s v="USA"/>
    <n v="0.06"/>
  </r>
  <r>
    <x v="9"/>
    <x v="1035"/>
    <s v="Hi C"/>
    <s v="USA"/>
    <n v="0.73"/>
  </r>
  <r>
    <x v="9"/>
    <x v="1036"/>
    <s v="Capri Sun"/>
    <s v="USA"/>
    <n v="0.02"/>
  </r>
  <r>
    <x v="8"/>
    <x v="1037"/>
    <s v="Hervik, Norway"/>
    <s v="Norway"/>
    <n v="0.14000000000000001"/>
  </r>
  <r>
    <x v="8"/>
    <x v="1038"/>
    <s v="Nora, Stabburet, Norway"/>
    <s v="Norway"/>
    <n v="0.49"/>
  </r>
  <r>
    <x v="8"/>
    <x v="1039"/>
    <s v="Hakon, Norway"/>
    <s v="Norway"/>
    <n v="0.12"/>
  </r>
  <r>
    <x v="8"/>
    <x v="1039"/>
    <s v="Fellesmeieriet, Norway"/>
    <s v="Norway"/>
    <n v="0.17"/>
  </r>
  <r>
    <x v="8"/>
    <x v="1039"/>
    <s v="Very fine"/>
    <s v="USA"/>
    <n v="0.36"/>
  </r>
  <r>
    <x v="8"/>
    <x v="1039"/>
    <s v="Roche Bros"/>
    <s v="USA"/>
    <n v="0.2"/>
  </r>
  <r>
    <x v="8"/>
    <x v="1039"/>
    <s v="Meierienes, Norway"/>
    <s v="Norway"/>
    <n v="0.19"/>
  </r>
  <r>
    <x v="8"/>
    <x v="1039"/>
    <s v="Mott's"/>
    <s v="USA"/>
    <n v="0.41"/>
  </r>
  <r>
    <x v="8"/>
    <x v="1039"/>
    <s v="Lerum, Norway"/>
    <s v="Norway"/>
    <n v="0.17"/>
  </r>
  <r>
    <x v="8"/>
    <x v="1039"/>
    <s v="Ølen safteri, Norway"/>
    <s v="Norway"/>
    <n v="0.6"/>
  </r>
  <r>
    <x v="8"/>
    <x v="1039"/>
    <s v="Nora, Stabburet, Norway"/>
    <s v="Norway"/>
    <n v="0.16"/>
  </r>
  <r>
    <x v="8"/>
    <x v="1040"/>
    <s v="Minute Maid"/>
    <s v="USA"/>
    <n v="0.72"/>
  </r>
  <r>
    <x v="8"/>
    <x v="1041"/>
    <s v="Nora, Stabburet, Norway"/>
    <s v="Norway"/>
    <n v="0.16"/>
  </r>
  <r>
    <x v="8"/>
    <x v="1042"/>
    <s v="Meierienes, Norway"/>
    <s v="Norway"/>
    <n v="0.47"/>
  </r>
  <r>
    <x v="8"/>
    <x v="1043"/>
    <s v="Juicy Juice"/>
    <s v="USA"/>
    <n v="0.71"/>
  </r>
  <r>
    <x v="8"/>
    <x v="1043"/>
    <s v="Mott's"/>
    <s v="USA"/>
    <n v="0.34"/>
  </r>
  <r>
    <x v="8"/>
    <x v="1043"/>
    <s v="Dole"/>
    <s v="USA"/>
    <n v="0.59"/>
  </r>
  <r>
    <x v="8"/>
    <x v="1044"/>
    <s v="Nora, Stabburet, Norway"/>
    <s v="Norway"/>
    <n v="0.22"/>
  </r>
  <r>
    <x v="6"/>
    <x v="1045"/>
    <s v="Nora, Stabburet, Norway"/>
    <s v="Norway"/>
    <n v="1.27"/>
  </r>
  <r>
    <x v="8"/>
    <x v="1046"/>
    <s v="Ocean Spray"/>
    <s v="USA"/>
    <n v="0.71"/>
  </r>
  <r>
    <x v="6"/>
    <x v="1047"/>
    <s v="Tine, Norway"/>
    <s v="Norway"/>
    <n v="0.75"/>
  </r>
  <r>
    <x v="6"/>
    <x v="1047"/>
    <s v="Ocean Spray"/>
    <s v="USA"/>
    <n v="1"/>
  </r>
  <r>
    <x v="6"/>
    <x v="1048"/>
    <s v="Roche Bros"/>
    <s v="USA"/>
    <n v="0.96"/>
  </r>
  <r>
    <x v="6"/>
    <x v="1048"/>
    <s v="Stop&amp;Shop"/>
    <s v="USA"/>
    <n v="0.86"/>
  </r>
  <r>
    <x v="6"/>
    <x v="1048"/>
    <s v="Ocean Spray"/>
    <s v="USA"/>
    <n v="1.01"/>
  </r>
  <r>
    <x v="8"/>
    <x v="1049"/>
    <s v="Nora, Stabburet, Norway"/>
    <s v="Norway"/>
    <n v="0.72"/>
  </r>
  <r>
    <x v="8"/>
    <x v="1050"/>
    <s v="Fellesmeieriet, Norway"/>
    <s v="Norway"/>
    <n v="1.5"/>
  </r>
  <r>
    <x v="8"/>
    <x v="1051"/>
    <s v="Welch's"/>
    <s v="USA"/>
    <n v="1.62"/>
  </r>
  <r>
    <x v="8"/>
    <x v="1052"/>
    <s v="Minute Maid"/>
    <s v="USA"/>
    <n v="0.87"/>
  </r>
  <r>
    <x v="8"/>
    <x v="1053"/>
    <s v="Mott's"/>
    <s v="USA"/>
    <n v="0.69"/>
  </r>
  <r>
    <x v="8"/>
    <x v="1053"/>
    <s v="Juicy Juice"/>
    <s v="USA"/>
    <n v="0.87"/>
  </r>
  <r>
    <x v="8"/>
    <x v="1054"/>
    <s v="Welch's"/>
    <s v="USA"/>
    <n v="1.74"/>
  </r>
  <r>
    <x v="8"/>
    <x v="1055"/>
    <s v="Roche Bros"/>
    <s v="USA"/>
    <n v="1.06"/>
  </r>
  <r>
    <x v="8"/>
    <x v="1055"/>
    <s v="Mills, Norway"/>
    <s v="Norway"/>
    <n v="0.67"/>
  </r>
  <r>
    <x v="8"/>
    <x v="1056"/>
    <s v="Nora, Stabburet, Norway"/>
    <s v="Norway"/>
    <n v="0.55000000000000004"/>
  </r>
  <r>
    <x v="8"/>
    <x v="1057"/>
    <s v="Mali"/>
    <s v="Mali"/>
    <n v="0.33"/>
  </r>
  <r>
    <x v="6"/>
    <x v="1058"/>
    <s v="Tine, Norway"/>
    <s v="Norway"/>
    <n v="2"/>
  </r>
  <r>
    <x v="6"/>
    <x v="1059"/>
    <s v="Tine, Norway"/>
    <s v="Norway"/>
    <n v="2.57"/>
  </r>
  <r>
    <x v="6"/>
    <x v="1060"/>
    <s v="Tine, Norway"/>
    <s v="Norway"/>
    <n v="0.67"/>
  </r>
  <r>
    <x v="8"/>
    <x v="1061"/>
    <s v="Bræmhults, Sweden"/>
    <s v="Norway"/>
    <n v="0.34"/>
  </r>
  <r>
    <x v="8"/>
    <x v="1062"/>
    <s v="Farmer’s Fairtrade"/>
    <s v="Norway"/>
    <n v="0.6"/>
  </r>
  <r>
    <x v="8"/>
    <x v="1062"/>
    <s v="Bræmhults, Sweden"/>
    <s v="Norway"/>
    <n v="0.81"/>
  </r>
  <r>
    <x v="8"/>
    <x v="1062"/>
    <s v="Delights"/>
    <s v="Norway"/>
    <n v="0.47"/>
  </r>
  <r>
    <x v="8"/>
    <x v="1062"/>
    <s v="Mills, Norway"/>
    <s v="Norway"/>
    <n v="0.84"/>
  </r>
  <r>
    <x v="8"/>
    <x v="1062"/>
    <s v="Nora, Stabburet, Norway"/>
    <s v="Norway"/>
    <n v="0.61"/>
  </r>
  <r>
    <x v="8"/>
    <x v="1062"/>
    <s v="Fellesmeieriet, Norway"/>
    <s v="Norway"/>
    <n v="0.68"/>
  </r>
  <r>
    <x v="8"/>
    <x v="1062"/>
    <s v="Eldorado"/>
    <s v="Norway"/>
    <n v="0.71"/>
  </r>
  <r>
    <x v="8"/>
    <x v="1062"/>
    <s v="Mali"/>
    <s v="Mali"/>
    <n v="0.81"/>
  </r>
  <r>
    <x v="8"/>
    <x v="1063"/>
    <s v="Bræmhults, Sweden"/>
    <s v="Norway"/>
    <n v="0.28999999999999998"/>
  </r>
  <r>
    <x v="8"/>
    <x v="1064"/>
    <s v="Bræmhults, Sweden"/>
    <s v="Norway"/>
    <n v="0.53"/>
  </r>
  <r>
    <x v="8"/>
    <x v="1065"/>
    <s v="Nora, Stabburet, Norway"/>
    <s v="Norway"/>
    <n v="0.51"/>
  </r>
  <r>
    <x v="8"/>
    <x v="1066"/>
    <s v="Bræmhults, Sweden"/>
    <s v="Norway"/>
    <n v="0.76"/>
  </r>
  <r>
    <x v="8"/>
    <x v="1067"/>
    <s v="Dean"/>
    <s v="USA"/>
    <n v="0.57999999999999996"/>
  </r>
  <r>
    <x v="8"/>
    <x v="1067"/>
    <s v="Minute Maid"/>
    <s v="USA"/>
    <n v="0.57999999999999996"/>
  </r>
  <r>
    <x v="8"/>
    <x v="1068"/>
    <s v="Minute Maid"/>
    <s v="USA"/>
    <n v="0.76"/>
  </r>
  <r>
    <x v="8"/>
    <x v="1069"/>
    <s v="Nora, Stabburet, Norway"/>
    <s v="Norway"/>
    <n v="0.56999999999999995"/>
  </r>
  <r>
    <x v="8"/>
    <x v="1070"/>
    <s v="Store Brand"/>
    <s v="USA"/>
    <n v="2.39"/>
  </r>
  <r>
    <x v="8"/>
    <x v="1071"/>
    <s v="Minute Maid"/>
    <s v="USA"/>
    <n v="2.36"/>
  </r>
  <r>
    <x v="8"/>
    <x v="1072"/>
    <s v="Minute Maid"/>
    <s v="USA"/>
    <n v="2.5099999999999998"/>
  </r>
  <r>
    <x v="8"/>
    <x v="1073"/>
    <s v="Minute Maid"/>
    <s v="USA"/>
    <n v="2.35"/>
  </r>
  <r>
    <x v="8"/>
    <x v="1074"/>
    <s v="Bræmhults, Sweden"/>
    <s v="Norway"/>
    <n v="1.38"/>
  </r>
  <r>
    <x v="8"/>
    <x v="1075"/>
    <s v="Store Brand"/>
    <s v="USA"/>
    <n v="0.56999999999999995"/>
  </r>
  <r>
    <x v="8"/>
    <x v="1076"/>
    <s v="Minute Maid"/>
    <s v="USA"/>
    <n v="0.59"/>
  </r>
  <r>
    <x v="8"/>
    <x v="1077"/>
    <s v="Tropicana"/>
    <s v="USA"/>
    <n v="0.56000000000000005"/>
  </r>
  <r>
    <x v="8"/>
    <x v="1078"/>
    <s v="Nora, Stabburet, Norway"/>
    <s v="Norway"/>
    <n v="0.65"/>
  </r>
  <r>
    <x v="8"/>
    <x v="1078"/>
    <s v="Hakon, Norway"/>
    <s v="Norway"/>
    <n v="0.64"/>
  </r>
  <r>
    <x v="8"/>
    <x v="1078"/>
    <s v="Mills, Norway"/>
    <s v="Norway"/>
    <n v="0.81"/>
  </r>
  <r>
    <x v="8"/>
    <x v="1078"/>
    <s v="Fellesmeieriet, Norway"/>
    <s v="Norway"/>
    <n v="0.55000000000000004"/>
  </r>
  <r>
    <x v="8"/>
    <x v="1079"/>
    <s v="Nora, Stabburet, Norway"/>
    <s v="Norway"/>
    <n v="0.6"/>
  </r>
  <r>
    <x v="8"/>
    <x v="1080"/>
    <s v="Fellesmeieriet, Norway"/>
    <s v="Norway"/>
    <n v="0.19"/>
  </r>
  <r>
    <x v="8"/>
    <x v="1080"/>
    <s v="S&amp;W Fine Food, USA"/>
    <s v="Norway"/>
    <n v="0.42"/>
  </r>
  <r>
    <x v="8"/>
    <x v="1081"/>
    <s v="Dole"/>
    <s v="USA"/>
    <n v="0.84"/>
  </r>
  <r>
    <x v="8"/>
    <x v="1082"/>
    <s v="Spain"/>
    <s v="Norway"/>
    <n v="2.57"/>
  </r>
  <r>
    <x v="8"/>
    <x v="1083"/>
    <s v="Roche Bros"/>
    <s v="Norway"/>
    <n v="1.1399999999999999"/>
  </r>
  <r>
    <x v="8"/>
    <x v="1083"/>
    <s v="Sunsweet"/>
    <s v="Norway"/>
    <n v="0.83"/>
  </r>
  <r>
    <x v="8"/>
    <x v="1084"/>
    <s v="Sunsweet"/>
    <s v="Norway"/>
    <n v="1.1000000000000001"/>
  </r>
  <r>
    <x v="6"/>
    <x v="1085"/>
    <s v="Bræmhults, Sweden"/>
    <s v="Norway"/>
    <n v="0.78"/>
  </r>
  <r>
    <x v="6"/>
    <x v="1086"/>
    <s v="Bræmhults, Sweden"/>
    <s v="Norway"/>
    <n v="0.43"/>
  </r>
  <r>
    <x v="8"/>
    <x v="1087"/>
    <s v="Meierienes, Norway"/>
    <s v="Norway"/>
    <n v="0.22"/>
  </r>
  <r>
    <x v="8"/>
    <x v="1088"/>
    <s v="Knorr"/>
    <s v="Denmark"/>
    <n v="1.96"/>
  </r>
  <r>
    <x v="8"/>
    <x v="1089"/>
    <s v="Knorr"/>
    <s v="Denmark"/>
    <n v="1"/>
  </r>
  <r>
    <x v="8"/>
    <x v="1090"/>
    <s v="Welch's"/>
    <s v="USA"/>
    <n v="1.1399999999999999"/>
  </r>
  <r>
    <x v="8"/>
    <x v="1090"/>
    <s v="Stop&amp;Shop"/>
    <s v="USA"/>
    <n v="0.74"/>
  </r>
  <r>
    <x v="8"/>
    <x v="1091"/>
    <s v="Nora, Stabburet, Norway"/>
    <s v="Norway"/>
    <n v="1.69"/>
  </r>
  <r>
    <x v="2"/>
    <x v="1092"/>
    <s v="Pharmanex, Netherlands"/>
    <s v="Norway"/>
    <n v="36.270000000000003"/>
  </r>
  <r>
    <x v="17"/>
    <x v="1093"/>
    <s v="Småfolk Barnemat, Norway"/>
    <s v="Norway"/>
    <n v="0.7"/>
  </r>
  <r>
    <x v="1"/>
    <x v="1094"/>
    <s v="The Norwegian Crop Research Institute, Norway"/>
    <s v="Norway"/>
    <n v="19.29"/>
  </r>
  <r>
    <x v="1"/>
    <x v="1095"/>
    <s v="The Norwegian Crop Research Institute, Norway"/>
    <s v="Norway"/>
    <n v="76.77"/>
  </r>
  <r>
    <x v="1"/>
    <x v="1096"/>
    <s v="Norsk Øko‐Urt AB, Norway"/>
    <s v="Norway"/>
    <n v="8.89"/>
  </r>
  <r>
    <x v="1"/>
    <x v="1096"/>
    <s v="Black Boy, Rieber og søn"/>
    <s v="Norway"/>
    <n v="9.27"/>
  </r>
  <r>
    <x v="1"/>
    <x v="1097"/>
    <s v="Norsk Øko‐Urt BA, Norway"/>
    <s v="Norway"/>
    <n v="8.42"/>
  </r>
  <r>
    <x v="1"/>
    <x v="1097"/>
    <s v="The Norwegian Crop Research Institute, Norway"/>
    <s v="Norway"/>
    <n v="80.260000000000005"/>
  </r>
  <r>
    <x v="0"/>
    <x v="1098"/>
    <s v="Kellogg's"/>
    <s v="USA"/>
    <n v="0.57999999999999996"/>
  </r>
  <r>
    <x v="5"/>
    <x v="1099"/>
    <s v="Tsumura Pharmaceutical Company, Japan"/>
    <s v="Japan"/>
    <n v="14.18"/>
  </r>
  <r>
    <x v="1"/>
    <x v="1100"/>
    <s v="Ashiq Cash&amp;Carry, England"/>
    <s v="Norway"/>
    <n v="1.02"/>
  </r>
  <r>
    <x v="5"/>
    <x v="1101"/>
    <s v="Japan"/>
    <s v="Japan"/>
    <n v="4.0199999999999996"/>
  </r>
  <r>
    <x v="22"/>
    <x v="1102"/>
    <s v="Wopanada McHere, Malawi"/>
    <s v="Malawi"/>
    <n v="0.65"/>
  </r>
  <r>
    <x v="5"/>
    <x v="1103"/>
    <s v="The Himalaya Herbal Health Care"/>
    <s v="India"/>
    <n v="7.57"/>
  </r>
  <r>
    <x v="4"/>
    <x v="1104"/>
    <s v="Iran"/>
    <s v="Iran"/>
    <n v="3.27"/>
  </r>
  <r>
    <x v="18"/>
    <x v="1105"/>
    <s v="Orville Redenbacher"/>
    <s v="USA"/>
    <n v="0.83"/>
  </r>
  <r>
    <x v="18"/>
    <x v="1105"/>
    <s v="Jolly Time"/>
    <s v="USA"/>
    <n v="0.86"/>
  </r>
  <r>
    <x v="18"/>
    <x v="1105"/>
    <s v="Store Brand"/>
    <s v="USA"/>
    <n v="0.82"/>
  </r>
  <r>
    <x v="18"/>
    <x v="1106"/>
    <s v="Jolly Time"/>
    <s v="USA"/>
    <n v="0.75"/>
  </r>
  <r>
    <x v="18"/>
    <x v="1106"/>
    <s v="Store Brand"/>
    <s v="USA"/>
    <n v="0.74"/>
  </r>
  <r>
    <x v="18"/>
    <x v="1106"/>
    <s v="Orville Redenbacher"/>
    <s v="USA"/>
    <n v="0.72"/>
  </r>
  <r>
    <x v="4"/>
    <x v="1107"/>
    <s v="Iran"/>
    <s v="Iran"/>
    <n v="0.4"/>
  </r>
  <r>
    <x v="16"/>
    <x v="1108"/>
    <s v="Store Brand"/>
    <s v="USA"/>
    <n v="0.27"/>
  </r>
  <r>
    <x v="16"/>
    <x v="1109"/>
    <s v="Store Brand"/>
    <s v="USA"/>
    <n v="0.26"/>
  </r>
  <r>
    <x v="16"/>
    <x v="1110"/>
    <s v="India"/>
    <s v="India"/>
    <n v="0.81"/>
  </r>
  <r>
    <x v="16"/>
    <x v="1111"/>
    <s v="India"/>
    <s v="India"/>
    <n v="0.81"/>
  </r>
  <r>
    <x v="16"/>
    <x v="1112"/>
    <s v="India"/>
    <s v="India"/>
    <n v="1.39"/>
  </r>
  <r>
    <x v="16"/>
    <x v="1113"/>
    <s v="India"/>
    <s v="India"/>
    <n v="1.61"/>
  </r>
  <r>
    <x v="2"/>
    <x v="1114"/>
    <s v="Leiner Health Products"/>
    <s v="USA"/>
    <n v="0.01"/>
  </r>
  <r>
    <x v="2"/>
    <x v="1115"/>
    <s v="Leiner Health Products"/>
    <s v="USA"/>
    <n v="0.02"/>
  </r>
  <r>
    <x v="2"/>
    <x v="1116"/>
    <s v="Leiner Health Products"/>
    <s v="USA"/>
    <n v="1.78"/>
  </r>
  <r>
    <x v="2"/>
    <x v="1117"/>
    <s v="Leiner Health Products"/>
    <s v="USA"/>
    <n v="0.69"/>
  </r>
  <r>
    <x v="2"/>
    <x v="1118"/>
    <s v="Leiner Health Products"/>
    <s v="USA"/>
    <n v="1052.44"/>
  </r>
  <r>
    <x v="2"/>
    <x v="1119"/>
    <s v="Leiner Health Products"/>
    <s v="USA"/>
    <n v="6.05"/>
  </r>
  <r>
    <x v="8"/>
    <x v="1120"/>
    <s v="Delica (NZ) LTD"/>
    <s v="Norway"/>
    <n v="0.05"/>
  </r>
  <r>
    <x v="8"/>
    <x v="1121"/>
    <m/>
    <s v="USA"/>
    <n v="1.02"/>
  </r>
  <r>
    <x v="8"/>
    <x v="1122"/>
    <m/>
    <s v="USA"/>
    <n v="1.63"/>
  </r>
  <r>
    <x v="8"/>
    <x v="1123"/>
    <m/>
    <s v="Norway"/>
    <n v="0.43"/>
  </r>
  <r>
    <x v="8"/>
    <x v="1123"/>
    <s v="Zespri, New Zeland"/>
    <s v="Norway"/>
    <n v="1.02"/>
  </r>
  <r>
    <x v="8"/>
    <x v="1124"/>
    <s v="Zespri, New Zeland"/>
    <s v="Norway"/>
    <n v="1.29"/>
  </r>
  <r>
    <x v="0"/>
    <x v="1125"/>
    <s v="GMI"/>
    <s v="USA"/>
    <n v="0.55000000000000004"/>
  </r>
  <r>
    <x v="1"/>
    <x v="1126"/>
    <s v="The Norwegian Crop Research Institute, Norway"/>
    <s v="Norway"/>
    <n v="16.62"/>
  </r>
  <r>
    <x v="2"/>
    <x v="1127"/>
    <s v="Bando Korea"/>
    <s v="Norway"/>
    <n v="1.48"/>
  </r>
  <r>
    <x v="1"/>
    <x v="1128"/>
    <s v="The Norwegian Crop Research Institute, Norway"/>
    <s v="Norway"/>
    <n v="9.9"/>
  </r>
  <r>
    <x v="1"/>
    <x v="1129"/>
    <s v="Norsk Øko‐Urt AB, Norway"/>
    <s v="Norway"/>
    <n v="43.31"/>
  </r>
  <r>
    <x v="1"/>
    <x v="1129"/>
    <s v="The Norwegian Crop Research Institute, Norway"/>
    <s v="Norway"/>
    <n v="24.99"/>
  </r>
  <r>
    <x v="17"/>
    <x v="1130"/>
    <s v="Beechnut Stage 1"/>
    <s v="USA"/>
    <n v="0.05"/>
  </r>
  <r>
    <x v="17"/>
    <x v="1130"/>
    <s v="Gerber 2nd Foods"/>
    <s v="USA"/>
    <n v="0.05"/>
  </r>
  <r>
    <x v="12"/>
    <x v="1131"/>
    <s v="Weight Watchers Smart Ones"/>
    <s v="USA"/>
    <n v="0.13"/>
  </r>
  <r>
    <x v="12"/>
    <x v="1131"/>
    <s v="Lean Cuisine"/>
    <s v="USA"/>
    <n v="0.37"/>
  </r>
  <r>
    <x v="12"/>
    <x v="1132"/>
    <s v="Stouffer's"/>
    <s v="USA"/>
    <n v="0.18"/>
  </r>
  <r>
    <x v="12"/>
    <x v="1132"/>
    <s v="Michelina's"/>
    <s v="USA"/>
    <n v="0.12"/>
  </r>
  <r>
    <x v="12"/>
    <x v="1133"/>
    <s v="Stouffer's"/>
    <s v="USA"/>
    <n v="0.48"/>
  </r>
  <r>
    <x v="12"/>
    <x v="1133"/>
    <s v="Michelina's"/>
    <s v="USA"/>
    <n v="0.16"/>
  </r>
  <r>
    <x v="5"/>
    <x v="1134"/>
    <s v="The Himalaya Herbal Health Care"/>
    <s v="India"/>
    <n v="0.8"/>
  </r>
  <r>
    <x v="9"/>
    <x v="1135"/>
    <s v="Goya"/>
    <s v="USA"/>
    <n v="0.21"/>
  </r>
  <r>
    <x v="9"/>
    <x v="1135"/>
    <s v="Other Brand"/>
    <s v="USA"/>
    <n v="0.28000000000000003"/>
  </r>
  <r>
    <x v="9"/>
    <x v="1136"/>
    <s v="Other Brand"/>
    <s v="USA"/>
    <n v="0.87"/>
  </r>
  <r>
    <x v="9"/>
    <x v="1137"/>
    <s v="Goya"/>
    <s v="USA"/>
    <n v="0.2"/>
  </r>
  <r>
    <x v="9"/>
    <x v="1137"/>
    <s v="Other Brand"/>
    <s v="USA"/>
    <n v="0.6"/>
  </r>
  <r>
    <x v="9"/>
    <x v="1138"/>
    <s v="Other Brand"/>
    <s v="USA"/>
    <n v="0.36"/>
  </r>
  <r>
    <x v="9"/>
    <x v="1138"/>
    <s v="Goya"/>
    <s v="USA"/>
    <n v="0.16"/>
  </r>
  <r>
    <x v="1"/>
    <x v="1139"/>
    <s v="Norsk Øko‐Urt AB, Norway"/>
    <s v="Norway"/>
    <n v="29.61"/>
  </r>
  <r>
    <x v="3"/>
    <x v="1140"/>
    <s v="Mali"/>
    <s v="Mali"/>
    <n v="48.07"/>
  </r>
  <r>
    <x v="3"/>
    <x v="1141"/>
    <s v="Malawi"/>
    <s v="Malawi"/>
    <n v="1.02"/>
  </r>
  <r>
    <x v="3"/>
    <x v="1142"/>
    <s v="Malawi"/>
    <s v="Malawi"/>
    <n v="0.48"/>
  </r>
  <r>
    <x v="2"/>
    <x v="1143"/>
    <s v="Nature's Bounty"/>
    <s v="USA"/>
    <n v="3.71"/>
  </r>
  <r>
    <x v="2"/>
    <x v="1144"/>
    <m/>
    <s v="USA"/>
    <n v="288.68"/>
  </r>
  <r>
    <x v="2"/>
    <x v="1145"/>
    <m/>
    <s v="USA"/>
    <n v="613.49"/>
  </r>
  <r>
    <x v="3"/>
    <x v="1146"/>
    <s v="Mali"/>
    <s v="Mali"/>
    <n v="0.9"/>
  </r>
  <r>
    <x v="3"/>
    <x v="1146"/>
    <s v="Sweden"/>
    <s v="Norway"/>
    <n v="0.16"/>
  </r>
  <r>
    <x v="3"/>
    <x v="1146"/>
    <s v="France"/>
    <s v="Norway"/>
    <n v="0.25"/>
  </r>
  <r>
    <x v="8"/>
    <x v="1147"/>
    <s v="Argentina"/>
    <s v="Norway"/>
    <n v="0.56000000000000005"/>
  </r>
  <r>
    <x v="8"/>
    <x v="1147"/>
    <s v="DANA D`OR, Spain"/>
    <s v="Norway"/>
    <n v="1.02"/>
  </r>
  <r>
    <x v="1"/>
    <x v="1148"/>
    <s v="Norway"/>
    <s v="Norway"/>
    <n v="1.32"/>
  </r>
  <r>
    <x v="1"/>
    <x v="1149"/>
    <s v="Norsk Øko‐Urt AB, Norway"/>
    <s v="Norway"/>
    <n v="125.33"/>
  </r>
  <r>
    <x v="1"/>
    <x v="1150"/>
    <s v="Santa Maria"/>
    <s v="Norway"/>
    <n v="0.66"/>
  </r>
  <r>
    <x v="1"/>
    <x v="1150"/>
    <s v="Hindu, Norway"/>
    <s v="Norway"/>
    <n v="1"/>
  </r>
  <r>
    <x v="8"/>
    <x v="1151"/>
    <s v="Argentina"/>
    <s v="Norway"/>
    <n v="2.74"/>
  </r>
  <r>
    <x v="8"/>
    <x v="1152"/>
    <s v="South Africa"/>
    <s v="Norway"/>
    <n v="4"/>
  </r>
  <r>
    <x v="1"/>
    <x v="1153"/>
    <s v="Norsk Øko‐Urt AB, Norway"/>
    <s v="Norway"/>
    <n v="92.18"/>
  </r>
  <r>
    <x v="1"/>
    <x v="1154"/>
    <s v="Norsk Øko‐Urt AB, Norway"/>
    <s v="Norway"/>
    <n v="9.2200000000000006"/>
  </r>
  <r>
    <x v="8"/>
    <x v="1155"/>
    <s v="South Africa"/>
    <s v="Norway"/>
    <n v="0.7"/>
  </r>
  <r>
    <x v="9"/>
    <x v="1156"/>
    <s v="Crystal Light"/>
    <s v="USA"/>
    <n v="0"/>
  </r>
  <r>
    <x v="9"/>
    <x v="1157"/>
    <s v="Crystal Light"/>
    <s v="USA"/>
    <n v="0"/>
  </r>
  <r>
    <x v="9"/>
    <x v="1158"/>
    <s v="Country Time"/>
    <s v="USA"/>
    <n v="0.77"/>
  </r>
  <r>
    <x v="9"/>
    <x v="1159"/>
    <s v="Kool Aid"/>
    <s v="USA"/>
    <n v="0.61"/>
  </r>
  <r>
    <x v="9"/>
    <x v="1159"/>
    <s v="Country Time"/>
    <s v="USA"/>
    <n v="0.85"/>
  </r>
  <r>
    <x v="9"/>
    <x v="1160"/>
    <s v="Kool Aid"/>
    <s v="USA"/>
    <n v="12.75"/>
  </r>
  <r>
    <x v="8"/>
    <x v="1161"/>
    <s v="Helios"/>
    <s v="Norway"/>
    <n v="2.44"/>
  </r>
  <r>
    <x v="8"/>
    <x v="1162"/>
    <s v="Helios, Germany"/>
    <s v="Norway"/>
    <n v="1.27"/>
  </r>
  <r>
    <x v="9"/>
    <x v="1163"/>
    <s v="Nora, Stabburet, Norway"/>
    <s v="Norway"/>
    <n v="0.14000000000000001"/>
  </r>
  <r>
    <x v="9"/>
    <x v="1164"/>
    <s v="Nora, Stabburet, Norway"/>
    <s v="Norway"/>
    <n v="0.33"/>
  </r>
  <r>
    <x v="9"/>
    <x v="1165"/>
    <s v="Other Brand"/>
    <s v="USA"/>
    <n v="0.46"/>
  </r>
  <r>
    <x v="9"/>
    <x v="1165"/>
    <s v="Minute Maid"/>
    <s v="USA"/>
    <n v="0.43"/>
  </r>
  <r>
    <x v="9"/>
    <x v="1166"/>
    <s v="Store Brand"/>
    <s v="USA"/>
    <n v="0.45"/>
  </r>
  <r>
    <x v="9"/>
    <x v="1166"/>
    <s v="Minute Maid"/>
    <s v="USA"/>
    <n v="0.37"/>
  </r>
  <r>
    <x v="16"/>
    <x v="1167"/>
    <s v="India"/>
    <s v="India"/>
    <n v="0.66"/>
  </r>
  <r>
    <x v="16"/>
    <x v="1168"/>
    <s v="India"/>
    <s v="India"/>
    <n v="0.16"/>
  </r>
  <r>
    <x v="16"/>
    <x v="1169"/>
    <s v="Turkey"/>
    <s v="Norway"/>
    <n v="1"/>
  </r>
  <r>
    <x v="16"/>
    <x v="1170"/>
    <s v="India"/>
    <s v="India"/>
    <n v="0.34"/>
  </r>
  <r>
    <x v="16"/>
    <x v="1171"/>
    <s v="India"/>
    <s v="India"/>
    <n v="0.1"/>
  </r>
  <r>
    <x v="16"/>
    <x v="1172"/>
    <s v="India"/>
    <s v="India"/>
    <n v="0.15"/>
  </r>
  <r>
    <x v="16"/>
    <x v="1173"/>
    <s v="India"/>
    <s v="India"/>
    <n v="1.1399999999999999"/>
  </r>
  <r>
    <x v="16"/>
    <x v="1174"/>
    <s v="Kkorhan, Turkey"/>
    <s v="Norway"/>
    <n v="0.23"/>
  </r>
  <r>
    <x v="16"/>
    <x v="1175"/>
    <s v="India"/>
    <s v="India"/>
    <n v="0.35"/>
  </r>
  <r>
    <x v="16"/>
    <x v="1176"/>
    <s v="India"/>
    <s v="India"/>
    <n v="0.16"/>
  </r>
  <r>
    <x v="3"/>
    <x v="1177"/>
    <m/>
    <s v="USA"/>
    <n v="0.13"/>
  </r>
  <r>
    <x v="3"/>
    <x v="1178"/>
    <s v="Norwegian University of Life Sciences"/>
    <s v="Norway"/>
    <n v="7.0000000000000007E-2"/>
  </r>
  <r>
    <x v="3"/>
    <x v="1179"/>
    <s v="France"/>
    <s v="Norway"/>
    <n v="0.1"/>
  </r>
  <r>
    <x v="3"/>
    <x v="1180"/>
    <m/>
    <s v="USA"/>
    <n v="0.24"/>
  </r>
  <r>
    <x v="3"/>
    <x v="1181"/>
    <s v="Dole"/>
    <s v="Norway"/>
    <n v="0.02"/>
  </r>
  <r>
    <x v="3"/>
    <x v="1181"/>
    <m/>
    <s v="USA"/>
    <n v="0.17"/>
  </r>
  <r>
    <x v="3"/>
    <x v="1182"/>
    <s v="Dole"/>
    <s v="Norway"/>
    <n v="0.01"/>
  </r>
  <r>
    <x v="3"/>
    <x v="1183"/>
    <s v="Norwegian University of Life Sciences"/>
    <s v="Norway"/>
    <n v="0.6"/>
  </r>
  <r>
    <x v="3"/>
    <x v="1184"/>
    <m/>
    <s v="USA"/>
    <n v="0.23"/>
  </r>
  <r>
    <x v="3"/>
    <x v="1185"/>
    <m/>
    <s v="USA"/>
    <n v="0.21"/>
  </r>
  <r>
    <x v="0"/>
    <x v="1186"/>
    <s v="Quaker"/>
    <s v="USA"/>
    <n v="0.36"/>
  </r>
  <r>
    <x v="2"/>
    <x v="1187"/>
    <s v="Life Extension Foundation"/>
    <s v="USA"/>
    <n v="281.2"/>
  </r>
  <r>
    <x v="2"/>
    <x v="1188"/>
    <s v="Pharmanex, Netherlands"/>
    <s v="Norway"/>
    <n v="49.62"/>
  </r>
  <r>
    <x v="2"/>
    <x v="1189"/>
    <s v="Pharmanex, USA"/>
    <s v="Norway"/>
    <n v="62.16"/>
  </r>
  <r>
    <x v="8"/>
    <x v="1190"/>
    <m/>
    <s v="USA"/>
    <n v="0.47"/>
  </r>
  <r>
    <x v="8"/>
    <x v="1190"/>
    <s v="Brasil"/>
    <s v="Norway"/>
    <n v="0.57999999999999996"/>
  </r>
  <r>
    <x v="8"/>
    <x v="1190"/>
    <s v="Netherlands"/>
    <s v="Norway"/>
    <n v="0.73"/>
  </r>
  <r>
    <x v="8"/>
    <x v="1191"/>
    <s v="Brasil"/>
    <s v="Norway"/>
    <n v="3.05"/>
  </r>
  <r>
    <x v="9"/>
    <x v="1192"/>
    <s v="Arcus"/>
    <s v="Norway"/>
    <n v="0.42"/>
  </r>
  <r>
    <x v="21"/>
    <x v="1193"/>
    <s v="Malaco"/>
    <s v="Norway"/>
    <n v="4.71"/>
  </r>
  <r>
    <x v="21"/>
    <x v="1194"/>
    <s v="Malaco"/>
    <s v="Norway"/>
    <n v="1.25"/>
  </r>
  <r>
    <x v="21"/>
    <x v="1195"/>
    <s v="Nidar, Norway"/>
    <s v="Norway"/>
    <n v="0.69"/>
  </r>
  <r>
    <x v="1"/>
    <x v="1196"/>
    <s v="The Norwegian Crop Research Institute, Norway"/>
    <s v="Norway"/>
    <n v="2.71"/>
  </r>
  <r>
    <x v="13"/>
    <x v="1197"/>
    <m/>
    <s v="Norway"/>
    <n v="0.71"/>
  </r>
  <r>
    <x v="13"/>
    <x v="1198"/>
    <m/>
    <s v="Norway"/>
    <n v="0.46"/>
  </r>
  <r>
    <x v="0"/>
    <x v="1199"/>
    <s v="Kellogg's GmbH. For Kellogg’s Norway"/>
    <s v="Norway"/>
    <n v="0.53"/>
  </r>
  <r>
    <x v="1"/>
    <x v="1200"/>
    <s v="The Norwegian Crop Research Institute, Norway"/>
    <s v="Norway"/>
    <n v="23.7"/>
  </r>
  <r>
    <x v="1"/>
    <x v="1200"/>
    <s v="Norsk Øko‐Urt AB, Norway"/>
    <s v="Norway"/>
    <n v="36.17"/>
  </r>
  <r>
    <x v="0"/>
    <x v="1201"/>
    <s v="Kellogg's"/>
    <s v="USA"/>
    <n v="0.53"/>
  </r>
  <r>
    <x v="4"/>
    <x v="1202"/>
    <s v="Den Lille Nøttefabrikken, Norway"/>
    <s v="Norway"/>
    <n v="0.55000000000000004"/>
  </r>
  <r>
    <x v="4"/>
    <x v="1202"/>
    <m/>
    <s v="USA"/>
    <n v="0.44"/>
  </r>
  <r>
    <x v="12"/>
    <x v="1203"/>
    <s v="Hormel Kid's Kitchen"/>
    <s v="USA"/>
    <n v="0.12"/>
  </r>
  <r>
    <x v="12"/>
    <x v="1204"/>
    <s v="Kraft"/>
    <s v="USA"/>
    <n v="0.06"/>
  </r>
  <r>
    <x v="12"/>
    <x v="1204"/>
    <s v="Store Brand"/>
    <s v="USA"/>
    <n v="0.06"/>
  </r>
  <r>
    <x v="12"/>
    <x v="1205"/>
    <s v="Kraft"/>
    <s v="USA"/>
    <n v="0.04"/>
  </r>
  <r>
    <x v="12"/>
    <x v="1206"/>
    <s v="Kraft Velveeta"/>
    <s v="USA"/>
    <n v="0.03"/>
  </r>
  <r>
    <x v="12"/>
    <x v="1206"/>
    <s v="Kraft Deluxe"/>
    <s v="USA"/>
    <n v="0.03"/>
  </r>
  <r>
    <x v="12"/>
    <x v="1206"/>
    <s v="Store Brand"/>
    <s v="USA"/>
    <n v="0.05"/>
  </r>
  <r>
    <x v="12"/>
    <x v="1207"/>
    <s v="Chef Boyardee"/>
    <s v="USA"/>
    <n v="0.04"/>
  </r>
  <r>
    <x v="12"/>
    <x v="1207"/>
    <s v="Franco American"/>
    <s v="USA"/>
    <n v="0.04"/>
  </r>
  <r>
    <x v="22"/>
    <x v="1208"/>
    <s v="Norway"/>
    <s v="Norway"/>
    <n v="0.12"/>
  </r>
  <r>
    <x v="22"/>
    <x v="1209"/>
    <s v="Norway"/>
    <s v="Norway"/>
    <n v="0.11"/>
  </r>
  <r>
    <x v="1"/>
    <x v="1210"/>
    <s v="India"/>
    <s v="India"/>
    <n v="0.27"/>
  </r>
  <r>
    <x v="11"/>
    <x v="1211"/>
    <s v="Carmel, Israel"/>
    <s v="Norway"/>
    <n v="0.21"/>
  </r>
  <r>
    <x v="11"/>
    <x v="1211"/>
    <s v="Spain"/>
    <s v="Norway"/>
    <n v="0.26"/>
  </r>
  <r>
    <x v="11"/>
    <x v="1212"/>
    <s v="Findus, Norway (corn from Hungary)"/>
    <s v="Norway"/>
    <n v="0.25"/>
  </r>
  <r>
    <x v="11"/>
    <x v="1212"/>
    <s v="Enghav AS, Norway (corn from Belgium)"/>
    <s v="Norway"/>
    <n v="0.28999999999999998"/>
  </r>
  <r>
    <x v="11"/>
    <x v="1213"/>
    <s v="Diva, Canada"/>
    <s v="Norway"/>
    <n v="0.26"/>
  </r>
  <r>
    <x v="11"/>
    <x v="1214"/>
    <s v="India"/>
    <s v="India"/>
    <n v="0.4"/>
  </r>
  <r>
    <x v="11"/>
    <x v="1215"/>
    <s v="Malawi"/>
    <s v="Malawi"/>
    <n v="0.32"/>
  </r>
  <r>
    <x v="11"/>
    <x v="1216"/>
    <s v="Asia"/>
    <s v="Norway"/>
    <n v="0.88"/>
  </r>
  <r>
    <x v="11"/>
    <x v="1216"/>
    <s v="Moka, Slovenia"/>
    <s v="Norway"/>
    <n v="0.47"/>
  </r>
  <r>
    <x v="11"/>
    <x v="1217"/>
    <s v="Mali"/>
    <s v="Mali"/>
    <n v="0.1"/>
  </r>
  <r>
    <x v="11"/>
    <x v="1218"/>
    <s v="Bestfoods Nordic A/S"/>
    <s v="Norway"/>
    <n v="0.04"/>
  </r>
  <r>
    <x v="9"/>
    <x v="1219"/>
    <s v="Ringnes, Norway"/>
    <s v="Norway"/>
    <n v="0.26"/>
  </r>
  <r>
    <x v="10"/>
    <x v="1220"/>
    <s v="Jensen &amp; Co, Norway"/>
    <s v="Norway"/>
    <n v="1.69"/>
  </r>
  <r>
    <x v="8"/>
    <x v="1221"/>
    <s v="Dole"/>
    <s v="Norway"/>
    <n v="0.33"/>
  </r>
  <r>
    <x v="8"/>
    <x v="1221"/>
    <s v="Mali"/>
    <s v="Mali"/>
    <n v="0.23"/>
  </r>
  <r>
    <x v="8"/>
    <x v="1222"/>
    <s v="Northwest Delights, USA"/>
    <s v="USA"/>
    <n v="0.57999999999999996"/>
  </r>
  <r>
    <x v="8"/>
    <x v="1222"/>
    <s v="India"/>
    <s v="India"/>
    <n v="2.82"/>
  </r>
  <r>
    <x v="8"/>
    <x v="1223"/>
    <s v="Mexico"/>
    <s v="Norway"/>
    <n v="0.37"/>
  </r>
  <r>
    <x v="8"/>
    <x v="1224"/>
    <s v="Pakistan"/>
    <s v="Norway"/>
    <n v="0.36"/>
  </r>
  <r>
    <x v="10"/>
    <x v="1225"/>
    <s v="Spring Tree"/>
    <s v="USA"/>
    <n v="0.45"/>
  </r>
  <r>
    <x v="1"/>
    <x v="1226"/>
    <s v="The Norwegian Crop Research Institute, Norway"/>
    <s v="Norway"/>
    <n v="69.569999999999993"/>
  </r>
  <r>
    <x v="19"/>
    <x v="1227"/>
    <s v="Fjordland, Norway"/>
    <s v="Norway"/>
    <n v="0.44"/>
  </r>
  <r>
    <x v="19"/>
    <x v="1228"/>
    <s v="Fjordland, Norway"/>
    <s v="Norway"/>
    <n v="0.52"/>
  </r>
  <r>
    <x v="19"/>
    <x v="1229"/>
    <s v="Fjordland, Norway"/>
    <s v="Norway"/>
    <n v="0.4"/>
  </r>
  <r>
    <x v="19"/>
    <x v="1230"/>
    <s v="Mills, Norway"/>
    <s v="Norway"/>
    <n v="1.5"/>
  </r>
  <r>
    <x v="19"/>
    <x v="1231"/>
    <s v="A/S Margarinfabrikken, Norway"/>
    <s v="Norway"/>
    <n v="1.66"/>
  </r>
  <r>
    <x v="19"/>
    <x v="1232"/>
    <s v="Mills, Norway"/>
    <s v="Norway"/>
    <n v="1.38"/>
  </r>
  <r>
    <x v="19"/>
    <x v="1233"/>
    <s v="Mills, Norway"/>
    <s v="Norway"/>
    <n v="1"/>
  </r>
  <r>
    <x v="19"/>
    <x v="1234"/>
    <s v="A/S Margarinfabrikken, Norway"/>
    <s v="Norway"/>
    <n v="1.53"/>
  </r>
  <r>
    <x v="1"/>
    <x v="1235"/>
    <s v="The Norwegian Crop Research Institute, Norway"/>
    <s v="Norway"/>
    <n v="9.83"/>
  </r>
  <r>
    <x v="2"/>
    <x v="1236"/>
    <s v="Pharmanex, Netherlands"/>
    <s v="Norway"/>
    <n v="4.26"/>
  </r>
  <r>
    <x v="21"/>
    <x v="1237"/>
    <s v="Rainbow, Denmark"/>
    <s v="Norway"/>
    <n v="0.05"/>
  </r>
  <r>
    <x v="21"/>
    <x v="1238"/>
    <s v="Odense, Denmark"/>
    <s v="Norway"/>
    <n v="0.05"/>
  </r>
  <r>
    <x v="14"/>
    <x v="1239"/>
    <s v="Mills, Norway"/>
    <s v="Norway"/>
    <n v="1.2"/>
  </r>
  <r>
    <x v="14"/>
    <x v="1240"/>
    <s v="Maggi"/>
    <s v="Norway"/>
    <n v="0.23"/>
  </r>
  <r>
    <x v="14"/>
    <x v="1240"/>
    <s v="Mills, Norway"/>
    <s v="Norway"/>
    <n v="0.28000000000000003"/>
  </r>
  <r>
    <x v="14"/>
    <x v="1241"/>
    <s v="Maggi"/>
    <s v="Norway"/>
    <n v="0.17"/>
  </r>
  <r>
    <x v="14"/>
    <x v="1241"/>
    <s v="Mills, Norway"/>
    <s v="Norway"/>
    <n v="0.22"/>
  </r>
  <r>
    <x v="14"/>
    <x v="1242"/>
    <s v="Mills, Norway"/>
    <s v="Norway"/>
    <n v="1.08"/>
  </r>
  <r>
    <x v="1"/>
    <x v="1243"/>
    <s v="The Norwegian Crop Research Institute, Norway"/>
    <s v="Norway"/>
    <n v="154.05000000000001"/>
  </r>
  <r>
    <x v="1"/>
    <x v="1244"/>
    <s v="The Norwegian Crop Research Institute, Norway"/>
    <s v="Norway"/>
    <n v="117.77"/>
  </r>
  <r>
    <x v="1"/>
    <x v="1245"/>
    <s v="Norsk Øko‐Urt AB, Norway"/>
    <s v="Norway"/>
    <n v="167.82"/>
  </r>
  <r>
    <x v="1"/>
    <x v="1246"/>
    <s v="Norsk Øko‐Urt AB, Norway"/>
    <s v="Norway"/>
    <n v="111.3"/>
  </r>
  <r>
    <x v="13"/>
    <x v="1247"/>
    <s v="Oscar Mayer"/>
    <s v="USA"/>
    <n v="0.3"/>
  </r>
  <r>
    <x v="13"/>
    <x v="1247"/>
    <s v="Bryan"/>
    <s v="USA"/>
    <n v="0.32"/>
  </r>
  <r>
    <x v="13"/>
    <x v="1247"/>
    <s v="Hygrade"/>
    <s v="USA"/>
    <n v="0.16"/>
  </r>
  <r>
    <x v="13"/>
    <x v="1248"/>
    <s v="Hygrade"/>
    <s v="USA"/>
    <n v="0.24"/>
  </r>
  <r>
    <x v="13"/>
    <x v="1248"/>
    <s v="Oscar Mayer"/>
    <s v="USA"/>
    <n v="0.35"/>
  </r>
  <r>
    <x v="13"/>
    <x v="1249"/>
    <s v="Bar S, Jumbo"/>
    <s v="USA"/>
    <n v="0.25"/>
  </r>
  <r>
    <x v="14"/>
    <x v="1250"/>
    <s v="Heinz"/>
    <s v="Norway"/>
    <n v="0.28000000000000003"/>
  </r>
  <r>
    <x v="8"/>
    <x v="1251"/>
    <s v="Rose, Spain"/>
    <s v="Norway"/>
    <n v="0.19"/>
  </r>
  <r>
    <x v="8"/>
    <x v="1252"/>
    <s v="Nolem, Brazil"/>
    <s v="Norway"/>
    <n v="0.12"/>
  </r>
  <r>
    <x v="8"/>
    <x v="1253"/>
    <s v="Mali"/>
    <s v="Mali"/>
    <n v="0.15"/>
  </r>
  <r>
    <x v="8"/>
    <x v="1254"/>
    <s v="Mali"/>
    <s v="Mali"/>
    <n v="0.28999999999999998"/>
  </r>
  <r>
    <x v="1"/>
    <x v="1255"/>
    <s v="Santa Maria, Sweden"/>
    <s v="Norway"/>
    <n v="53.92"/>
  </r>
  <r>
    <x v="2"/>
    <x v="1256"/>
    <m/>
    <s v="USA"/>
    <n v="0.56999999999999995"/>
  </r>
  <r>
    <x v="2"/>
    <x v="1257"/>
    <s v="Procter&amp; Gamble"/>
    <s v="USA"/>
    <n v="0.34"/>
  </r>
  <r>
    <x v="14"/>
    <x v="1258"/>
    <s v="Heinz"/>
    <s v="Norway"/>
    <n v="0.36"/>
  </r>
  <r>
    <x v="21"/>
    <x v="1259"/>
    <s v="Reese's"/>
    <s v="USA"/>
    <n v="0.96"/>
  </r>
  <r>
    <x v="20"/>
    <x v="1260"/>
    <s v="USA"/>
    <s v="USA"/>
    <n v="0.05"/>
  </r>
  <r>
    <x v="20"/>
    <x v="1261"/>
    <s v="USA"/>
    <s v="USA"/>
    <n v="0.04"/>
  </r>
  <r>
    <x v="20"/>
    <x v="1262"/>
    <s v="Hershey's"/>
    <s v="USA"/>
    <n v="0.17"/>
  </r>
  <r>
    <x v="20"/>
    <x v="1263"/>
    <s v="Store Brand"/>
    <s v="USA"/>
    <n v="0.14000000000000001"/>
  </r>
  <r>
    <x v="20"/>
    <x v="1264"/>
    <s v="Tine, Norway"/>
    <s v="Norway"/>
    <n v="0.04"/>
  </r>
  <r>
    <x v="20"/>
    <x v="1265"/>
    <s v="Tine, Norway"/>
    <s v="Norway"/>
    <n v="0.05"/>
  </r>
  <r>
    <x v="20"/>
    <x v="1266"/>
    <s v="Tine, Norway"/>
    <s v="Norway"/>
    <n v="0.04"/>
  </r>
  <r>
    <x v="20"/>
    <x v="1267"/>
    <s v="Tine, Norway"/>
    <s v="Norway"/>
    <n v="0.04"/>
  </r>
  <r>
    <x v="20"/>
    <x v="1268"/>
    <s v="Tine, Norway"/>
    <s v="Norway"/>
    <n v="0.05"/>
  </r>
  <r>
    <x v="20"/>
    <x v="1269"/>
    <s v="Gausdal Meieriet for Kavli, Norway"/>
    <s v="Norway"/>
    <n v="0.05"/>
  </r>
  <r>
    <x v="20"/>
    <x v="1270"/>
    <s v="USA"/>
    <s v="USA"/>
    <n v="0.04"/>
  </r>
  <r>
    <x v="20"/>
    <x v="1271"/>
    <s v="Tine, Norway"/>
    <s v="Norway"/>
    <n v="0.04"/>
  </r>
  <r>
    <x v="20"/>
    <x v="1271"/>
    <s v="MATFORSK, Norway"/>
    <s v="Norway"/>
    <n v="0.03"/>
  </r>
  <r>
    <x v="20"/>
    <x v="1272"/>
    <s v="MATFORSK, Norway"/>
    <s v="Norway"/>
    <n v="0.05"/>
  </r>
  <r>
    <x v="20"/>
    <x v="1273"/>
    <s v="MATFORSK, Norway"/>
    <s v="Norway"/>
    <n v="0.27"/>
  </r>
  <r>
    <x v="20"/>
    <x v="1274"/>
    <s v="MATFORSK, Norway"/>
    <s v="Norway"/>
    <n v="0.42"/>
  </r>
  <r>
    <x v="20"/>
    <x v="1275"/>
    <s v="MATFORSK, Norway"/>
    <s v="Norway"/>
    <n v="0.35"/>
  </r>
  <r>
    <x v="20"/>
    <x v="1276"/>
    <s v="Gausdal Meieriet for Kavli, Norway"/>
    <s v="Norway"/>
    <n v="0.05"/>
  </r>
  <r>
    <x v="20"/>
    <x v="1277"/>
    <s v="MATFORSK, Norway"/>
    <s v="Norway"/>
    <n v="0.2"/>
  </r>
  <r>
    <x v="20"/>
    <x v="1278"/>
    <s v="Tine, Norway"/>
    <s v="Norway"/>
    <n v="0.04"/>
  </r>
  <r>
    <x v="20"/>
    <x v="1279"/>
    <s v="Gausdal Meieriet for Kavli, Norway"/>
    <s v="Norway"/>
    <n v="0.04"/>
  </r>
  <r>
    <x v="11"/>
    <x v="1280"/>
    <s v="Jalpur, England"/>
    <s v="Norway"/>
    <n v="1.31"/>
  </r>
  <r>
    <x v="1"/>
    <x v="1281"/>
    <s v="Onena Spices, Spain"/>
    <s v="Norway"/>
    <n v="71.95"/>
  </r>
  <r>
    <x v="1"/>
    <x v="1282"/>
    <m/>
    <s v="Norway"/>
    <n v="1.27"/>
  </r>
  <r>
    <x v="3"/>
    <x v="1283"/>
    <s v="Landlord, Norway"/>
    <s v="Norway"/>
    <n v="0.31"/>
  </r>
  <r>
    <x v="3"/>
    <x v="1283"/>
    <s v="Hakon, Norway"/>
    <s v="Norway"/>
    <n v="0.28999999999999998"/>
  </r>
  <r>
    <x v="3"/>
    <x v="1283"/>
    <s v="Produced in Norway for Coop Norge"/>
    <s v="Norway"/>
    <n v="0.28999999999999998"/>
  </r>
  <r>
    <x v="10"/>
    <x v="1284"/>
    <s v="Brer Raddit"/>
    <s v="USA"/>
    <n v="4.9000000000000004"/>
  </r>
  <r>
    <x v="3"/>
    <x v="1285"/>
    <s v="Ethiopia"/>
    <s v="Ethiopia"/>
    <n v="11.9"/>
  </r>
  <r>
    <x v="3"/>
    <x v="1286"/>
    <s v="Ethiopia"/>
    <s v="Ethiopia"/>
    <n v="3.7"/>
  </r>
  <r>
    <x v="1"/>
    <x v="1287"/>
    <s v="The Norwegian Crop Research Institute, Norway"/>
    <s v="Norway"/>
    <n v="13.19"/>
  </r>
  <r>
    <x v="16"/>
    <x v="1288"/>
    <s v="India"/>
    <s v="India"/>
    <n v="0.53"/>
  </r>
  <r>
    <x v="0"/>
    <x v="1289"/>
    <s v="Kellogg's"/>
    <s v="USA"/>
    <n v="0.64"/>
  </r>
  <r>
    <x v="7"/>
    <x v="1290"/>
    <s v="7 eleven"/>
    <s v="Norway"/>
    <n v="0.46"/>
  </r>
  <r>
    <x v="7"/>
    <x v="1290"/>
    <s v="Store Brand"/>
    <s v="USA"/>
    <n v="0.46"/>
  </r>
  <r>
    <x v="7"/>
    <x v="1291"/>
    <s v="Hostess"/>
    <s v="USA"/>
    <n v="0.37"/>
  </r>
  <r>
    <x v="1"/>
    <x v="1292"/>
    <s v="The Norwegian Crop Research Institute, Norway"/>
    <s v="Norway"/>
    <n v="23.79"/>
  </r>
  <r>
    <x v="1"/>
    <x v="1293"/>
    <s v="The Norwegian Crop Research Institute, Norway"/>
    <s v="Norway"/>
    <n v="37.71"/>
  </r>
  <r>
    <x v="0"/>
    <x v="1294"/>
    <m/>
    <s v="USA"/>
    <n v="1.97"/>
  </r>
  <r>
    <x v="18"/>
    <x v="1295"/>
    <s v="Sun Chips"/>
    <s v="USA"/>
    <n v="0.75"/>
  </r>
  <r>
    <x v="2"/>
    <x v="1296"/>
    <s v="Nycomed Pharma"/>
    <s v="Norway"/>
    <n v="42.83"/>
  </r>
  <r>
    <x v="16"/>
    <x v="1297"/>
    <s v="Toko‐sun, Netherlands"/>
    <s v="Norway"/>
    <n v="0.34"/>
  </r>
  <r>
    <x v="16"/>
    <x v="1298"/>
    <s v="Thailand"/>
    <s v="Norway"/>
    <n v="0.1"/>
  </r>
  <r>
    <x v="3"/>
    <x v="1299"/>
    <s v="Norway"/>
    <s v="Norway"/>
    <n v="0.5"/>
  </r>
  <r>
    <x v="3"/>
    <x v="1300"/>
    <s v="Norway"/>
    <s v="Norway"/>
    <n v="0.3"/>
  </r>
  <r>
    <x v="3"/>
    <x v="1301"/>
    <m/>
    <s v="USA"/>
    <n v="0.25"/>
  </r>
  <r>
    <x v="3"/>
    <x v="1302"/>
    <s v="Norway"/>
    <s v="Norway"/>
    <n v="0.61"/>
  </r>
  <r>
    <x v="3"/>
    <x v="1303"/>
    <s v="Phillips Mushrooms"/>
    <s v="USA"/>
    <n v="0.31"/>
  </r>
  <r>
    <x v="3"/>
    <x v="1303"/>
    <m/>
    <s v="USA"/>
    <n v="0.25"/>
  </r>
  <r>
    <x v="3"/>
    <x v="1303"/>
    <s v="Monterrey Mushrooms"/>
    <s v="USA"/>
    <n v="0.33"/>
  </r>
  <r>
    <x v="3"/>
    <x v="1304"/>
    <s v="Norway"/>
    <s v="Norway"/>
    <n v="0.68"/>
  </r>
  <r>
    <x v="3"/>
    <x v="1305"/>
    <s v="Norway"/>
    <s v="Norway"/>
    <n v="0.27"/>
  </r>
  <r>
    <x v="3"/>
    <x v="1306"/>
    <s v="Monterrey Mushrooms"/>
    <s v="USA"/>
    <n v="0.23"/>
  </r>
  <r>
    <x v="3"/>
    <x v="1306"/>
    <s v="Phillips Mushrooms"/>
    <s v="USA"/>
    <n v="0.11"/>
  </r>
  <r>
    <x v="3"/>
    <x v="1307"/>
    <s v="Norway"/>
    <s v="Norway"/>
    <n v="0.8"/>
  </r>
  <r>
    <x v="3"/>
    <x v="1308"/>
    <m/>
    <s v="USA"/>
    <n v="0.06"/>
  </r>
  <r>
    <x v="3"/>
    <x v="1309"/>
    <m/>
    <s v="USA"/>
    <n v="0.22"/>
  </r>
  <r>
    <x v="3"/>
    <x v="1310"/>
    <m/>
    <s v="USA"/>
    <n v="0.34"/>
  </r>
  <r>
    <x v="3"/>
    <x v="1311"/>
    <s v="Norway"/>
    <s v="Norway"/>
    <n v="3.85"/>
  </r>
  <r>
    <x v="3"/>
    <x v="1312"/>
    <m/>
    <s v="USA"/>
    <n v="0.33"/>
  </r>
  <r>
    <x v="3"/>
    <x v="1313"/>
    <m/>
    <s v="USA"/>
    <n v="0.38"/>
  </r>
  <r>
    <x v="3"/>
    <x v="1314"/>
    <m/>
    <s v="USA"/>
    <n v="0.43"/>
  </r>
  <r>
    <x v="3"/>
    <x v="1315"/>
    <m/>
    <s v="USA"/>
    <n v="0.23"/>
  </r>
  <r>
    <x v="0"/>
    <x v="1316"/>
    <s v="Euro Shopper, Germany"/>
    <s v="Norway"/>
    <n v="0.41"/>
  </r>
  <r>
    <x v="0"/>
    <x v="1317"/>
    <s v="Landlord, Germany"/>
    <s v="Norway"/>
    <n v="0.48"/>
  </r>
  <r>
    <x v="0"/>
    <x v="1317"/>
    <s v="Nordkronen, Norway"/>
    <s v="Norway"/>
    <n v="0.66"/>
  </r>
  <r>
    <x v="1"/>
    <x v="1318"/>
    <s v="Spice Cargo"/>
    <s v="Mexico"/>
    <n v="10.3"/>
  </r>
  <r>
    <x v="1"/>
    <x v="1318"/>
    <s v="Colman's"/>
    <s v="Norway"/>
    <n v="10.39"/>
  </r>
  <r>
    <x v="1"/>
    <x v="1319"/>
    <m/>
    <s v="USA"/>
    <n v="10.53"/>
  </r>
  <r>
    <x v="1"/>
    <x v="1320"/>
    <s v="India"/>
    <s v="India"/>
    <n v="3.78"/>
  </r>
  <r>
    <x v="1"/>
    <x v="1321"/>
    <s v="Asian Bazaar"/>
    <s v="Mexico"/>
    <n v="6.7"/>
  </r>
  <r>
    <x v="1"/>
    <x v="1322"/>
    <s v="Mexico"/>
    <s v="Mexico"/>
    <n v="9.44"/>
  </r>
  <r>
    <x v="1"/>
    <x v="1323"/>
    <s v="Asian Bazaar"/>
    <s v="Mexico"/>
    <n v="7.52"/>
  </r>
  <r>
    <x v="14"/>
    <x v="1324"/>
    <s v="Stabburet, Norway"/>
    <s v="Norway"/>
    <n v="1.7"/>
  </r>
  <r>
    <x v="14"/>
    <x v="1325"/>
    <s v="Maille, France"/>
    <s v="Norway"/>
    <n v="2.48"/>
  </r>
  <r>
    <x v="14"/>
    <x v="1326"/>
    <s v="Stabburet, Norway"/>
    <s v="Norway"/>
    <n v="1.76"/>
  </r>
  <r>
    <x v="14"/>
    <x v="1327"/>
    <s v="Slotts, Sweden"/>
    <s v="Norway"/>
    <n v="2.09"/>
  </r>
  <r>
    <x v="14"/>
    <x v="1328"/>
    <s v="Japan"/>
    <s v="Japan"/>
    <n v="2.61"/>
  </r>
  <r>
    <x v="14"/>
    <x v="1329"/>
    <s v="S&amp;W, USA"/>
    <s v="Norway"/>
    <n v="1.43"/>
  </r>
  <r>
    <x v="14"/>
    <x v="1330"/>
    <s v="Colman's"/>
    <s v="Norway"/>
    <n v="0.8"/>
  </r>
  <r>
    <x v="14"/>
    <x v="1331"/>
    <s v="French`s"/>
    <s v="USA"/>
    <n v="1.57"/>
  </r>
  <r>
    <x v="14"/>
    <x v="1332"/>
    <s v="Store Brand"/>
    <s v="USA"/>
    <n v="1.52"/>
  </r>
  <r>
    <x v="14"/>
    <x v="1332"/>
    <s v="Other Brand"/>
    <s v="USA"/>
    <n v="1.42"/>
  </r>
  <r>
    <x v="2"/>
    <x v="1333"/>
    <s v="Pfizer Consumer Healthcare"/>
    <s v="USA"/>
    <n v="51.38"/>
  </r>
  <r>
    <x v="0"/>
    <x v="1334"/>
    <s v="Nabisco"/>
    <s v="USA"/>
    <n v="0.44"/>
  </r>
  <r>
    <x v="12"/>
    <x v="1335"/>
    <s v="Taco Bell"/>
    <s v="USA"/>
    <n v="0.36"/>
  </r>
  <r>
    <x v="12"/>
    <x v="1336"/>
    <s v="Taco Bell"/>
    <s v="USA"/>
    <n v="0.3"/>
  </r>
  <r>
    <x v="14"/>
    <x v="1337"/>
    <s v="Nali, Malawi"/>
    <s v="Malawi"/>
    <n v="0.7"/>
  </r>
  <r>
    <x v="14"/>
    <x v="1338"/>
    <s v="Nali, Malawi"/>
    <s v="Malawi"/>
    <n v="1.42"/>
  </r>
  <r>
    <x v="2"/>
    <x v="1339"/>
    <s v="Natrol"/>
    <s v="USA"/>
    <n v="0.15"/>
  </r>
  <r>
    <x v="2"/>
    <x v="1340"/>
    <s v="Nattkin Co, Japan"/>
    <s v="Norway"/>
    <n v="2.29"/>
  </r>
  <r>
    <x v="2"/>
    <x v="1340"/>
    <m/>
    <s v="Norway"/>
    <n v="3.11"/>
  </r>
  <r>
    <x v="2"/>
    <x v="1341"/>
    <s v="Nature Made"/>
    <s v="USA"/>
    <n v="7.0000000000000007E-2"/>
  </r>
  <r>
    <x v="2"/>
    <x v="1342"/>
    <s v="Nature Made"/>
    <s v="USA"/>
    <n v="0.62"/>
  </r>
  <r>
    <x v="2"/>
    <x v="1343"/>
    <s v="Nature Made"/>
    <s v="USA"/>
    <n v="0.12"/>
  </r>
  <r>
    <x v="2"/>
    <x v="1344"/>
    <s v="Nature Made"/>
    <s v="USA"/>
    <n v="0.01"/>
  </r>
  <r>
    <x v="2"/>
    <x v="1345"/>
    <s v="Nature Made"/>
    <s v="USA"/>
    <n v="0.04"/>
  </r>
  <r>
    <x v="2"/>
    <x v="1346"/>
    <s v="Nature Made"/>
    <s v="USA"/>
    <n v="0.08"/>
  </r>
  <r>
    <x v="2"/>
    <x v="1347"/>
    <s v="Nature's Bounty"/>
    <s v="USA"/>
    <n v="2.56"/>
  </r>
  <r>
    <x v="2"/>
    <x v="1348"/>
    <s v="Nature's Bounty"/>
    <s v="USA"/>
    <n v="7.0000000000000007E-2"/>
  </r>
  <r>
    <x v="2"/>
    <x v="1349"/>
    <s v="Nature's Bounty"/>
    <s v="USA"/>
    <n v="0.14000000000000001"/>
  </r>
  <r>
    <x v="2"/>
    <x v="1350"/>
    <s v="Nature's Bounty"/>
    <s v="USA"/>
    <n v="2.13"/>
  </r>
  <r>
    <x v="2"/>
    <x v="1351"/>
    <s v="Nature's Bounty"/>
    <s v="USA"/>
    <n v="0.69"/>
  </r>
  <r>
    <x v="2"/>
    <x v="1352"/>
    <s v="Nature's Bounty"/>
    <s v="USA"/>
    <n v="0.15"/>
  </r>
  <r>
    <x v="2"/>
    <x v="1353"/>
    <s v="Nature's Bounty"/>
    <s v="USA"/>
    <n v="0.32"/>
  </r>
  <r>
    <x v="2"/>
    <x v="1354"/>
    <s v="Nature's Bounty"/>
    <s v="USA"/>
    <n v="3.47"/>
  </r>
  <r>
    <x v="2"/>
    <x v="1355"/>
    <s v="Nature's Bounty"/>
    <s v="USA"/>
    <n v="0.12"/>
  </r>
  <r>
    <x v="2"/>
    <x v="1356"/>
    <s v="Nature's Resource"/>
    <s v="USA"/>
    <n v="118.54"/>
  </r>
  <r>
    <x v="16"/>
    <x v="1357"/>
    <s v="Viter"/>
    <s v="Norway"/>
    <n v="0.38"/>
  </r>
  <r>
    <x v="16"/>
    <x v="1358"/>
    <m/>
    <s v="USA"/>
    <n v="0.56999999999999995"/>
  </r>
  <r>
    <x v="16"/>
    <x v="1359"/>
    <m/>
    <s v="USA"/>
    <n v="0.11"/>
  </r>
  <r>
    <x v="8"/>
    <x v="1360"/>
    <s v="Eldorado"/>
    <s v="Norway"/>
    <n v="0.11"/>
  </r>
  <r>
    <x v="8"/>
    <x v="1360"/>
    <s v="Mills, Norway"/>
    <s v="Norway"/>
    <n v="0.14000000000000001"/>
  </r>
  <r>
    <x v="8"/>
    <x v="1361"/>
    <s v="Nora, Stabburet, Norway"/>
    <s v="Norway"/>
    <n v="0.08"/>
  </r>
  <r>
    <x v="9"/>
    <x v="1362"/>
    <s v="Carrefour"/>
    <s v="USA"/>
    <n v="0.59"/>
  </r>
  <r>
    <x v="8"/>
    <x v="1363"/>
    <s v="Nora, Stabburet, Norway"/>
    <s v="Norway"/>
    <n v="0.34"/>
  </r>
  <r>
    <x v="8"/>
    <x v="1364"/>
    <s v="Nora, Stabburet, Norway"/>
    <s v="Norway"/>
    <n v="0.4"/>
  </r>
  <r>
    <x v="8"/>
    <x v="1365"/>
    <s v="Nora, Stabburet, Norway"/>
    <s v="Norway"/>
    <n v="0.44"/>
  </r>
  <r>
    <x v="8"/>
    <x v="1365"/>
    <s v="Fellesmeieriet, Norway"/>
    <s v="Norway"/>
    <n v="0.14000000000000001"/>
  </r>
  <r>
    <x v="8"/>
    <x v="1365"/>
    <s v="Eldorado"/>
    <s v="Norway"/>
    <n v="0.17"/>
  </r>
  <r>
    <x v="8"/>
    <x v="1366"/>
    <m/>
    <s v="USA"/>
    <n v="0.12"/>
  </r>
  <r>
    <x v="5"/>
    <x v="1367"/>
    <m/>
    <s v="India"/>
    <n v="89.23"/>
  </r>
  <r>
    <x v="1"/>
    <x v="1368"/>
    <s v="The Norwegian Crop Research Institute, Norway"/>
    <s v="Norway"/>
    <n v="18.21"/>
  </r>
  <r>
    <x v="5"/>
    <x v="1369"/>
    <s v="The Himalaya Herbal Health Care"/>
    <s v="India"/>
    <n v="19.989999999999998"/>
  </r>
  <r>
    <x v="9"/>
    <x v="1370"/>
    <s v="Aquafina"/>
    <s v="USA"/>
    <n v="0"/>
  </r>
  <r>
    <x v="9"/>
    <x v="1370"/>
    <s v="Evian"/>
    <s v="USA"/>
    <n v="0"/>
  </r>
  <r>
    <x v="9"/>
    <x v="1370"/>
    <s v="Store Brand"/>
    <s v="USA"/>
    <n v="0"/>
  </r>
  <r>
    <x v="9"/>
    <x v="1370"/>
    <s v="Dannon"/>
    <s v="USA"/>
    <n v="0"/>
  </r>
  <r>
    <x v="9"/>
    <x v="1370"/>
    <s v="Calistoga"/>
    <s v="USA"/>
    <n v="0"/>
  </r>
  <r>
    <x v="9"/>
    <x v="1370"/>
    <s v="Naya"/>
    <s v="USA"/>
    <n v="0"/>
  </r>
  <r>
    <x v="9"/>
    <x v="1370"/>
    <s v="Crystal Geyser"/>
    <s v="USA"/>
    <n v="0"/>
  </r>
  <r>
    <x v="9"/>
    <x v="1370"/>
    <s v="Dasani"/>
    <s v="USA"/>
    <n v="0"/>
  </r>
  <r>
    <x v="9"/>
    <x v="1371"/>
    <s v="Snappple"/>
    <s v="USA"/>
    <n v="7.0000000000000007E-2"/>
  </r>
  <r>
    <x v="9"/>
    <x v="1372"/>
    <s v="Aquafina"/>
    <s v="USA"/>
    <n v="0.02"/>
  </r>
  <r>
    <x v="9"/>
    <x v="1373"/>
    <s v="Propel"/>
    <s v="USA"/>
    <n v="0.11"/>
  </r>
  <r>
    <x v="9"/>
    <x v="1374"/>
    <s v="Dannon"/>
    <s v="USA"/>
    <n v="0"/>
  </r>
  <r>
    <x v="9"/>
    <x v="1375"/>
    <s v="Very fine"/>
    <s v="USA"/>
    <n v="0"/>
  </r>
  <r>
    <x v="9"/>
    <x v="1376"/>
    <s v="Very fine"/>
    <s v="USA"/>
    <n v="0"/>
  </r>
  <r>
    <x v="2"/>
    <x v="1377"/>
    <s v="Fitness Pharma"/>
    <s v="USA"/>
    <n v="14.76"/>
  </r>
  <r>
    <x v="1"/>
    <x v="1378"/>
    <s v="The Norwegian Crop Research Institute, Norway"/>
    <s v="Norway"/>
    <n v="43.61"/>
  </r>
  <r>
    <x v="1"/>
    <x v="1379"/>
    <s v="The Norwegian Crop Research Institute, Norway"/>
    <s v="Norway"/>
    <n v="56.69"/>
  </r>
  <r>
    <x v="21"/>
    <x v="1380"/>
    <s v="Sunda, Norway"/>
    <s v="Norway"/>
    <n v="1.1000000000000001"/>
  </r>
  <r>
    <x v="1"/>
    <x v="1381"/>
    <s v="Roopaks, Ajmal Khan, N. Dehli"/>
    <s v="India"/>
    <n v="19.420000000000002"/>
  </r>
  <r>
    <x v="1"/>
    <x v="1382"/>
    <s v="India"/>
    <s v="India"/>
    <n v="33"/>
  </r>
  <r>
    <x v="1"/>
    <x v="1383"/>
    <s v="Black Boy, Rieber og søn"/>
    <s v="Norway"/>
    <n v="20.32"/>
  </r>
  <r>
    <x v="1"/>
    <x v="1383"/>
    <s v="Mexico"/>
    <s v="Mexico"/>
    <n v="43.52"/>
  </r>
  <r>
    <x v="1"/>
    <x v="1384"/>
    <s v="Jaifal, England"/>
    <s v="Norway"/>
    <n v="15.83"/>
  </r>
  <r>
    <x v="11"/>
    <x v="1385"/>
    <s v="Møllerens, Norway"/>
    <s v="Norway"/>
    <n v="0.27"/>
  </r>
  <r>
    <x v="0"/>
    <x v="1386"/>
    <s v="Ralston"/>
    <s v="USA"/>
    <n v="0.84"/>
  </r>
  <r>
    <x v="11"/>
    <x v="1387"/>
    <s v="Regal, Norway"/>
    <s v="Norway"/>
    <n v="0.31"/>
  </r>
  <r>
    <x v="0"/>
    <x v="1388"/>
    <s v="Nakskov Mil FoodsA/S Denmark for Quaker Oats Scandinavia"/>
    <s v="Norway"/>
    <n v="1.1399999999999999"/>
  </r>
  <r>
    <x v="11"/>
    <x v="1389"/>
    <s v="Regal, Norway"/>
    <s v="Norway"/>
    <n v="0.5"/>
  </r>
  <r>
    <x v="0"/>
    <x v="1390"/>
    <s v="Hakon, Norway"/>
    <s v="Norway"/>
    <n v="2.11"/>
  </r>
  <r>
    <x v="0"/>
    <x v="1390"/>
    <s v="Norgesmøllen DA, Norway"/>
    <s v="Norway"/>
    <n v="1.89"/>
  </r>
  <r>
    <x v="0"/>
    <x v="1390"/>
    <s v="Gaute Næringsmiddelindustri, Norway"/>
    <s v="Norway"/>
    <n v="1.79"/>
  </r>
  <r>
    <x v="11"/>
    <x v="1391"/>
    <s v="Axa"/>
    <s v="Norway"/>
    <n v="0.32"/>
  </r>
  <r>
    <x v="11"/>
    <x v="1392"/>
    <s v="Møllerens, Norway"/>
    <s v="Norway"/>
    <n v="0.7"/>
  </r>
  <r>
    <x v="17"/>
    <x v="1393"/>
    <s v="Gerber"/>
    <s v="USA"/>
    <n v="0.56000000000000005"/>
  </r>
  <r>
    <x v="11"/>
    <x v="1394"/>
    <m/>
    <s v="Norway"/>
    <n v="0.06"/>
  </r>
  <r>
    <x v="11"/>
    <x v="1395"/>
    <s v="Axa"/>
    <s v="Norway"/>
    <n v="0.06"/>
  </r>
  <r>
    <x v="11"/>
    <x v="1396"/>
    <s v="Quaker"/>
    <s v="USA"/>
    <n v="0.46"/>
  </r>
  <r>
    <x v="11"/>
    <x v="1396"/>
    <s v="Store Brand"/>
    <s v="USA"/>
    <n v="0.45"/>
  </r>
  <r>
    <x v="11"/>
    <x v="1397"/>
    <s v="Quaker"/>
    <s v="USA"/>
    <n v="0.11"/>
  </r>
  <r>
    <x v="11"/>
    <x v="1397"/>
    <s v="Store Brand"/>
    <s v="USA"/>
    <n v="0.1"/>
  </r>
  <r>
    <x v="11"/>
    <x v="1398"/>
    <s v="Store Brand"/>
    <s v="USA"/>
    <n v="0.09"/>
  </r>
  <r>
    <x v="11"/>
    <x v="1398"/>
    <s v="Quaker"/>
    <s v="USA"/>
    <n v="0.08"/>
  </r>
  <r>
    <x v="11"/>
    <x v="1399"/>
    <s v="Store Brand"/>
    <s v="USA"/>
    <n v="0.34"/>
  </r>
  <r>
    <x v="11"/>
    <x v="1399"/>
    <s v="Quaker"/>
    <s v="USA"/>
    <n v="0.37"/>
  </r>
  <r>
    <x v="11"/>
    <x v="1400"/>
    <s v="Quaker"/>
    <s v="USA"/>
    <n v="0.11"/>
  </r>
  <r>
    <x v="11"/>
    <x v="1400"/>
    <s v="Store Brand"/>
    <s v="USA"/>
    <n v="0.1"/>
  </r>
  <r>
    <x v="11"/>
    <x v="1401"/>
    <s v="Store Brand"/>
    <s v="USA"/>
    <n v="0.09"/>
  </r>
  <r>
    <x v="11"/>
    <x v="1401"/>
    <s v="Quaker"/>
    <s v="USA"/>
    <n v="0.09"/>
  </r>
  <r>
    <x v="11"/>
    <x v="1402"/>
    <s v="Store Brand"/>
    <s v="USA"/>
    <n v="0.36"/>
  </r>
  <r>
    <x v="11"/>
    <x v="1403"/>
    <s v="Quaker"/>
    <s v="USA"/>
    <n v="0.45"/>
  </r>
  <r>
    <x v="11"/>
    <x v="1404"/>
    <s v="Quaker"/>
    <s v="USA"/>
    <n v="0.1"/>
  </r>
  <r>
    <x v="11"/>
    <x v="1405"/>
    <s v="Quaker"/>
    <s v="USA"/>
    <n v="0.08"/>
  </r>
  <r>
    <x v="11"/>
    <x v="1406"/>
    <s v="Store Brand"/>
    <s v="USA"/>
    <n v="0.09"/>
  </r>
  <r>
    <x v="11"/>
    <x v="1407"/>
    <s v="Store Brand"/>
    <s v="USA"/>
    <n v="0.08"/>
  </r>
  <r>
    <x v="11"/>
    <x v="1408"/>
    <s v="Helios, Norway"/>
    <s v="Norway"/>
    <n v="0.54"/>
  </r>
  <r>
    <x v="2"/>
    <x v="1409"/>
    <s v="Bausch &amp; Lomb, USA"/>
    <s v="USA"/>
    <n v="281.14"/>
  </r>
  <r>
    <x v="3"/>
    <x v="1410"/>
    <s v="Mali"/>
    <s v="Mali"/>
    <n v="0.42"/>
  </r>
  <r>
    <x v="3"/>
    <x v="1411"/>
    <s v="Mali"/>
    <s v="Mali"/>
    <n v="4.24"/>
  </r>
  <r>
    <x v="0"/>
    <x v="1412"/>
    <s v="Kellogg's"/>
    <s v="USA"/>
    <n v="1.05"/>
  </r>
  <r>
    <x v="19"/>
    <x v="1413"/>
    <s v="Store Brand"/>
    <s v="USA"/>
    <n v="0.23"/>
  </r>
  <r>
    <x v="19"/>
    <x v="1414"/>
    <s v="Bertolli"/>
    <s v="USA"/>
    <n v="0.25"/>
  </r>
  <r>
    <x v="19"/>
    <x v="1414"/>
    <s v="Eldorado"/>
    <s v="Norway"/>
    <n v="0.41"/>
  </r>
  <r>
    <x v="19"/>
    <x v="1414"/>
    <s v="Gaea, Greece"/>
    <s v="Norway"/>
    <n v="0.28999999999999998"/>
  </r>
  <r>
    <x v="19"/>
    <x v="1414"/>
    <s v="Ybarra, Spain"/>
    <s v="Norway"/>
    <n v="0.36"/>
  </r>
  <r>
    <x v="19"/>
    <x v="1414"/>
    <s v="Pompeian"/>
    <s v="USA"/>
    <n v="0.31"/>
  </r>
  <r>
    <x v="19"/>
    <x v="1415"/>
    <s v="Pietro Coricelli, Italy"/>
    <s v="Norway"/>
    <n v="0.19"/>
  </r>
  <r>
    <x v="19"/>
    <x v="1416"/>
    <s v="Gaea, Greece"/>
    <s v="Norway"/>
    <n v="0.31"/>
  </r>
  <r>
    <x v="19"/>
    <x v="1417"/>
    <s v="Gaea, Greece"/>
    <s v="Norway"/>
    <n v="0.28000000000000003"/>
  </r>
  <r>
    <x v="19"/>
    <x v="1418"/>
    <s v="Iliada, Greece"/>
    <s v="Norway"/>
    <n v="0.28999999999999998"/>
  </r>
  <r>
    <x v="19"/>
    <x v="1419"/>
    <s v="Iliada, Greece"/>
    <s v="Norway"/>
    <n v="0.25"/>
  </r>
  <r>
    <x v="8"/>
    <x v="1420"/>
    <s v="Regina"/>
    <s v="Norway"/>
    <n v="3.25"/>
  </r>
  <r>
    <x v="8"/>
    <x v="1421"/>
    <s v="Mario’s, Spain"/>
    <s v="Norway"/>
    <n v="0.35"/>
  </r>
  <r>
    <x v="8"/>
    <x v="1422"/>
    <s v="Euro Shopper, Spain"/>
    <s v="Norway"/>
    <n v="0.23"/>
  </r>
  <r>
    <x v="8"/>
    <x v="1422"/>
    <s v="Hutesa, Spain"/>
    <s v="Norway"/>
    <n v="0.89"/>
  </r>
  <r>
    <x v="8"/>
    <x v="1423"/>
    <s v="Mario’s, Spain"/>
    <s v="Norway"/>
    <n v="0.99"/>
  </r>
  <r>
    <x v="8"/>
    <x v="1424"/>
    <s v="Marmara, Turkey"/>
    <s v="Norway"/>
    <n v="2.2599999999999998"/>
  </r>
  <r>
    <x v="8"/>
    <x v="1425"/>
    <s v="Olymp, Greece"/>
    <s v="Norway"/>
    <n v="1.01"/>
  </r>
  <r>
    <x v="8"/>
    <x v="1426"/>
    <s v="Gaea, Greece"/>
    <s v="Norway"/>
    <n v="2.11"/>
  </r>
  <r>
    <x v="8"/>
    <x v="1426"/>
    <s v="Iliada, Greece"/>
    <s v="Norway"/>
    <n v="3.13"/>
  </r>
  <r>
    <x v="2"/>
    <x v="1427"/>
    <s v="Bayer HealthCare, USA"/>
    <s v="USA"/>
    <n v="23.25"/>
  </r>
  <r>
    <x v="2"/>
    <x v="1428"/>
    <s v="Bayer HealthCare, USA"/>
    <s v="USA"/>
    <n v="4.4800000000000004"/>
  </r>
  <r>
    <x v="2"/>
    <x v="1429"/>
    <s v="Bayer HealthCare, USA"/>
    <s v="Norway"/>
    <n v="56.69"/>
  </r>
  <r>
    <x v="2"/>
    <x v="1430"/>
    <s v="Bayer HealthCare, USA"/>
    <s v="USA"/>
    <n v="32.479999999999997"/>
  </r>
  <r>
    <x v="3"/>
    <x v="1431"/>
    <s v="Mali"/>
    <s v="Mali"/>
    <n v="0.33"/>
  </r>
  <r>
    <x v="3"/>
    <x v="1431"/>
    <s v="Mali"/>
    <s v="Mali"/>
    <n v="0.22"/>
  </r>
  <r>
    <x v="3"/>
    <x v="1432"/>
    <s v="Natures Treats Australia PTY LTD, Australia"/>
    <s v="New Zealand "/>
    <n v="0.11"/>
  </r>
  <r>
    <x v="3"/>
    <x v="1433"/>
    <m/>
    <s v="Norway"/>
    <n v="0.34"/>
  </r>
  <r>
    <x v="1"/>
    <x v="1434"/>
    <m/>
    <s v="USA"/>
    <n v="0.95"/>
  </r>
  <r>
    <x v="3"/>
    <x v="1435"/>
    <s v="Italy"/>
    <s v="Norway"/>
    <n v="0.71"/>
  </r>
  <r>
    <x v="3"/>
    <x v="1436"/>
    <s v="Norwegian University of Life Sciences"/>
    <s v="Norway"/>
    <n v="0.67"/>
  </r>
  <r>
    <x v="3"/>
    <x v="1437"/>
    <s v="Mali"/>
    <s v="Mali"/>
    <n v="0.18"/>
  </r>
  <r>
    <x v="3"/>
    <x v="1438"/>
    <s v="Italy"/>
    <s v="Norway"/>
    <n v="0.12"/>
  </r>
  <r>
    <x v="3"/>
    <x v="1439"/>
    <m/>
    <s v="USA"/>
    <n v="0.24"/>
  </r>
  <r>
    <x v="3"/>
    <x v="1439"/>
    <s v="Norway"/>
    <s v="Norway"/>
    <n v="0.64"/>
  </r>
  <r>
    <x v="3"/>
    <x v="1440"/>
    <m/>
    <s v="USA"/>
    <n v="0.26"/>
  </r>
  <r>
    <x v="8"/>
    <x v="1441"/>
    <s v="Zenta"/>
    <s v="Norway"/>
    <n v="0.83"/>
  </r>
  <r>
    <x v="8"/>
    <x v="1441"/>
    <s v="Outspan, Netherlands"/>
    <s v="Norway"/>
    <n v="1.08"/>
  </r>
  <r>
    <x v="22"/>
    <x v="1442"/>
    <s v="USA"/>
    <s v="USA"/>
    <n v="0.03"/>
  </r>
  <r>
    <x v="22"/>
    <x v="1443"/>
    <s v="USA"/>
    <s v="USA"/>
    <n v="0.04"/>
  </r>
  <r>
    <x v="8"/>
    <x v="1444"/>
    <m/>
    <s v="USA"/>
    <n v="0.89"/>
  </r>
  <r>
    <x v="1"/>
    <x v="1445"/>
    <s v="La Surtidora"/>
    <s v="Mexico"/>
    <n v="73.77"/>
  </r>
  <r>
    <x v="1"/>
    <x v="1446"/>
    <m/>
    <s v="USA"/>
    <n v="40.299999999999997"/>
  </r>
  <r>
    <x v="1"/>
    <x v="1446"/>
    <s v="Greece"/>
    <s v="Norway"/>
    <n v="45.58"/>
  </r>
  <r>
    <x v="1"/>
    <x v="1446"/>
    <s v="Norsk Øko‐Urt AB, Norway"/>
    <s v="Norway"/>
    <n v="89.51"/>
  </r>
  <r>
    <x v="1"/>
    <x v="1446"/>
    <s v="Mexico"/>
    <s v="Mexico"/>
    <n v="47.64"/>
  </r>
  <r>
    <x v="1"/>
    <x v="1446"/>
    <s v="Gökqehan, Turkey"/>
    <s v="Norway"/>
    <n v="96.64"/>
  </r>
  <r>
    <x v="1"/>
    <x v="1446"/>
    <s v="Hindu, Norway"/>
    <s v="Norway"/>
    <n v="48.02"/>
  </r>
  <r>
    <x v="1"/>
    <x v="1446"/>
    <s v="Black Boy, Rieber og søn"/>
    <s v="Norway"/>
    <n v="44.99"/>
  </r>
  <r>
    <x v="1"/>
    <x v="1446"/>
    <s v="Santa Maria"/>
    <s v="Norway"/>
    <n v="21.42"/>
  </r>
  <r>
    <x v="1"/>
    <x v="1446"/>
    <s v="McCormick"/>
    <s v="Mexico"/>
    <n v="82.61"/>
  </r>
  <r>
    <x v="1"/>
    <x v="1447"/>
    <s v="Norway"/>
    <s v="Norway"/>
    <n v="3.75"/>
  </r>
  <r>
    <x v="1"/>
    <x v="1447"/>
    <s v="Gartner, BAMA, Norway"/>
    <s v="Norway"/>
    <n v="3.81"/>
  </r>
  <r>
    <x v="0"/>
    <x v="1448"/>
    <s v="Post"/>
    <s v="USA"/>
    <n v="0.23"/>
  </r>
  <r>
    <x v="1"/>
    <x v="1449"/>
    <s v="The Norwegian Crop Research Institute, Norway"/>
    <s v="Norway"/>
    <n v="57.83"/>
  </r>
  <r>
    <x v="2"/>
    <x v="1450"/>
    <s v="Pharmanex, Netherlands"/>
    <s v="Norway"/>
    <n v="301.83"/>
  </r>
  <r>
    <x v="5"/>
    <x v="1451"/>
    <s v="Tsumura Pharmaceutical Company, Japan"/>
    <s v="Japan"/>
    <n v="55.13"/>
  </r>
  <r>
    <x v="0"/>
    <x v="1452"/>
    <s v="Post"/>
    <s v="USA"/>
    <n v="0.73"/>
  </r>
  <r>
    <x v="7"/>
    <x v="1453"/>
    <s v="Hungry Jack"/>
    <s v="USA"/>
    <n v="0.17"/>
  </r>
  <r>
    <x v="7"/>
    <x v="1454"/>
    <s v="Aunt Jemima"/>
    <s v="USA"/>
    <n v="7.0000000000000007E-2"/>
  </r>
  <r>
    <x v="7"/>
    <x v="1454"/>
    <s v="Eggo"/>
    <s v="USA"/>
    <n v="0.1"/>
  </r>
  <r>
    <x v="7"/>
    <x v="1455"/>
    <s v="Eggo"/>
    <s v="USA"/>
    <n v="0.13"/>
  </r>
  <r>
    <x v="7"/>
    <x v="1455"/>
    <s v="Hungry Jack"/>
    <s v="USA"/>
    <n v="0.27"/>
  </r>
  <r>
    <x v="7"/>
    <x v="1456"/>
    <s v="Hungry Jack"/>
    <s v="USA"/>
    <n v="0.23"/>
  </r>
  <r>
    <x v="7"/>
    <x v="1456"/>
    <s v="Eggo"/>
    <s v="USA"/>
    <n v="0.14000000000000001"/>
  </r>
  <r>
    <x v="8"/>
    <x v="1457"/>
    <m/>
    <s v="Norway"/>
    <n v="0.76"/>
  </r>
  <r>
    <x v="8"/>
    <x v="1457"/>
    <s v="Mali"/>
    <s v="Mali"/>
    <n v="0.36"/>
  </r>
  <r>
    <x v="8"/>
    <x v="1458"/>
    <s v="Northwest Delights, USA"/>
    <s v="USA"/>
    <n v="0.14000000000000001"/>
  </r>
  <r>
    <x v="1"/>
    <x v="1459"/>
    <s v="Rajah"/>
    <s v="Norway"/>
    <n v="6.78"/>
  </r>
  <r>
    <x v="1"/>
    <x v="1459"/>
    <m/>
    <s v="USA"/>
    <n v="8.6"/>
  </r>
  <r>
    <x v="1"/>
    <x v="1459"/>
    <s v="Santa Maria, Sweden"/>
    <s v="Norway"/>
    <n v="5.93"/>
  </r>
  <r>
    <x v="1"/>
    <x v="1459"/>
    <s v="Paprika Molido"/>
    <s v="Mexico"/>
    <n v="7.44"/>
  </r>
  <r>
    <x v="1"/>
    <x v="1459"/>
    <s v="Engebretsen AS, Norway"/>
    <s v="Norway"/>
    <n v="8.08"/>
  </r>
  <r>
    <x v="1"/>
    <x v="1460"/>
    <s v="Black Boy, Rieber og søn"/>
    <s v="Norway"/>
    <n v="5.59"/>
  </r>
  <r>
    <x v="1"/>
    <x v="1461"/>
    <s v="Spice Cargo"/>
    <s v="Mexico"/>
    <n v="5.75"/>
  </r>
  <r>
    <x v="1"/>
    <x v="1462"/>
    <s v="Linnes gård, Norway"/>
    <s v="Norway"/>
    <n v="1.93"/>
  </r>
  <r>
    <x v="1"/>
    <x v="1463"/>
    <s v="Mali"/>
    <s v="Mali"/>
    <n v="1.1200000000000001"/>
  </r>
  <r>
    <x v="1"/>
    <x v="1463"/>
    <s v="Norway"/>
    <s v="Norway"/>
    <n v="0.86"/>
  </r>
  <r>
    <x v="1"/>
    <x v="1463"/>
    <s v="Sweden"/>
    <s v="Norway"/>
    <n v="1.22"/>
  </r>
  <r>
    <x v="1"/>
    <x v="1463"/>
    <s v="Lier"/>
    <s v="Norway"/>
    <n v="2"/>
  </r>
  <r>
    <x v="1"/>
    <x v="1464"/>
    <s v="Sweden"/>
    <s v="Norway"/>
    <n v="2.0299999999999998"/>
  </r>
  <r>
    <x v="1"/>
    <x v="1465"/>
    <s v="Hindu, Norway"/>
    <s v="Norway"/>
    <n v="3.72"/>
  </r>
  <r>
    <x v="1"/>
    <x v="1465"/>
    <m/>
    <s v="USA"/>
    <n v="7.43"/>
  </r>
  <r>
    <x v="1"/>
    <x v="1465"/>
    <s v="Norsk Øko‐Urt AB, Norway"/>
    <s v="Norway"/>
    <n v="10.09"/>
  </r>
  <r>
    <x v="1"/>
    <x v="1465"/>
    <s v="Black Boy, Rieber og søn"/>
    <s v="Norway"/>
    <n v="3.64"/>
  </r>
  <r>
    <x v="1"/>
    <x v="1465"/>
    <s v="Santa Maria"/>
    <s v="Norway"/>
    <n v="3.81"/>
  </r>
  <r>
    <x v="1"/>
    <x v="1465"/>
    <s v="Spice Cargo"/>
    <s v="Mexico"/>
    <n v="8.23"/>
  </r>
  <r>
    <x v="3"/>
    <x v="1466"/>
    <s v="France"/>
    <s v="Norway"/>
    <n v="0.11"/>
  </r>
  <r>
    <x v="3"/>
    <x v="1466"/>
    <s v="Netherlands"/>
    <s v="Norway"/>
    <n v="0.08"/>
  </r>
  <r>
    <x v="14"/>
    <x v="1467"/>
    <s v="La BioIdea"/>
    <s v="Norway"/>
    <n v="0.36"/>
  </r>
  <r>
    <x v="8"/>
    <x v="1468"/>
    <s v="Malawi"/>
    <s v="Malawi"/>
    <n v="0.44"/>
  </r>
  <r>
    <x v="17"/>
    <x v="1469"/>
    <s v="Småfolk Barnemat, Norway"/>
    <s v="Norway"/>
    <n v="0.2"/>
  </r>
  <r>
    <x v="17"/>
    <x v="1470"/>
    <s v="Nestlé, Norway"/>
    <s v="Norway"/>
    <n v="0.21"/>
  </r>
  <r>
    <x v="14"/>
    <x v="1471"/>
    <s v="Contadina"/>
    <s v="USA"/>
    <n v="1.03"/>
  </r>
  <r>
    <x v="14"/>
    <x v="1471"/>
    <s v="Hunt's"/>
    <s v="USA"/>
    <n v="0.98"/>
  </r>
  <r>
    <x v="14"/>
    <x v="1471"/>
    <s v="Store Brand"/>
    <s v="USA"/>
    <n v="0.88"/>
  </r>
  <r>
    <x v="8"/>
    <x v="1472"/>
    <m/>
    <s v="USA"/>
    <n v="0.15"/>
  </r>
  <r>
    <x v="8"/>
    <x v="1472"/>
    <m/>
    <s v="Norway"/>
    <n v="0.1"/>
  </r>
  <r>
    <x v="17"/>
    <x v="1472"/>
    <s v="Beechnut Stage 1"/>
    <s v="USA"/>
    <n v="1.17"/>
  </r>
  <r>
    <x v="17"/>
    <x v="1472"/>
    <s v="Heinz"/>
    <s v="USA"/>
    <n v="1.25"/>
  </r>
  <r>
    <x v="17"/>
    <x v="1472"/>
    <s v="Gerber 1st Foods"/>
    <s v="USA"/>
    <n v="1.06"/>
  </r>
  <r>
    <x v="8"/>
    <x v="1473"/>
    <s v="Store Brand"/>
    <s v="USA"/>
    <n v="0.11"/>
  </r>
  <r>
    <x v="8"/>
    <x v="1473"/>
    <s v="Libby"/>
    <s v="USA"/>
    <n v="0.1"/>
  </r>
  <r>
    <x v="8"/>
    <x v="1474"/>
    <s v="Store Brand"/>
    <s v="USA"/>
    <n v="0.1"/>
  </r>
  <r>
    <x v="8"/>
    <x v="1474"/>
    <s v="Libby"/>
    <s v="USA"/>
    <n v="0.1"/>
  </r>
  <r>
    <x v="8"/>
    <x v="1474"/>
    <s v="Del Monte"/>
    <s v="USA"/>
    <n v="0.09"/>
  </r>
  <r>
    <x v="8"/>
    <x v="1475"/>
    <s v="Del Monte"/>
    <s v="Norway"/>
    <n v="0.14000000000000001"/>
  </r>
  <r>
    <x v="8"/>
    <x v="1475"/>
    <s v="S&amp;W Fine Food, USA"/>
    <s v="Norway"/>
    <n v="0.37"/>
  </r>
  <r>
    <x v="8"/>
    <x v="1476"/>
    <s v="S&amp;W Fine Food, USA"/>
    <s v="Norway"/>
    <n v="0.17"/>
  </r>
  <r>
    <x v="8"/>
    <x v="1477"/>
    <s v="Del Monte"/>
    <s v="USA"/>
    <n v="0.1"/>
  </r>
  <r>
    <x v="4"/>
    <x v="1478"/>
    <s v="Mills, Norway"/>
    <s v="Norway"/>
    <n v="0.47"/>
  </r>
  <r>
    <x v="4"/>
    <x v="1479"/>
    <s v="Skippy"/>
    <s v="USA"/>
    <n v="0.66"/>
  </r>
  <r>
    <x v="4"/>
    <x v="1479"/>
    <s v="Jif"/>
    <s v="USA"/>
    <n v="0.56999999999999995"/>
  </r>
  <r>
    <x v="4"/>
    <x v="1480"/>
    <s v="Store Brand"/>
    <s v="USA"/>
    <n v="0.51"/>
  </r>
  <r>
    <x v="4"/>
    <x v="1480"/>
    <s v="Skippy"/>
    <s v="USA"/>
    <n v="0.55000000000000004"/>
  </r>
  <r>
    <x v="4"/>
    <x v="1481"/>
    <s v="Rab Processors Ltd, Malawi"/>
    <s v="Malawi"/>
    <n v="0.89"/>
  </r>
  <r>
    <x v="4"/>
    <x v="1482"/>
    <s v="KiMs, Norway"/>
    <s v="Norway"/>
    <n v="0.62"/>
  </r>
  <r>
    <x v="4"/>
    <x v="1483"/>
    <s v="Food Man"/>
    <s v="Norway"/>
    <n v="1.97"/>
  </r>
  <r>
    <x v="4"/>
    <x v="1484"/>
    <m/>
    <s v="USA"/>
    <n v="0.35"/>
  </r>
  <r>
    <x v="8"/>
    <x v="1485"/>
    <s v="Netherlands"/>
    <s v="Norway"/>
    <n v="0.18"/>
  </r>
  <r>
    <x v="8"/>
    <x v="1486"/>
    <m/>
    <s v="USA"/>
    <n v="0.22"/>
  </r>
  <r>
    <x v="8"/>
    <x v="1487"/>
    <s v="S&amp;W Fine Food for Oluf Lorentzen A/S"/>
    <s v="Norway"/>
    <n v="0.1"/>
  </r>
  <r>
    <x v="8"/>
    <x v="1488"/>
    <m/>
    <s v="USA"/>
    <n v="0.18"/>
  </r>
  <r>
    <x v="8"/>
    <x v="1489"/>
    <m/>
    <s v="USA"/>
    <n v="0.23"/>
  </r>
  <r>
    <x v="8"/>
    <x v="1490"/>
    <m/>
    <s v="USA"/>
    <n v="0.22"/>
  </r>
  <r>
    <x v="8"/>
    <x v="1491"/>
    <m/>
    <s v="USA"/>
    <n v="0.23"/>
  </r>
  <r>
    <x v="17"/>
    <x v="1492"/>
    <s v="Gerber 1st Foods"/>
    <s v="USA"/>
    <n v="0.1"/>
  </r>
  <r>
    <x v="17"/>
    <x v="1492"/>
    <s v="Heinz"/>
    <s v="USA"/>
    <n v="0.09"/>
  </r>
  <r>
    <x v="17"/>
    <x v="1492"/>
    <s v="Beechnut Stage 1"/>
    <s v="USA"/>
    <n v="0.1"/>
  </r>
  <r>
    <x v="16"/>
    <x v="1492"/>
    <s v="Produced in Norway for Hakon Gruppen A/S"/>
    <s v="Norway"/>
    <n v="0.26"/>
  </r>
  <r>
    <x v="16"/>
    <x v="1492"/>
    <s v="Norrek Engros A/S"/>
    <s v="Norway"/>
    <n v="0.25"/>
  </r>
  <r>
    <x v="16"/>
    <x v="1493"/>
    <s v="Store Brand"/>
    <s v="USA"/>
    <n v="0.1"/>
  </r>
  <r>
    <x v="16"/>
    <x v="1493"/>
    <s v="Le Sueur"/>
    <s v="USA"/>
    <n v="0.11"/>
  </r>
  <r>
    <x v="16"/>
    <x v="1494"/>
    <s v="Store Brand"/>
    <s v="USA"/>
    <n v="0.01"/>
  </r>
  <r>
    <x v="16"/>
    <x v="1495"/>
    <s v="Del Monte"/>
    <s v="USA"/>
    <n v="0.15"/>
  </r>
  <r>
    <x v="16"/>
    <x v="1495"/>
    <s v="Store Brand"/>
    <s v="USA"/>
    <n v="0.06"/>
  </r>
  <r>
    <x v="16"/>
    <x v="1495"/>
    <s v="Green Giant"/>
    <s v="USA"/>
    <n v="0.17"/>
  </r>
  <r>
    <x v="16"/>
    <x v="1496"/>
    <s v="Store Brand"/>
    <s v="USA"/>
    <n v="0.09"/>
  </r>
  <r>
    <x v="16"/>
    <x v="1496"/>
    <s v="Green Giant"/>
    <s v="USA"/>
    <n v="0.12"/>
  </r>
  <r>
    <x v="16"/>
    <x v="1496"/>
    <s v="Del Monte"/>
    <s v="USA"/>
    <n v="0.12"/>
  </r>
  <r>
    <x v="16"/>
    <x v="1497"/>
    <s v="Store Brand"/>
    <s v="USA"/>
    <n v="0.11"/>
  </r>
  <r>
    <x v="16"/>
    <x v="1497"/>
    <s v="Green Giant"/>
    <s v="USA"/>
    <n v="0.12"/>
  </r>
  <r>
    <x v="16"/>
    <x v="1497"/>
    <s v="Del Monte"/>
    <s v="USA"/>
    <n v="0.11"/>
  </r>
  <r>
    <x v="16"/>
    <x v="1498"/>
    <s v="S&amp;W, USA"/>
    <s v="Norway"/>
    <n v="0.12"/>
  </r>
  <r>
    <x v="4"/>
    <x v="1499"/>
    <s v="Den Lille Nøttefabrikken, Norway"/>
    <s v="Norway"/>
    <n v="8.24"/>
  </r>
  <r>
    <x v="4"/>
    <x v="1499"/>
    <s v="San Lázara"/>
    <s v="Mexico"/>
    <n v="10.62"/>
  </r>
  <r>
    <x v="4"/>
    <x v="1499"/>
    <s v="Sunport"/>
    <s v="Norway"/>
    <n v="7.31"/>
  </r>
  <r>
    <x v="4"/>
    <x v="1499"/>
    <s v="The Green Valley"/>
    <s v="Norway"/>
    <n v="9.24"/>
  </r>
  <r>
    <x v="4"/>
    <x v="1499"/>
    <m/>
    <s v="Norway"/>
    <n v="6.32"/>
  </r>
  <r>
    <x v="4"/>
    <x v="1499"/>
    <s v="La Pasiega, Mexico"/>
    <s v="Mexico"/>
    <n v="7.91"/>
  </r>
  <r>
    <x v="4"/>
    <x v="1499"/>
    <m/>
    <s v="USA"/>
    <n v="9.67"/>
  </r>
  <r>
    <x v="14"/>
    <x v="1500"/>
    <s v="Mutti"/>
    <s v="Norway"/>
    <n v="0.22"/>
  </r>
  <r>
    <x v="1"/>
    <x v="1501"/>
    <s v="McCormick"/>
    <s v="Mexico"/>
    <n v="50.96"/>
  </r>
  <r>
    <x v="3"/>
    <x v="1502"/>
    <m/>
    <s v="Norway"/>
    <n v="1.56"/>
  </r>
  <r>
    <x v="3"/>
    <x v="1502"/>
    <s v="Mali"/>
    <s v="Mali"/>
    <n v="0.44"/>
  </r>
  <r>
    <x v="3"/>
    <x v="1503"/>
    <m/>
    <s v="Norway"/>
    <n v="1.94"/>
  </r>
  <r>
    <x v="3"/>
    <x v="1504"/>
    <m/>
    <s v="Norway"/>
    <n v="1.81"/>
  </r>
  <r>
    <x v="3"/>
    <x v="1505"/>
    <m/>
    <s v="Norway"/>
    <n v="1.79"/>
  </r>
  <r>
    <x v="1"/>
    <x v="1506"/>
    <s v="La Surtidora"/>
    <s v="Mexico"/>
    <n v="5.08"/>
  </r>
  <r>
    <x v="1"/>
    <x v="1507"/>
    <s v="Spice Cargo"/>
    <s v="Mexico"/>
    <n v="6.68"/>
  </r>
  <r>
    <x v="1"/>
    <x v="1507"/>
    <s v="Rajah"/>
    <s v="Norway"/>
    <n v="6.65"/>
  </r>
  <r>
    <x v="1"/>
    <x v="1507"/>
    <s v="Black Boy, Rieber og søn"/>
    <s v="Norway"/>
    <n v="8.7100000000000009"/>
  </r>
  <r>
    <x v="1"/>
    <x v="1507"/>
    <m/>
    <s v="USA"/>
    <n v="4.54"/>
  </r>
  <r>
    <x v="1"/>
    <x v="1508"/>
    <s v="India"/>
    <s v="India"/>
    <n v="4.1500000000000004"/>
  </r>
  <r>
    <x v="1"/>
    <x v="1508"/>
    <m/>
    <s v="USA"/>
    <n v="4.34"/>
  </r>
  <r>
    <x v="1"/>
    <x v="1509"/>
    <s v="Thailand"/>
    <s v="Norway"/>
    <n v="0.26"/>
  </r>
  <r>
    <x v="3"/>
    <x v="1510"/>
    <m/>
    <s v="USA"/>
    <n v="0.26"/>
  </r>
  <r>
    <x v="1"/>
    <x v="1511"/>
    <s v="Thailand"/>
    <s v="Norway"/>
    <n v="0.46"/>
  </r>
  <r>
    <x v="3"/>
    <x v="1512"/>
    <m/>
    <s v="USA"/>
    <n v="1.22"/>
  </r>
  <r>
    <x v="3"/>
    <x v="1513"/>
    <m/>
    <s v="USA"/>
    <n v="0.91"/>
  </r>
  <r>
    <x v="3"/>
    <x v="1514"/>
    <m/>
    <s v="USA"/>
    <n v="1.64"/>
  </r>
  <r>
    <x v="1"/>
    <x v="1515"/>
    <s v="Santa Maria"/>
    <s v="Norway"/>
    <n v="3.92"/>
  </r>
  <r>
    <x v="1"/>
    <x v="1515"/>
    <s v="Rajah"/>
    <s v="Norway"/>
    <n v="5.0199999999999996"/>
  </r>
  <r>
    <x v="1"/>
    <x v="1516"/>
    <s v="Roopaks, Ajmal Khan, N. Dehli"/>
    <s v="India"/>
    <n v="3.49"/>
  </r>
  <r>
    <x v="1"/>
    <x v="1517"/>
    <s v="Norsk Øko‐Urt AB, Norway"/>
    <s v="Norway"/>
    <n v="160.82"/>
  </r>
  <r>
    <x v="1"/>
    <x v="1518"/>
    <m/>
    <s v="Norway"/>
    <n v="2.42"/>
  </r>
  <r>
    <x v="1"/>
    <x v="1519"/>
    <s v="The Norwegian Crop Research Institute, Norway"/>
    <s v="Norway"/>
    <n v="54.37"/>
  </r>
  <r>
    <x v="14"/>
    <x v="1520"/>
    <s v="Le ricette di MONTANINI, Italy"/>
    <s v="Norway"/>
    <n v="0.91"/>
  </r>
  <r>
    <x v="14"/>
    <x v="1521"/>
    <s v="HGL Gourmet Line's middelhavskjøkken"/>
    <s v="Norway"/>
    <n v="0.49"/>
  </r>
  <r>
    <x v="14"/>
    <x v="1522"/>
    <s v="HGL Gourmet Line's middelhavskjøkken"/>
    <s v="Norway"/>
    <n v="1.2"/>
  </r>
  <r>
    <x v="14"/>
    <x v="1523"/>
    <s v="Paradiso, Italy"/>
    <s v="Norway"/>
    <n v="0.68"/>
  </r>
  <r>
    <x v="14"/>
    <x v="1523"/>
    <s v="Le ricette di MONTANINI, Italy"/>
    <s v="Norway"/>
    <n v="0.86"/>
  </r>
  <r>
    <x v="14"/>
    <x v="1524"/>
    <s v="Barilla, Italy"/>
    <s v="Norway"/>
    <n v="2.5499999999999998"/>
  </r>
  <r>
    <x v="14"/>
    <x v="1525"/>
    <s v="Le ricette di MONTANINI, Italy"/>
    <s v="Norway"/>
    <n v="2.48"/>
  </r>
  <r>
    <x v="14"/>
    <x v="1526"/>
    <s v="ICA, Sweden"/>
    <s v="Norway"/>
    <n v="4.3600000000000003"/>
  </r>
  <r>
    <x v="8"/>
    <x v="1527"/>
    <s v="Malawi"/>
    <s v="Malawi"/>
    <n v="0.37"/>
  </r>
  <r>
    <x v="14"/>
    <x v="1528"/>
    <s v="Pace"/>
    <s v="Norway"/>
    <n v="0.37"/>
  </r>
  <r>
    <x v="3"/>
    <x v="1529"/>
    <s v="Sweets Favorite"/>
    <s v="USA"/>
    <n v="0.15"/>
  </r>
  <r>
    <x v="3"/>
    <x v="1530"/>
    <s v="Nora, Stabburet, Norway"/>
    <s v="Norway"/>
    <n v="7.0000000000000007E-2"/>
  </r>
  <r>
    <x v="7"/>
    <x v="1531"/>
    <s v="Store Brand"/>
    <s v="USA"/>
    <n v="0.05"/>
  </r>
  <r>
    <x v="7"/>
    <x v="1531"/>
    <s v="Marie Callender's"/>
    <s v="USA"/>
    <n v="0.01"/>
  </r>
  <r>
    <x v="7"/>
    <x v="1531"/>
    <s v="Pilsbury Pet‐Ritz"/>
    <s v="USA"/>
    <n v="0.05"/>
  </r>
  <r>
    <x v="7"/>
    <x v="1532"/>
    <s v="Store Brand"/>
    <s v="USA"/>
    <n v="0.15"/>
  </r>
  <r>
    <x v="7"/>
    <x v="1532"/>
    <s v="Pilsbury Pet‐Ritz"/>
    <s v="USA"/>
    <n v="0.21"/>
  </r>
  <r>
    <x v="7"/>
    <x v="1532"/>
    <s v="Marie Callender's"/>
    <s v="USA"/>
    <n v="0.17"/>
  </r>
  <r>
    <x v="7"/>
    <x v="1533"/>
    <s v="Store Brand"/>
    <s v="USA"/>
    <n v="0.08"/>
  </r>
  <r>
    <x v="7"/>
    <x v="1534"/>
    <s v="Store Brand"/>
    <s v="USA"/>
    <n v="0.31"/>
  </r>
  <r>
    <x v="1"/>
    <x v="1535"/>
    <s v="Engebretsen AS, Norway"/>
    <s v="Norway"/>
    <n v="0.61"/>
  </r>
  <r>
    <x v="4"/>
    <x v="1536"/>
    <s v="Den Lille Nøttefabrikken, Norway"/>
    <s v="Norway"/>
    <n v="0.52"/>
  </r>
  <r>
    <x v="4"/>
    <x v="1536"/>
    <m/>
    <s v="USA"/>
    <n v="0.71"/>
  </r>
  <r>
    <x v="4"/>
    <x v="1536"/>
    <s v="Davy's, Holland"/>
    <s v="Norway"/>
    <n v="0.1"/>
  </r>
  <r>
    <x v="4"/>
    <x v="1537"/>
    <s v="Urtekram, Denmark"/>
    <s v="Norway"/>
    <n v="7.0000000000000007E-2"/>
  </r>
  <r>
    <x v="8"/>
    <x v="1538"/>
    <s v="Mali"/>
    <s v="Mali"/>
    <n v="0.28999999999999998"/>
  </r>
  <r>
    <x v="8"/>
    <x v="1538"/>
    <m/>
    <s v="USA"/>
    <n v="0.6"/>
  </r>
  <r>
    <x v="8"/>
    <x v="1539"/>
    <s v="Mariani, USA"/>
    <s v="USA"/>
    <n v="0.18"/>
  </r>
  <r>
    <x v="8"/>
    <x v="1540"/>
    <s v="Del Monte"/>
    <s v="Norway"/>
    <n v="1.36"/>
  </r>
  <r>
    <x v="8"/>
    <x v="1541"/>
    <s v="Del Monte"/>
    <s v="USA"/>
    <n v="1.05"/>
  </r>
  <r>
    <x v="5"/>
    <x v="1542"/>
    <s v="Tsumura Pharmaceutical Company, Japan"/>
    <s v="Japan"/>
    <n v="0.28000000000000003"/>
  </r>
  <r>
    <x v="5"/>
    <x v="1543"/>
    <s v="Mexico"/>
    <s v="Mexico"/>
    <n v="2.31"/>
  </r>
  <r>
    <x v="16"/>
    <x v="1544"/>
    <s v="S&amp;W, USA"/>
    <s v="Norway"/>
    <n v="1.1499999999999999"/>
  </r>
  <r>
    <x v="16"/>
    <x v="1545"/>
    <m/>
    <s v="USA"/>
    <n v="1.18"/>
  </r>
  <r>
    <x v="16"/>
    <x v="1546"/>
    <m/>
    <s v="USA"/>
    <n v="0.19"/>
  </r>
  <r>
    <x v="1"/>
    <x v="1547"/>
    <s v="Santa Maria"/>
    <s v="Norway"/>
    <n v="9.39"/>
  </r>
  <r>
    <x v="1"/>
    <x v="1548"/>
    <s v="Black Boy, Rieber og søn"/>
    <s v="Norway"/>
    <n v="6.51"/>
  </r>
  <r>
    <x v="4"/>
    <x v="1549"/>
    <s v="India"/>
    <s v="Norway"/>
    <n v="4.9800000000000004"/>
  </r>
  <r>
    <x v="4"/>
    <x v="1549"/>
    <s v="Den Lille Nøttefabrikken, Norway"/>
    <s v="Norway"/>
    <n v="0.78"/>
  </r>
  <r>
    <x v="4"/>
    <x v="1549"/>
    <s v="Sunport"/>
    <s v="Norway"/>
    <n v="1.08"/>
  </r>
  <r>
    <x v="4"/>
    <x v="1549"/>
    <s v="Iran"/>
    <s v="Iran"/>
    <n v="1.1599999999999999"/>
  </r>
  <r>
    <x v="4"/>
    <x v="1549"/>
    <m/>
    <s v="Norway"/>
    <n v="1"/>
  </r>
  <r>
    <x v="4"/>
    <x v="1549"/>
    <m/>
    <s v="USA"/>
    <n v="1.43"/>
  </r>
  <r>
    <x v="4"/>
    <x v="1550"/>
    <s v="Mexico"/>
    <s v="Mexico"/>
    <n v="1.41"/>
  </r>
  <r>
    <x v="4"/>
    <x v="1551"/>
    <s v="Iran"/>
    <s v="Iran"/>
    <n v="1.38"/>
  </r>
  <r>
    <x v="14"/>
    <x v="1552"/>
    <s v="Mesterkokkens, Norway"/>
    <s v="Norway"/>
    <n v="0.48"/>
  </r>
  <r>
    <x v="14"/>
    <x v="1553"/>
    <s v="Toro, Norway"/>
    <s v="Norway"/>
    <n v="0.71"/>
  </r>
  <r>
    <x v="14"/>
    <x v="1554"/>
    <s v="Toro, Norway"/>
    <s v="Norway"/>
    <n v="0.89"/>
  </r>
  <r>
    <x v="14"/>
    <x v="1555"/>
    <s v="Toro, Norway"/>
    <s v="Norway"/>
    <n v="0.62"/>
  </r>
  <r>
    <x v="12"/>
    <x v="1556"/>
    <s v="Stabburet, Norway"/>
    <s v="Norway"/>
    <n v="0.13"/>
  </r>
  <r>
    <x v="12"/>
    <x v="1557"/>
    <s v="Celeste pizza for one"/>
    <s v="USA"/>
    <n v="0.15"/>
  </r>
  <r>
    <x v="12"/>
    <x v="1557"/>
    <s v="Mr. P's"/>
    <s v="USA"/>
    <n v="0.16"/>
  </r>
  <r>
    <x v="12"/>
    <x v="1557"/>
    <s v="Totino's"/>
    <s v="USA"/>
    <n v="0.1"/>
  </r>
  <r>
    <x v="12"/>
    <x v="1557"/>
    <s v="McCain Ellio's"/>
    <s v="USA"/>
    <n v="0.11"/>
  </r>
  <r>
    <x v="12"/>
    <x v="1558"/>
    <s v="Tony's"/>
    <s v="USA"/>
    <n v="0.08"/>
  </r>
  <r>
    <x v="12"/>
    <x v="1558"/>
    <s v="DiGiorno"/>
    <s v="USA"/>
    <n v="0.21"/>
  </r>
  <r>
    <x v="12"/>
    <x v="1558"/>
    <s v="Red Baron"/>
    <s v="USA"/>
    <n v="0.19"/>
  </r>
  <r>
    <x v="12"/>
    <x v="1559"/>
    <s v="Domino's"/>
    <s v="USA"/>
    <n v="0.2"/>
  </r>
  <r>
    <x v="12"/>
    <x v="1560"/>
    <s v="Little Caesar’s"/>
    <s v="USA"/>
    <n v="0.18"/>
  </r>
  <r>
    <x v="12"/>
    <x v="1561"/>
    <s v="Papa John's"/>
    <s v="USA"/>
    <n v="0.3"/>
  </r>
  <r>
    <x v="12"/>
    <x v="1562"/>
    <s v="Pizza Hut"/>
    <s v="USA"/>
    <n v="0.18"/>
  </r>
  <r>
    <x v="12"/>
    <x v="1563"/>
    <s v="Pizza Hut"/>
    <s v="USA"/>
    <n v="0.17"/>
  </r>
  <r>
    <x v="12"/>
    <x v="1564"/>
    <s v="Papa John's"/>
    <s v="USA"/>
    <n v="0.26"/>
  </r>
  <r>
    <x v="12"/>
    <x v="1564"/>
    <s v="Little Caesar’s"/>
    <s v="USA"/>
    <n v="0.22"/>
  </r>
  <r>
    <x v="12"/>
    <x v="1564"/>
    <s v="Pizza Hut"/>
    <s v="USA"/>
    <n v="0.2"/>
  </r>
  <r>
    <x v="12"/>
    <x v="1565"/>
    <s v="Domino's"/>
    <s v="USA"/>
    <n v="0.2"/>
  </r>
  <r>
    <x v="12"/>
    <x v="1566"/>
    <s v="Domino's"/>
    <s v="USA"/>
    <n v="0.18"/>
  </r>
  <r>
    <x v="12"/>
    <x v="1567"/>
    <s v="Stabburet, Norway"/>
    <s v="Norway"/>
    <n v="0.31"/>
  </r>
  <r>
    <x v="12"/>
    <x v="1568"/>
    <s v="Stabburet, Norway"/>
    <s v="Norway"/>
    <n v="0.25"/>
  </r>
  <r>
    <x v="12"/>
    <x v="1569"/>
    <s v="Stabburet, Norway"/>
    <s v="Norway"/>
    <n v="0.1"/>
  </r>
  <r>
    <x v="12"/>
    <x v="1570"/>
    <s v="Little Caesar’s"/>
    <s v="USA"/>
    <n v="0.21"/>
  </r>
  <r>
    <x v="12"/>
    <x v="1571"/>
    <s v="Little Caesar’s"/>
    <s v="USA"/>
    <n v="0.19"/>
  </r>
  <r>
    <x v="12"/>
    <x v="1572"/>
    <s v="Domino's"/>
    <s v="USA"/>
    <n v="0.21"/>
  </r>
  <r>
    <x v="12"/>
    <x v="1573"/>
    <s v="Little Caesar’s"/>
    <s v="USA"/>
    <n v="0.16"/>
  </r>
  <r>
    <x v="12"/>
    <x v="1574"/>
    <s v="Papa John's"/>
    <s v="USA"/>
    <n v="0.24"/>
  </r>
  <r>
    <x v="12"/>
    <x v="1575"/>
    <s v="Little Caesar’s"/>
    <s v="USA"/>
    <n v="0.17"/>
  </r>
  <r>
    <x v="12"/>
    <x v="1576"/>
    <s v="Pizza Hut"/>
    <s v="USA"/>
    <n v="0.18"/>
  </r>
  <r>
    <x v="12"/>
    <x v="1577"/>
    <s v="Pizza Hut"/>
    <s v="USA"/>
    <n v="0.14000000000000001"/>
  </r>
  <r>
    <x v="12"/>
    <x v="1578"/>
    <s v="Domino's"/>
    <s v="USA"/>
    <n v="0.19"/>
  </r>
  <r>
    <x v="12"/>
    <x v="1579"/>
    <s v="Peppes Pizza, Norway"/>
    <s v="Norway"/>
    <n v="0.24"/>
  </r>
  <r>
    <x v="12"/>
    <x v="1580"/>
    <s v="Comisal Int.Srl.Italy for Hakon"/>
    <s v="Norway"/>
    <n v="0.31"/>
  </r>
  <r>
    <x v="12"/>
    <x v="1581"/>
    <s v="Comisal Int.Srl.Italy for Hakon"/>
    <s v="Norway"/>
    <n v="0.33"/>
  </r>
  <r>
    <x v="12"/>
    <x v="1582"/>
    <s v="First Price"/>
    <s v="Norway"/>
    <n v="0.08"/>
  </r>
  <r>
    <x v="12"/>
    <x v="1582"/>
    <s v="Eldorado"/>
    <s v="Norway"/>
    <n v="0.15"/>
  </r>
  <r>
    <x v="12"/>
    <x v="1583"/>
    <s v="Dr Oetker"/>
    <s v="Norway"/>
    <n v="0.19"/>
  </r>
  <r>
    <x v="12"/>
    <x v="1584"/>
    <s v="Red Baron"/>
    <s v="USA"/>
    <n v="0.18"/>
  </r>
  <r>
    <x v="12"/>
    <x v="1585"/>
    <s v="Pizza Hut"/>
    <s v="USA"/>
    <n v="0.2"/>
  </r>
  <r>
    <x v="12"/>
    <x v="1586"/>
    <s v="Papa John's"/>
    <s v="USA"/>
    <n v="0.23"/>
  </r>
  <r>
    <x v="12"/>
    <x v="1587"/>
    <s v="Domino's"/>
    <s v="USA"/>
    <n v="0.28000000000000003"/>
  </r>
  <r>
    <x v="8"/>
    <x v="1588"/>
    <s v="Mali"/>
    <s v="Mali"/>
    <n v="0.17"/>
  </r>
  <r>
    <x v="8"/>
    <x v="1589"/>
    <s v="Norway"/>
    <s v="Norway"/>
    <n v="1.02"/>
  </r>
  <r>
    <x v="8"/>
    <x v="1589"/>
    <m/>
    <s v="USA"/>
    <n v="0.83"/>
  </r>
  <r>
    <x v="8"/>
    <x v="1590"/>
    <m/>
    <s v="USA"/>
    <n v="1.83"/>
  </r>
  <r>
    <x v="8"/>
    <x v="1591"/>
    <s v="Sunsweet, USA"/>
    <s v="Norway"/>
    <n v="3.24"/>
  </r>
  <r>
    <x v="8"/>
    <x v="1592"/>
    <s v="Forlimpopoli, Italy"/>
    <s v="Norway"/>
    <n v="0.73"/>
  </r>
  <r>
    <x v="8"/>
    <x v="1592"/>
    <s v="Kitto’s"/>
    <s v="Norway"/>
    <n v="1.42"/>
  </r>
  <r>
    <x v="8"/>
    <x v="1593"/>
    <s v="S&amp;W Fine Food for Oluf Lorentzen A/S"/>
    <s v="Norway"/>
    <n v="0.97"/>
  </r>
  <r>
    <x v="22"/>
    <x v="1594"/>
    <s v="Fiskern Maritime Produkter, Norway"/>
    <s v="Norway"/>
    <n v="0.2"/>
  </r>
  <r>
    <x v="22"/>
    <x v="1595"/>
    <s v="Norway"/>
    <s v="Norway"/>
    <n v="0.04"/>
  </r>
  <r>
    <x v="14"/>
    <x v="1596"/>
    <s v="Mutti"/>
    <s v="Norway"/>
    <n v="0.34"/>
  </r>
  <r>
    <x v="14"/>
    <x v="1597"/>
    <s v="Mutti"/>
    <s v="Norway"/>
    <n v="0.38"/>
  </r>
  <r>
    <x v="8"/>
    <x v="1598"/>
    <s v="India"/>
    <s v="India"/>
    <n v="7.28"/>
  </r>
  <r>
    <x v="8"/>
    <x v="1599"/>
    <m/>
    <s v="Norway"/>
    <n v="1.94"/>
  </r>
  <r>
    <x v="8"/>
    <x v="1599"/>
    <m/>
    <s v="Norway"/>
    <n v="1.76"/>
  </r>
  <r>
    <x v="8"/>
    <x v="1600"/>
    <m/>
    <s v="Norway"/>
    <n v="9.0500000000000007"/>
  </r>
  <r>
    <x v="8"/>
    <x v="1601"/>
    <m/>
    <s v="Norway"/>
    <n v="2.2599999999999998"/>
  </r>
  <r>
    <x v="8"/>
    <x v="1602"/>
    <m/>
    <s v="Norway"/>
    <n v="5.51"/>
  </r>
  <r>
    <x v="8"/>
    <x v="1603"/>
    <m/>
    <s v="Norway"/>
    <n v="1.59"/>
  </r>
  <r>
    <x v="8"/>
    <x v="1604"/>
    <m/>
    <s v="Norway"/>
    <n v="0.88"/>
  </r>
  <r>
    <x v="8"/>
    <x v="1605"/>
    <s v="Spain"/>
    <s v="Norway"/>
    <n v="55.52"/>
  </r>
  <r>
    <x v="8"/>
    <x v="1606"/>
    <s v="Turkey"/>
    <s v="Norway"/>
    <n v="1.59"/>
  </r>
  <r>
    <x v="8"/>
    <x v="1607"/>
    <s v="Spain"/>
    <s v="Norway"/>
    <n v="1"/>
  </r>
  <r>
    <x v="8"/>
    <x v="1608"/>
    <s v="Meypa, Turkey"/>
    <s v="Norway"/>
    <n v="2.78"/>
  </r>
  <r>
    <x v="8"/>
    <x v="1608"/>
    <m/>
    <s v="Norway"/>
    <n v="1.44"/>
  </r>
  <r>
    <x v="8"/>
    <x v="1608"/>
    <m/>
    <s v="Norway"/>
    <n v="5.57"/>
  </r>
  <r>
    <x v="8"/>
    <x v="1608"/>
    <s v="Spain"/>
    <s v="Norway"/>
    <n v="6.54"/>
  </r>
  <r>
    <x v="14"/>
    <x v="1609"/>
    <s v="Azienda Terra Shardana"/>
    <s v="Norway"/>
    <n v="0.47"/>
  </r>
  <r>
    <x v="14"/>
    <x v="1610"/>
    <s v="Cicina Antica"/>
    <s v="Norway"/>
    <n v="0.82"/>
  </r>
  <r>
    <x v="14"/>
    <x v="1611"/>
    <s v="Le ricette di MONTANINI, Italy"/>
    <s v="Norway"/>
    <n v="0.72"/>
  </r>
  <r>
    <x v="14"/>
    <x v="1612"/>
    <s v="Mutti"/>
    <s v="Norway"/>
    <n v="0.49"/>
  </r>
  <r>
    <x v="14"/>
    <x v="1613"/>
    <s v="Andalini"/>
    <s v="Norway"/>
    <n v="0.56000000000000005"/>
  </r>
  <r>
    <x v="14"/>
    <x v="1614"/>
    <s v="Azienda Terra Shardana"/>
    <s v="Norway"/>
    <n v="0.8"/>
  </r>
  <r>
    <x v="18"/>
    <x v="1615"/>
    <s v="Maarud, Norway"/>
    <s v="Norway"/>
    <n v="0.56000000000000005"/>
  </r>
  <r>
    <x v="18"/>
    <x v="1616"/>
    <s v="Pop Secret"/>
    <s v="USA"/>
    <n v="0.46"/>
  </r>
  <r>
    <x v="18"/>
    <x v="1616"/>
    <s v="Orville Redenbacher Smart Pop"/>
    <s v="USA"/>
    <n v="0.59"/>
  </r>
  <r>
    <x v="18"/>
    <x v="1617"/>
    <s v="Store Brand"/>
    <s v="USA"/>
    <n v="0.59"/>
  </r>
  <r>
    <x v="18"/>
    <x v="1617"/>
    <s v="Jolly Time Healthy Pop"/>
    <s v="USA"/>
    <n v="0.62"/>
  </r>
  <r>
    <x v="18"/>
    <x v="1618"/>
    <s v="Store Brand"/>
    <s v="USA"/>
    <n v="0.47"/>
  </r>
  <r>
    <x v="18"/>
    <x v="1618"/>
    <s v="Pop Secret"/>
    <s v="USA"/>
    <n v="0.48"/>
  </r>
  <r>
    <x v="18"/>
    <x v="1618"/>
    <s v="Orville Redenbacher"/>
    <s v="USA"/>
    <n v="0.37"/>
  </r>
  <r>
    <x v="18"/>
    <x v="1618"/>
    <s v="Jolly Time Butterlicious"/>
    <s v="USA"/>
    <n v="0.52"/>
  </r>
  <r>
    <x v="4"/>
    <x v="1619"/>
    <s v="Spice Cargo"/>
    <s v="Mexico"/>
    <n v="0.44"/>
  </r>
  <r>
    <x v="4"/>
    <x v="1619"/>
    <m/>
    <s v="USA"/>
    <n v="0.03"/>
  </r>
  <r>
    <x v="4"/>
    <x v="1620"/>
    <s v="Black Boy, Rieber og søn"/>
    <s v="Norway"/>
    <n v="0.31"/>
  </r>
  <r>
    <x v="4"/>
    <x v="1620"/>
    <s v="TRS Wholesale CO, England"/>
    <s v="Norway"/>
    <n v="0.16"/>
  </r>
  <r>
    <x v="17"/>
    <x v="1621"/>
    <s v="Småfolk Barnemat, Norway"/>
    <s v="Norway"/>
    <n v="0.06"/>
  </r>
  <r>
    <x v="17"/>
    <x v="1622"/>
    <s v="Hipp, Germany"/>
    <s v="Norway"/>
    <n v="0.15"/>
  </r>
  <r>
    <x v="17"/>
    <x v="1623"/>
    <s v="Nestlé, Norway"/>
    <s v="Norway"/>
    <n v="0.27"/>
  </r>
  <r>
    <x v="17"/>
    <x v="1624"/>
    <s v="Nestlé, Norway"/>
    <s v="Norway"/>
    <n v="0.31"/>
  </r>
  <r>
    <x v="1"/>
    <x v="1625"/>
    <s v="Norsk Øko‐Urt AB, Norway"/>
    <s v="Norway"/>
    <n v="11.47"/>
  </r>
  <r>
    <x v="18"/>
    <x v="1626"/>
    <s v="Lays Classic"/>
    <s v="USA"/>
    <n v="0.78"/>
  </r>
  <r>
    <x v="18"/>
    <x v="1626"/>
    <s v="Lays"/>
    <s v="USA"/>
    <n v="0.74"/>
  </r>
  <r>
    <x v="18"/>
    <x v="1626"/>
    <s v="Store Brand"/>
    <s v="USA"/>
    <n v="0.47"/>
  </r>
  <r>
    <x v="18"/>
    <x v="1626"/>
    <s v="Ruffles"/>
    <s v="USA"/>
    <n v="0.59"/>
  </r>
  <r>
    <x v="18"/>
    <x v="1627"/>
    <s v="Pringles"/>
    <s v="USA"/>
    <n v="0.44"/>
  </r>
  <r>
    <x v="18"/>
    <x v="1628"/>
    <s v="Lays Wow"/>
    <s v="USA"/>
    <n v="0.15"/>
  </r>
  <r>
    <x v="18"/>
    <x v="1629"/>
    <s v="Maarud, Norway"/>
    <s v="Norway"/>
    <n v="0.66"/>
  </r>
  <r>
    <x v="3"/>
    <x v="1630"/>
    <s v="France"/>
    <s v="Norway"/>
    <n v="0.93"/>
  </r>
  <r>
    <x v="3"/>
    <x v="1631"/>
    <s v="Mali"/>
    <s v="Mali"/>
    <n v="0.13"/>
  </r>
  <r>
    <x v="3"/>
    <x v="1632"/>
    <s v="Norway"/>
    <s v="Norway"/>
    <n v="0.06"/>
  </r>
  <r>
    <x v="3"/>
    <x v="1633"/>
    <m/>
    <s v="USA"/>
    <n v="0.22"/>
  </r>
  <r>
    <x v="3"/>
    <x v="1634"/>
    <m/>
    <s v="USA"/>
    <n v="0.45"/>
  </r>
  <r>
    <x v="3"/>
    <x v="1635"/>
    <s v="France"/>
    <s v="Norway"/>
    <n v="0.08"/>
  </r>
  <r>
    <x v="3"/>
    <x v="1636"/>
    <m/>
    <s v="USA"/>
    <n v="0.42"/>
  </r>
  <r>
    <x v="3"/>
    <x v="1637"/>
    <m/>
    <s v="USA"/>
    <n v="0.5"/>
  </r>
  <r>
    <x v="3"/>
    <x v="1638"/>
    <m/>
    <s v="USA"/>
    <n v="0.19"/>
  </r>
  <r>
    <x v="3"/>
    <x v="1639"/>
    <m/>
    <s v="USA"/>
    <n v="0.43"/>
  </r>
  <r>
    <x v="21"/>
    <x v="1640"/>
    <m/>
    <s v="USA"/>
    <n v="2.76"/>
  </r>
  <r>
    <x v="22"/>
    <x v="1641"/>
    <s v="Reinhartsen Seafood, Denmark"/>
    <s v="Norway"/>
    <n v="0.24"/>
  </r>
  <r>
    <x v="18"/>
    <x v="1642"/>
    <s v="Store Brand"/>
    <s v="USA"/>
    <n v="0.77"/>
  </r>
  <r>
    <x v="18"/>
    <x v="1642"/>
    <s v="Frito Lay Rold Gold"/>
    <s v="USA"/>
    <n v="1.1000000000000001"/>
  </r>
  <r>
    <x v="18"/>
    <x v="1642"/>
    <s v="Snyders of Hanover/Utz"/>
    <s v="USA"/>
    <n v="0.98"/>
  </r>
  <r>
    <x v="0"/>
    <x v="1643"/>
    <s v="Kellogg's"/>
    <s v="USA"/>
    <n v="4.01"/>
  </r>
  <r>
    <x v="7"/>
    <x v="1644"/>
    <s v="Nora, Stabburet, Norway"/>
    <s v="Norway"/>
    <n v="0.67"/>
  </r>
  <r>
    <x v="9"/>
    <x v="1645"/>
    <s v="Nestlé"/>
    <s v="Norway"/>
    <n v="1.79"/>
  </r>
  <r>
    <x v="17"/>
    <x v="1646"/>
    <s v="Nestlé, Norway"/>
    <s v="Norway"/>
    <n v="1.18"/>
  </r>
  <r>
    <x v="8"/>
    <x v="1647"/>
    <s v="Nestlé"/>
    <s v="Norway"/>
    <n v="1.54"/>
  </r>
  <r>
    <x v="8"/>
    <x v="1648"/>
    <s v="Eldorado"/>
    <s v="Norway"/>
    <n v="3.7"/>
  </r>
  <r>
    <x v="8"/>
    <x v="1648"/>
    <s v="Sunsweet, USA"/>
    <s v="Norway"/>
    <n v="2.17"/>
  </r>
  <r>
    <x v="8"/>
    <x v="1648"/>
    <s v="Sunsweet, USA"/>
    <s v="USA"/>
    <n v="2.31"/>
  </r>
  <r>
    <x v="8"/>
    <x v="1648"/>
    <s v="Diva"/>
    <s v="Norway"/>
    <n v="1.95"/>
  </r>
  <r>
    <x v="8"/>
    <x v="1648"/>
    <s v="Angas Park, Australia"/>
    <s v="New Zealand "/>
    <n v="2.19"/>
  </r>
  <r>
    <x v="8"/>
    <x v="1648"/>
    <m/>
    <s v="USA"/>
    <n v="2.1"/>
  </r>
  <r>
    <x v="7"/>
    <x v="1649"/>
    <s v="Jell‐O"/>
    <s v="USA"/>
    <n v="2.2400000000000002"/>
  </r>
  <r>
    <x v="7"/>
    <x v="1650"/>
    <s v="Jell‐O"/>
    <s v="USA"/>
    <n v="4.0999999999999996"/>
  </r>
  <r>
    <x v="7"/>
    <x v="1651"/>
    <s v="Jell‐O"/>
    <s v="USA"/>
    <n v="2.74"/>
  </r>
  <r>
    <x v="7"/>
    <x v="1652"/>
    <s v="Jell‐O"/>
    <s v="USA"/>
    <n v="0.37"/>
  </r>
  <r>
    <x v="7"/>
    <x v="1653"/>
    <s v="Jell‐O"/>
    <s v="USA"/>
    <n v="0.14000000000000001"/>
  </r>
  <r>
    <x v="7"/>
    <x v="1654"/>
    <s v="Jell‐O"/>
    <s v="USA"/>
    <n v="0.13"/>
  </r>
  <r>
    <x v="7"/>
    <x v="1655"/>
    <s v="Jell‐O"/>
    <s v="USA"/>
    <n v="0.75"/>
  </r>
  <r>
    <x v="7"/>
    <x v="1656"/>
    <s v="Tine, Norway"/>
    <s v="Norway"/>
    <n v="0.03"/>
  </r>
  <r>
    <x v="7"/>
    <x v="1657"/>
    <s v="Tine, Norway"/>
    <s v="Norway"/>
    <n v="0.35"/>
  </r>
  <r>
    <x v="7"/>
    <x v="1658"/>
    <s v="Kraft"/>
    <s v="USA"/>
    <n v="0.05"/>
  </r>
  <r>
    <x v="7"/>
    <x v="1659"/>
    <s v="Kraft"/>
    <s v="USA"/>
    <n v="0.41"/>
  </r>
  <r>
    <x v="7"/>
    <x v="1660"/>
    <s v="Jell‐O"/>
    <s v="USA"/>
    <n v="0.08"/>
  </r>
  <r>
    <x v="7"/>
    <x v="1661"/>
    <s v="Jell‐O"/>
    <s v="USA"/>
    <n v="0.4"/>
  </r>
  <r>
    <x v="7"/>
    <x v="1661"/>
    <s v="Swiss Miss"/>
    <s v="USA"/>
    <n v="0.31"/>
  </r>
  <r>
    <x v="7"/>
    <x v="1662"/>
    <s v="Jell‐O"/>
    <s v="USA"/>
    <n v="0.02"/>
  </r>
  <r>
    <x v="7"/>
    <x v="1663"/>
    <s v="Swiss Miss"/>
    <s v="USA"/>
    <n v="0.04"/>
  </r>
  <r>
    <x v="7"/>
    <x v="1664"/>
    <s v="Swiss Miss"/>
    <s v="USA"/>
    <n v="0.06"/>
  </r>
  <r>
    <x v="7"/>
    <x v="1665"/>
    <s v="Hunt's"/>
    <s v="USA"/>
    <n v="0.26"/>
  </r>
  <r>
    <x v="7"/>
    <x v="1666"/>
    <s v="Hunt's"/>
    <s v="USA"/>
    <n v="0.03"/>
  </r>
  <r>
    <x v="7"/>
    <x v="1667"/>
    <s v="Hunt's"/>
    <s v="USA"/>
    <n v="0.06"/>
  </r>
  <r>
    <x v="0"/>
    <x v="1668"/>
    <s v="Quaker"/>
    <s v="USA"/>
    <n v="0.43"/>
  </r>
  <r>
    <x v="0"/>
    <x v="1668"/>
    <s v="Cub Foods"/>
    <s v="USA"/>
    <n v="0.28999999999999998"/>
  </r>
  <r>
    <x v="0"/>
    <x v="1669"/>
    <s v="Cub Foods"/>
    <s v="USA"/>
    <n v="1.26"/>
  </r>
  <r>
    <x v="3"/>
    <x v="1670"/>
    <m/>
    <s v="Norway"/>
    <n v="0.05"/>
  </r>
  <r>
    <x v="3"/>
    <x v="1671"/>
    <s v="Mali"/>
    <s v="Mali"/>
    <n v="0.02"/>
  </r>
  <r>
    <x v="2"/>
    <x v="1672"/>
    <s v="Madaus AG, Germany"/>
    <s v="Norway"/>
    <n v="0.11"/>
  </r>
  <r>
    <x v="1"/>
    <x v="1673"/>
    <s v="Norsk Øko‐Urt AB, Norway"/>
    <s v="Norway"/>
    <n v="16.09"/>
  </r>
  <r>
    <x v="1"/>
    <x v="1674"/>
    <s v="The Norwegian Crop Research Institute, Norway"/>
    <s v="Norway"/>
    <n v="111.04"/>
  </r>
  <r>
    <x v="2"/>
    <x v="1675"/>
    <s v="Bronson"/>
    <s v="USA"/>
    <n v="49.58"/>
  </r>
  <r>
    <x v="1"/>
    <x v="1676"/>
    <s v="The Norwegian Crop Research Institute, Norway"/>
    <s v="Norway"/>
    <n v="0.88"/>
  </r>
  <r>
    <x v="12"/>
    <x v="1677"/>
    <s v="McDonald's"/>
    <s v="USA"/>
    <n v="0.08"/>
  </r>
  <r>
    <x v="12"/>
    <x v="1678"/>
    <s v="McDonald's"/>
    <s v="USA"/>
    <n v="0.09"/>
  </r>
  <r>
    <x v="3"/>
    <x v="1679"/>
    <m/>
    <s v="USA"/>
    <n v="0.12"/>
  </r>
  <r>
    <x v="3"/>
    <x v="1679"/>
    <s v="Primaflor, Spain"/>
    <s v="Norway"/>
    <n v="0.39"/>
  </r>
  <r>
    <x v="3"/>
    <x v="1679"/>
    <s v="France"/>
    <s v="Norway"/>
    <n v="0.4"/>
  </r>
  <r>
    <x v="14"/>
    <x v="1680"/>
    <s v="Barilla, Italy"/>
    <s v="Norway"/>
    <n v="0.37"/>
  </r>
  <r>
    <x v="1"/>
    <x v="1681"/>
    <s v="India"/>
    <s v="India"/>
    <n v="2.84"/>
  </r>
  <r>
    <x v="0"/>
    <x v="1682"/>
    <s v="Kellogg's"/>
    <s v="USA"/>
    <n v="1.1599999999999999"/>
  </r>
  <r>
    <x v="0"/>
    <x v="1682"/>
    <s v="Post"/>
    <s v="USA"/>
    <n v="0.77"/>
  </r>
  <r>
    <x v="0"/>
    <x v="1682"/>
    <s v="Malt O`meal"/>
    <s v="USA"/>
    <n v="0.75"/>
  </r>
  <r>
    <x v="8"/>
    <x v="1683"/>
    <m/>
    <s v="USA"/>
    <n v="0.79"/>
  </r>
  <r>
    <x v="8"/>
    <x v="1683"/>
    <s v="Sun Maid, USA"/>
    <s v="USA"/>
    <n v="1.1399999999999999"/>
  </r>
  <r>
    <x v="8"/>
    <x v="1683"/>
    <s v="Sunbeam Foods, Australia"/>
    <s v="New Zealand "/>
    <n v="0.79"/>
  </r>
  <r>
    <x v="8"/>
    <x v="1683"/>
    <s v="Sun Maid, USA"/>
    <s v="Norway"/>
    <n v="0.91"/>
  </r>
  <r>
    <x v="8"/>
    <x v="1684"/>
    <s v="Arteche, Spain"/>
    <s v="Norway"/>
    <n v="0.92"/>
  </r>
  <r>
    <x v="8"/>
    <x v="1685"/>
    <s v="India"/>
    <s v="India"/>
    <n v="0.65"/>
  </r>
  <r>
    <x v="6"/>
    <x v="1686"/>
    <m/>
    <s v="USA"/>
    <n v="2.33"/>
  </r>
  <r>
    <x v="6"/>
    <x v="1686"/>
    <s v="Norway"/>
    <s v="Norway"/>
    <n v="3.35"/>
  </r>
  <r>
    <x v="6"/>
    <x v="1687"/>
    <s v="Norske Dessertbær, Norway (berries from Poland)"/>
    <s v="Norway"/>
    <n v="3.46"/>
  </r>
  <r>
    <x v="6"/>
    <x v="1688"/>
    <s v="Malawi"/>
    <s v="Malawi"/>
    <n v="1.73"/>
  </r>
  <r>
    <x v="6"/>
    <x v="1688"/>
    <s v="Norway"/>
    <s v="Norway"/>
    <n v="3.97"/>
  </r>
  <r>
    <x v="6"/>
    <x v="1688"/>
    <s v="Fruitmaster, Netherlands"/>
    <s v="Norway"/>
    <n v="2.5"/>
  </r>
  <r>
    <x v="6"/>
    <x v="1689"/>
    <s v="Nora, Stabburet, Norway"/>
    <s v="Norway"/>
    <n v="1.26"/>
  </r>
  <r>
    <x v="6"/>
    <x v="1690"/>
    <s v="Eldorado, Norgesgruppen, Norway"/>
    <s v="Norway"/>
    <n v="1.1200000000000001"/>
  </r>
  <r>
    <x v="6"/>
    <x v="1691"/>
    <s v="Lerum Konserves, Norway"/>
    <s v="Norway"/>
    <n v="1.4"/>
  </r>
  <r>
    <x v="6"/>
    <x v="1692"/>
    <s v="Nora, Stabburet, Norway"/>
    <s v="Norway"/>
    <n v="1.27"/>
  </r>
  <r>
    <x v="1"/>
    <x v="1693"/>
    <s v="Norsk Øko‐Urt AB, Norway"/>
    <s v="Norway"/>
    <n v="46.89"/>
  </r>
  <r>
    <x v="1"/>
    <x v="1693"/>
    <s v="The Norwegian Crop Research Institute, Norway"/>
    <s v="Norway"/>
    <n v="32.56"/>
  </r>
  <r>
    <x v="1"/>
    <x v="1694"/>
    <s v="Norway"/>
    <s v="Norway"/>
    <n v="21.36"/>
  </r>
  <r>
    <x v="1"/>
    <x v="1695"/>
    <s v="Norsk Øko‐Urt AB, Norway"/>
    <s v="Norway"/>
    <n v="39.92"/>
  </r>
  <r>
    <x v="6"/>
    <x v="1696"/>
    <s v="The Norwegian Crop Research Institute, Norway"/>
    <s v="Norway"/>
    <n v="32.28"/>
  </r>
  <r>
    <x v="6"/>
    <x v="1697"/>
    <s v="Poland"/>
    <s v="Norway"/>
    <n v="4.9800000000000004"/>
  </r>
  <r>
    <x v="6"/>
    <x v="1698"/>
    <s v="Corona, Norway"/>
    <s v="Norway"/>
    <n v="2.34"/>
  </r>
  <r>
    <x v="6"/>
    <x v="1699"/>
    <s v="Norway"/>
    <s v="Norway"/>
    <n v="5"/>
  </r>
  <r>
    <x v="1"/>
    <x v="1700"/>
    <s v="The Norwegian Crop Research Institute, Norway"/>
    <s v="Norway"/>
    <n v="102.07"/>
  </r>
  <r>
    <x v="1"/>
    <x v="1701"/>
    <s v="The Norwegian Crop Research Institute, Norway"/>
    <s v="Norway"/>
    <n v="56.66"/>
  </r>
  <r>
    <x v="6"/>
    <x v="1702"/>
    <s v="Norway"/>
    <s v="Norway"/>
    <n v="1.61"/>
  </r>
  <r>
    <x v="6"/>
    <x v="1703"/>
    <s v="Norske Dessertbær, Norway (berries from Poland)"/>
    <s v="Norway"/>
    <n v="1.87"/>
  </r>
  <r>
    <x v="2"/>
    <x v="1704"/>
    <s v="Rexall"/>
    <s v="USA"/>
    <n v="3.27"/>
  </r>
  <r>
    <x v="5"/>
    <x v="1705"/>
    <s v="Tsumura Pharmaceutical Company, Japan"/>
    <s v="Japan"/>
    <n v="3.94"/>
  </r>
  <r>
    <x v="3"/>
    <x v="1706"/>
    <s v="Norway"/>
    <s v="Norway"/>
    <n v="0.62"/>
  </r>
  <r>
    <x v="1"/>
    <x v="1707"/>
    <s v="The Norwegian Crop Research Institute, Norway"/>
    <s v="Norway"/>
    <n v="34.81"/>
  </r>
  <r>
    <x v="11"/>
    <x v="1708"/>
    <s v="Shakati Bhoug Snacks LTD Dehli"/>
    <s v="India"/>
    <n v="0.16"/>
  </r>
  <r>
    <x v="0"/>
    <x v="1709"/>
    <m/>
    <s v="USA"/>
    <n v="0.37"/>
  </r>
  <r>
    <x v="0"/>
    <x v="1710"/>
    <s v="Kellogg's"/>
    <s v="USA"/>
    <n v="0.86"/>
  </r>
  <r>
    <x v="0"/>
    <x v="1710"/>
    <s v="Ralston"/>
    <s v="USA"/>
    <n v="1.02"/>
  </r>
  <r>
    <x v="0"/>
    <x v="1711"/>
    <s v="Kellogg's"/>
    <s v="USA"/>
    <n v="0.88"/>
  </r>
  <r>
    <x v="11"/>
    <x v="1712"/>
    <s v="Fjordland, Norway"/>
    <s v="Norway"/>
    <n v="0.06"/>
  </r>
  <r>
    <x v="0"/>
    <x v="1713"/>
    <s v="Cub Foods"/>
    <s v="USA"/>
    <n v="0.24"/>
  </r>
  <r>
    <x v="11"/>
    <x v="1714"/>
    <s v="Urtekram, Denmark"/>
    <s v="Norway"/>
    <n v="0.33"/>
  </r>
  <r>
    <x v="11"/>
    <x v="1715"/>
    <s v="Tilda, England"/>
    <s v="Norway"/>
    <n v="0.36"/>
  </r>
  <r>
    <x v="11"/>
    <x v="1716"/>
    <s v="Tilda, England"/>
    <s v="Norway"/>
    <n v="0.27"/>
  </r>
  <r>
    <x v="11"/>
    <x v="1717"/>
    <s v="Ming"/>
    <s v="Norway"/>
    <n v="0.01"/>
  </r>
  <r>
    <x v="11"/>
    <x v="1718"/>
    <s v="Hakon, Norway"/>
    <s v="Norway"/>
    <n v="0.02"/>
  </r>
  <r>
    <x v="11"/>
    <x v="1719"/>
    <s v="Store Brand"/>
    <s v="USA"/>
    <n v="0.08"/>
  </r>
  <r>
    <x v="11"/>
    <x v="1720"/>
    <s v="Store Brand"/>
    <s v="USA"/>
    <n v="0.02"/>
  </r>
  <r>
    <x v="0"/>
    <x v="1721"/>
    <s v="Hakon, Norway"/>
    <s v="Norway"/>
    <n v="0.3"/>
  </r>
  <r>
    <x v="11"/>
    <x v="1722"/>
    <s v="Risenta"/>
    <s v="Norway"/>
    <n v="0.06"/>
  </r>
  <r>
    <x v="11"/>
    <x v="1722"/>
    <s v="Nutana, Denmark"/>
    <s v="Norway"/>
    <n v="0.05"/>
  </r>
  <r>
    <x v="11"/>
    <x v="1722"/>
    <s v="Thailand"/>
    <s v="Norway"/>
    <n v="0.02"/>
  </r>
  <r>
    <x v="11"/>
    <x v="1723"/>
    <s v="Store Brand"/>
    <s v="USA"/>
    <n v="0.02"/>
  </r>
  <r>
    <x v="11"/>
    <x v="1723"/>
    <s v="Minute"/>
    <s v="USA"/>
    <n v="0.03"/>
  </r>
  <r>
    <x v="11"/>
    <x v="1724"/>
    <s v="Canilla"/>
    <s v="USA"/>
    <n v="0.03"/>
  </r>
  <r>
    <x v="11"/>
    <x v="1725"/>
    <s v="Canilla"/>
    <s v="USA"/>
    <n v="0.03"/>
  </r>
  <r>
    <x v="11"/>
    <x v="1726"/>
    <s v="Minute"/>
    <s v="USA"/>
    <n v="7.0000000000000007E-2"/>
  </r>
  <r>
    <x v="11"/>
    <x v="1727"/>
    <s v="Canilla"/>
    <s v="USA"/>
    <n v="0.1"/>
  </r>
  <r>
    <x v="11"/>
    <x v="1727"/>
    <s v="Store Brand"/>
    <s v="USA"/>
    <n v="0.12"/>
  </r>
  <r>
    <x v="11"/>
    <x v="1727"/>
    <s v="Canilla"/>
    <s v="USA"/>
    <n v="0.1"/>
  </r>
  <r>
    <x v="11"/>
    <x v="1728"/>
    <s v="Eldorado"/>
    <s v="Norway"/>
    <n v="0.14000000000000001"/>
  </r>
  <r>
    <x v="11"/>
    <x v="1729"/>
    <s v="Store Brand"/>
    <s v="USA"/>
    <n v="0.04"/>
  </r>
  <r>
    <x v="11"/>
    <x v="1729"/>
    <s v="Canilla"/>
    <s v="USA"/>
    <n v="0.04"/>
  </r>
  <r>
    <x v="11"/>
    <x v="1730"/>
    <s v="Store Brand"/>
    <s v="USA"/>
    <n v="0.03"/>
  </r>
  <r>
    <x v="11"/>
    <x v="1731"/>
    <s v="Canilla"/>
    <s v="USA"/>
    <n v="0.03"/>
  </r>
  <r>
    <x v="11"/>
    <x v="1732"/>
    <s v="Uncle Ben's"/>
    <s v="USA"/>
    <n v="0.17"/>
  </r>
  <r>
    <x v="11"/>
    <x v="1733"/>
    <s v="Uncle Ben's"/>
    <s v="USA"/>
    <n v="0.12"/>
  </r>
  <r>
    <x v="11"/>
    <x v="1734"/>
    <s v="Mali"/>
    <s v="Mali"/>
    <n v="0.02"/>
  </r>
  <r>
    <x v="9"/>
    <x v="1735"/>
    <s v="Nestlé, South Africa"/>
    <s v="Malawi"/>
    <n v="51.86"/>
  </r>
  <r>
    <x v="14"/>
    <x v="1736"/>
    <s v="Barilla, Italy"/>
    <s v="Norway"/>
    <n v="0.41"/>
  </r>
  <r>
    <x v="6"/>
    <x v="1737"/>
    <s v="Norway"/>
    <s v="Norway"/>
    <n v="8.51"/>
  </r>
  <r>
    <x v="1"/>
    <x v="1738"/>
    <s v="Norsk Øko‐Urt AB, Norway"/>
    <s v="Norway"/>
    <n v="101.33"/>
  </r>
  <r>
    <x v="1"/>
    <x v="1739"/>
    <s v="Norsk Øko‐Urt AB, Norway"/>
    <s v="Norway"/>
    <n v="93.48"/>
  </r>
  <r>
    <x v="1"/>
    <x v="1740"/>
    <s v="The Norwegian Crop Research Institute, Norway"/>
    <s v="Norway"/>
    <n v="120.99"/>
  </r>
  <r>
    <x v="1"/>
    <x v="1741"/>
    <s v="Norsk Øko‐Urt AB, Norway"/>
    <s v="Norway"/>
    <n v="153.9"/>
  </r>
  <r>
    <x v="1"/>
    <x v="1742"/>
    <s v="Hindu, Norway"/>
    <s v="Norway"/>
    <n v="35.81"/>
  </r>
  <r>
    <x v="1"/>
    <x v="1742"/>
    <s v="Black Boy, Rieber og søn"/>
    <s v="Norway"/>
    <n v="66.92"/>
  </r>
  <r>
    <x v="1"/>
    <x v="1743"/>
    <s v="Norway"/>
    <s v="Norway"/>
    <n v="5.64"/>
  </r>
  <r>
    <x v="1"/>
    <x v="1744"/>
    <s v="Gartner, BAMA, Norway"/>
    <s v="Norway"/>
    <n v="11.07"/>
  </r>
  <r>
    <x v="1"/>
    <x v="1744"/>
    <s v="BAMA gruppen, Norway"/>
    <s v="Norway"/>
    <n v="6.34"/>
  </r>
  <r>
    <x v="1"/>
    <x v="1745"/>
    <s v="Norsk Øko‐Urt AB, Norway"/>
    <s v="Norway"/>
    <n v="56.95"/>
  </r>
  <r>
    <x v="1"/>
    <x v="1745"/>
    <s v="Spice Cargo"/>
    <s v="Mexico"/>
    <n v="39.99"/>
  </r>
  <r>
    <x v="1"/>
    <x v="1745"/>
    <s v="Gökqehan, Turkey"/>
    <s v="Norway"/>
    <n v="24.34"/>
  </r>
  <r>
    <x v="1"/>
    <x v="1746"/>
    <s v="The Norwegian Crop Research Institute, Norway"/>
    <s v="Norway"/>
    <n v="5.63"/>
  </r>
  <r>
    <x v="6"/>
    <x v="1747"/>
    <s v="The Norwegian Crop Research Institute, Norway"/>
    <s v="Norway"/>
    <n v="19.13"/>
  </r>
  <r>
    <x v="6"/>
    <x v="1747"/>
    <s v="Norsk Øko‐Urt BA, Norway"/>
    <s v="Norway"/>
    <n v="10.130000000000001"/>
  </r>
  <r>
    <x v="6"/>
    <x v="1748"/>
    <s v="Norway"/>
    <s v="Norway"/>
    <n v="2.36"/>
  </r>
  <r>
    <x v="11"/>
    <x v="1749"/>
    <s v="Regal, Norway"/>
    <s v="Norway"/>
    <n v="0.2"/>
  </r>
  <r>
    <x v="11"/>
    <x v="1749"/>
    <s v="Møllerens, Norway"/>
    <s v="Norway"/>
    <n v="0.25"/>
  </r>
  <r>
    <x v="11"/>
    <x v="1750"/>
    <s v="Helios, Norway"/>
    <s v="Norway"/>
    <n v="0.35"/>
  </r>
  <r>
    <x v="11"/>
    <x v="1751"/>
    <s v="Regal, Norway"/>
    <s v="Norway"/>
    <n v="0.2"/>
  </r>
  <r>
    <x v="11"/>
    <x v="1752"/>
    <s v="Regal, Norway"/>
    <s v="Norway"/>
    <n v="0.5"/>
  </r>
  <r>
    <x v="11"/>
    <x v="1753"/>
    <s v="Regal, Norway"/>
    <s v="Norway"/>
    <n v="0.56999999999999995"/>
  </r>
  <r>
    <x v="2"/>
    <x v="1754"/>
    <s v="Naturata Spielberger, Germany"/>
    <s v="Norway"/>
    <n v="1.38"/>
  </r>
  <r>
    <x v="1"/>
    <x v="1755"/>
    <s v="Delhi Keshar co."/>
    <s v="India"/>
    <n v="23.83"/>
  </r>
  <r>
    <x v="1"/>
    <x v="1756"/>
    <s v="Roopaks, Ajmal Khan, N. Dehli"/>
    <s v="India"/>
    <n v="61.72"/>
  </r>
  <r>
    <x v="1"/>
    <x v="1756"/>
    <s v="Gaea, Greece"/>
    <s v="Norway"/>
    <n v="47.83"/>
  </r>
  <r>
    <x v="1"/>
    <x v="1757"/>
    <s v="Mexico"/>
    <s v="Mexico"/>
    <n v="7.02"/>
  </r>
  <r>
    <x v="1"/>
    <x v="1757"/>
    <s v="Carmencita, Spain"/>
    <s v="Norway"/>
    <n v="24.83"/>
  </r>
  <r>
    <x v="1"/>
    <x v="1757"/>
    <s v="Bahraman Saffron, Iran"/>
    <s v="Iran"/>
    <n v="20.58"/>
  </r>
  <r>
    <x v="1"/>
    <x v="1758"/>
    <s v="Hindu, Norway"/>
    <s v="Norway"/>
    <n v="34.880000000000003"/>
  </r>
  <r>
    <x v="1"/>
    <x v="1758"/>
    <s v="Spice Cargo"/>
    <s v="Mexico"/>
    <n v="58.8"/>
  </r>
  <r>
    <x v="1"/>
    <x v="1759"/>
    <s v="Norsk Øko‐Urt AB, Norway"/>
    <s v="Norway"/>
    <n v="39.36"/>
  </r>
  <r>
    <x v="5"/>
    <x v="1760"/>
    <s v="Tsumura Pharmaceutical Company, Japan"/>
    <s v="Japan"/>
    <n v="21.35"/>
  </r>
  <r>
    <x v="13"/>
    <x v="1761"/>
    <s v="Gilde, Norway"/>
    <s v="Norway"/>
    <n v="0.46"/>
  </r>
  <r>
    <x v="13"/>
    <x v="1762"/>
    <s v="Grilstad fabrikker AS, Norway"/>
    <s v="Norway"/>
    <n v="0.08"/>
  </r>
  <r>
    <x v="22"/>
    <x v="1763"/>
    <s v="Other Brand"/>
    <s v="USA"/>
    <n v="0.08"/>
  </r>
  <r>
    <x v="22"/>
    <x v="1764"/>
    <s v="Bumble Bee"/>
    <s v="USA"/>
    <n v="7.0000000000000007E-2"/>
  </r>
  <r>
    <x v="22"/>
    <x v="1764"/>
    <s v="Chicken of the Sea"/>
    <s v="USA"/>
    <n v="7.0000000000000007E-2"/>
  </r>
  <r>
    <x v="22"/>
    <x v="1764"/>
    <s v="Store Brand"/>
    <s v="USA"/>
    <n v="7.0000000000000007E-2"/>
  </r>
  <r>
    <x v="22"/>
    <x v="1765"/>
    <s v="Norway"/>
    <s v="Norway"/>
    <n v="0.03"/>
  </r>
  <r>
    <x v="22"/>
    <x v="1766"/>
    <s v="Bumble Bee"/>
    <s v="USA"/>
    <n v="0.1"/>
  </r>
  <r>
    <x v="22"/>
    <x v="1766"/>
    <s v="Chicken of the Sea"/>
    <s v="USA"/>
    <n v="0.08"/>
  </r>
  <r>
    <x v="22"/>
    <x v="1766"/>
    <s v="Other Brand"/>
    <s v="USA"/>
    <n v="0.06"/>
  </r>
  <r>
    <x v="22"/>
    <x v="1766"/>
    <s v="Store Brand"/>
    <s v="USA"/>
    <n v="0.13"/>
  </r>
  <r>
    <x v="11"/>
    <x v="1767"/>
    <s v="Norwegian University of Life Sciences"/>
    <s v="Norway"/>
    <n v="0.84"/>
  </r>
  <r>
    <x v="14"/>
    <x v="1768"/>
    <s v="Old El Paso"/>
    <s v="Norway"/>
    <n v="0.51"/>
  </r>
  <r>
    <x v="14"/>
    <x v="1768"/>
    <s v="First Price"/>
    <s v="Norway"/>
    <n v="0.31"/>
  </r>
  <r>
    <x v="14"/>
    <x v="1769"/>
    <s v="Tostitos"/>
    <s v="USA"/>
    <n v="0.33"/>
  </r>
  <r>
    <x v="14"/>
    <x v="1770"/>
    <s v="Santa Maria"/>
    <s v="Norway"/>
    <n v="0.34"/>
  </r>
  <r>
    <x v="14"/>
    <x v="1770"/>
    <s v="ICA"/>
    <s v="Norway"/>
    <n v="3.92"/>
  </r>
  <r>
    <x v="14"/>
    <x v="1771"/>
    <s v="Old El Paso"/>
    <s v="Norway"/>
    <n v="0.43"/>
  </r>
  <r>
    <x v="14"/>
    <x v="1772"/>
    <s v="Santa Maria, Sweden"/>
    <s v="Norway"/>
    <n v="0.44"/>
  </r>
  <r>
    <x v="14"/>
    <x v="1773"/>
    <s v="Santa Maria"/>
    <s v="Norway"/>
    <n v="0.27"/>
  </r>
  <r>
    <x v="14"/>
    <x v="1774"/>
    <s v="Mexico"/>
    <s v="Mexico"/>
    <n v="1.59"/>
  </r>
  <r>
    <x v="14"/>
    <x v="1775"/>
    <s v="Santa Maria"/>
    <s v="Norway"/>
    <n v="0.28000000000000003"/>
  </r>
  <r>
    <x v="14"/>
    <x v="1776"/>
    <s v="Tostitos"/>
    <s v="USA"/>
    <n v="0.31"/>
  </r>
  <r>
    <x v="14"/>
    <x v="1777"/>
    <s v="Mexico"/>
    <s v="Mexico"/>
    <n v="0.89"/>
  </r>
  <r>
    <x v="14"/>
    <x v="1778"/>
    <s v="Santa Maria"/>
    <s v="Norway"/>
    <n v="0.46"/>
  </r>
  <r>
    <x v="14"/>
    <x v="1779"/>
    <s v="Old El Paso"/>
    <s v="USA"/>
    <n v="0.3"/>
  </r>
  <r>
    <x v="14"/>
    <x v="1779"/>
    <s v="Old El Paso"/>
    <s v="Norway"/>
    <n v="0.49"/>
  </r>
  <r>
    <x v="14"/>
    <x v="1780"/>
    <s v="Old El Paso"/>
    <s v="USA"/>
    <n v="0.31"/>
  </r>
  <r>
    <x v="14"/>
    <x v="1781"/>
    <s v="Pace"/>
    <s v="USA"/>
    <n v="0.36"/>
  </r>
  <r>
    <x v="14"/>
    <x v="1782"/>
    <s v="Santa Maria, Sweden"/>
    <s v="Norway"/>
    <n v="0.28999999999999998"/>
  </r>
  <r>
    <x v="10"/>
    <x v="1783"/>
    <s v="Morton"/>
    <s v="USA"/>
    <n v="0"/>
  </r>
  <r>
    <x v="18"/>
    <x v="1784"/>
    <s v="Store Brand"/>
    <s v="USA"/>
    <n v="0.28000000000000003"/>
  </r>
  <r>
    <x v="18"/>
    <x v="1784"/>
    <s v="Nabisco Premium Original"/>
    <s v="USA"/>
    <n v="0.37"/>
  </r>
  <r>
    <x v="18"/>
    <x v="1784"/>
    <s v="Sunshine Krispy Original"/>
    <s v="USA"/>
    <n v="0.43"/>
  </r>
  <r>
    <x v="18"/>
    <x v="1784"/>
    <s v="Sunshine Keebler Zesty Original"/>
    <s v="USA"/>
    <n v="0.28000000000000003"/>
  </r>
  <r>
    <x v="2"/>
    <x v="1785"/>
    <s v="Medtech Pharma"/>
    <s v="USA"/>
    <n v="65.81"/>
  </r>
  <r>
    <x v="5"/>
    <x v="1786"/>
    <s v="Iquitos, Peru"/>
    <s v="Peru"/>
    <n v="2897.11"/>
  </r>
  <r>
    <x v="1"/>
    <x v="1787"/>
    <s v="The Norwegian Crop Research Institute, Norway"/>
    <s v="Norway"/>
    <n v="33.369999999999997"/>
  </r>
  <r>
    <x v="5"/>
    <x v="1788"/>
    <s v="Peru"/>
    <s v="Peru"/>
    <n v="0.47"/>
  </r>
  <r>
    <x v="14"/>
    <x v="1789"/>
    <s v="Knorr"/>
    <s v="Norway"/>
    <n v="0.63"/>
  </r>
  <r>
    <x v="14"/>
    <x v="1790"/>
    <s v="Toro, Norway"/>
    <s v="Norway"/>
    <n v="0.34"/>
  </r>
  <r>
    <x v="14"/>
    <x v="1791"/>
    <s v="HP Foods, England"/>
    <s v="Norway"/>
    <n v="0.75"/>
  </r>
  <r>
    <x v="14"/>
    <x v="1792"/>
    <s v="Toro, Norway"/>
    <s v="Norway"/>
    <n v="0.03"/>
  </r>
  <r>
    <x v="14"/>
    <x v="1793"/>
    <s v="Knorr"/>
    <s v="Norway"/>
    <n v="0.09"/>
  </r>
  <r>
    <x v="14"/>
    <x v="1794"/>
    <s v="Hunt's"/>
    <s v="USA"/>
    <n v="0.34"/>
  </r>
  <r>
    <x v="14"/>
    <x v="1794"/>
    <s v="Store Brand"/>
    <s v="USA"/>
    <n v="0.28999999999999998"/>
  </r>
  <r>
    <x v="14"/>
    <x v="1795"/>
    <s v="Trappeyey's Foods Inc."/>
    <s v="Norway"/>
    <n v="0.26"/>
  </r>
  <r>
    <x v="14"/>
    <x v="1796"/>
    <s v="Uncle Ben's"/>
    <s v="Norway"/>
    <n v="0.36"/>
  </r>
  <r>
    <x v="14"/>
    <x v="1797"/>
    <s v="Heinz, Portugal"/>
    <s v="Norway"/>
    <n v="0.53"/>
  </r>
  <r>
    <x v="14"/>
    <x v="1798"/>
    <s v="Blue Dragon, Malaysia"/>
    <s v="Norway"/>
    <n v="0.2"/>
  </r>
  <r>
    <x v="14"/>
    <x v="1799"/>
    <s v="First Price"/>
    <s v="Norway"/>
    <n v="0.31"/>
  </r>
  <r>
    <x v="14"/>
    <x v="1800"/>
    <s v="Dolmio"/>
    <s v="Norway"/>
    <n v="0.2"/>
  </r>
  <r>
    <x v="14"/>
    <x v="1801"/>
    <s v="Knorr"/>
    <s v="Norway"/>
    <n v="0.55000000000000004"/>
  </r>
  <r>
    <x v="14"/>
    <x v="1802"/>
    <s v="Toro, Norway"/>
    <s v="Norway"/>
    <n v="0.24"/>
  </r>
  <r>
    <x v="14"/>
    <x v="1803"/>
    <s v="Ragu"/>
    <s v="USA"/>
    <n v="0.37"/>
  </r>
  <r>
    <x v="14"/>
    <x v="1804"/>
    <s v="Hunt's"/>
    <s v="USA"/>
    <n v="0.51"/>
  </r>
  <r>
    <x v="14"/>
    <x v="1804"/>
    <s v="Prego"/>
    <s v="USA"/>
    <n v="0.51"/>
  </r>
  <r>
    <x v="14"/>
    <x v="1805"/>
    <s v="Ragu"/>
    <s v="USA"/>
    <n v="0.4"/>
  </r>
  <r>
    <x v="14"/>
    <x v="1806"/>
    <s v="Prego"/>
    <s v="USA"/>
    <n v="0.37"/>
  </r>
  <r>
    <x v="14"/>
    <x v="1807"/>
    <s v="Meridian"/>
    <s v="Norway"/>
    <n v="0.61"/>
  </r>
  <r>
    <x v="14"/>
    <x v="1808"/>
    <s v="Meridian"/>
    <s v="Norway"/>
    <n v="0.49"/>
  </r>
  <r>
    <x v="14"/>
    <x v="1809"/>
    <s v="Barilla, Italy"/>
    <s v="Norway"/>
    <n v="0.56999999999999995"/>
  </r>
  <r>
    <x v="14"/>
    <x v="1810"/>
    <s v="Barilla, Italy"/>
    <s v="Norway"/>
    <n v="0.54"/>
  </r>
  <r>
    <x v="14"/>
    <x v="1811"/>
    <s v="ICA"/>
    <s v="Norway"/>
    <n v="0.35"/>
  </r>
  <r>
    <x v="14"/>
    <x v="1812"/>
    <s v="Knorr"/>
    <s v="Norway"/>
    <n v="0.39"/>
  </r>
  <r>
    <x v="14"/>
    <x v="1813"/>
    <s v="Knorr"/>
    <s v="Norway"/>
    <n v="0.56999999999999995"/>
  </r>
  <r>
    <x v="14"/>
    <x v="1814"/>
    <s v="Barilla, Italy"/>
    <s v="Norway"/>
    <n v="0.39"/>
  </r>
  <r>
    <x v="14"/>
    <x v="1815"/>
    <s v="Dolmio"/>
    <s v="Norway"/>
    <n v="0.61"/>
  </r>
  <r>
    <x v="14"/>
    <x v="1816"/>
    <s v="Dolmio"/>
    <s v="Norway"/>
    <n v="0.68"/>
  </r>
  <r>
    <x v="14"/>
    <x v="1817"/>
    <s v="Dolmio"/>
    <s v="Norway"/>
    <n v="0.5"/>
  </r>
  <r>
    <x v="14"/>
    <x v="1818"/>
    <s v="Dolmio"/>
    <s v="Norway"/>
    <n v="0.43"/>
  </r>
  <r>
    <x v="14"/>
    <x v="1819"/>
    <s v="ICA"/>
    <s v="Norway"/>
    <n v="0.5"/>
  </r>
  <r>
    <x v="14"/>
    <x v="1819"/>
    <s v="Eldorado"/>
    <s v="Norway"/>
    <n v="0.33"/>
  </r>
  <r>
    <x v="14"/>
    <x v="1820"/>
    <s v="Dolmio"/>
    <s v="Norway"/>
    <n v="0.79"/>
  </r>
  <r>
    <x v="14"/>
    <x v="1821"/>
    <s v="Idun, Norway"/>
    <s v="Norway"/>
    <n v="0.63"/>
  </r>
  <r>
    <x v="14"/>
    <x v="1822"/>
    <s v="Toro, Norway"/>
    <s v="Norway"/>
    <n v="0.77"/>
  </r>
  <r>
    <x v="14"/>
    <x v="1823"/>
    <s v="Dolmio"/>
    <s v="Norway"/>
    <n v="0.38"/>
  </r>
  <r>
    <x v="14"/>
    <x v="1824"/>
    <s v="Mutti"/>
    <s v="Norway"/>
    <n v="0.56999999999999995"/>
  </r>
  <r>
    <x v="14"/>
    <x v="1825"/>
    <s v="Knorr"/>
    <s v="Norway"/>
    <n v="0.31"/>
  </r>
  <r>
    <x v="14"/>
    <x v="1826"/>
    <s v="Sopps, Norway"/>
    <s v="Norway"/>
    <n v="0.27"/>
  </r>
  <r>
    <x v="14"/>
    <x v="1826"/>
    <s v="Toro, Norway"/>
    <s v="Norway"/>
    <n v="0.26"/>
  </r>
  <r>
    <x v="14"/>
    <x v="1827"/>
    <s v="Knorr"/>
    <s v="Norway"/>
    <n v="0.01"/>
  </r>
  <r>
    <x v="14"/>
    <x v="1828"/>
    <s v="Uncle Ben's"/>
    <s v="Norway"/>
    <n v="0.21"/>
  </r>
  <r>
    <x v="14"/>
    <x v="1829"/>
    <s v="Toro, Norway"/>
    <s v="Norway"/>
    <n v="0.52"/>
  </r>
  <r>
    <x v="14"/>
    <x v="1830"/>
    <s v="HP"/>
    <s v="Norway"/>
    <n v="1.48"/>
  </r>
  <r>
    <x v="14"/>
    <x v="1831"/>
    <s v="SW"/>
    <s v="Norway"/>
    <n v="0.18"/>
  </r>
  <r>
    <x v="14"/>
    <x v="1832"/>
    <s v="SW"/>
    <s v="Norway"/>
    <n v="0.26"/>
  </r>
  <r>
    <x v="14"/>
    <x v="1833"/>
    <s v="SW"/>
    <s v="Norway"/>
    <n v="0.31"/>
  </r>
  <r>
    <x v="14"/>
    <x v="1834"/>
    <s v="SW"/>
    <s v="Norway"/>
    <n v="0.27"/>
  </r>
  <r>
    <x v="14"/>
    <x v="1835"/>
    <s v="Kikkoman Foods, Netherlands"/>
    <s v="Norway"/>
    <n v="2.68"/>
  </r>
  <r>
    <x v="14"/>
    <x v="1836"/>
    <s v="Amoy Food LTD, Hong Kong"/>
    <s v="Norway"/>
    <n v="0.68"/>
  </r>
  <r>
    <x v="14"/>
    <x v="1837"/>
    <s v="Amoy Food LTD, Hong Kong"/>
    <s v="Norway"/>
    <n v="0.54"/>
  </r>
  <r>
    <x v="14"/>
    <x v="1838"/>
    <s v="Heinz"/>
    <s v="Norway"/>
    <n v="0.52"/>
  </r>
  <r>
    <x v="14"/>
    <x v="1839"/>
    <s v="Landlord"/>
    <s v="Norway"/>
    <n v="4.25"/>
  </r>
  <r>
    <x v="14"/>
    <x v="1840"/>
    <s v="ICA"/>
    <s v="Norway"/>
    <n v="0.88"/>
  </r>
  <r>
    <x v="14"/>
    <x v="1840"/>
    <s v="Santa Maria"/>
    <s v="Norway"/>
    <n v="0.36"/>
  </r>
  <r>
    <x v="14"/>
    <x v="1840"/>
    <s v="First Price"/>
    <s v="Norway"/>
    <n v="4.66"/>
  </r>
  <r>
    <x v="14"/>
    <x v="1840"/>
    <s v="Casa Fiesta"/>
    <s v="Norway"/>
    <n v="3.5"/>
  </r>
  <r>
    <x v="14"/>
    <x v="1841"/>
    <s v="Santa Maria, Sweden"/>
    <s v="Norway"/>
    <n v="0.2"/>
  </r>
  <r>
    <x v="14"/>
    <x v="1842"/>
    <s v="ICA, Belgium"/>
    <s v="Norway"/>
    <n v="3.17"/>
  </r>
  <r>
    <x v="14"/>
    <x v="1843"/>
    <s v="Old El Paso"/>
    <s v="Norway"/>
    <n v="0.28000000000000003"/>
  </r>
  <r>
    <x v="14"/>
    <x v="1844"/>
    <s v="Old El Paso"/>
    <s v="Norway"/>
    <n v="0.18"/>
  </r>
  <r>
    <x v="14"/>
    <x v="1845"/>
    <s v="ICA, Belgium"/>
    <s v="Norway"/>
    <n v="3.5"/>
  </r>
  <r>
    <x v="14"/>
    <x v="1846"/>
    <s v="Santa Maria, Sweden"/>
    <s v="Norway"/>
    <n v="0.22"/>
  </r>
  <r>
    <x v="14"/>
    <x v="1847"/>
    <s v="Santa Maria, Sweden"/>
    <s v="Norway"/>
    <n v="0.48"/>
  </r>
  <r>
    <x v="14"/>
    <x v="1848"/>
    <s v="Santa Maria, Sweden"/>
    <s v="Norway"/>
    <n v="0.44"/>
  </r>
  <r>
    <x v="14"/>
    <x v="1849"/>
    <s v="Uncle Ben's"/>
    <s v="Norway"/>
    <n v="0.36"/>
  </r>
  <r>
    <x v="14"/>
    <x v="1850"/>
    <s v="Zwergwnwiese"/>
    <s v="Norway"/>
    <n v="0.42"/>
  </r>
  <r>
    <x v="14"/>
    <x v="1851"/>
    <s v="Hunt's"/>
    <s v="Norway"/>
    <n v="0.25"/>
  </r>
  <r>
    <x v="14"/>
    <x v="1852"/>
    <s v="Hunt's"/>
    <s v="Norway"/>
    <n v="0.24"/>
  </r>
  <r>
    <x v="14"/>
    <x v="1853"/>
    <s v="HP Foods, England"/>
    <s v="Norway"/>
    <n v="0.24"/>
  </r>
  <r>
    <x v="14"/>
    <x v="1854"/>
    <s v="Casa Fiesta"/>
    <s v="Norway"/>
    <n v="3.7"/>
  </r>
  <r>
    <x v="1"/>
    <x v="1855"/>
    <s v="India"/>
    <s v="India"/>
    <n v="7.09"/>
  </r>
  <r>
    <x v="1"/>
    <x v="1856"/>
    <s v="India"/>
    <s v="India"/>
    <n v="6.46"/>
  </r>
  <r>
    <x v="12"/>
    <x v="1857"/>
    <s v="Tony's"/>
    <s v="USA"/>
    <n v="0.16"/>
  </r>
  <r>
    <x v="12"/>
    <x v="1858"/>
    <s v="McDonald's"/>
    <s v="USA"/>
    <n v="0.37"/>
  </r>
  <r>
    <x v="12"/>
    <x v="1859"/>
    <s v="McDonald's"/>
    <s v="USA"/>
    <n v="0.21"/>
  </r>
  <r>
    <x v="12"/>
    <x v="1860"/>
    <s v="McDonald's"/>
    <s v="USA"/>
    <n v="0.09"/>
  </r>
  <r>
    <x v="12"/>
    <x v="1861"/>
    <s v="McDonald's"/>
    <s v="USA"/>
    <n v="0.23"/>
  </r>
  <r>
    <x v="12"/>
    <x v="1862"/>
    <s v="McDonald's"/>
    <s v="USA"/>
    <n v="0.16"/>
  </r>
  <r>
    <x v="3"/>
    <x v="1863"/>
    <m/>
    <s v="Norway"/>
    <n v="0.42"/>
  </r>
  <r>
    <x v="3"/>
    <x v="1864"/>
    <s v="Norwegian University of Life Sciences"/>
    <s v="Norway"/>
    <n v="0.4"/>
  </r>
  <r>
    <x v="2"/>
    <x v="1865"/>
    <s v="Bronson"/>
    <s v="USA"/>
    <n v="0.49"/>
  </r>
  <r>
    <x v="1"/>
    <x v="1866"/>
    <s v="Norsk Øko‐Urt AB, Norway"/>
    <s v="Norway"/>
    <n v="16.63"/>
  </r>
  <r>
    <x v="2"/>
    <x v="1867"/>
    <s v="Schiff"/>
    <s v="USA"/>
    <n v="185.74"/>
  </r>
  <r>
    <x v="5"/>
    <x v="1868"/>
    <s v="Tsumura Pharmaceutical Company, Japan"/>
    <s v="Japan"/>
    <n v="111.33"/>
  </r>
  <r>
    <x v="6"/>
    <x v="1869"/>
    <s v="Denmark"/>
    <s v="Denmark"/>
    <n v="2.21"/>
  </r>
  <r>
    <x v="6"/>
    <x v="1869"/>
    <s v="Norway"/>
    <s v="Norway"/>
    <n v="4.58"/>
  </r>
  <r>
    <x v="2"/>
    <x v="1870"/>
    <s v="CVS"/>
    <s v="USA"/>
    <n v="0.95"/>
  </r>
  <r>
    <x v="4"/>
    <x v="1871"/>
    <s v="Nutana, Denmark"/>
    <s v="Norway"/>
    <n v="1.21"/>
  </r>
  <r>
    <x v="4"/>
    <x v="1871"/>
    <s v="Spice Cargo"/>
    <s v="Mexico"/>
    <n v="0.95"/>
  </r>
  <r>
    <x v="4"/>
    <x v="1872"/>
    <s v="La Surtidora"/>
    <s v="Mexico"/>
    <n v="1.32"/>
  </r>
  <r>
    <x v="4"/>
    <x v="1873"/>
    <s v="India"/>
    <s v="India"/>
    <n v="0.26"/>
  </r>
  <r>
    <x v="4"/>
    <x v="1874"/>
    <m/>
    <s v="USA"/>
    <n v="0.06"/>
  </r>
  <r>
    <x v="4"/>
    <x v="1875"/>
    <s v="India"/>
    <s v="India"/>
    <n v="0.49"/>
  </r>
  <r>
    <x v="4"/>
    <x v="1876"/>
    <s v="Risenta, Finland"/>
    <s v="Norway"/>
    <n v="1.1599999999999999"/>
  </r>
  <r>
    <x v="4"/>
    <x v="1877"/>
    <s v="Hakon, Norway"/>
    <s v="Norway"/>
    <n v="0.3"/>
  </r>
  <r>
    <x v="4"/>
    <x v="1877"/>
    <s v="NatuVit, Denmark"/>
    <s v="Norway"/>
    <n v="0.43"/>
  </r>
  <r>
    <x v="1"/>
    <x v="1878"/>
    <s v="Roopaks, Ajmal Khan, N. Dehli"/>
    <s v="India"/>
    <n v="5.34"/>
  </r>
  <r>
    <x v="2"/>
    <x v="1879"/>
    <s v="Shaklee Corp"/>
    <s v="USA"/>
    <n v="19.36"/>
  </r>
  <r>
    <x v="5"/>
    <x v="1880"/>
    <s v="The Himalaya Herbal Health Care"/>
    <s v="India"/>
    <n v="2.58"/>
  </r>
  <r>
    <x v="8"/>
    <x v="1881"/>
    <m/>
    <s v="Norway"/>
    <n v="0.39"/>
  </r>
  <r>
    <x v="8"/>
    <x v="1881"/>
    <s v="Italy"/>
    <s v="Norway"/>
    <n v="0.79"/>
  </r>
  <r>
    <x v="2"/>
    <x v="1882"/>
    <s v="Shaw's"/>
    <s v="USA"/>
    <n v="0.01"/>
  </r>
  <r>
    <x v="1"/>
    <x v="1883"/>
    <s v="The Norwegian Crop Research Institute, Norway"/>
    <s v="Norway"/>
    <n v="5.52"/>
  </r>
  <r>
    <x v="0"/>
    <x v="1884"/>
    <s v="Kraft"/>
    <s v="USA"/>
    <n v="0.24"/>
  </r>
  <r>
    <x v="0"/>
    <x v="1884"/>
    <s v="Post"/>
    <s v="USA"/>
    <n v="0.22"/>
  </r>
  <r>
    <x v="22"/>
    <x v="1885"/>
    <s v="Orleans or Bumblebee"/>
    <s v="USA"/>
    <n v="0.04"/>
  </r>
  <r>
    <x v="5"/>
    <x v="1886"/>
    <s v="The Himalaya Herbal Health Care"/>
    <s v="India"/>
    <n v="13.77"/>
  </r>
  <r>
    <x v="1"/>
    <x v="1887"/>
    <s v="The Norwegian Crop Research Institute, Norway"/>
    <s v="Norway"/>
    <n v="35.79"/>
  </r>
  <r>
    <x v="11"/>
    <x v="1888"/>
    <m/>
    <s v="Japan"/>
    <n v="0.68"/>
  </r>
  <r>
    <x v="21"/>
    <x v="1889"/>
    <s v="Slim‐Fast Foods co, USA"/>
    <s v="Norway"/>
    <n v="1.96"/>
  </r>
  <r>
    <x v="21"/>
    <x v="1890"/>
    <s v="Slim‐Fast Foods co, USA"/>
    <s v="Norway"/>
    <n v="2.1"/>
  </r>
  <r>
    <x v="21"/>
    <x v="1891"/>
    <s v="Slim‐Fast Foods co, USA"/>
    <s v="Norway"/>
    <n v="3.55"/>
  </r>
  <r>
    <x v="1"/>
    <x v="1892"/>
    <s v="The Norwegian Crop Research Institute, Norway"/>
    <s v="Norway"/>
    <n v="34.83"/>
  </r>
  <r>
    <x v="9"/>
    <x v="1893"/>
    <s v="Coca Cola Drikker"/>
    <s v="Norway"/>
    <n v="0.08"/>
  </r>
  <r>
    <x v="9"/>
    <x v="1894"/>
    <s v="Burger King"/>
    <s v="USA"/>
    <n v="0.05"/>
  </r>
  <r>
    <x v="9"/>
    <x v="1894"/>
    <s v="Pepsi"/>
    <s v="USA"/>
    <n v="0.04"/>
  </r>
  <r>
    <x v="9"/>
    <x v="1894"/>
    <s v="Coke"/>
    <s v="USA"/>
    <n v="0.04"/>
  </r>
  <r>
    <x v="9"/>
    <x v="1894"/>
    <s v="Wendy's"/>
    <s v="USA"/>
    <n v="0.03"/>
  </r>
  <r>
    <x v="9"/>
    <x v="1894"/>
    <s v="McDonald's"/>
    <s v="USA"/>
    <n v="0.02"/>
  </r>
  <r>
    <x v="9"/>
    <x v="1894"/>
    <s v="Pepsi One"/>
    <s v="USA"/>
    <n v="0.06"/>
  </r>
  <r>
    <x v="9"/>
    <x v="1895"/>
    <s v="Pepsi"/>
    <s v="USA"/>
    <n v="0.04"/>
  </r>
  <r>
    <x v="9"/>
    <x v="1895"/>
    <s v="Pepsi Co Nordic Norway AS"/>
    <s v="Norway"/>
    <n v="0.04"/>
  </r>
  <r>
    <x v="9"/>
    <x v="1895"/>
    <s v="Coca‐Cola Company"/>
    <s v="USA"/>
    <n v="0.05"/>
  </r>
  <r>
    <x v="9"/>
    <x v="1895"/>
    <s v="Wendy's"/>
    <s v="USA"/>
    <n v="0.02"/>
  </r>
  <r>
    <x v="9"/>
    <x v="1895"/>
    <s v="Coca Cola Drikker"/>
    <s v="Norway"/>
    <n v="0.04"/>
  </r>
  <r>
    <x v="9"/>
    <x v="1895"/>
    <s v="Burger King"/>
    <s v="USA"/>
    <n v="0.03"/>
  </r>
  <r>
    <x v="9"/>
    <x v="1895"/>
    <s v="McDonald's"/>
    <s v="USA"/>
    <n v="0"/>
  </r>
  <r>
    <x v="9"/>
    <x v="1896"/>
    <s v="Coca Cola Drikker"/>
    <s v="Norway"/>
    <n v="0.08"/>
  </r>
  <r>
    <x v="9"/>
    <x v="1897"/>
    <s v="Ringnes, Norway"/>
    <s v="Norway"/>
    <n v="0"/>
  </r>
  <r>
    <x v="9"/>
    <x v="1898"/>
    <s v="Coca Cola Company"/>
    <s v="USA"/>
    <n v="0"/>
  </r>
  <r>
    <x v="9"/>
    <x v="1899"/>
    <s v="Coca‐Cola Drikker"/>
    <s v="Norway"/>
    <n v="0"/>
  </r>
  <r>
    <x v="9"/>
    <x v="1900"/>
    <s v="Ringnes, Norway"/>
    <s v="Norway"/>
    <n v="0.13"/>
  </r>
  <r>
    <x v="9"/>
    <x v="1901"/>
    <s v="McDonald's"/>
    <s v="USA"/>
    <n v="1.27"/>
  </r>
  <r>
    <x v="2"/>
    <x v="1902"/>
    <s v="GNC"/>
    <s v="USA"/>
    <n v="140.08000000000001"/>
  </r>
  <r>
    <x v="1"/>
    <x v="1903"/>
    <s v="Iran"/>
    <s v="Iran"/>
    <n v="85.58"/>
  </r>
  <r>
    <x v="11"/>
    <x v="1904"/>
    <s v="Parma"/>
    <s v="Norway"/>
    <n v="0.06"/>
  </r>
  <r>
    <x v="11"/>
    <x v="1905"/>
    <s v="Jalpur"/>
    <s v="Norway"/>
    <n v="0.3"/>
  </r>
  <r>
    <x v="11"/>
    <x v="1906"/>
    <s v="Mali"/>
    <s v="Mali"/>
    <n v="0.19"/>
  </r>
  <r>
    <x v="1"/>
    <x v="1907"/>
    <s v="The Norwegian Crop Research Institute, Norway"/>
    <s v="Norway"/>
    <n v="19.52"/>
  </r>
  <r>
    <x v="1"/>
    <x v="1908"/>
    <s v="The Norwegian Crop Research Institute, Norway"/>
    <s v="Norway"/>
    <n v="6.54"/>
  </r>
  <r>
    <x v="10"/>
    <x v="1909"/>
    <s v="Mali"/>
    <s v="Mali"/>
    <n v="1.7"/>
  </r>
  <r>
    <x v="14"/>
    <x v="1910"/>
    <m/>
    <s v="Japan"/>
    <n v="0.93"/>
  </r>
  <r>
    <x v="14"/>
    <x v="1911"/>
    <s v="Japan"/>
    <s v="Japan"/>
    <n v="7.0000000000000007E-2"/>
  </r>
  <r>
    <x v="14"/>
    <x v="1912"/>
    <s v="Knorr"/>
    <s v="USA"/>
    <n v="0.45"/>
  </r>
  <r>
    <x v="14"/>
    <x v="1913"/>
    <s v="Progresso Traditional"/>
    <s v="USA"/>
    <n v="0.02"/>
  </r>
  <r>
    <x v="14"/>
    <x v="1914"/>
    <s v="Campbell's"/>
    <s v="USA"/>
    <n v="0.02"/>
  </r>
  <r>
    <x v="14"/>
    <x v="1915"/>
    <s v="Japan"/>
    <s v="Japan"/>
    <n v="0.41"/>
  </r>
  <r>
    <x v="14"/>
    <x v="1916"/>
    <s v="Campbell`s"/>
    <s v="USA"/>
    <n v="0.05"/>
  </r>
  <r>
    <x v="14"/>
    <x v="1917"/>
    <s v="Campbell's"/>
    <s v="USA"/>
    <n v="0.03"/>
  </r>
  <r>
    <x v="14"/>
    <x v="1917"/>
    <s v="Store Brand"/>
    <s v="USA"/>
    <n v="0.01"/>
  </r>
  <r>
    <x v="14"/>
    <x v="1918"/>
    <s v="Store Brand"/>
    <s v="USA"/>
    <n v="0.03"/>
  </r>
  <r>
    <x v="14"/>
    <x v="1918"/>
    <s v="Campbell's"/>
    <s v="USA"/>
    <n v="0.04"/>
  </r>
  <r>
    <x v="14"/>
    <x v="1919"/>
    <s v="Campbell's"/>
    <s v="USA"/>
    <n v="0.04"/>
  </r>
  <r>
    <x v="14"/>
    <x v="1920"/>
    <s v="Store Brand"/>
    <s v="USA"/>
    <n v="0.66"/>
  </r>
  <r>
    <x v="14"/>
    <x v="1921"/>
    <s v="Knorr"/>
    <s v="Denmark"/>
    <n v="0.14000000000000001"/>
  </r>
  <r>
    <x v="7"/>
    <x v="1922"/>
    <s v="Ekströms"/>
    <s v="Norway"/>
    <n v="2.79"/>
  </r>
  <r>
    <x v="14"/>
    <x v="1923"/>
    <s v="Campbell`s"/>
    <s v="Norway"/>
    <n v="0.25"/>
  </r>
  <r>
    <x v="14"/>
    <x v="1924"/>
    <s v="Toro, Norway"/>
    <s v="Norway"/>
    <n v="0.52"/>
  </r>
  <r>
    <x v="14"/>
    <x v="1925"/>
    <s v="Toro, Norway"/>
    <s v="Norway"/>
    <n v="0.63"/>
  </r>
  <r>
    <x v="14"/>
    <x v="1926"/>
    <s v="Knorr"/>
    <s v="Denmark"/>
    <n v="7.0000000000000007E-2"/>
  </r>
  <r>
    <x v="14"/>
    <x v="1927"/>
    <s v="Nissin Top Ramen Noodles"/>
    <s v="USA"/>
    <n v="0.41"/>
  </r>
  <r>
    <x v="14"/>
    <x v="1928"/>
    <s v="Toro, Norway"/>
    <s v="Norway"/>
    <n v="0.14000000000000001"/>
  </r>
  <r>
    <x v="14"/>
    <x v="1929"/>
    <s v="Campbell`s"/>
    <s v="Norway"/>
    <n v="0.28999999999999998"/>
  </r>
  <r>
    <x v="14"/>
    <x v="1929"/>
    <s v="Heinz"/>
    <s v="Norway"/>
    <n v="0.24"/>
  </r>
  <r>
    <x v="14"/>
    <x v="1930"/>
    <s v="Campbell's"/>
    <s v="USA"/>
    <n v="0.24"/>
  </r>
  <r>
    <x v="14"/>
    <x v="1931"/>
    <s v="Knorr"/>
    <s v="Denmark"/>
    <n v="0.18"/>
  </r>
  <r>
    <x v="14"/>
    <x v="1932"/>
    <s v="Confecta, Norway"/>
    <s v="Norway"/>
    <n v="7.0000000000000007E-2"/>
  </r>
  <r>
    <x v="14"/>
    <x v="1932"/>
    <s v="Knorr"/>
    <s v="Norway"/>
    <n v="0.16"/>
  </r>
  <r>
    <x v="14"/>
    <x v="1932"/>
    <s v="Toro, Norway"/>
    <s v="Norway"/>
    <n v="0.15"/>
  </r>
  <r>
    <x v="14"/>
    <x v="1933"/>
    <s v="Toro, Norway"/>
    <s v="Norway"/>
    <n v="0.17"/>
  </r>
  <r>
    <x v="14"/>
    <x v="1934"/>
    <s v="Knorr"/>
    <s v="Norway"/>
    <n v="0.34"/>
  </r>
  <r>
    <x v="14"/>
    <x v="1935"/>
    <s v="First Price"/>
    <s v="Norway"/>
    <n v="0.13"/>
  </r>
  <r>
    <x v="14"/>
    <x v="1936"/>
    <s v="Toro, Norway"/>
    <s v="Norway"/>
    <n v="0.12"/>
  </r>
  <r>
    <x v="14"/>
    <x v="1937"/>
    <s v="Toro, Norway"/>
    <s v="Norway"/>
    <n v="0.16"/>
  </r>
  <r>
    <x v="6"/>
    <x v="1938"/>
    <s v="Norway"/>
    <s v="Norway"/>
    <n v="7.14"/>
  </r>
  <r>
    <x v="6"/>
    <x v="1939"/>
    <s v="Poland"/>
    <s v="Norway"/>
    <n v="3.3"/>
  </r>
  <r>
    <x v="6"/>
    <x v="1939"/>
    <s v="Norway"/>
    <s v="Norway"/>
    <n v="6.07"/>
  </r>
  <r>
    <x v="20"/>
    <x v="1940"/>
    <s v="Breakstone"/>
    <s v="USA"/>
    <n v="0.01"/>
  </r>
  <r>
    <x v="20"/>
    <x v="1940"/>
    <s v="Store Brand"/>
    <s v="USA"/>
    <n v="0.06"/>
  </r>
  <r>
    <x v="20"/>
    <x v="1940"/>
    <s v="Tine, Norway"/>
    <s v="Norway"/>
    <n v="0.15"/>
  </r>
  <r>
    <x v="20"/>
    <x v="1940"/>
    <s v="Other Brand"/>
    <s v="USA"/>
    <n v="0.03"/>
  </r>
  <r>
    <x v="20"/>
    <x v="1941"/>
    <s v="Tine, Norway"/>
    <s v="Norway"/>
    <n v="0.09"/>
  </r>
  <r>
    <x v="1"/>
    <x v="1942"/>
    <s v="The Norwegian Crop Research Institute, Norway"/>
    <s v="Norway"/>
    <n v="34.880000000000003"/>
  </r>
  <r>
    <x v="19"/>
    <x v="1943"/>
    <s v="Mills, Norway"/>
    <s v="Norway"/>
    <n v="0.47"/>
  </r>
  <r>
    <x v="19"/>
    <x v="1943"/>
    <s v="Mazola Vegetable Oil"/>
    <s v="USA"/>
    <n v="0.35"/>
  </r>
  <r>
    <x v="19"/>
    <x v="1943"/>
    <s v="Store Brand"/>
    <s v="USA"/>
    <n v="0.53"/>
  </r>
  <r>
    <x v="19"/>
    <x v="1943"/>
    <s v="Wesson Vegetable Oil"/>
    <s v="USA"/>
    <n v="0.43"/>
  </r>
  <r>
    <x v="16"/>
    <x v="1944"/>
    <s v="Thailand"/>
    <s v="Norway"/>
    <n v="0.82"/>
  </r>
  <r>
    <x v="16"/>
    <x v="1945"/>
    <s v="India"/>
    <s v="India"/>
    <n v="0.99"/>
  </r>
  <r>
    <x v="16"/>
    <x v="1946"/>
    <s v="Alpro"/>
    <s v="Norway"/>
    <n v="0.3"/>
  </r>
  <r>
    <x v="16"/>
    <x v="1947"/>
    <s v="Trader Joe's, USA"/>
    <s v="USA"/>
    <n v="0.25"/>
  </r>
  <r>
    <x v="16"/>
    <x v="1948"/>
    <s v="Provamel Alpro NV, Belgium"/>
    <s v="Norway"/>
    <n v="0.08"/>
  </r>
  <r>
    <x v="16"/>
    <x v="1949"/>
    <s v="Trader Joe's, USA"/>
    <s v="USA"/>
    <n v="0.05"/>
  </r>
  <r>
    <x v="16"/>
    <x v="1950"/>
    <s v="The Hain Celestial Group, Inc"/>
    <s v="Norway"/>
    <n v="7.0000000000000007E-2"/>
  </r>
  <r>
    <x v="16"/>
    <x v="1951"/>
    <s v="Trader Joe's, USA"/>
    <s v="USA"/>
    <n v="0.1"/>
  </r>
  <r>
    <x v="16"/>
    <x v="1952"/>
    <s v="Vital Soya Industy, Sri Goindwal Sahib, District Amritsar"/>
    <s v="India"/>
    <n v="1.32"/>
  </r>
  <r>
    <x v="17"/>
    <x v="1953"/>
    <s v="Hipp, Germany"/>
    <s v="Norway"/>
    <n v="0.14000000000000001"/>
  </r>
  <r>
    <x v="14"/>
    <x v="1954"/>
    <s v="Toro, Norway"/>
    <s v="Norway"/>
    <n v="0.31"/>
  </r>
  <r>
    <x v="12"/>
    <x v="1955"/>
    <s v="Chef Boyardee"/>
    <s v="USA"/>
    <n v="0.22"/>
  </r>
  <r>
    <x v="12"/>
    <x v="1956"/>
    <s v="Chef Boyardee"/>
    <s v="USA"/>
    <n v="0.22"/>
  </r>
  <r>
    <x v="12"/>
    <x v="1957"/>
    <s v="Franco American"/>
    <s v="USA"/>
    <n v="0.17"/>
  </r>
  <r>
    <x v="12"/>
    <x v="1958"/>
    <s v="Franco American"/>
    <s v="USA"/>
    <n v="0.16"/>
  </r>
  <r>
    <x v="12"/>
    <x v="1959"/>
    <s v="Franco American"/>
    <s v="USA"/>
    <n v="0.13"/>
  </r>
  <r>
    <x v="12"/>
    <x v="1960"/>
    <s v="Franco American"/>
    <s v="USA"/>
    <n v="0.12"/>
  </r>
  <r>
    <x v="11"/>
    <x v="1961"/>
    <s v="Store Brand"/>
    <s v="USA"/>
    <n v="0.12"/>
  </r>
  <r>
    <x v="11"/>
    <x v="1961"/>
    <s v="Hakon, Norway"/>
    <s v="Norway"/>
    <n v="0.12"/>
  </r>
  <r>
    <x v="11"/>
    <x v="1961"/>
    <s v="Buitoni, Italy"/>
    <s v="Norway"/>
    <n v="0.13"/>
  </r>
  <r>
    <x v="11"/>
    <x v="1961"/>
    <s v="Mueller’s"/>
    <s v="USA"/>
    <n v="0.12"/>
  </r>
  <r>
    <x v="11"/>
    <x v="1961"/>
    <s v="Sopps, Norway"/>
    <s v="Norway"/>
    <n v="0.03"/>
  </r>
  <r>
    <x v="11"/>
    <x v="1961"/>
    <s v="Ronzoni"/>
    <s v="USA"/>
    <n v="0.04"/>
  </r>
  <r>
    <x v="11"/>
    <x v="1962"/>
    <s v="San Giorgio"/>
    <s v="USA"/>
    <n v="0.02"/>
  </r>
  <r>
    <x v="11"/>
    <x v="1962"/>
    <s v="Mueller’s"/>
    <s v="USA"/>
    <n v="0.04"/>
  </r>
  <r>
    <x v="11"/>
    <x v="1962"/>
    <s v="Store Brand"/>
    <s v="USA"/>
    <n v="0.06"/>
  </r>
  <r>
    <x v="11"/>
    <x v="1962"/>
    <s v="Ronzoni"/>
    <s v="USA"/>
    <n v="0.02"/>
  </r>
  <r>
    <x v="12"/>
    <x v="1963"/>
    <s v="Franco American"/>
    <s v="USA"/>
    <n v="0.14000000000000001"/>
  </r>
  <r>
    <x v="12"/>
    <x v="1964"/>
    <s v="Franco American"/>
    <s v="USA"/>
    <n v="0.13"/>
  </r>
  <r>
    <x v="12"/>
    <x v="1965"/>
    <s v="Franco American"/>
    <s v="USA"/>
    <n v="0.14000000000000001"/>
  </r>
  <r>
    <x v="1"/>
    <x v="1966"/>
    <s v="Norsk Øko‐Urt AB, Norway"/>
    <s v="Norway"/>
    <n v="54.96"/>
  </r>
  <r>
    <x v="12"/>
    <x v="1967"/>
    <s v="McDonald's"/>
    <s v="USA"/>
    <n v="0.15"/>
  </r>
  <r>
    <x v="0"/>
    <x v="1968"/>
    <s v="Kellogg's Company of Great Britain Ltd. For nordic Kellogg`s Norway"/>
    <s v="Norway"/>
    <n v="0.9"/>
  </r>
  <r>
    <x v="0"/>
    <x v="1969"/>
    <s v="Kellogg's"/>
    <s v="USA"/>
    <n v="1.56"/>
  </r>
  <r>
    <x v="0"/>
    <x v="1969"/>
    <s v="Kellogg's"/>
    <s v="Norway"/>
    <n v="1.83"/>
  </r>
  <r>
    <x v="1"/>
    <x v="1970"/>
    <s v="The Norwegian Crop Research Institute, Norway"/>
    <s v="Norway"/>
    <n v="94.79"/>
  </r>
  <r>
    <x v="11"/>
    <x v="1971"/>
    <s v="Regal, Norway"/>
    <s v="Norway"/>
    <n v="0.21"/>
  </r>
  <r>
    <x v="11"/>
    <x v="1972"/>
    <s v="Kvelde Mølle, Norway"/>
    <s v="Norway"/>
    <n v="0.21"/>
  </r>
  <r>
    <x v="11"/>
    <x v="1973"/>
    <s v="Regal, Norway"/>
    <s v="Norway"/>
    <n v="0.16"/>
  </r>
  <r>
    <x v="1"/>
    <x v="1974"/>
    <s v="Black Boy, Rieber og søn"/>
    <s v="Norway"/>
    <n v="0.39"/>
  </r>
  <r>
    <x v="1"/>
    <x v="1975"/>
    <s v="Knorr"/>
    <s v="Norway"/>
    <n v="0.27"/>
  </r>
  <r>
    <x v="1"/>
    <x v="1976"/>
    <s v="Gastromat A/S, Norway"/>
    <s v="Norway"/>
    <n v="0.6"/>
  </r>
  <r>
    <x v="1"/>
    <x v="1977"/>
    <s v="ICA, Sweden"/>
    <s v="Norway"/>
    <n v="2.63"/>
  </r>
  <r>
    <x v="1"/>
    <x v="1978"/>
    <s v="Santa Maria, Sweden"/>
    <s v="Norway"/>
    <n v="4.1100000000000003"/>
  </r>
  <r>
    <x v="1"/>
    <x v="1979"/>
    <s v="Old El Paso"/>
    <s v="Norway"/>
    <n v="3.8"/>
  </r>
  <r>
    <x v="3"/>
    <x v="1980"/>
    <s v="Italy"/>
    <s v="Norway"/>
    <n v="0.89"/>
  </r>
  <r>
    <x v="3"/>
    <x v="1981"/>
    <s v="Store Brand"/>
    <s v="USA"/>
    <n v="0.97"/>
  </r>
  <r>
    <x v="3"/>
    <x v="1981"/>
    <s v="Birds Eye"/>
    <s v="USA"/>
    <n v="1"/>
  </r>
  <r>
    <x v="3"/>
    <x v="1981"/>
    <s v="Green Giant"/>
    <s v="USA"/>
    <n v="1.01"/>
  </r>
  <r>
    <x v="3"/>
    <x v="1982"/>
    <s v="Store Brand"/>
    <s v="USA"/>
    <n v="0.99"/>
  </r>
  <r>
    <x v="3"/>
    <x v="1982"/>
    <s v="Birds Eye"/>
    <s v="USA"/>
    <n v="1.1299999999999999"/>
  </r>
  <r>
    <x v="3"/>
    <x v="1983"/>
    <s v="Store Brand"/>
    <s v="USA"/>
    <n v="1.1000000000000001"/>
  </r>
  <r>
    <x v="3"/>
    <x v="1983"/>
    <s v="Birds Eye"/>
    <s v="USA"/>
    <n v="1.21"/>
  </r>
  <r>
    <x v="3"/>
    <x v="1984"/>
    <s v="Birds Eye"/>
    <s v="USA"/>
    <n v="1.31"/>
  </r>
  <r>
    <x v="3"/>
    <x v="1984"/>
    <s v="Store Brand"/>
    <s v="USA"/>
    <n v="1.17"/>
  </r>
  <r>
    <x v="3"/>
    <x v="1985"/>
    <s v="Store Brand"/>
    <s v="USA"/>
    <n v="1.1000000000000001"/>
  </r>
  <r>
    <x v="3"/>
    <x v="1985"/>
    <s v="Birds Eye"/>
    <s v="USA"/>
    <n v="1.1100000000000001"/>
  </r>
  <r>
    <x v="3"/>
    <x v="1986"/>
    <s v="Store Brand"/>
    <s v="USA"/>
    <n v="1.31"/>
  </r>
  <r>
    <x v="3"/>
    <x v="1986"/>
    <s v="Birds Eye"/>
    <s v="USA"/>
    <n v="1.35"/>
  </r>
  <r>
    <x v="9"/>
    <x v="1987"/>
    <s v="Bræmhults, Sweden"/>
    <s v="Norway"/>
    <n v="0.38"/>
  </r>
  <r>
    <x v="9"/>
    <x v="1988"/>
    <s v="Gatorade"/>
    <s v="USA"/>
    <n v="0.01"/>
  </r>
  <r>
    <x v="9"/>
    <x v="1989"/>
    <s v="Powerade"/>
    <s v="USA"/>
    <n v="0.01"/>
  </r>
  <r>
    <x v="9"/>
    <x v="1990"/>
    <s v="Gatorade"/>
    <s v="USA"/>
    <n v="0"/>
  </r>
  <r>
    <x v="11"/>
    <x v="1991"/>
    <s v="Norwegian University of Life Sciences"/>
    <s v="Norway"/>
    <n v="3.31"/>
  </r>
  <r>
    <x v="1"/>
    <x v="1992"/>
    <s v="Norsk Øko‐Urt AB, Norway"/>
    <s v="Norway"/>
    <n v="29.31"/>
  </r>
  <r>
    <x v="0"/>
    <x v="1993"/>
    <s v="Quaker"/>
    <s v="USA"/>
    <n v="1.03"/>
  </r>
  <r>
    <x v="0"/>
    <x v="1994"/>
    <s v="Quaker"/>
    <s v="USA"/>
    <n v="1.01"/>
  </r>
  <r>
    <x v="17"/>
    <x v="1995"/>
    <s v="Gerber 1st Foods"/>
    <s v="USA"/>
    <n v="0.11"/>
  </r>
  <r>
    <x v="17"/>
    <x v="1995"/>
    <s v="Heinz"/>
    <s v="USA"/>
    <n v="0.17"/>
  </r>
  <r>
    <x v="8"/>
    <x v="1996"/>
    <m/>
    <s v="Norway"/>
    <n v="0.11"/>
  </r>
  <r>
    <x v="1"/>
    <x v="1997"/>
    <s v="The Norwegian Crop Research Institute, Norway"/>
    <s v="Norway"/>
    <n v="72.16"/>
  </r>
  <r>
    <x v="1"/>
    <x v="1998"/>
    <s v="India"/>
    <s v="India"/>
    <n v="11.3"/>
  </r>
  <r>
    <x v="12"/>
    <x v="1999"/>
    <s v="McDonald's"/>
    <s v="USA"/>
    <n v="0.08"/>
  </r>
  <r>
    <x v="13"/>
    <x v="2000"/>
    <m/>
    <s v="Norway"/>
    <n v="0.02"/>
  </r>
  <r>
    <x v="13"/>
    <x v="2001"/>
    <m/>
    <s v="Norway"/>
    <n v="0.03"/>
  </r>
  <r>
    <x v="13"/>
    <x v="2002"/>
    <m/>
    <s v="Norway"/>
    <n v="0.01"/>
  </r>
  <r>
    <x v="13"/>
    <x v="2003"/>
    <m/>
    <s v="Norway"/>
    <n v="0"/>
  </r>
  <r>
    <x v="13"/>
    <x v="2004"/>
    <m/>
    <s v="Norway"/>
    <n v="0.01"/>
  </r>
  <r>
    <x v="10"/>
    <x v="2005"/>
    <s v="www.naturlegemiddel.no"/>
    <s v="Norway"/>
    <n v="0.4"/>
  </r>
  <r>
    <x v="1"/>
    <x v="2006"/>
    <s v="Medurt Pharma"/>
    <s v="Norway"/>
    <n v="3.28"/>
  </r>
  <r>
    <x v="10"/>
    <x v="2007"/>
    <s v="www.naturlegemiddel.no"/>
    <s v="Norway"/>
    <n v="0.31"/>
  </r>
  <r>
    <x v="10"/>
    <x v="2008"/>
    <s v="Sweet Leaf"/>
    <s v="Norway"/>
    <n v="0.1"/>
  </r>
  <r>
    <x v="10"/>
    <x v="2009"/>
    <s v="Sweet Leaf"/>
    <s v="USA"/>
    <n v="0.04"/>
  </r>
  <r>
    <x v="1"/>
    <x v="2010"/>
    <s v="Medurt Pharma"/>
    <s v="Norway"/>
    <n v="63.55"/>
  </r>
  <r>
    <x v="1"/>
    <x v="2011"/>
    <s v="Medurt Pharma"/>
    <s v="Norway"/>
    <n v="3.17"/>
  </r>
  <r>
    <x v="1"/>
    <x v="2012"/>
    <s v="Medurt Pharma"/>
    <s v="Norway"/>
    <n v="6.27"/>
  </r>
  <r>
    <x v="1"/>
    <x v="2012"/>
    <m/>
    <s v="Norway"/>
    <n v="14.25"/>
  </r>
  <r>
    <x v="10"/>
    <x v="2013"/>
    <s v="Stevia Canada, JG Group"/>
    <s v="Canada"/>
    <n v="0.02"/>
  </r>
  <r>
    <x v="17"/>
    <x v="2014"/>
    <s v="Småfolk Barnemat, Norway"/>
    <s v="Norway"/>
    <n v="0.19"/>
  </r>
  <r>
    <x v="12"/>
    <x v="2015"/>
    <s v="Trondhjems, Norway"/>
    <s v="Norway"/>
    <n v="0.19"/>
  </r>
  <r>
    <x v="12"/>
    <x v="2016"/>
    <s v="Terina as, Norway"/>
    <s v="Norway"/>
    <n v="0.13"/>
  </r>
  <r>
    <x v="1"/>
    <x v="2017"/>
    <s v="The Norwegian Crop Research Institute, Norway"/>
    <s v="Norway"/>
    <n v="13.09"/>
  </r>
  <r>
    <x v="1"/>
    <x v="2018"/>
    <s v="Norway"/>
    <s v="Norway"/>
    <n v="3.66"/>
  </r>
  <r>
    <x v="6"/>
    <x v="2019"/>
    <s v="Norwegian University of Life Sciences"/>
    <s v="Norway"/>
    <n v="2.33"/>
  </r>
  <r>
    <x v="6"/>
    <x v="2020"/>
    <s v="Norwegian University of Life Sciences"/>
    <s v="Norway"/>
    <n v="1.85"/>
  </r>
  <r>
    <x v="6"/>
    <x v="2021"/>
    <s v="Norway"/>
    <s v="Norway"/>
    <n v="2.0499999999999998"/>
  </r>
  <r>
    <x v="6"/>
    <x v="2022"/>
    <m/>
    <s v="USA"/>
    <n v="2.16"/>
  </r>
  <r>
    <x v="6"/>
    <x v="2023"/>
    <s v="Nora, Stabburet, Norway"/>
    <s v="Norway"/>
    <n v="0.64"/>
  </r>
  <r>
    <x v="6"/>
    <x v="2024"/>
    <s v="Nora, Stabburet, Norway"/>
    <s v="Norway"/>
    <n v="0.68"/>
  </r>
  <r>
    <x v="5"/>
    <x v="2025"/>
    <m/>
    <s v="India"/>
    <n v="6.39"/>
  </r>
  <r>
    <x v="10"/>
    <x v="2026"/>
    <s v="Toro, Norway"/>
    <s v="Norway"/>
    <n v="15.54"/>
  </r>
  <r>
    <x v="1"/>
    <x v="2027"/>
    <s v="Iceland"/>
    <s v="Iceland"/>
    <n v="0.26"/>
  </r>
  <r>
    <x v="3"/>
    <x v="2028"/>
    <s v="Safar, Kenya"/>
    <s v="Norway"/>
    <n v="0.64"/>
  </r>
  <r>
    <x v="10"/>
    <x v="2029"/>
    <s v="Sweet Cloud"/>
    <s v="USA"/>
    <n v="0.33"/>
  </r>
  <r>
    <x v="10"/>
    <x v="2030"/>
    <s v="Kroger"/>
    <s v="USA"/>
    <n v="0"/>
  </r>
  <r>
    <x v="10"/>
    <x v="2031"/>
    <s v="Sugar In The Raw"/>
    <s v="USA"/>
    <n v="0.21"/>
  </r>
  <r>
    <x v="1"/>
    <x v="2032"/>
    <s v="Khater Spice, Lebanon"/>
    <s v="Norway"/>
    <n v="42.36"/>
  </r>
  <r>
    <x v="1"/>
    <x v="2033"/>
    <s v="Norsk Øko‐Urt AB, Norway"/>
    <s v="Norway"/>
    <n v="59.66"/>
  </r>
  <r>
    <x v="3"/>
    <x v="2034"/>
    <s v="Spain"/>
    <s v="Norway"/>
    <n v="0.08"/>
  </r>
  <r>
    <x v="3"/>
    <x v="2034"/>
    <s v="Norway"/>
    <s v="Norway"/>
    <n v="0.11"/>
  </r>
  <r>
    <x v="3"/>
    <x v="2035"/>
    <s v="Spain"/>
    <s v="Norway"/>
    <n v="0.06"/>
  </r>
  <r>
    <x v="1"/>
    <x v="2036"/>
    <s v="The Norwegian Crop Research Institute, Norway"/>
    <s v="Norway"/>
    <n v="79.02"/>
  </r>
  <r>
    <x v="1"/>
    <x v="2037"/>
    <s v="The Norwegian Crop Research Institute, Norway"/>
    <s v="Norway"/>
    <n v="85.97"/>
  </r>
  <r>
    <x v="14"/>
    <x v="2038"/>
    <s v="Sacla, Italy"/>
    <s v="Norway"/>
    <n v="0.75"/>
  </r>
  <r>
    <x v="14"/>
    <x v="2039"/>
    <s v="Eldorado"/>
    <s v="Norway"/>
    <n v="1.22"/>
  </r>
  <r>
    <x v="14"/>
    <x v="2040"/>
    <s v="Paradisi"/>
    <s v="Norway"/>
    <n v="1.69"/>
  </r>
  <r>
    <x v="19"/>
    <x v="2041"/>
    <s v="Euro Shopper"/>
    <s v="Norway"/>
    <n v="0.33"/>
  </r>
  <r>
    <x v="4"/>
    <x v="2042"/>
    <s v="Hakon, Norway"/>
    <s v="Norway"/>
    <n v="7.5"/>
  </r>
  <r>
    <x v="4"/>
    <x v="2042"/>
    <s v="NatuVit, Denmark"/>
    <s v="Norway"/>
    <n v="5.39"/>
  </r>
  <r>
    <x v="2"/>
    <x v="2043"/>
    <s v="Pharmanex, Netherlands"/>
    <s v="Norway"/>
    <n v="449.98"/>
  </r>
  <r>
    <x v="3"/>
    <x v="2044"/>
    <m/>
    <s v="Norway"/>
    <n v="0.43"/>
  </r>
  <r>
    <x v="3"/>
    <x v="2045"/>
    <s v="Norwegian University of Life Sciences"/>
    <s v="Norway"/>
    <n v="0.37"/>
  </r>
  <r>
    <x v="8"/>
    <x v="2046"/>
    <s v="USA"/>
    <s v="Norway"/>
    <n v="0.62"/>
  </r>
  <r>
    <x v="6"/>
    <x v="2047"/>
    <s v="Norway"/>
    <s v="Norway"/>
    <n v="1.42"/>
  </r>
  <r>
    <x v="8"/>
    <x v="2048"/>
    <s v="S&amp;W Fine Food for Oluf Lorentzen A/S"/>
    <s v="Norway"/>
    <n v="1.6"/>
  </r>
  <r>
    <x v="8"/>
    <x v="2049"/>
    <s v="Safeway, USA"/>
    <s v="USA"/>
    <n v="4.05"/>
  </r>
  <r>
    <x v="1"/>
    <x v="2050"/>
    <s v="Norsk Øko‐Urt AB, Norway"/>
    <s v="Norway"/>
    <n v="92.31"/>
  </r>
  <r>
    <x v="3"/>
    <x v="2051"/>
    <m/>
    <s v="USA"/>
    <n v="0.15"/>
  </r>
  <r>
    <x v="3"/>
    <x v="2052"/>
    <m/>
    <s v="Norway"/>
    <n v="0.54"/>
  </r>
  <r>
    <x v="3"/>
    <x v="2053"/>
    <s v="Mexico"/>
    <s v="Norway"/>
    <n v="0.24"/>
  </r>
  <r>
    <x v="3"/>
    <x v="2053"/>
    <m/>
    <s v="USA"/>
    <n v="0.08"/>
  </r>
  <r>
    <x v="3"/>
    <x v="2054"/>
    <m/>
    <s v="USA"/>
    <n v="0.79"/>
  </r>
  <r>
    <x v="3"/>
    <x v="2055"/>
    <m/>
    <s v="USA"/>
    <n v="0.33"/>
  </r>
  <r>
    <x v="3"/>
    <x v="2056"/>
    <s v="New Zealand"/>
    <s v="New Zealand "/>
    <n v="0.2"/>
  </r>
  <r>
    <x v="3"/>
    <x v="2057"/>
    <s v="Mali"/>
    <s v="Mali"/>
    <n v="0.16"/>
  </r>
  <r>
    <x v="3"/>
    <x v="2058"/>
    <s v="Mali"/>
    <s v="Mali"/>
    <n v="0.12"/>
  </r>
  <r>
    <x v="8"/>
    <x v="2059"/>
    <m/>
    <s v="Norway"/>
    <n v="1.68"/>
  </r>
  <r>
    <x v="8"/>
    <x v="2060"/>
    <m/>
    <s v="Norway"/>
    <n v="0.1"/>
  </r>
  <r>
    <x v="8"/>
    <x v="2061"/>
    <m/>
    <s v="Norway"/>
    <n v="0.79"/>
  </r>
  <r>
    <x v="3"/>
    <x v="2062"/>
    <s v="Roopaks, Ajmal Khan, N. Dehli"/>
    <s v="India"/>
    <n v="7.0000000000000007E-2"/>
  </r>
  <r>
    <x v="14"/>
    <x v="2063"/>
    <s v="Mcllhenny Company"/>
    <s v="Norway"/>
    <n v="0.56000000000000005"/>
  </r>
  <r>
    <x v="12"/>
    <x v="2064"/>
    <s v="Taco Bell"/>
    <s v="USA"/>
    <n v="0.13"/>
  </r>
  <r>
    <x v="11"/>
    <x v="2065"/>
    <s v="Dinner Hakon, Norway"/>
    <s v="Norway"/>
    <n v="0.2"/>
  </r>
  <r>
    <x v="11"/>
    <x v="2066"/>
    <s v="Store Brand"/>
    <s v="USA"/>
    <n v="0.53"/>
  </r>
  <r>
    <x v="11"/>
    <x v="2066"/>
    <s v="Ortega"/>
    <s v="USA"/>
    <n v="0.57999999999999996"/>
  </r>
  <r>
    <x v="11"/>
    <x v="2066"/>
    <s v="Old El Paso"/>
    <s v="USA"/>
    <n v="0.37"/>
  </r>
  <r>
    <x v="11"/>
    <x v="2067"/>
    <s v="Meadowlands, Netherlands"/>
    <s v="Norway"/>
    <n v="0.28000000000000003"/>
  </r>
  <r>
    <x v="11"/>
    <x v="2068"/>
    <s v="Santa Maria, Danske krydderier, Denmark"/>
    <s v="Norway"/>
    <n v="0.27"/>
  </r>
  <r>
    <x v="12"/>
    <x v="2069"/>
    <s v="Taco Bell"/>
    <s v="USA"/>
    <n v="0.24"/>
  </r>
  <r>
    <x v="12"/>
    <x v="2070"/>
    <s v="Taco Bell"/>
    <s v="USA"/>
    <n v="0.1"/>
  </r>
  <r>
    <x v="12"/>
    <x v="2071"/>
    <s v="Taco Bell"/>
    <s v="USA"/>
    <n v="0.06"/>
  </r>
  <r>
    <x v="12"/>
    <x v="2072"/>
    <s v="Taco Bell"/>
    <s v="USA"/>
    <n v="7.0000000000000007E-2"/>
  </r>
  <r>
    <x v="5"/>
    <x v="2073"/>
    <s v="The Himalaya Herbal Health Care"/>
    <s v="India"/>
    <n v="6.44"/>
  </r>
  <r>
    <x v="2"/>
    <x v="2074"/>
    <m/>
    <s v="Norway"/>
    <n v="0.94"/>
  </r>
  <r>
    <x v="1"/>
    <x v="2075"/>
    <s v="India"/>
    <s v="India"/>
    <n v="3.5"/>
  </r>
  <r>
    <x v="9"/>
    <x v="2076"/>
    <s v="Mexico"/>
    <s v="Mexico"/>
    <n v="2.0499999999999998"/>
  </r>
  <r>
    <x v="9"/>
    <x v="2077"/>
    <s v="Mexico"/>
    <s v="Mexico"/>
    <n v="0.54"/>
  </r>
  <r>
    <x v="9"/>
    <x v="2078"/>
    <s v="Mexico"/>
    <s v="Mexico"/>
    <n v="1.1200000000000001"/>
  </r>
  <r>
    <x v="8"/>
    <x v="2079"/>
    <m/>
    <s v="USA"/>
    <n v="0.62"/>
  </r>
  <r>
    <x v="8"/>
    <x v="2080"/>
    <m/>
    <s v="USA"/>
    <n v="0.44"/>
  </r>
  <r>
    <x v="1"/>
    <x v="2081"/>
    <s v="The Norwegian Crop Research Institute, Norway"/>
    <s v="Norway"/>
    <n v="30.71"/>
  </r>
  <r>
    <x v="9"/>
    <x v="2082"/>
    <s v="Solberg &amp; Hansen, Norway"/>
    <s v="Norway"/>
    <n v="0.75"/>
  </r>
  <r>
    <x v="9"/>
    <x v="2083"/>
    <m/>
    <s v="New Zealand"/>
    <n v="1.21"/>
  </r>
  <r>
    <x v="9"/>
    <x v="2084"/>
    <m/>
    <s v="Norway"/>
    <n v="1.1200000000000001"/>
  </r>
  <r>
    <x v="9"/>
    <x v="2085"/>
    <s v="Twinings, England"/>
    <s v="Norway"/>
    <n v="0.95"/>
  </r>
  <r>
    <x v="9"/>
    <x v="2085"/>
    <m/>
    <s v="Norway"/>
    <n v="0.82"/>
  </r>
  <r>
    <x v="9"/>
    <x v="2086"/>
    <s v="Dihlma"/>
    <s v="New Zealand"/>
    <n v="0.1"/>
  </r>
  <r>
    <x v="9"/>
    <x v="2087"/>
    <s v="The Foods Company Ltd, Malawi"/>
    <s v="Malawi"/>
    <n v="57.57"/>
  </r>
  <r>
    <x v="9"/>
    <x v="2088"/>
    <s v="Roopaks, Ajmal Khan, N. Dehli"/>
    <s v="India"/>
    <n v="2.93"/>
  </r>
  <r>
    <x v="9"/>
    <x v="2089"/>
    <s v="Helios, Norway"/>
    <s v="Norway"/>
    <n v="0.2"/>
  </r>
  <r>
    <x v="9"/>
    <x v="2090"/>
    <s v="Weiders Farmasøytiske A/S, Norway"/>
    <s v="Norway"/>
    <n v="2.4900000000000002"/>
  </r>
  <r>
    <x v="9"/>
    <x v="2091"/>
    <m/>
    <s v="Norway"/>
    <n v="0.31"/>
  </r>
  <r>
    <x v="9"/>
    <x v="2092"/>
    <s v="Mexico"/>
    <s v="Mexico"/>
    <n v="6.99"/>
  </r>
  <r>
    <x v="9"/>
    <x v="2093"/>
    <s v="Twinings, England"/>
    <s v="Norway"/>
    <n v="0.98"/>
  </r>
  <r>
    <x v="9"/>
    <x v="2094"/>
    <s v="Solberg &amp; Hansen, Norway"/>
    <s v="Norway"/>
    <n v="0.49"/>
  </r>
  <r>
    <x v="9"/>
    <x v="2095"/>
    <s v="NPS, Japan"/>
    <s v="Norway"/>
    <n v="1347.83"/>
  </r>
  <r>
    <x v="9"/>
    <x v="2096"/>
    <s v="Solberg &amp; Hansen, Norway"/>
    <s v="Norway"/>
    <n v="1.49"/>
  </r>
  <r>
    <x v="9"/>
    <x v="2097"/>
    <m/>
    <s v="Norway"/>
    <n v="24.31"/>
  </r>
  <r>
    <x v="9"/>
    <x v="2098"/>
    <s v="Twinings, England"/>
    <s v="Norway"/>
    <n v="1.43"/>
  </r>
  <r>
    <x v="9"/>
    <x v="2099"/>
    <s v="Tetly Australia PtyLtd"/>
    <s v="New Zealand"/>
    <n v="1.36"/>
  </r>
  <r>
    <x v="9"/>
    <x v="2100"/>
    <s v="Twinings, England"/>
    <s v="Norway"/>
    <n v="2.62"/>
  </r>
  <r>
    <x v="9"/>
    <x v="2101"/>
    <s v="Lipton"/>
    <s v="India"/>
    <n v="6.77"/>
  </r>
  <r>
    <x v="9"/>
    <x v="2102"/>
    <s v="China"/>
    <s v="Norway"/>
    <n v="1.31"/>
  </r>
  <r>
    <x v="9"/>
    <x v="2102"/>
    <s v="Solberg &amp; Hansen, Norway"/>
    <s v="Norway"/>
    <n v="1.19"/>
  </r>
  <r>
    <x v="9"/>
    <x v="2103"/>
    <s v="Lipton"/>
    <s v="Norway"/>
    <n v="1.27"/>
  </r>
  <r>
    <x v="9"/>
    <x v="2104"/>
    <s v="Twinings, England"/>
    <s v="Norway"/>
    <n v="1.93"/>
  </r>
  <r>
    <x v="9"/>
    <x v="2104"/>
    <s v="Dilhma"/>
    <s v="New Zealand "/>
    <n v="2.11"/>
  </r>
  <r>
    <x v="9"/>
    <x v="2105"/>
    <s v="Twinings, England"/>
    <s v="Norway"/>
    <n v="2.31"/>
  </r>
  <r>
    <x v="9"/>
    <x v="2106"/>
    <s v="Ajmal Khan, N. Dehli"/>
    <s v="India"/>
    <n v="10.130000000000001"/>
  </r>
  <r>
    <x v="9"/>
    <x v="2107"/>
    <s v="Solberg &amp; Hansen, Norway"/>
    <s v="Norway"/>
    <n v="1.26"/>
  </r>
  <r>
    <x v="9"/>
    <x v="2108"/>
    <s v="Lipton"/>
    <s v="Norway"/>
    <n v="0.88"/>
  </r>
  <r>
    <x v="9"/>
    <x v="2109"/>
    <s v="China"/>
    <s v="Norway"/>
    <n v="0.56999999999999995"/>
  </r>
  <r>
    <x v="9"/>
    <x v="2110"/>
    <s v="Solberg &amp; Hansen, Norway"/>
    <s v="Norway"/>
    <n v="1.24"/>
  </r>
  <r>
    <x v="9"/>
    <x v="2111"/>
    <s v="Solberg &amp; Hansen, Norway"/>
    <s v="Norway"/>
    <n v="1.43"/>
  </r>
  <r>
    <x v="9"/>
    <x v="2112"/>
    <m/>
    <s v="Norway"/>
    <n v="0.27"/>
  </r>
  <r>
    <x v="9"/>
    <x v="2113"/>
    <s v="Wendy's"/>
    <s v="USA"/>
    <n v="0.37"/>
  </r>
  <r>
    <x v="9"/>
    <x v="2114"/>
    <s v="Eldorado"/>
    <s v="Norway"/>
    <n v="0.46"/>
  </r>
  <r>
    <x v="9"/>
    <x v="2115"/>
    <s v="Lipton"/>
    <s v="USA"/>
    <n v="0.05"/>
  </r>
  <r>
    <x v="9"/>
    <x v="2116"/>
    <s v="Arizona"/>
    <s v="USA"/>
    <n v="0.16"/>
  </r>
  <r>
    <x v="9"/>
    <x v="2117"/>
    <s v="Nestea"/>
    <s v="USA"/>
    <n v="0.05"/>
  </r>
  <r>
    <x v="9"/>
    <x v="2118"/>
    <s v="Nestea"/>
    <s v="USA"/>
    <n v="165.86"/>
  </r>
  <r>
    <x v="9"/>
    <x v="2119"/>
    <s v="Lipton"/>
    <s v="USA"/>
    <n v="0.94"/>
  </r>
  <r>
    <x v="9"/>
    <x v="2120"/>
    <s v="Malawi"/>
    <s v="Malawi"/>
    <n v="26.55"/>
  </r>
  <r>
    <x v="9"/>
    <x v="2121"/>
    <m/>
    <s v="Norway"/>
    <n v="0.43"/>
  </r>
  <r>
    <x v="9"/>
    <x v="2122"/>
    <s v="Rab Processors Ltd, Malawi"/>
    <s v="Malawi"/>
    <n v="57.72"/>
  </r>
  <r>
    <x v="9"/>
    <x v="2123"/>
    <s v="Freshpak, South Africa"/>
    <s v="South Africa"/>
    <n v="0.42"/>
  </r>
  <r>
    <x v="9"/>
    <x v="2124"/>
    <s v="South‐Africa"/>
    <s v="Norway"/>
    <n v="0.61"/>
  </r>
  <r>
    <x v="9"/>
    <x v="2125"/>
    <m/>
    <s v="Norway"/>
    <n v="2.4500000000000002"/>
  </r>
  <r>
    <x v="9"/>
    <x v="2126"/>
    <m/>
    <s v="Norway"/>
    <n v="155.41999999999999"/>
  </r>
  <r>
    <x v="2"/>
    <x v="2127"/>
    <s v="Pharmanex, USA"/>
    <s v="Norway"/>
    <n v="731.18"/>
  </r>
  <r>
    <x v="1"/>
    <x v="2128"/>
    <s v="India"/>
    <s v="India"/>
    <n v="18.54"/>
  </r>
  <r>
    <x v="5"/>
    <x v="2129"/>
    <s v="Mexico"/>
    <s v="Mexico"/>
    <n v="64.58"/>
  </r>
  <r>
    <x v="5"/>
    <x v="2130"/>
    <s v="Mexico"/>
    <s v="Mexico"/>
    <n v="5.88"/>
  </r>
  <r>
    <x v="2"/>
    <x v="2131"/>
    <s v="Bristol Myers Squibb"/>
    <s v="USA"/>
    <n v="197.6"/>
  </r>
  <r>
    <x v="2"/>
    <x v="2132"/>
    <s v="Manufactured in China for Bristol‐Meyers products, USA"/>
    <s v="Norway"/>
    <n v="29.97"/>
  </r>
  <r>
    <x v="1"/>
    <x v="2133"/>
    <s v="Greece"/>
    <s v="Norway"/>
    <n v="42.56"/>
  </r>
  <r>
    <x v="1"/>
    <x v="2134"/>
    <s v="Black Boy, Rieber og søn"/>
    <s v="Norway"/>
    <n v="63.75"/>
  </r>
  <r>
    <x v="1"/>
    <x v="2134"/>
    <s v="Greece"/>
    <s v="Norway"/>
    <n v="42"/>
  </r>
  <r>
    <x v="1"/>
    <x v="2134"/>
    <s v="Norsk Øko‐Urt AB, Norway"/>
    <s v="Norway"/>
    <n v="63.13"/>
  </r>
  <r>
    <x v="1"/>
    <x v="2135"/>
    <s v="Norway"/>
    <s v="Norway"/>
    <n v="2.16"/>
  </r>
  <r>
    <x v="1"/>
    <x v="2136"/>
    <s v="Gartner, BAMA, Norway"/>
    <s v="Norway"/>
    <n v="2.65"/>
  </r>
  <r>
    <x v="1"/>
    <x v="2136"/>
    <s v="BAMA gruppen, Norway"/>
    <s v="Norway"/>
    <n v="1.46"/>
  </r>
  <r>
    <x v="5"/>
    <x v="2137"/>
    <s v="Mexico"/>
    <s v="Mexico"/>
    <n v="19.489999999999998"/>
  </r>
  <r>
    <x v="22"/>
    <x v="2138"/>
    <s v="USA"/>
    <s v="USA"/>
    <n v="0.14000000000000001"/>
  </r>
  <r>
    <x v="22"/>
    <x v="2139"/>
    <s v="USA"/>
    <s v="USA"/>
    <n v="0.08"/>
  </r>
  <r>
    <x v="14"/>
    <x v="2140"/>
    <s v="Wilkin&amp;Son Ltd, England"/>
    <s v="Norway"/>
    <n v="0.35"/>
  </r>
  <r>
    <x v="7"/>
    <x v="2141"/>
    <s v="Store Brand"/>
    <s v="USA"/>
    <n v="0.18"/>
  </r>
  <r>
    <x v="7"/>
    <x v="2141"/>
    <s v="Kellogg's Pop Tarts"/>
    <s v="USA"/>
    <n v="0.15"/>
  </r>
  <r>
    <x v="7"/>
    <x v="2142"/>
    <s v="Store Brand"/>
    <s v="USA"/>
    <n v="0.28000000000000003"/>
  </r>
  <r>
    <x v="7"/>
    <x v="2142"/>
    <s v="Kellogg's Pop Tarts"/>
    <s v="USA"/>
    <n v="0.28000000000000003"/>
  </r>
  <r>
    <x v="7"/>
    <x v="2143"/>
    <s v="Store Brand"/>
    <s v="USA"/>
    <n v="0.17"/>
  </r>
  <r>
    <x v="7"/>
    <x v="2143"/>
    <s v="Kellogg's Pop Tarts"/>
    <s v="USA"/>
    <n v="0.16"/>
  </r>
  <r>
    <x v="7"/>
    <x v="2144"/>
    <s v="Store Brand"/>
    <s v="USA"/>
    <n v="0.31"/>
  </r>
  <r>
    <x v="18"/>
    <x v="2145"/>
    <s v="Keebler"/>
    <s v="USA"/>
    <n v="1.06"/>
  </r>
  <r>
    <x v="18"/>
    <x v="2145"/>
    <s v="Golden Flake"/>
    <s v="USA"/>
    <n v="0.97"/>
  </r>
  <r>
    <x v="18"/>
    <x v="2145"/>
    <s v="Ritz Bits"/>
    <s v="USA"/>
    <n v="1.07"/>
  </r>
  <r>
    <x v="18"/>
    <x v="2145"/>
    <s v="Austin"/>
    <s v="USA"/>
    <n v="0.97"/>
  </r>
  <r>
    <x v="18"/>
    <x v="2145"/>
    <s v="Little Debbie"/>
    <s v="USA"/>
    <n v="1.17"/>
  </r>
  <r>
    <x v="16"/>
    <x v="2146"/>
    <s v="Scandinavian Soya"/>
    <s v="Norway"/>
    <n v="0.09"/>
  </r>
  <r>
    <x v="16"/>
    <x v="2147"/>
    <s v="Tofutti London"/>
    <s v="Norway"/>
    <n v="0.05"/>
  </r>
  <r>
    <x v="3"/>
    <x v="2148"/>
    <s v="Welch's"/>
    <s v="USA"/>
    <n v="0.19"/>
  </r>
  <r>
    <x v="3"/>
    <x v="2148"/>
    <s v="Cadiso, Denmark"/>
    <s v="Norway"/>
    <n v="0.41"/>
  </r>
  <r>
    <x v="3"/>
    <x v="2148"/>
    <s v="S&amp;W Fine Food, USA"/>
    <s v="Norway"/>
    <n v="0.81"/>
  </r>
  <r>
    <x v="3"/>
    <x v="2148"/>
    <s v="Maroc"/>
    <s v="Norway"/>
    <n v="0.25"/>
  </r>
  <r>
    <x v="3"/>
    <x v="2148"/>
    <s v="Campbell's"/>
    <s v="USA"/>
    <n v="1.06"/>
  </r>
  <r>
    <x v="3"/>
    <x v="2148"/>
    <s v="Eckes‐Granini"/>
    <s v="Norway"/>
    <n v="0.26"/>
  </r>
  <r>
    <x v="3"/>
    <x v="2148"/>
    <s v="Cofrutos"/>
    <s v="Norway"/>
    <n v="0.34"/>
  </r>
  <r>
    <x v="3"/>
    <x v="2148"/>
    <s v="Granini"/>
    <s v="Norway"/>
    <n v="0.23"/>
  </r>
  <r>
    <x v="3"/>
    <x v="2148"/>
    <s v="Campbell's"/>
    <s v="Norway"/>
    <n v="0.9"/>
  </r>
  <r>
    <x v="3"/>
    <x v="2148"/>
    <s v="Molinera"/>
    <s v="Norway"/>
    <n v="0.41"/>
  </r>
  <r>
    <x v="3"/>
    <x v="2148"/>
    <s v="Stop&amp;Shop"/>
    <s v="USA"/>
    <n v="0.7"/>
  </r>
  <r>
    <x v="3"/>
    <x v="2149"/>
    <s v="Svanes"/>
    <s v="Norway"/>
    <n v="0.44"/>
  </r>
  <r>
    <x v="3"/>
    <x v="2150"/>
    <s v="Del Monte"/>
    <s v="Norway"/>
    <n v="0.25"/>
  </r>
  <r>
    <x v="3"/>
    <x v="2151"/>
    <s v="Cadiso, Denmark"/>
    <s v="Norway"/>
    <n v="0.44"/>
  </r>
  <r>
    <x v="14"/>
    <x v="2152"/>
    <s v="Idun, Norway"/>
    <s v="Norway"/>
    <n v="0.37"/>
  </r>
  <r>
    <x v="14"/>
    <x v="2152"/>
    <s v="Heinz"/>
    <s v="Norway"/>
    <n v="0.33"/>
  </r>
  <r>
    <x v="14"/>
    <x v="2152"/>
    <s v="Heinz"/>
    <s v="USA"/>
    <n v="0.41"/>
  </r>
  <r>
    <x v="14"/>
    <x v="2152"/>
    <s v="First Price"/>
    <s v="Norway"/>
    <n v="0.19"/>
  </r>
  <r>
    <x v="14"/>
    <x v="2152"/>
    <s v="Store Brand"/>
    <s v="USA"/>
    <n v="0.37"/>
  </r>
  <r>
    <x v="14"/>
    <x v="2152"/>
    <s v="Mutti"/>
    <s v="Norway"/>
    <n v="0.43"/>
  </r>
  <r>
    <x v="14"/>
    <x v="2152"/>
    <s v="Pølsemaker Bergby"/>
    <s v="Norway"/>
    <n v="0.26"/>
  </r>
  <r>
    <x v="14"/>
    <x v="2152"/>
    <s v="Eldorado"/>
    <s v="Norway"/>
    <n v="0.77"/>
  </r>
  <r>
    <x v="14"/>
    <x v="2153"/>
    <s v="La BioIdea"/>
    <s v="Norway"/>
    <n v="0.53"/>
  </r>
  <r>
    <x v="14"/>
    <x v="2154"/>
    <s v="Heinz"/>
    <s v="Norway"/>
    <n v="0.24"/>
  </r>
  <r>
    <x v="14"/>
    <x v="2155"/>
    <s v="Gourmet Compagniet"/>
    <s v="Norway"/>
    <n v="0.14000000000000001"/>
  </r>
  <r>
    <x v="14"/>
    <x v="2156"/>
    <s v="Idun, Norway"/>
    <s v="Norway"/>
    <n v="0.25"/>
  </r>
  <r>
    <x v="14"/>
    <x v="2157"/>
    <s v="Diva, Turkey"/>
    <s v="Norway"/>
    <n v="1.25"/>
  </r>
  <r>
    <x v="14"/>
    <x v="2157"/>
    <s v="ICA"/>
    <s v="Norway"/>
    <n v="1.25"/>
  </r>
  <r>
    <x v="14"/>
    <x v="2157"/>
    <s v="Starlands"/>
    <s v="Norway"/>
    <n v="1.19"/>
  </r>
  <r>
    <x v="14"/>
    <x v="2157"/>
    <s v="Landlord"/>
    <s v="Norway"/>
    <n v="0.53"/>
  </r>
  <r>
    <x v="14"/>
    <x v="2157"/>
    <s v="Eldorado"/>
    <s v="Norway"/>
    <n v="1.27"/>
  </r>
  <r>
    <x v="14"/>
    <x v="2157"/>
    <s v="Heinz"/>
    <s v="Norway"/>
    <n v="0.96"/>
  </r>
  <r>
    <x v="14"/>
    <x v="2158"/>
    <s v="Pope"/>
    <s v="USA"/>
    <n v="0.42"/>
  </r>
  <r>
    <x v="14"/>
    <x v="2158"/>
    <s v="Tuttoroso"/>
    <s v="USA"/>
    <n v="0.43"/>
  </r>
  <r>
    <x v="14"/>
    <x v="2158"/>
    <s v="Progresso"/>
    <s v="USA"/>
    <n v="0.49"/>
  </r>
  <r>
    <x v="14"/>
    <x v="2158"/>
    <s v="Contadina"/>
    <s v="USA"/>
    <n v="0.4"/>
  </r>
  <r>
    <x v="14"/>
    <x v="2158"/>
    <s v="Redpack"/>
    <s v="USA"/>
    <n v="0.42"/>
  </r>
  <r>
    <x v="14"/>
    <x v="2159"/>
    <s v="Biona"/>
    <s v="Norway"/>
    <n v="0.97"/>
  </r>
  <r>
    <x v="14"/>
    <x v="2160"/>
    <s v="Toro, Norway"/>
    <s v="Norway"/>
    <n v="0.2"/>
  </r>
  <r>
    <x v="3"/>
    <x v="2161"/>
    <s v="Norway"/>
    <s v="Norway"/>
    <n v="0.22"/>
  </r>
  <r>
    <x v="3"/>
    <x v="2161"/>
    <m/>
    <s v="USA"/>
    <n v="0.16"/>
  </r>
  <r>
    <x v="3"/>
    <x v="2161"/>
    <s v="Mali"/>
    <s v="Mali"/>
    <n v="0.3"/>
  </r>
  <r>
    <x v="3"/>
    <x v="2162"/>
    <s v="Store Brand"/>
    <s v="USA"/>
    <n v="0.24"/>
  </r>
  <r>
    <x v="3"/>
    <x v="2162"/>
    <s v="Hunt's"/>
    <s v="USA"/>
    <n v="0.26"/>
  </r>
  <r>
    <x v="3"/>
    <x v="2162"/>
    <s v="Red Gold"/>
    <s v="USA"/>
    <n v="0.23"/>
  </r>
  <r>
    <x v="3"/>
    <x v="2163"/>
    <s v="ICA"/>
    <s v="Norway"/>
    <n v="0.49"/>
  </r>
  <r>
    <x v="3"/>
    <x v="2164"/>
    <s v="The Greenery, Netherlands"/>
    <s v="Norway"/>
    <n v="0.62"/>
  </r>
  <r>
    <x v="3"/>
    <x v="2164"/>
    <s v="Netherlands"/>
    <s v="Norway"/>
    <n v="0.34"/>
  </r>
  <r>
    <x v="3"/>
    <x v="2164"/>
    <s v="Jone Wiig, Norway"/>
    <s v="Norway"/>
    <n v="0.39"/>
  </r>
  <r>
    <x v="3"/>
    <x v="2165"/>
    <s v="Del Monte"/>
    <s v="Norway"/>
    <n v="0.33"/>
  </r>
  <r>
    <x v="3"/>
    <x v="2166"/>
    <s v="ICA"/>
    <s v="Norway"/>
    <n v="0.42"/>
  </r>
  <r>
    <x v="3"/>
    <x v="2166"/>
    <s v="Biona"/>
    <s v="Norway"/>
    <n v="0.31"/>
  </r>
  <r>
    <x v="3"/>
    <x v="2166"/>
    <s v="Euro Shopper"/>
    <s v="Norway"/>
    <n v="0.39"/>
  </r>
  <r>
    <x v="3"/>
    <x v="2167"/>
    <s v="Euro Shopper"/>
    <s v="Norway"/>
    <n v="0.48"/>
  </r>
  <r>
    <x v="3"/>
    <x v="2168"/>
    <s v="Netherlands"/>
    <s v="Norway"/>
    <n v="0.28999999999999998"/>
  </r>
  <r>
    <x v="3"/>
    <x v="2168"/>
    <s v="Norway"/>
    <s v="Norway"/>
    <n v="0.17"/>
  </r>
  <r>
    <x v="3"/>
    <x v="2169"/>
    <s v="Vereijken KwekerijenBV, Netherlands"/>
    <s v="Norway"/>
    <n v="0.39"/>
  </r>
  <r>
    <x v="3"/>
    <x v="2169"/>
    <s v="Jone Wiig, Norway"/>
    <s v="Norway"/>
    <n v="0.33"/>
  </r>
  <r>
    <x v="3"/>
    <x v="2170"/>
    <s v="Eldorado"/>
    <s v="Norway"/>
    <n v="0.25"/>
  </r>
  <r>
    <x v="3"/>
    <x v="2170"/>
    <s v="Landlord"/>
    <s v="Norway"/>
    <n v="0.38"/>
  </r>
  <r>
    <x v="3"/>
    <x v="2171"/>
    <m/>
    <s v="USA"/>
    <n v="0.22"/>
  </r>
  <r>
    <x v="3"/>
    <x v="2172"/>
    <s v="Mutti"/>
    <s v="Norway"/>
    <n v="0.37"/>
  </r>
  <r>
    <x v="3"/>
    <x v="2173"/>
    <s v="Biona"/>
    <s v="Norway"/>
    <n v="0.28000000000000003"/>
  </r>
  <r>
    <x v="3"/>
    <x v="2174"/>
    <s v="Netherlands"/>
    <s v="Norway"/>
    <n v="0.35"/>
  </r>
  <r>
    <x v="3"/>
    <x v="2174"/>
    <s v="Spain"/>
    <s v="Norway"/>
    <n v="0.24"/>
  </r>
  <r>
    <x v="3"/>
    <x v="2175"/>
    <s v="Netherlands"/>
    <s v="Norway"/>
    <n v="0.18"/>
  </r>
  <r>
    <x v="3"/>
    <x v="2176"/>
    <s v="Norgesfrukt"/>
    <s v="Norway"/>
    <n v="1.3"/>
  </r>
  <r>
    <x v="3"/>
    <x v="2177"/>
    <s v="HGL Gourmet Line's middelhavskjøkken"/>
    <s v="Norway"/>
    <n v="1.95"/>
  </r>
  <r>
    <x v="3"/>
    <x v="2177"/>
    <s v="Santa Maria"/>
    <s v="Norway"/>
    <n v="1.36"/>
  </r>
  <r>
    <x v="3"/>
    <x v="2177"/>
    <s v="ICA"/>
    <s v="Norway"/>
    <n v="0.66"/>
  </r>
  <r>
    <x v="3"/>
    <x v="2178"/>
    <s v="SW"/>
    <s v="Norway"/>
    <n v="0.2"/>
  </r>
  <r>
    <x v="3"/>
    <x v="2178"/>
    <s v="Eldorado"/>
    <s v="Norway"/>
    <n v="0.28000000000000003"/>
  </r>
  <r>
    <x v="3"/>
    <x v="2178"/>
    <s v="Euro Shopper"/>
    <s v="Norway"/>
    <n v="0.41"/>
  </r>
  <r>
    <x v="3"/>
    <x v="2178"/>
    <s v="Landlord"/>
    <s v="Norway"/>
    <n v="0.31"/>
  </r>
  <r>
    <x v="14"/>
    <x v="2179"/>
    <s v="Eldorado"/>
    <s v="Norway"/>
    <n v="0.25"/>
  </r>
  <r>
    <x v="3"/>
    <x v="2180"/>
    <s v="ICA"/>
    <s v="Norway"/>
    <n v="0.56000000000000005"/>
  </r>
  <r>
    <x v="14"/>
    <x v="2181"/>
    <s v="Eldorado"/>
    <s v="Norway"/>
    <n v="0.38"/>
  </r>
  <r>
    <x v="3"/>
    <x v="2182"/>
    <s v="ICA"/>
    <s v="Norway"/>
    <n v="0.61"/>
  </r>
  <r>
    <x v="3"/>
    <x v="2183"/>
    <s v="SW"/>
    <s v="Norway"/>
    <n v="0.22"/>
  </r>
  <r>
    <x v="14"/>
    <x v="2184"/>
    <s v="Eldorado"/>
    <s v="Norway"/>
    <n v="0.45"/>
  </r>
  <r>
    <x v="3"/>
    <x v="2185"/>
    <s v="ICA"/>
    <s v="Norway"/>
    <n v="0.77"/>
  </r>
  <r>
    <x v="3"/>
    <x v="2186"/>
    <s v="Sandhurst Fine Foods, Australia"/>
    <s v="New Zealand"/>
    <n v="3.59"/>
  </r>
  <r>
    <x v="18"/>
    <x v="2187"/>
    <s v="Mission"/>
    <s v="USA"/>
    <n v="0.77"/>
  </r>
  <r>
    <x v="18"/>
    <x v="2188"/>
    <s v="Tostitos"/>
    <s v="USA"/>
    <n v="0.77"/>
  </r>
  <r>
    <x v="18"/>
    <x v="2189"/>
    <s v="Maarud, Norway"/>
    <s v="Norway"/>
    <n v="0.48"/>
  </r>
  <r>
    <x v="18"/>
    <x v="2190"/>
    <s v="Doritos"/>
    <s v="USA"/>
    <n v="0.74"/>
  </r>
  <r>
    <x v="18"/>
    <x v="2191"/>
    <s v="Doritos Wow"/>
    <s v="USA"/>
    <n v="0.22"/>
  </r>
  <r>
    <x v="18"/>
    <x v="2192"/>
    <s v="Tostitos Wow"/>
    <s v="USA"/>
    <n v="0.16"/>
  </r>
  <r>
    <x v="18"/>
    <x v="2193"/>
    <s v="Doritos"/>
    <s v="USA"/>
    <n v="0.72"/>
  </r>
  <r>
    <x v="0"/>
    <x v="2194"/>
    <s v="General Mills, USA"/>
    <s v="USA"/>
    <n v="2.5099999999999998"/>
  </r>
  <r>
    <x v="1"/>
    <x v="2195"/>
    <s v="The Norwegian Crop Research Institute, Norway"/>
    <s v="Norway"/>
    <n v="26.65"/>
  </r>
  <r>
    <x v="2"/>
    <x v="2196"/>
    <s v="Pathway"/>
    <s v="USA"/>
    <n v="77.48"/>
  </r>
  <r>
    <x v="5"/>
    <x v="2197"/>
    <s v="The Himalaya Herbal Health Care"/>
    <s v="India"/>
    <n v="706.25"/>
  </r>
  <r>
    <x v="5"/>
    <x v="2198"/>
    <s v="The Himalaya Herbal Health Care"/>
    <s v="India"/>
    <n v="39.67"/>
  </r>
  <r>
    <x v="2"/>
    <x v="2199"/>
    <m/>
    <s v="USA"/>
    <n v="0.04"/>
  </r>
  <r>
    <x v="22"/>
    <x v="2200"/>
    <s v="Bumble Bee"/>
    <s v="USA"/>
    <n v="0.1"/>
  </r>
  <r>
    <x v="22"/>
    <x v="2200"/>
    <s v="Star Kist"/>
    <s v="USA"/>
    <n v="0.09"/>
  </r>
  <r>
    <x v="22"/>
    <x v="2200"/>
    <s v="Store Brand"/>
    <s v="USA"/>
    <n v="0.12"/>
  </r>
  <r>
    <x v="22"/>
    <x v="2201"/>
    <s v="Diva"/>
    <s v="Norway"/>
    <n v="0.21"/>
  </r>
  <r>
    <x v="22"/>
    <x v="2202"/>
    <s v="Chicken of the Sea"/>
    <s v="USA"/>
    <n v="0.09"/>
  </r>
  <r>
    <x v="17"/>
    <x v="2203"/>
    <s v="Heinz"/>
    <s v="USA"/>
    <n v="0.04"/>
  </r>
  <r>
    <x v="17"/>
    <x v="2203"/>
    <s v="Gerber 2nd Foods"/>
    <s v="USA"/>
    <n v="0.05"/>
  </r>
  <r>
    <x v="17"/>
    <x v="2203"/>
    <s v="Beechnut Stage 1"/>
    <s v="USA"/>
    <n v="0.06"/>
  </r>
  <r>
    <x v="15"/>
    <x v="2204"/>
    <s v="Prior, Norway"/>
    <s v="Norway"/>
    <n v="0.61"/>
  </r>
  <r>
    <x v="15"/>
    <x v="2205"/>
    <s v="Prior, Norway"/>
    <s v="Norway"/>
    <n v="0.76"/>
  </r>
  <r>
    <x v="12"/>
    <x v="2206"/>
    <s v="Swanson"/>
    <s v="USA"/>
    <n v="0.06"/>
  </r>
  <r>
    <x v="17"/>
    <x v="2207"/>
    <s v="Beechnut Table Time"/>
    <s v="USA"/>
    <n v="0.05"/>
  </r>
  <r>
    <x v="17"/>
    <x v="2207"/>
    <s v="Gerber Graduates"/>
    <s v="USA"/>
    <n v="0.06"/>
  </r>
  <r>
    <x v="1"/>
    <x v="2208"/>
    <m/>
    <s v="USA"/>
    <n v="15.68"/>
  </r>
  <r>
    <x v="1"/>
    <x v="2208"/>
    <s v="Black Boy, Rieber og søn"/>
    <s v="Norway"/>
    <n v="10.25"/>
  </r>
  <r>
    <x v="1"/>
    <x v="2208"/>
    <s v="Rajah"/>
    <s v="Norway"/>
    <n v="10.92"/>
  </r>
  <r>
    <x v="1"/>
    <x v="2208"/>
    <s v="Unifood, India"/>
    <s v="Norway"/>
    <n v="10.55"/>
  </r>
  <r>
    <x v="1"/>
    <x v="2208"/>
    <s v="Spice Cargo"/>
    <s v="Mexico"/>
    <n v="15.63"/>
  </r>
  <r>
    <x v="1"/>
    <x v="2209"/>
    <s v="Rajah"/>
    <s v="Norway"/>
    <n v="11.83"/>
  </r>
  <r>
    <x v="1"/>
    <x v="2210"/>
    <s v="India"/>
    <s v="India"/>
    <n v="13.6"/>
  </r>
  <r>
    <x v="3"/>
    <x v="2211"/>
    <s v="Mali"/>
    <s v="Mali"/>
    <n v="0.28999999999999998"/>
  </r>
  <r>
    <x v="5"/>
    <x v="2212"/>
    <s v="Mexico"/>
    <s v="Mexico"/>
    <n v="40.89"/>
  </r>
  <r>
    <x v="5"/>
    <x v="2213"/>
    <s v="Cusco, Peru"/>
    <s v="Peru"/>
    <n v="37.1"/>
  </r>
  <r>
    <x v="0"/>
    <x v="2214"/>
    <s v="US Mills"/>
    <s v="USA"/>
    <n v="1.1200000000000001"/>
  </r>
  <r>
    <x v="16"/>
    <x v="2215"/>
    <s v="India"/>
    <s v="Norway"/>
    <n v="0.36"/>
  </r>
  <r>
    <x v="20"/>
    <x v="2216"/>
    <s v="McDonald's"/>
    <s v="USA"/>
    <n v="0.12"/>
  </r>
  <r>
    <x v="1"/>
    <x v="2217"/>
    <s v="Onena Spices, Spain"/>
    <s v="Norway"/>
    <n v="3.73"/>
  </r>
  <r>
    <x v="1"/>
    <x v="2217"/>
    <s v="Tørsleffs, Haugen‐ gruppen"/>
    <s v="Norway"/>
    <n v="5.15"/>
  </r>
  <r>
    <x v="1"/>
    <x v="2218"/>
    <s v="Onena Spices, Spain"/>
    <s v="Norway"/>
    <n v="7.13"/>
  </r>
  <r>
    <x v="1"/>
    <x v="2218"/>
    <s v="Tørsleffs, Haugen‐ gruppen"/>
    <s v="Norway"/>
    <n v="7.38"/>
  </r>
  <r>
    <x v="1"/>
    <x v="2218"/>
    <s v="Black Boy, Rieber og søn"/>
    <s v="Norway"/>
    <n v="7.16"/>
  </r>
  <r>
    <x v="1"/>
    <x v="2219"/>
    <s v="Black Boy, Rieber og søn"/>
    <s v="Norway"/>
    <n v="10.09"/>
  </r>
  <r>
    <x v="1"/>
    <x v="2219"/>
    <s v="Onena Spices, Spain"/>
    <s v="Norway"/>
    <n v="8.69"/>
  </r>
  <r>
    <x v="1"/>
    <x v="2219"/>
    <s v="Tørsleffs, Haugen‐ gruppen"/>
    <s v="Norway"/>
    <n v="8.5"/>
  </r>
  <r>
    <x v="9"/>
    <x v="2220"/>
    <s v="Burger King"/>
    <s v="USA"/>
    <n v="0.08"/>
  </r>
  <r>
    <x v="1"/>
    <x v="2221"/>
    <s v="Black Boy, Rieber og søn"/>
    <s v="Norway"/>
    <n v="2.59"/>
  </r>
  <r>
    <x v="17"/>
    <x v="2222"/>
    <s v="Beechnut Stage 1"/>
    <s v="USA"/>
    <n v="7.0000000000000007E-2"/>
  </r>
  <r>
    <x v="17"/>
    <x v="2222"/>
    <s v="Gerber 2nd Foods"/>
    <s v="USA"/>
    <n v="0.05"/>
  </r>
  <r>
    <x v="12"/>
    <x v="2223"/>
    <s v="Morningstar Farms"/>
    <s v="USA"/>
    <n v="0.3"/>
  </r>
  <r>
    <x v="17"/>
    <x v="2224"/>
    <s v="Heinz"/>
    <s v="USA"/>
    <n v="0.09"/>
  </r>
  <r>
    <x v="17"/>
    <x v="2224"/>
    <s v="Gerber 2nd Foods"/>
    <s v="USA"/>
    <n v="0.12"/>
  </r>
  <r>
    <x v="17"/>
    <x v="2224"/>
    <s v="Beechnut Stage 2"/>
    <s v="USA"/>
    <n v="0.06"/>
  </r>
  <r>
    <x v="3"/>
    <x v="2225"/>
    <s v="V8"/>
    <s v="Norway"/>
    <n v="0.5"/>
  </r>
  <r>
    <x v="3"/>
    <x v="2225"/>
    <s v="Eckes‐Granini"/>
    <s v="Norway"/>
    <n v="0.27"/>
  </r>
  <r>
    <x v="19"/>
    <x v="2226"/>
    <s v="Store Brand"/>
    <s v="USA"/>
    <n v="0.34"/>
  </r>
  <r>
    <x v="19"/>
    <x v="2226"/>
    <s v="Crisco"/>
    <s v="USA"/>
    <n v="0.41"/>
  </r>
  <r>
    <x v="12"/>
    <x v="2227"/>
    <s v="Morningstar Farms"/>
    <s v="USA"/>
    <n v="0.17"/>
  </r>
  <r>
    <x v="12"/>
    <x v="2228"/>
    <s v="Morningstar Farms"/>
    <s v="USA"/>
    <n v="0.19"/>
  </r>
  <r>
    <x v="12"/>
    <x v="2229"/>
    <s v="Boca Burgers"/>
    <s v="USA"/>
    <n v="0.11"/>
  </r>
  <r>
    <x v="12"/>
    <x v="2230"/>
    <s v="Morningstar Farms"/>
    <s v="USA"/>
    <n v="0.2"/>
  </r>
  <r>
    <x v="12"/>
    <x v="2231"/>
    <s v="Gardenburger Original"/>
    <s v="USA"/>
    <n v="0.17"/>
  </r>
  <r>
    <x v="2"/>
    <x v="2232"/>
    <s v="Viactiv"/>
    <s v="USA"/>
    <n v="1.99"/>
  </r>
  <r>
    <x v="14"/>
    <x v="2233"/>
    <s v="Crown"/>
    <s v="Norway"/>
    <n v="0.41"/>
  </r>
  <r>
    <x v="10"/>
    <x v="2234"/>
    <s v="Other Brand"/>
    <s v="USA"/>
    <n v="0.11"/>
  </r>
  <r>
    <x v="10"/>
    <x v="2234"/>
    <s v="Heinz"/>
    <s v="USA"/>
    <n v="0.11"/>
  </r>
  <r>
    <x v="10"/>
    <x v="2234"/>
    <s v="Heinz"/>
    <s v="Norway"/>
    <n v="0.1"/>
  </r>
  <r>
    <x v="10"/>
    <x v="2234"/>
    <s v="Store Brand"/>
    <s v="USA"/>
    <n v="0.12"/>
  </r>
  <r>
    <x v="10"/>
    <x v="2235"/>
    <s v="Brand 2"/>
    <s v="USA"/>
    <n v="0.74"/>
  </r>
  <r>
    <x v="10"/>
    <x v="2235"/>
    <s v="Brand 3"/>
    <s v="USA"/>
    <n v="0.88"/>
  </r>
  <r>
    <x v="10"/>
    <x v="2235"/>
    <s v="Brand 1"/>
    <s v="USA"/>
    <n v="0.24"/>
  </r>
  <r>
    <x v="10"/>
    <x v="2236"/>
    <s v="Store Brand"/>
    <s v="USA"/>
    <n v="0"/>
  </r>
  <r>
    <x v="10"/>
    <x v="2236"/>
    <s v="Heinz"/>
    <s v="USA"/>
    <n v="0"/>
  </r>
  <r>
    <x v="10"/>
    <x v="2237"/>
    <s v="Other brand"/>
    <s v="USA"/>
    <n v="0"/>
  </r>
  <r>
    <x v="10"/>
    <x v="2238"/>
    <s v="Other Brand"/>
    <s v="USA"/>
    <n v="0.28000000000000003"/>
  </r>
  <r>
    <x v="10"/>
    <x v="2238"/>
    <s v="Store Brand"/>
    <s v="USA"/>
    <n v="0.23"/>
  </r>
  <r>
    <x v="10"/>
    <x v="2238"/>
    <s v="Regina"/>
    <s v="USA"/>
    <n v="0.41"/>
  </r>
  <r>
    <x v="1"/>
    <x v="2239"/>
    <s v="The Norwegian Crop Research Institute, Norway"/>
    <s v="Norway"/>
    <n v="12.9"/>
  </r>
  <r>
    <x v="2"/>
    <x v="2240"/>
    <s v="Mexico"/>
    <s v="Mexico"/>
    <n v="4.7"/>
  </r>
  <r>
    <x v="2"/>
    <x v="2241"/>
    <m/>
    <s v="Norway"/>
    <n v="2.5299999999999998"/>
  </r>
  <r>
    <x v="2"/>
    <x v="2242"/>
    <s v="CVS"/>
    <s v="USA"/>
    <n v="2.95"/>
  </r>
  <r>
    <x v="7"/>
    <x v="2243"/>
    <s v="Baker Nordby, Norway"/>
    <s v="Norway"/>
    <n v="0.21"/>
  </r>
  <r>
    <x v="7"/>
    <x v="2244"/>
    <s v="Aunt Jemima"/>
    <s v="USA"/>
    <n v="0.12"/>
  </r>
  <r>
    <x v="7"/>
    <x v="2244"/>
    <s v="Eggo"/>
    <s v="USA"/>
    <n v="0.08"/>
  </r>
  <r>
    <x v="7"/>
    <x v="2245"/>
    <s v="Eggo"/>
    <s v="USA"/>
    <n v="7.0000000000000007E-2"/>
  </r>
  <r>
    <x v="7"/>
    <x v="2245"/>
    <s v="Aunt Jemima"/>
    <s v="USA"/>
    <n v="0.12"/>
  </r>
  <r>
    <x v="7"/>
    <x v="2246"/>
    <s v="Downyflake"/>
    <s v="USA"/>
    <n v="0.16"/>
  </r>
  <r>
    <x v="7"/>
    <x v="2246"/>
    <s v="Store Brand"/>
    <s v="USA"/>
    <n v="0.2"/>
  </r>
  <r>
    <x v="7"/>
    <x v="2246"/>
    <s v="Eggo"/>
    <s v="USA"/>
    <n v="0.11"/>
  </r>
  <r>
    <x v="7"/>
    <x v="2246"/>
    <s v="Hungry Jack"/>
    <s v="USA"/>
    <n v="0.2"/>
  </r>
  <r>
    <x v="7"/>
    <x v="2247"/>
    <s v="Eggo"/>
    <s v="USA"/>
    <n v="7.0000000000000007E-2"/>
  </r>
  <r>
    <x v="7"/>
    <x v="2247"/>
    <s v="Store Brand"/>
    <s v="USA"/>
    <n v="0.1"/>
  </r>
  <r>
    <x v="7"/>
    <x v="2248"/>
    <s v="Eggo"/>
    <s v="USA"/>
    <n v="0.06"/>
  </r>
  <r>
    <x v="7"/>
    <x v="2249"/>
    <s v="Store Brand"/>
    <s v="USA"/>
    <n v="0.09"/>
  </r>
  <r>
    <x v="7"/>
    <x v="2250"/>
    <s v="Store Brand"/>
    <s v="USA"/>
    <n v="0.17"/>
  </r>
  <r>
    <x v="7"/>
    <x v="2250"/>
    <s v="Aunt Jemima"/>
    <s v="USA"/>
    <n v="0.17"/>
  </r>
  <r>
    <x v="7"/>
    <x v="2250"/>
    <s v="Downyflake"/>
    <s v="USA"/>
    <n v="0.16"/>
  </r>
  <r>
    <x v="7"/>
    <x v="2250"/>
    <s v="Eggo"/>
    <s v="USA"/>
    <n v="0.11"/>
  </r>
  <r>
    <x v="2"/>
    <x v="2251"/>
    <s v="Walgreen"/>
    <s v="USA"/>
    <n v="87.7"/>
  </r>
  <r>
    <x v="1"/>
    <x v="2252"/>
    <s v="The Norwegian Crop Research Institute, Norway"/>
    <s v="Norway"/>
    <n v="48.14"/>
  </r>
  <r>
    <x v="2"/>
    <x v="2253"/>
    <s v="Leon Frenkel Ltd, England"/>
    <s v="Norway"/>
    <n v="1.4"/>
  </r>
  <r>
    <x v="4"/>
    <x v="2254"/>
    <s v="USA"/>
    <s v="Norway"/>
    <n v="15.16"/>
  </r>
  <r>
    <x v="4"/>
    <x v="2254"/>
    <s v="Den Lille Nøttefabrikken, Norway"/>
    <s v="Norway"/>
    <n v="14.29"/>
  </r>
  <r>
    <x v="4"/>
    <x v="2254"/>
    <m/>
    <s v="Norway"/>
    <n v="25.41"/>
  </r>
  <r>
    <x v="4"/>
    <x v="2254"/>
    <s v="Diamond"/>
    <s v="Norway"/>
    <n v="16.02"/>
  </r>
  <r>
    <x v="4"/>
    <x v="2254"/>
    <m/>
    <s v="USA"/>
    <n v="13.13"/>
  </r>
  <r>
    <x v="4"/>
    <x v="2254"/>
    <s v="India"/>
    <s v="India"/>
    <n v="15.84"/>
  </r>
  <r>
    <x v="4"/>
    <x v="2254"/>
    <s v="Demanter, Bio'noix, France"/>
    <s v="Norway"/>
    <n v="19.75"/>
  </r>
  <r>
    <x v="4"/>
    <x v="2255"/>
    <m/>
    <s v="Italy"/>
    <n v="18.670000000000002"/>
  </r>
  <r>
    <x v="4"/>
    <x v="2256"/>
    <s v="Shells Bl"/>
    <s v="Norway"/>
    <n v="33.090000000000003"/>
  </r>
  <r>
    <x v="4"/>
    <x v="2256"/>
    <m/>
    <s v="Italy"/>
    <n v="33.04"/>
  </r>
  <r>
    <x v="4"/>
    <x v="2256"/>
    <s v="India"/>
    <s v="India"/>
    <n v="15.76"/>
  </r>
  <r>
    <x v="4"/>
    <x v="2256"/>
    <s v="Natural"/>
    <s v="Norway"/>
    <n v="31.38"/>
  </r>
  <r>
    <x v="4"/>
    <x v="2256"/>
    <m/>
    <s v="Norway"/>
    <n v="33.29"/>
  </r>
  <r>
    <x v="4"/>
    <x v="2257"/>
    <m/>
    <s v="Norway"/>
    <n v="1.81"/>
  </r>
  <r>
    <x v="4"/>
    <x v="2258"/>
    <m/>
    <s v="Italy"/>
    <n v="0.46"/>
  </r>
  <r>
    <x v="4"/>
    <x v="2259"/>
    <s v="Shells"/>
    <s v="Norway"/>
    <n v="0.74"/>
  </r>
  <r>
    <x v="4"/>
    <x v="2259"/>
    <m/>
    <s v="Italy"/>
    <n v="1.04"/>
  </r>
  <r>
    <x v="4"/>
    <x v="2259"/>
    <m/>
    <s v="Norway"/>
    <n v="0.79"/>
  </r>
  <r>
    <x v="4"/>
    <x v="2259"/>
    <s v="Natural"/>
    <s v="Norway"/>
    <n v="1.27"/>
  </r>
  <r>
    <x v="1"/>
    <x v="2260"/>
    <s v="Japan"/>
    <s v="Japan"/>
    <n v="0.11"/>
  </r>
  <r>
    <x v="8"/>
    <x v="2261"/>
    <m/>
    <s v="USA"/>
    <n v="0.18"/>
  </r>
  <r>
    <x v="8"/>
    <x v="2261"/>
    <s v="Mali"/>
    <s v="Mali"/>
    <n v="0.02"/>
  </r>
  <r>
    <x v="8"/>
    <x v="2262"/>
    <s v="Bouquet, Spania"/>
    <s v="Norway"/>
    <n v="0.06"/>
  </r>
  <r>
    <x v="8"/>
    <x v="2263"/>
    <s v="Bouquet, Spania"/>
    <s v="Norway"/>
    <n v="0.04"/>
  </r>
  <r>
    <x v="0"/>
    <x v="2264"/>
    <s v="Weetabix Ltd, England"/>
    <s v="USA"/>
    <n v="1.3"/>
  </r>
  <r>
    <x v="0"/>
    <x v="2265"/>
    <s v="Weetabix Ltd, England"/>
    <s v="USA"/>
    <n v="0.8"/>
  </r>
  <r>
    <x v="20"/>
    <x v="2266"/>
    <s v="Wendy's"/>
    <s v="USA"/>
    <n v="0"/>
  </r>
  <r>
    <x v="11"/>
    <x v="2267"/>
    <s v="Other Brand"/>
    <s v="USA"/>
    <n v="0.32"/>
  </r>
  <r>
    <x v="11"/>
    <x v="2267"/>
    <s v="Store Brand"/>
    <s v="USA"/>
    <n v="0.34"/>
  </r>
  <r>
    <x v="11"/>
    <x v="2267"/>
    <s v="Wonder"/>
    <s v="USA"/>
    <n v="0.31"/>
  </r>
  <r>
    <x v="11"/>
    <x v="2268"/>
    <s v="Wonder"/>
    <s v="USA"/>
    <n v="0.54"/>
  </r>
  <r>
    <x v="11"/>
    <x v="2268"/>
    <s v="Store Brand"/>
    <s v="USA"/>
    <n v="0.52"/>
  </r>
  <r>
    <x v="11"/>
    <x v="2268"/>
    <s v="Other Brand"/>
    <s v="USA"/>
    <n v="0.6"/>
  </r>
  <r>
    <x v="0"/>
    <x v="2269"/>
    <s v="General Mills, USA"/>
    <s v="USA"/>
    <n v="1.17"/>
  </r>
  <r>
    <x v="11"/>
    <x v="2270"/>
    <s v="Møllerens, Norway"/>
    <s v="Norway"/>
    <n v="3.23"/>
  </r>
  <r>
    <x v="2"/>
    <x v="2271"/>
    <s v="Apotekproduksjon, Oslo"/>
    <s v="Norway"/>
    <n v="3.04"/>
  </r>
  <r>
    <x v="0"/>
    <x v="2272"/>
    <s v="Cub Foods"/>
    <s v="USA"/>
    <n v="1.64"/>
  </r>
  <r>
    <x v="11"/>
    <x v="2273"/>
    <s v="Regal, Norway"/>
    <s v="Norway"/>
    <n v="0.08"/>
  </r>
  <r>
    <x v="11"/>
    <x v="2274"/>
    <s v="Møllerens, Norway"/>
    <s v="Norway"/>
    <n v="0.12"/>
  </r>
  <r>
    <x v="11"/>
    <x v="2275"/>
    <s v="Mali"/>
    <s v="Mali"/>
    <n v="0.18"/>
  </r>
  <r>
    <x v="11"/>
    <x v="2276"/>
    <m/>
    <s v="India"/>
    <n v="0.38"/>
  </r>
  <r>
    <x v="11"/>
    <x v="2277"/>
    <m/>
    <s v="Norway"/>
    <n v="0.36"/>
  </r>
  <r>
    <x v="11"/>
    <x v="2278"/>
    <s v="Helios, Norway"/>
    <s v="Norway"/>
    <n v="0.32"/>
  </r>
  <r>
    <x v="0"/>
    <x v="2279"/>
    <s v="General Mills, USA"/>
    <s v="USA"/>
    <n v="1.67"/>
  </r>
  <r>
    <x v="9"/>
    <x v="2280"/>
    <s v="The Famouse Grouse, Gloug &amp; Son, Scotland"/>
    <s v="Norway"/>
    <n v="0.1"/>
  </r>
  <r>
    <x v="11"/>
    <x v="2281"/>
    <s v="Wonder"/>
    <s v="USA"/>
    <n v="0.15"/>
  </r>
  <r>
    <x v="11"/>
    <x v="2281"/>
    <s v="Store Brand"/>
    <s v="USA"/>
    <n v="0.16"/>
  </r>
  <r>
    <x v="9"/>
    <x v="2282"/>
    <s v="Wendy's"/>
    <s v="USA"/>
    <n v="0"/>
  </r>
  <r>
    <x v="9"/>
    <x v="2282"/>
    <s v="Burger King"/>
    <s v="USA"/>
    <n v="0"/>
  </r>
  <r>
    <x v="0"/>
    <x v="2283"/>
    <s v="General Mills, USA"/>
    <s v="USA"/>
    <n v="3.41"/>
  </r>
  <r>
    <x v="11"/>
    <x v="2284"/>
    <s v="Oroweat"/>
    <s v="USA"/>
    <n v="0.46"/>
  </r>
  <r>
    <x v="11"/>
    <x v="2284"/>
    <s v="Nature's Own"/>
    <s v="USA"/>
    <n v="0.51"/>
  </r>
  <r>
    <x v="11"/>
    <x v="2284"/>
    <s v="Wonder"/>
    <s v="USA"/>
    <n v="0.47"/>
  </r>
  <r>
    <x v="11"/>
    <x v="2285"/>
    <s v="Wonder"/>
    <s v="USA"/>
    <n v="1"/>
  </r>
  <r>
    <x v="11"/>
    <x v="2285"/>
    <s v="Nature's Own"/>
    <s v="USA"/>
    <n v="0.93"/>
  </r>
  <r>
    <x v="12"/>
    <x v="2286"/>
    <s v="Burger King"/>
    <s v="USA"/>
    <n v="0.06"/>
  </r>
  <r>
    <x v="12"/>
    <x v="2287"/>
    <s v="Burger King"/>
    <s v="USA"/>
    <n v="0.06"/>
  </r>
  <r>
    <x v="1"/>
    <x v="2288"/>
    <s v="Norsk Øko‐Urt AB, Norway"/>
    <s v="Norway"/>
    <n v="131.91999999999999"/>
  </r>
  <r>
    <x v="1"/>
    <x v="2288"/>
    <s v="The Norwegian Crop Research Institute, Norway"/>
    <s v="Norway"/>
    <n v="142.86000000000001"/>
  </r>
  <r>
    <x v="6"/>
    <x v="2289"/>
    <s v="Norway"/>
    <s v="Norway"/>
    <n v="5.44"/>
  </r>
  <r>
    <x v="9"/>
    <x v="2290"/>
    <m/>
    <s v="England"/>
    <n v="0.23"/>
  </r>
  <r>
    <x v="9"/>
    <x v="2291"/>
    <m/>
    <s v="Norway"/>
    <n v="2.15"/>
  </r>
  <r>
    <x v="9"/>
    <x v="2292"/>
    <s v="USA"/>
    <s v="Norway"/>
    <n v="2.44"/>
  </r>
  <r>
    <x v="9"/>
    <x v="2293"/>
    <m/>
    <s v="Norway"/>
    <n v="1.97"/>
  </r>
  <r>
    <x v="9"/>
    <x v="2294"/>
    <s v="Spain"/>
    <s v="Norway"/>
    <n v="2.0299999999999998"/>
  </r>
  <r>
    <x v="9"/>
    <x v="2295"/>
    <m/>
    <s v="Norway"/>
    <n v="2.06"/>
  </r>
  <r>
    <x v="9"/>
    <x v="2296"/>
    <s v="Italy"/>
    <s v="Norway"/>
    <n v="3.05"/>
  </r>
  <r>
    <x v="9"/>
    <x v="2297"/>
    <s v="Chile"/>
    <s v="Norway"/>
    <n v="2.82"/>
  </r>
  <r>
    <x v="9"/>
    <x v="2298"/>
    <s v="Puglia, Italy"/>
    <s v="Norway"/>
    <n v="2.4900000000000002"/>
  </r>
  <r>
    <x v="9"/>
    <x v="2299"/>
    <m/>
    <s v="Norway"/>
    <n v="2.4900000000000002"/>
  </r>
  <r>
    <x v="9"/>
    <x v="2300"/>
    <m/>
    <s v="Norway"/>
    <n v="3.08"/>
  </r>
  <r>
    <x v="9"/>
    <x v="2301"/>
    <m/>
    <s v="Norway"/>
    <n v="1.94"/>
  </r>
  <r>
    <x v="9"/>
    <x v="2302"/>
    <s v="France"/>
    <s v="Norway"/>
    <n v="2.62"/>
  </r>
  <r>
    <x v="9"/>
    <x v="2303"/>
    <s v="Italy"/>
    <s v="Norway"/>
    <n v="2.68"/>
  </r>
  <r>
    <x v="9"/>
    <x v="2304"/>
    <s v="France"/>
    <s v="Norway"/>
    <n v="1.78"/>
  </r>
  <r>
    <x v="9"/>
    <x v="2305"/>
    <s v="France"/>
    <s v="Norway"/>
    <n v="2.2400000000000002"/>
  </r>
  <r>
    <x v="9"/>
    <x v="2306"/>
    <s v="Italy"/>
    <s v="Norway"/>
    <n v="2.5499999999999998"/>
  </r>
  <r>
    <x v="9"/>
    <x v="2307"/>
    <m/>
    <s v="Norway"/>
    <n v="2.83"/>
  </r>
  <r>
    <x v="9"/>
    <x v="2308"/>
    <s v="South‐Africa"/>
    <s v="Norway"/>
    <n v="2.33"/>
  </r>
  <r>
    <x v="9"/>
    <x v="2309"/>
    <m/>
    <s v="Norway"/>
    <n v="1.82"/>
  </r>
  <r>
    <x v="9"/>
    <x v="2310"/>
    <s v="France"/>
    <s v="Norway"/>
    <n v="2.37"/>
  </r>
  <r>
    <x v="9"/>
    <x v="2311"/>
    <m/>
    <s v="USA"/>
    <n v="2.13"/>
  </r>
  <r>
    <x v="9"/>
    <x v="2312"/>
    <m/>
    <s v="Norway"/>
    <n v="2.9"/>
  </r>
  <r>
    <x v="9"/>
    <x v="2313"/>
    <s v="Italy"/>
    <s v="Norway"/>
    <n v="3.66"/>
  </r>
  <r>
    <x v="9"/>
    <x v="2314"/>
    <s v="France"/>
    <s v="Norway"/>
    <n v="2.1"/>
  </r>
  <r>
    <x v="9"/>
    <x v="2315"/>
    <s v="Italy"/>
    <s v="Norway"/>
    <n v="2.41"/>
  </r>
  <r>
    <x v="9"/>
    <x v="2316"/>
    <m/>
    <s v="Norway"/>
    <n v="2.69"/>
  </r>
  <r>
    <x v="9"/>
    <x v="2317"/>
    <m/>
    <s v="Norway"/>
    <n v="2.7"/>
  </r>
  <r>
    <x v="9"/>
    <x v="2318"/>
    <m/>
    <s v="Norway"/>
    <n v="0.19"/>
  </r>
  <r>
    <x v="9"/>
    <x v="2319"/>
    <m/>
    <s v="Norway"/>
    <n v="0.37"/>
  </r>
  <r>
    <x v="9"/>
    <x v="2320"/>
    <s v="Chile"/>
    <s v="Norway"/>
    <n v="0.3"/>
  </r>
  <r>
    <x v="9"/>
    <x v="2321"/>
    <m/>
    <s v="USA"/>
    <n v="0.16"/>
  </r>
  <r>
    <x v="9"/>
    <x v="2322"/>
    <m/>
    <s v="Norway"/>
    <n v="0.25"/>
  </r>
  <r>
    <x v="9"/>
    <x v="2323"/>
    <m/>
    <s v="Norway"/>
    <n v="0.44"/>
  </r>
  <r>
    <x v="9"/>
    <x v="2324"/>
    <m/>
    <s v="Norway"/>
    <n v="0.5"/>
  </r>
  <r>
    <x v="9"/>
    <x v="2325"/>
    <s v="Australia"/>
    <s v="Norway"/>
    <n v="0.47"/>
  </r>
  <r>
    <x v="9"/>
    <x v="2326"/>
    <m/>
    <s v="Norway"/>
    <n v="0.42"/>
  </r>
  <r>
    <x v="9"/>
    <x v="2327"/>
    <m/>
    <s v="Norway"/>
    <n v="0.38"/>
  </r>
  <r>
    <x v="9"/>
    <x v="2328"/>
    <m/>
    <s v="Norway"/>
    <n v="0.4"/>
  </r>
  <r>
    <x v="9"/>
    <x v="2329"/>
    <m/>
    <s v="Norway"/>
    <n v="0.3"/>
  </r>
  <r>
    <x v="9"/>
    <x v="2330"/>
    <m/>
    <s v="Norway"/>
    <n v="0.5"/>
  </r>
  <r>
    <x v="9"/>
    <x v="2331"/>
    <m/>
    <s v="Norway"/>
    <n v="0.56000000000000005"/>
  </r>
  <r>
    <x v="14"/>
    <x v="2332"/>
    <s v="Toro, Norway"/>
    <s v="Norway"/>
    <n v="0.46"/>
  </r>
  <r>
    <x v="14"/>
    <x v="2333"/>
    <s v="Santa Maria, Sweden"/>
    <s v="Norway"/>
    <n v="0.41"/>
  </r>
  <r>
    <x v="2"/>
    <x v="2334"/>
    <s v="GNC"/>
    <s v="USA"/>
    <n v="11.29"/>
  </r>
  <r>
    <x v="1"/>
    <x v="2335"/>
    <s v="The Norwegian Crop Research Institute, Norway"/>
    <s v="Norway"/>
    <n v="113.27"/>
  </r>
  <r>
    <x v="1"/>
    <x v="2336"/>
    <s v="The Norwegian Crop Research Institute, Norway"/>
    <s v="Norway"/>
    <n v="10.42"/>
  </r>
  <r>
    <x v="1"/>
    <x v="2337"/>
    <s v="The Norwegian Crop Research Institute, Norway"/>
    <s v="Norway"/>
    <n v="15.65"/>
  </r>
  <r>
    <x v="3"/>
    <x v="2338"/>
    <s v="Mali"/>
    <s v="Mali"/>
    <n v="0.22"/>
  </r>
  <r>
    <x v="1"/>
    <x v="2339"/>
    <s v="The Norwegian Crop Research Institute, Norway"/>
    <s v="Norway"/>
    <n v="31.66"/>
  </r>
  <r>
    <x v="1"/>
    <x v="2340"/>
    <s v="Norsk Øko‐Urt AB, Norway"/>
    <s v="Norway"/>
    <n v="18.61"/>
  </r>
  <r>
    <x v="1"/>
    <x v="2341"/>
    <s v="The Norwegian Crop Research Institute, Norway"/>
    <s v="Norway"/>
    <n v="72.959999999999994"/>
  </r>
  <r>
    <x v="1"/>
    <x v="2342"/>
    <s v="The Norwegian Crop Research Institute, Norway"/>
    <s v="Norway"/>
    <n v="5.14"/>
  </r>
  <r>
    <x v="20"/>
    <x v="2343"/>
    <s v="Store Brand"/>
    <s v="USA"/>
    <n v="0.04"/>
  </r>
  <r>
    <x v="20"/>
    <x v="2344"/>
    <s v="Yoplait"/>
    <s v="USA"/>
    <n v="0.11"/>
  </r>
  <r>
    <x v="20"/>
    <x v="2345"/>
    <s v="Other Brand"/>
    <s v="USA"/>
    <n v="0.45"/>
  </r>
  <r>
    <x v="20"/>
    <x v="2346"/>
    <s v="Edy's/Dreyer’s"/>
    <s v="USA"/>
    <n v="0.06"/>
  </r>
  <r>
    <x v="20"/>
    <x v="2347"/>
    <s v="Other Brand"/>
    <s v="USA"/>
    <n v="0.05"/>
  </r>
  <r>
    <x v="20"/>
    <x v="2348"/>
    <s v="Tine, Norway"/>
    <s v="Norway"/>
    <n v="0.25"/>
  </r>
  <r>
    <x v="20"/>
    <x v="2349"/>
    <s v="Tine, Norway"/>
    <s v="Norway"/>
    <n v="0.06"/>
  </r>
  <r>
    <x v="20"/>
    <x v="2350"/>
    <s v="Tine, Norway"/>
    <s v="Norway"/>
    <n v="0.11"/>
  </r>
  <r>
    <x v="20"/>
    <x v="2351"/>
    <s v="Tine, Norway"/>
    <s v="Norway"/>
    <n v="0.08"/>
  </r>
  <r>
    <x v="20"/>
    <x v="2352"/>
    <s v="Dannon"/>
    <s v="USA"/>
    <n v="0.13"/>
  </r>
  <r>
    <x v="2"/>
    <x v="2353"/>
    <s v="Inverness Medical"/>
    <s v="USA"/>
    <n v="701.93"/>
  </r>
  <r>
    <x v="5"/>
    <x v="2354"/>
    <s v="Mexico"/>
    <s v="Mexico"/>
    <n v="38.78"/>
  </r>
  <r>
    <x v="5"/>
    <x v="2355"/>
    <s v="Cusco, Peru"/>
    <s v="Peru"/>
    <n v="13.73"/>
  </r>
  <r>
    <x v="6"/>
    <x v="2356"/>
    <s v="Iran"/>
    <s v="Iran"/>
    <n v="27.3"/>
  </r>
  <r>
    <x v="2"/>
    <x v="2357"/>
    <s v="CVS"/>
    <s v="USA"/>
    <n v="0.04"/>
  </r>
  <r>
    <x v="5"/>
    <x v="2358"/>
    <s v="Tsumura Pharmaceutical Company, Japan"/>
    <s v="Japan"/>
    <n v="17.52"/>
  </r>
  <r>
    <x v="5"/>
    <x v="2359"/>
    <s v="Tsumura Pharmaceutical Company, Japan"/>
    <s v="Japan"/>
    <n v="5.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D2A797-A844-40B8-ACEB-B580681D6466}" name="PivotTable5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64" firstHeaderRow="1" firstDataRow="1" firstDataCol="1" rowPageCount="1" colPageCount="1"/>
  <pivotFields count="5">
    <pivotField axis="axisPage" showAll="0">
      <items count="25">
        <item x="6"/>
        <item x="9"/>
        <item x="0"/>
        <item x="21"/>
        <item x="20"/>
        <item x="7"/>
        <item x="23"/>
        <item x="19"/>
        <item x="22"/>
        <item x="8"/>
        <item x="11"/>
        <item x="5"/>
        <item x="17"/>
        <item x="16"/>
        <item x="13"/>
        <item x="10"/>
        <item x="12"/>
        <item x="4"/>
        <item x="15"/>
        <item x="18"/>
        <item x="14"/>
        <item x="1"/>
        <item x="3"/>
        <item x="2"/>
        <item t="default"/>
      </items>
    </pivotField>
    <pivotField axis="axisRow" showAll="0">
      <items count="23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83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4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5"/>
        <item x="583"/>
        <item x="584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8"/>
        <item x="1009"/>
        <item x="1001"/>
        <item x="1002"/>
        <item x="1003"/>
        <item x="1004"/>
        <item x="1005"/>
        <item x="1006"/>
        <item x="1007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41"/>
        <item x="1738"/>
        <item x="1739"/>
        <item x="1740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81"/>
        <item x="1780"/>
        <item x="1779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4"/>
        <item x="2355"/>
        <item x="2353"/>
        <item x="2356"/>
        <item x="2357"/>
        <item x="2358"/>
        <item x="2359"/>
        <item t="default"/>
      </items>
    </pivotField>
    <pivotField showAll="0"/>
    <pivotField showAll="0"/>
    <pivotField dataField="1" showAll="0"/>
  </pivotFields>
  <rowFields count="1">
    <field x="1"/>
  </rowFields>
  <rowItems count="23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 t="grand">
      <x/>
    </i>
  </rowItems>
  <colItems count="1">
    <i/>
  </colItems>
  <pageFields count="1">
    <pageField fld="0" hier="-1"/>
  </pageFields>
  <dataFields count="1">
    <dataField name="Sum of Antioxidant_content_in_mmol_100g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17B1-AC97-4A5C-ACA0-3C52204D1E0E}" name="Table1" displayName="Table1" ref="A3:B12" headerRowCount="0" totalsRowShown="0">
  <tableColumns count="2">
    <tableColumn id="1" xr3:uid="{ACC35C68-ED90-45CC-B52C-4A92CE7F80AF}" name="Column1" headerRowDxfId="0" dataDxfId="1"/>
    <tableColumn id="2" xr3:uid="{46A172AF-52CC-4B16-9475-0CC02B51F879}" name="Column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D27420-CBFE-4954-B1BD-629A26BEE3AE}" name="Table3" displayName="Table3" ref="D11:E20" headerRowCount="0" totalsRowShown="0">
  <tableColumns count="2">
    <tableColumn id="1" xr3:uid="{6B7D3B6D-9034-44DC-987C-883CB999CF4B}" name="Column1"/>
    <tableColumn id="2" xr3:uid="{2AD00C9C-C0DF-4EF8-A5E5-7FDF600C1D19}" name="Column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topLeftCell="A3120" zoomScale="140" zoomScaleNormal="140" workbookViewId="0">
      <selection activeCell="B1" sqref="B1:B3137"/>
    </sheetView>
  </sheetViews>
  <sheetFormatPr defaultColWidth="11.19921875" defaultRowHeight="15.6" x14ac:dyDescent="0.3"/>
  <cols>
    <col min="1" max="1" width="30" bestFit="1" customWidth="1"/>
    <col min="2" max="2" width="66.796875" customWidth="1"/>
    <col min="3" max="3" width="22.19921875" customWidth="1"/>
  </cols>
  <sheetData>
    <row r="1" spans="1:5" x14ac:dyDescent="0.3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3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3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3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3">
      <c r="A5" t="s">
        <v>3029</v>
      </c>
      <c r="B5" t="s">
        <v>3209</v>
      </c>
      <c r="D5" t="s">
        <v>13</v>
      </c>
      <c r="E5">
        <v>3.88</v>
      </c>
    </row>
    <row r="6" spans="1:5" x14ac:dyDescent="0.3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3">
      <c r="A7" t="s">
        <v>2427</v>
      </c>
      <c r="B7" t="s">
        <v>2429</v>
      </c>
      <c r="D7" t="s">
        <v>147</v>
      </c>
      <c r="E7">
        <v>0.94</v>
      </c>
    </row>
    <row r="8" spans="1:5" x14ac:dyDescent="0.3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3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3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3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3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3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3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3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3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3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3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3">
      <c r="A19" t="s">
        <v>1983</v>
      </c>
      <c r="B19" t="s">
        <v>1985</v>
      </c>
      <c r="D19" t="s">
        <v>13</v>
      </c>
      <c r="E19">
        <v>0.53</v>
      </c>
    </row>
    <row r="20" spans="1:5" x14ac:dyDescent="0.3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3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3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3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3">
      <c r="A24" t="s">
        <v>3029</v>
      </c>
      <c r="B24" t="s">
        <v>3032</v>
      </c>
      <c r="D24" t="s">
        <v>9</v>
      </c>
      <c r="E24">
        <v>0.13</v>
      </c>
    </row>
    <row r="25" spans="1:5" x14ac:dyDescent="0.3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3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3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3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3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3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3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3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3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3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3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3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3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3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3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3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3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3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3">
      <c r="A43" t="s">
        <v>1006</v>
      </c>
      <c r="B43" t="s">
        <v>1007</v>
      </c>
      <c r="D43" t="s">
        <v>13</v>
      </c>
      <c r="E43">
        <v>0.31</v>
      </c>
    </row>
    <row r="44" spans="1:5" x14ac:dyDescent="0.3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3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3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3">
      <c r="A47" t="s">
        <v>1006</v>
      </c>
      <c r="B47" t="s">
        <v>1012</v>
      </c>
      <c r="D47" t="s">
        <v>13</v>
      </c>
      <c r="E47">
        <v>0.22</v>
      </c>
    </row>
    <row r="48" spans="1:5" x14ac:dyDescent="0.3">
      <c r="A48" t="s">
        <v>1006</v>
      </c>
      <c r="B48" t="s">
        <v>1013</v>
      </c>
      <c r="D48" t="s">
        <v>13</v>
      </c>
      <c r="E48">
        <v>0.25</v>
      </c>
    </row>
    <row r="49" spans="1:5" x14ac:dyDescent="0.3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3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3">
      <c r="A51" t="s">
        <v>1006</v>
      </c>
      <c r="B51" t="s">
        <v>1014</v>
      </c>
      <c r="D51" t="s">
        <v>13</v>
      </c>
      <c r="E51">
        <v>0.26</v>
      </c>
    </row>
    <row r="52" spans="1:5" x14ac:dyDescent="0.3">
      <c r="A52" t="s">
        <v>1006</v>
      </c>
      <c r="B52" t="s">
        <v>1015</v>
      </c>
      <c r="D52" t="s">
        <v>13</v>
      </c>
      <c r="E52">
        <v>0.1</v>
      </c>
    </row>
    <row r="53" spans="1:5" x14ac:dyDescent="0.3">
      <c r="A53" t="s">
        <v>1006</v>
      </c>
      <c r="B53" t="s">
        <v>1016</v>
      </c>
      <c r="D53" t="s">
        <v>13</v>
      </c>
      <c r="E53">
        <v>0.54</v>
      </c>
    </row>
    <row r="54" spans="1:5" x14ac:dyDescent="0.3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3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3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3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3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3">
      <c r="A59" t="s">
        <v>1006</v>
      </c>
      <c r="B59" t="s">
        <v>1024</v>
      </c>
      <c r="D59" t="s">
        <v>13</v>
      </c>
      <c r="E59">
        <v>0.4</v>
      </c>
    </row>
    <row r="60" spans="1:5" x14ac:dyDescent="0.3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3">
      <c r="A61" t="s">
        <v>1006</v>
      </c>
      <c r="B61" t="s">
        <v>1027</v>
      </c>
      <c r="D61" t="s">
        <v>13</v>
      </c>
      <c r="E61">
        <v>0.08</v>
      </c>
    </row>
    <row r="62" spans="1:5" x14ac:dyDescent="0.3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3">
      <c r="A63" t="s">
        <v>1006</v>
      </c>
      <c r="B63" t="s">
        <v>1028</v>
      </c>
      <c r="D63" t="s">
        <v>9</v>
      </c>
      <c r="E63">
        <v>0.52</v>
      </c>
    </row>
    <row r="64" spans="1:5" x14ac:dyDescent="0.3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3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3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3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3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3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3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3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3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3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3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3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3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3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3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3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3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3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3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3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3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3">
      <c r="A85" t="s">
        <v>2776</v>
      </c>
      <c r="B85" t="s">
        <v>2789</v>
      </c>
      <c r="D85" t="s">
        <v>13</v>
      </c>
      <c r="E85">
        <v>0.36</v>
      </c>
    </row>
    <row r="86" spans="1:5" x14ac:dyDescent="0.3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3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3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3">
      <c r="A89" t="s">
        <v>2776</v>
      </c>
      <c r="B89" t="s">
        <v>2793</v>
      </c>
      <c r="D89" t="s">
        <v>13</v>
      </c>
      <c r="E89">
        <v>0.75</v>
      </c>
    </row>
    <row r="90" spans="1:5" x14ac:dyDescent="0.3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3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3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3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3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3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3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3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3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3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3">
      <c r="A100" t="s">
        <v>2776</v>
      </c>
      <c r="B100" t="s">
        <v>2797</v>
      </c>
      <c r="D100" t="s">
        <v>13</v>
      </c>
      <c r="E100">
        <v>0.41</v>
      </c>
    </row>
    <row r="101" spans="1:5" x14ac:dyDescent="0.3">
      <c r="A101" t="s">
        <v>2776</v>
      </c>
      <c r="B101" t="s">
        <v>2797</v>
      </c>
      <c r="D101" t="s">
        <v>9</v>
      </c>
      <c r="E101">
        <v>0.44</v>
      </c>
    </row>
    <row r="102" spans="1:5" x14ac:dyDescent="0.3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3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3">
      <c r="A104" t="s">
        <v>2776</v>
      </c>
      <c r="B104" t="s">
        <v>2798</v>
      </c>
      <c r="D104" t="s">
        <v>13</v>
      </c>
      <c r="E104">
        <v>0.04</v>
      </c>
    </row>
    <row r="105" spans="1:5" x14ac:dyDescent="0.3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3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3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3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3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3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3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3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3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3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3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3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3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3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3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3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3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3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3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3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3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3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3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3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3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3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3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3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3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3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3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3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3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3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3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3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3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3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3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3">
      <c r="A144" t="s">
        <v>1006</v>
      </c>
      <c r="B144" t="s">
        <v>1033</v>
      </c>
      <c r="D144" t="s">
        <v>13</v>
      </c>
      <c r="E144">
        <v>0.34</v>
      </c>
    </row>
    <row r="145" spans="1:5" x14ac:dyDescent="0.3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3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3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3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3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3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3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3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3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3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3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3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3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3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3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3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3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3">
      <c r="A162" t="s">
        <v>2427</v>
      </c>
      <c r="B162" t="s">
        <v>2445</v>
      </c>
      <c r="D162" t="s">
        <v>13</v>
      </c>
      <c r="E162">
        <v>12.31</v>
      </c>
    </row>
    <row r="163" spans="1:5" x14ac:dyDescent="0.3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3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3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3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3">
      <c r="A167" t="s">
        <v>2427</v>
      </c>
      <c r="B167" t="s">
        <v>2447</v>
      </c>
      <c r="D167" t="s">
        <v>9</v>
      </c>
      <c r="E167">
        <v>0.67</v>
      </c>
    </row>
    <row r="168" spans="1:5" x14ac:dyDescent="0.3">
      <c r="A168" t="s">
        <v>2427</v>
      </c>
      <c r="B168" t="s">
        <v>2447</v>
      </c>
      <c r="D168" t="s">
        <v>13</v>
      </c>
      <c r="E168">
        <v>0.82</v>
      </c>
    </row>
    <row r="169" spans="1:5" x14ac:dyDescent="0.3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3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3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3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3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3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3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3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3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3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3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3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3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3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3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3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3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3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3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3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3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3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3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3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3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3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3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3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3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3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3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3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3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3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3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3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3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3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3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3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3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3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3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3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3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3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3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3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3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3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3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3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3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3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3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3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3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3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3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3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3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3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3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3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3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3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3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3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3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3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3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3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3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3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3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3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3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3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3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3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3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3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3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3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3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3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3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3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3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3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3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3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3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3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3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3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3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3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3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3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3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3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3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3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3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3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3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3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3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3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3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3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3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3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3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3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3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3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3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3">
      <c r="A288" t="s">
        <v>3</v>
      </c>
      <c r="B288" t="s">
        <v>14</v>
      </c>
      <c r="D288" t="s">
        <v>9</v>
      </c>
      <c r="E288">
        <v>6.14</v>
      </c>
    </row>
    <row r="289" spans="1:5" x14ac:dyDescent="0.3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3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3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3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3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3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3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3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3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3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3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3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3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3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3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3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3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3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3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3">
      <c r="A308" t="s">
        <v>1622</v>
      </c>
      <c r="B308" t="s">
        <v>1633</v>
      </c>
      <c r="D308" t="s">
        <v>9</v>
      </c>
      <c r="E308">
        <v>0.85</v>
      </c>
    </row>
    <row r="309" spans="1:5" x14ac:dyDescent="0.3">
      <c r="A309" t="s">
        <v>1622</v>
      </c>
      <c r="B309" t="s">
        <v>1634</v>
      </c>
      <c r="D309" t="s">
        <v>9</v>
      </c>
      <c r="E309">
        <v>0.98</v>
      </c>
    </row>
    <row r="310" spans="1:5" x14ac:dyDescent="0.3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3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3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3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3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3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3">
      <c r="A316" t="s">
        <v>3</v>
      </c>
      <c r="B316" t="s">
        <v>47</v>
      </c>
      <c r="D316" t="s">
        <v>13</v>
      </c>
      <c r="E316">
        <v>1.85</v>
      </c>
    </row>
    <row r="317" spans="1:5" x14ac:dyDescent="0.3">
      <c r="A317" t="s">
        <v>3</v>
      </c>
      <c r="B317" t="s">
        <v>47</v>
      </c>
      <c r="D317" t="s">
        <v>9</v>
      </c>
      <c r="E317">
        <v>1.26</v>
      </c>
    </row>
    <row r="318" spans="1:5" x14ac:dyDescent="0.3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3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3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3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3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3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3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3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3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3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3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3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3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3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3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3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3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3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3">
      <c r="A336" t="s">
        <v>1983</v>
      </c>
      <c r="B336" t="s">
        <v>1992</v>
      </c>
      <c r="D336" t="s">
        <v>13</v>
      </c>
      <c r="E336">
        <v>0.47</v>
      </c>
    </row>
    <row r="337" spans="1:5" x14ac:dyDescent="0.3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3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3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3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3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3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3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3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3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3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3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3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3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3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3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3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3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3">
      <c r="A354" t="s">
        <v>1622</v>
      </c>
      <c r="B354" t="s">
        <v>1635</v>
      </c>
      <c r="D354" t="s">
        <v>9</v>
      </c>
      <c r="E354">
        <v>1.97</v>
      </c>
    </row>
    <row r="355" spans="1:5" x14ac:dyDescent="0.3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3">
      <c r="A356" t="s">
        <v>2776</v>
      </c>
      <c r="B356" t="s">
        <v>2803</v>
      </c>
      <c r="D356" t="s">
        <v>9</v>
      </c>
      <c r="E356">
        <v>0.85</v>
      </c>
    </row>
    <row r="357" spans="1:5" x14ac:dyDescent="0.3">
      <c r="A357" t="s">
        <v>2776</v>
      </c>
      <c r="B357" t="s">
        <v>2803</v>
      </c>
      <c r="D357" t="s">
        <v>13</v>
      </c>
      <c r="E357">
        <v>0.25</v>
      </c>
    </row>
    <row r="358" spans="1:5" x14ac:dyDescent="0.3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3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3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3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3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3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3">
      <c r="A364" t="s">
        <v>2776</v>
      </c>
      <c r="B364" t="s">
        <v>2804</v>
      </c>
      <c r="D364" t="s">
        <v>13</v>
      </c>
      <c r="E364">
        <v>0.65</v>
      </c>
    </row>
    <row r="365" spans="1:5" x14ac:dyDescent="0.3">
      <c r="A365" t="s">
        <v>2776</v>
      </c>
      <c r="B365" t="s">
        <v>2805</v>
      </c>
      <c r="D365" t="s">
        <v>13</v>
      </c>
      <c r="E365">
        <v>0.97</v>
      </c>
    </row>
    <row r="366" spans="1:5" x14ac:dyDescent="0.3">
      <c r="A366" t="s">
        <v>2776</v>
      </c>
      <c r="B366" t="s">
        <v>2806</v>
      </c>
      <c r="D366" t="s">
        <v>9</v>
      </c>
      <c r="E366">
        <v>0.91</v>
      </c>
    </row>
    <row r="367" spans="1:5" x14ac:dyDescent="0.3">
      <c r="A367" t="s">
        <v>2776</v>
      </c>
      <c r="B367" t="s">
        <v>2806</v>
      </c>
      <c r="D367" t="s">
        <v>13</v>
      </c>
      <c r="E367">
        <v>1</v>
      </c>
    </row>
    <row r="368" spans="1:5" x14ac:dyDescent="0.3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3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3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3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3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3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3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3">
      <c r="A375" t="s">
        <v>2776</v>
      </c>
      <c r="B375" t="s">
        <v>2809</v>
      </c>
      <c r="D375" t="s">
        <v>9</v>
      </c>
      <c r="E375">
        <v>1.33</v>
      </c>
    </row>
    <row r="376" spans="1:5" x14ac:dyDescent="0.3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3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3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3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3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3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3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3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3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3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3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3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3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3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3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3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3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3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3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3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3">
      <c r="A396" t="s">
        <v>2776</v>
      </c>
      <c r="B396" t="s">
        <v>2810</v>
      </c>
      <c r="D396" t="s">
        <v>13</v>
      </c>
      <c r="E396">
        <v>0.1</v>
      </c>
    </row>
    <row r="397" spans="1:5" x14ac:dyDescent="0.3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3">
      <c r="A398" t="s">
        <v>2776</v>
      </c>
      <c r="B398" t="s">
        <v>2811</v>
      </c>
      <c r="D398" t="s">
        <v>13</v>
      </c>
      <c r="E398">
        <v>0.45</v>
      </c>
    </row>
    <row r="399" spans="1:5" x14ac:dyDescent="0.3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3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3">
      <c r="A401" t="s">
        <v>2776</v>
      </c>
      <c r="B401" t="s">
        <v>2813</v>
      </c>
      <c r="D401" t="s">
        <v>13</v>
      </c>
      <c r="E401">
        <v>0.8</v>
      </c>
    </row>
    <row r="402" spans="1:5" x14ac:dyDescent="0.3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3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3">
      <c r="A404" t="s">
        <v>2776</v>
      </c>
      <c r="B404" t="s">
        <v>2815</v>
      </c>
      <c r="D404" t="s">
        <v>13</v>
      </c>
      <c r="E404">
        <v>2.15</v>
      </c>
    </row>
    <row r="405" spans="1:5" x14ac:dyDescent="0.3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3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3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3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3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3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3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3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3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3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3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3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3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3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3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3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3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3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3">
      <c r="A423" t="s">
        <v>496</v>
      </c>
      <c r="B423" t="s">
        <v>602</v>
      </c>
      <c r="D423" t="s">
        <v>13</v>
      </c>
      <c r="E423">
        <v>0.73</v>
      </c>
    </row>
    <row r="424" spans="1:5" x14ac:dyDescent="0.3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3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3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3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3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3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3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3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3">
      <c r="A432" t="s">
        <v>2776</v>
      </c>
      <c r="B432" t="s">
        <v>2817</v>
      </c>
      <c r="D432" t="s">
        <v>13</v>
      </c>
      <c r="E432">
        <v>0.25</v>
      </c>
    </row>
    <row r="433" spans="1:5" x14ac:dyDescent="0.3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3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3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3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3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3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3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3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3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3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3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3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3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3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3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3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3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3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3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3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3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3">
      <c r="A454" t="s">
        <v>2776</v>
      </c>
      <c r="B454" t="s">
        <v>2821</v>
      </c>
      <c r="D454" t="s">
        <v>13</v>
      </c>
      <c r="E454">
        <v>0.03</v>
      </c>
    </row>
    <row r="455" spans="1:5" x14ac:dyDescent="0.3">
      <c r="A455" t="s">
        <v>2776</v>
      </c>
      <c r="B455" t="s">
        <v>2822</v>
      </c>
      <c r="D455" t="s">
        <v>13</v>
      </c>
      <c r="E455">
        <v>0.1</v>
      </c>
    </row>
    <row r="456" spans="1:5" x14ac:dyDescent="0.3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3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3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3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3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3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3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3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3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3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3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3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3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3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3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3">
      <c r="A471" t="s">
        <v>1983</v>
      </c>
      <c r="B471" t="s">
        <v>1995</v>
      </c>
      <c r="D471" t="s">
        <v>13</v>
      </c>
      <c r="E471">
        <v>0.66</v>
      </c>
    </row>
    <row r="472" spans="1:5" x14ac:dyDescent="0.3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3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3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3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3">
      <c r="A476" t="s">
        <v>2776</v>
      </c>
      <c r="B476" t="s">
        <v>2836</v>
      </c>
      <c r="D476" t="s">
        <v>9</v>
      </c>
      <c r="E476">
        <v>0.33</v>
      </c>
    </row>
    <row r="477" spans="1:5" x14ac:dyDescent="0.3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3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3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3">
      <c r="A480" t="s">
        <v>2776</v>
      </c>
      <c r="B480" t="s">
        <v>2841</v>
      </c>
      <c r="D480" t="s">
        <v>9</v>
      </c>
      <c r="E480">
        <v>0.8</v>
      </c>
    </row>
    <row r="481" spans="1:5" x14ac:dyDescent="0.3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3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3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3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3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3">
      <c r="A486" t="s">
        <v>2776</v>
      </c>
      <c r="B486" t="s">
        <v>2844</v>
      </c>
      <c r="D486" t="s">
        <v>13</v>
      </c>
      <c r="E486">
        <v>0.06</v>
      </c>
    </row>
    <row r="487" spans="1:5" x14ac:dyDescent="0.3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3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3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3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3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3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3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3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3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3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3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3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3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3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3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3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3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3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3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3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3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3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3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3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3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3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3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3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3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3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3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3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3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3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3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3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3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3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3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3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3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3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3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3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3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3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3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3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3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3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3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3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3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3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3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3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3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3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3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3">
      <c r="A546" t="s">
        <v>1006</v>
      </c>
      <c r="B546" t="s">
        <v>1036</v>
      </c>
      <c r="D546" t="s">
        <v>13</v>
      </c>
      <c r="E546">
        <v>0.35</v>
      </c>
    </row>
    <row r="547" spans="1:5" x14ac:dyDescent="0.3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3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3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3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3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3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3">
      <c r="A553" t="s">
        <v>1983</v>
      </c>
      <c r="B553" t="s">
        <v>1998</v>
      </c>
      <c r="D553" t="s">
        <v>457</v>
      </c>
      <c r="E553">
        <v>4.67</v>
      </c>
    </row>
    <row r="554" spans="1:5" x14ac:dyDescent="0.3">
      <c r="A554" t="s">
        <v>1983</v>
      </c>
      <c r="B554" t="s">
        <v>1999</v>
      </c>
      <c r="D554" t="s">
        <v>457</v>
      </c>
      <c r="E554">
        <v>0.75</v>
      </c>
    </row>
    <row r="555" spans="1:5" x14ac:dyDescent="0.3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3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3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3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3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3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3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3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3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3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3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3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3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3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3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3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3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3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3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3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3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3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3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3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3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3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3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3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3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3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3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3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3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3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3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3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3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3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3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3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3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3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3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3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3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3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3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3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3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3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3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3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3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3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3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3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3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3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3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3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3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3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3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3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3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3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3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3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3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3">
      <c r="A624" t="s">
        <v>2427</v>
      </c>
      <c r="B624" t="s">
        <v>2484</v>
      </c>
      <c r="D624" t="s">
        <v>378</v>
      </c>
      <c r="E624">
        <v>1.4</v>
      </c>
    </row>
    <row r="625" spans="1:5" x14ac:dyDescent="0.3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3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3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3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3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3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3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3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3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3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3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3">
      <c r="A636" t="s">
        <v>2427</v>
      </c>
      <c r="B636" t="s">
        <v>2494</v>
      </c>
      <c r="D636" t="s">
        <v>9</v>
      </c>
      <c r="E636">
        <v>2.08</v>
      </c>
    </row>
    <row r="637" spans="1:5" x14ac:dyDescent="0.3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3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3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3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3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3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3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3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3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3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3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3">
      <c r="A648" t="s">
        <v>2427</v>
      </c>
      <c r="B648" t="s">
        <v>2499</v>
      </c>
      <c r="D648" t="s">
        <v>9</v>
      </c>
      <c r="E648">
        <v>0.6</v>
      </c>
    </row>
    <row r="649" spans="1:5" x14ac:dyDescent="0.3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3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3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3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3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3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3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3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3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3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3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3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3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3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3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3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3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3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3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3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3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3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3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3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3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3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3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3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3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3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3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3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3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3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3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3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3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3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3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3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3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3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3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3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3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3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3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3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3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3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3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3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3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3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3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3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3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3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3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3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3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3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3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3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3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3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3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3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3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3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3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3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3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3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3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3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3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3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3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3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3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3">
      <c r="A730" t="s">
        <v>1006</v>
      </c>
      <c r="B730" t="s">
        <v>1042</v>
      </c>
      <c r="D730" t="s">
        <v>13</v>
      </c>
      <c r="E730">
        <v>0.74</v>
      </c>
    </row>
    <row r="731" spans="1:5" x14ac:dyDescent="0.3">
      <c r="A731" t="s">
        <v>1006</v>
      </c>
      <c r="B731" t="s">
        <v>1042</v>
      </c>
      <c r="D731" t="s">
        <v>9</v>
      </c>
      <c r="E731">
        <v>0.99</v>
      </c>
    </row>
    <row r="732" spans="1:5" x14ac:dyDescent="0.3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3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3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3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3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3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3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3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3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3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3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3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3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3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3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3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3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3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3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3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3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3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3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3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3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3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3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3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3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3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3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3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3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3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3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3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3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3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3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3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3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3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3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3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3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3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3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3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3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3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3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3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3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3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3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3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3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3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3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3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3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3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3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3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3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3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3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3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3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3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3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3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3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3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3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3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3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3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3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3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3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3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3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3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3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3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3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3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3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3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3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3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3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3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3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3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3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3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3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3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3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3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3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3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3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3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3">
      <c r="A838" t="s">
        <v>3029</v>
      </c>
      <c r="B838" t="s">
        <v>3079</v>
      </c>
      <c r="D838" t="s">
        <v>9</v>
      </c>
      <c r="E838">
        <v>0.42</v>
      </c>
    </row>
    <row r="839" spans="1:5" x14ac:dyDescent="0.3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3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3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3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3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3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3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3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3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3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3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3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3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3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3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3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3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3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3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3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3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3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3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3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3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3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3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3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3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3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3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3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3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3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3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3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3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3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3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3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3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3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3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3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3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3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3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3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3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3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3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3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3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3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3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3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3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3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3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3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3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3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3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3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3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3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3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3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3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3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3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3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3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3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3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3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3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3">
      <c r="A916" t="s">
        <v>3</v>
      </c>
      <c r="B916" t="s">
        <v>68</v>
      </c>
      <c r="D916" t="s">
        <v>13</v>
      </c>
      <c r="E916">
        <v>3.29</v>
      </c>
    </row>
    <row r="917" spans="1:5" x14ac:dyDescent="0.3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3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3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3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3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3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3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3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3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3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3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3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3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3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3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3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3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3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3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3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3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3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3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3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3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3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3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3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3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3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3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3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3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3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3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3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3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3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3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3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3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3">
      <c r="A958" t="s">
        <v>2776</v>
      </c>
      <c r="B958" t="s">
        <v>2850</v>
      </c>
      <c r="D958" t="s">
        <v>13</v>
      </c>
      <c r="E958">
        <v>0.04</v>
      </c>
    </row>
    <row r="959" spans="1:5" x14ac:dyDescent="0.3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3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3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3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3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3">
      <c r="A964" t="s">
        <v>2776</v>
      </c>
      <c r="B964" t="s">
        <v>2857</v>
      </c>
      <c r="D964" t="s">
        <v>13</v>
      </c>
      <c r="E964">
        <v>0.02</v>
      </c>
    </row>
    <row r="965" spans="1:5" x14ac:dyDescent="0.3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3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3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3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3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3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3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3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3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3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3">
      <c r="A975" t="s">
        <v>2776</v>
      </c>
      <c r="B975" t="s">
        <v>2858</v>
      </c>
      <c r="D975" t="s">
        <v>9</v>
      </c>
      <c r="E975">
        <v>1.62</v>
      </c>
    </row>
    <row r="976" spans="1:5" x14ac:dyDescent="0.3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3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3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3">
      <c r="A979" t="s">
        <v>1006</v>
      </c>
      <c r="B979" t="s">
        <v>1045</v>
      </c>
      <c r="D979" t="s">
        <v>9</v>
      </c>
      <c r="E979">
        <v>0.67</v>
      </c>
    </row>
    <row r="980" spans="1:5" x14ac:dyDescent="0.3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3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3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3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3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3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3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3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3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3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3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3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3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3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3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3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3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3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3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3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3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3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3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3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3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3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3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3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3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3">
      <c r="A1009" t="s">
        <v>149</v>
      </c>
      <c r="B1009" t="s">
        <v>285</v>
      </c>
      <c r="D1009" t="s">
        <v>13</v>
      </c>
      <c r="E1009">
        <v>0</v>
      </c>
    </row>
    <row r="1010" spans="1:5" x14ac:dyDescent="0.3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3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3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3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3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3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3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3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3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3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3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3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3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3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3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3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3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3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3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3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3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3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3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3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3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3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3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3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3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3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3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3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3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3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3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3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3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3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3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3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3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3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3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3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3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3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3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3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3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3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3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3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3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3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3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3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3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3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3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3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3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3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3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3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3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3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3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3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3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3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3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3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3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3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3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3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3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3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3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3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3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3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3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3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3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3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3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3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3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3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3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3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3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3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3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3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3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3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3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3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3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3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3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3">
      <c r="A1113" t="s">
        <v>3</v>
      </c>
      <c r="B1113" t="s">
        <v>98</v>
      </c>
      <c r="D1113" t="s">
        <v>9</v>
      </c>
      <c r="E1113">
        <v>0.06</v>
      </c>
    </row>
    <row r="1114" spans="1:5" x14ac:dyDescent="0.3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3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3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3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3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3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3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3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3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3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3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3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3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3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3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3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3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3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3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3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3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3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3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3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3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3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3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3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3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3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3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3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3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3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3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3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3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3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3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3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3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3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3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3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3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3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3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3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3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3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3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3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3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3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3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3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3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3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3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3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3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3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3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3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3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3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3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3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3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3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3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3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3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3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3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3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3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3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3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3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3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3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3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3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3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3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3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3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3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3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3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3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3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3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3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3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3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3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3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3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3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3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3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3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3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3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3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3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3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3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3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3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3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3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3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3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3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3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3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3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3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3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3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3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3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3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3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3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3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3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3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3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3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3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3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3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3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3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3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3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3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3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3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3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3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3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3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3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3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3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3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3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3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3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3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3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3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3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3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3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3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3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3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3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3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3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3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3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3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3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3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3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3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3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3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3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3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3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3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3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3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3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3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3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3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3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3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3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3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3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3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3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3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3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3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3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3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3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3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3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3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3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3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3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3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3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3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3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3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3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3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3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3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3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3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3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3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3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3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3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3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3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3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3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3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3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3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3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3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3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3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3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3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3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3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3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3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3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3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3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3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3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3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3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3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3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3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3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3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3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3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3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3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3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3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3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3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3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3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3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3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3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3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3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3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3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3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3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3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3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3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3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3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3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3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3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3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3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3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3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3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3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3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3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3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3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3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3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3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3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3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3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3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3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3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3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3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3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3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3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3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3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3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3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3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3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3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3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3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3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3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3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3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3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3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3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3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3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3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3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3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3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3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3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3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3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3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3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3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3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3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3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3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3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3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3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3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3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3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3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3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3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3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3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3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3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3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3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3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3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3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3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3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3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3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3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3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3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3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3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3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3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3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3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3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3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3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3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3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3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3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3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3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3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3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3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3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3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3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3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3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3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3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3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3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3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3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3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3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3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3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3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3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3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3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3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3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3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3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3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3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3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3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3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3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3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3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3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3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3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3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3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3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3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3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3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3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3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3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3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3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3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3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3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3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3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3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3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3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3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3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3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3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3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3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3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3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3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3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3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3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3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3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3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3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3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3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3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3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3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3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3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3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3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3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3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3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3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3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3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3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3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3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3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3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3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3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3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3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3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3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3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3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3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3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3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3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3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3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3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3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3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3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3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3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3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3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3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3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3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3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3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3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3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3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3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3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3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3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3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3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3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3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3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3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3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3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3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3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3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3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3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3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3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3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3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3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3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3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3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3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3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3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3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3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3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3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3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3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3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3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3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3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3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3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3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3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3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3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3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3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3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3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3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3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3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3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3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3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3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3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3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3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3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3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3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3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3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3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3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3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3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3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3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3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3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3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3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3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3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3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3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3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3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3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3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3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3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3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3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3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3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3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3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3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3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3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3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3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3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3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3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3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3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3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3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3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3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3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3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3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3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3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3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3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3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3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3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3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3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3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3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3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3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3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3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3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3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3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3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3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3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3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3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3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3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3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3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3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3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3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3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3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3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3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3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3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3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3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3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3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3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3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3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3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3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3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3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3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3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3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3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3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3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3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3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3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3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3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3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3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3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3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3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3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3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3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3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3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3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3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3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3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3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3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3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3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3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3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3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3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3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3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3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3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3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3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3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3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3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3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3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3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3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3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3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3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3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3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3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3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3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3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3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3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3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3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3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3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3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3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3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3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3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3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3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3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3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3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3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3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3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3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3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3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3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3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3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3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3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3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3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3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3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3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3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3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3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3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3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3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3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3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3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3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3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3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3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3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3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3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3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3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3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3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3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3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3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3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3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3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3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3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3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3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3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3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3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3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3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3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3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3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3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3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3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3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3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3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3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3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3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3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3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3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3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3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3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3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3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3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3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3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3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3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3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3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3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3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3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3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3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3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3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3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3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3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3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3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3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3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3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3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3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3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3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3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3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3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3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3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3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3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3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3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3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3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3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3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3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3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3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3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3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3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3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3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3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3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3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3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3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3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3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3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3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3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3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3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3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3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3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3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3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3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3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3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3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3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3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3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3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3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3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3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3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3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3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3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3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3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3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3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3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3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3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3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3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3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3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3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3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3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3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3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3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3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3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3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3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3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3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3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3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3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3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3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3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3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3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3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3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3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3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3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3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3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3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3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3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3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3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3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3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3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3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3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3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3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3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3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3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3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3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3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3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3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3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3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3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3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3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3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3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3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3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3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3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3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3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3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3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3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3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3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3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3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3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3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3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3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3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3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3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3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3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3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3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3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3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3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3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3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3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3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3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3">
      <c r="A2080" t="s">
        <v>1983</v>
      </c>
      <c r="B2080" t="s">
        <v>2029</v>
      </c>
      <c r="D2080" t="s">
        <v>9</v>
      </c>
      <c r="E2080">
        <v>1</v>
      </c>
    </row>
    <row r="2081" spans="1:5" x14ac:dyDescent="0.3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3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3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3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3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3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3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3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3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3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3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3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3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3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3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3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3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3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3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3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3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3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3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3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3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3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3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3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3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3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3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3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3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3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3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3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3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3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3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3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3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3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3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3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3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3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3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3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3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3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3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3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3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3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3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3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3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3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3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3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3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3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3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3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3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3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3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3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3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3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3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3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3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3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3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3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3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3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3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3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3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3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3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3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3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3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3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3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3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3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3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3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3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3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3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3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3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3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3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3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3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3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3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3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3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3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3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3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3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3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3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3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3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3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3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3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3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3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3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3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3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3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3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3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3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3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3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3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3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3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3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3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3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3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3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3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3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3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3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3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3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3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3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3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3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3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3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3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3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3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3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3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3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3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3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3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3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3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3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3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3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3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3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3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3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3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3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3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3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3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3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3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3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3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3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3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3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3">
      <c r="A2258" t="s">
        <v>3</v>
      </c>
      <c r="B2258" t="s">
        <v>115</v>
      </c>
      <c r="D2258" t="s">
        <v>13</v>
      </c>
      <c r="E2258">
        <v>2.33</v>
      </c>
    </row>
    <row r="2259" spans="1:5" x14ac:dyDescent="0.3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3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3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3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3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3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3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3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3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3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3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3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3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3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3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3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3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3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3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3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3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3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3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3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3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3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3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3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3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3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3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3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3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3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3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3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3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3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3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3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3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3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3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3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3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3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3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3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3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3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3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3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3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3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3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3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3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3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3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3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3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3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3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3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3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3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3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3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3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3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3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3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3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3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3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3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3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3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3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3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3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3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3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3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3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3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3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3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3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3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3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3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3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3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3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3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3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3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3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3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3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3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3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3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3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3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3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3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3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3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3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3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3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3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3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3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3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3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3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3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3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3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3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3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3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3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3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3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3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3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3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3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3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3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3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3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3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3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3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3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3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3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3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3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3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3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3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3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3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3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3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3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3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3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3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3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3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3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3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3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3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3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3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3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3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3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3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3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3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3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3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3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3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3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3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3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3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3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3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3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3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3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3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3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3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3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3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3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3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3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3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3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3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3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3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3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3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3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3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3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3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3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3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3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3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3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3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3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3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3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3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3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3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3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3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3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3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3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3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3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3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3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3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3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3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3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3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3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3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3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3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3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3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3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3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3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3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3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3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3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3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3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3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3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3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3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3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3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3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3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3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3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3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3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3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3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3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3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3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3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3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3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3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3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3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3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3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3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3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3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3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3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3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3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3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3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3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3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3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3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3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3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3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3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3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3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3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3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3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3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3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3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3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3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3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3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3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3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3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3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3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3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3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3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3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3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3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3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3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3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3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3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3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3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3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3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3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3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3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3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3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3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3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3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3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3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3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3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3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3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3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3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3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3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3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3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3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3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3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3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3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3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3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3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3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3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3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3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3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3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3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3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3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3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3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3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3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3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3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3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3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3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3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3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3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3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3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3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3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3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3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3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3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3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3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3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3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3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3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3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3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3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3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3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3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3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3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3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3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3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3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3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3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3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3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3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3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3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3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3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3">
      <c r="A2659" t="s">
        <v>1701</v>
      </c>
      <c r="B2659" t="s">
        <v>1734</v>
      </c>
      <c r="D2659" t="s">
        <v>9</v>
      </c>
      <c r="E2659">
        <v>0</v>
      </c>
    </row>
    <row r="2660" spans="1:5" x14ac:dyDescent="0.3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3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3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3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3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3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3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3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3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3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3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3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3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3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3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3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3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3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3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3">
      <c r="A2679" t="s">
        <v>3</v>
      </c>
      <c r="B2679" t="s">
        <v>140</v>
      </c>
      <c r="D2679" t="s">
        <v>13</v>
      </c>
      <c r="E2679">
        <v>2.16</v>
      </c>
    </row>
    <row r="2680" spans="1:5" x14ac:dyDescent="0.3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3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3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3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3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3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3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3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3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3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3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3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3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3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3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3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3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3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3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3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3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3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3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3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3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3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3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3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3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3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3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3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3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3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3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3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3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3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3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3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3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3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3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3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3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3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3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3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3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3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3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3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3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3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3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3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3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3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3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3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3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3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3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3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3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3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3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3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3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3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3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3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3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3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3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3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3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3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3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3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3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3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3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3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3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3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3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3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3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3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3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3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3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3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3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3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3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3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3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3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3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3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3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3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3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3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3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3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3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3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3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3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3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3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3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3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3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3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3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3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3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3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3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3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3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3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3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3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3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3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3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3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3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3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3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3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3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3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3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3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3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3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3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3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3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3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3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3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3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3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3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3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3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3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3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3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3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3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3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3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3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3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3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3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3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3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3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3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3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3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3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3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3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3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3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3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3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3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3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3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3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3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3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3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3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3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3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3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3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3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3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3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3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3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3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3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3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3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3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3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3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3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3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3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3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3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3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3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3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3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3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3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3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3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3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3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3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3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3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3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3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3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3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3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3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3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3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3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3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3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3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3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3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3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3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3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3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3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3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3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3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3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3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3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3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3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3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3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3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3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3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3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3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3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3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3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3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3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3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3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3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3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3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3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3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3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3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3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3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3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3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3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3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3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3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3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3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3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3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3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3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3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3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3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3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3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3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3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3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3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3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3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3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3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3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3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3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3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3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3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3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3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3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3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3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3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3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3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3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3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3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3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3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3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3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3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3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3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3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3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3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3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3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3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3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3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3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3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3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3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3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3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3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3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3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3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3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3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3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3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3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3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3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3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3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3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3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3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3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3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3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3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3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3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3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3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3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3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3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3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3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3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3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3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3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3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3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3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3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3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3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3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3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3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3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3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3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3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3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3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3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3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3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3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3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3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3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3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3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3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3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3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3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3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3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3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3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3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3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3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3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3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3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3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3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3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3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3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3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3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3">
      <c r="A3090" t="s">
        <v>149</v>
      </c>
      <c r="B3090" t="s">
        <v>475</v>
      </c>
      <c r="D3090" t="s">
        <v>9</v>
      </c>
      <c r="E3090">
        <v>2.9</v>
      </c>
    </row>
    <row r="3091" spans="1:5" x14ac:dyDescent="0.3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3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3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3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3">
      <c r="A3095" t="s">
        <v>149</v>
      </c>
      <c r="B3095" t="s">
        <v>480</v>
      </c>
      <c r="D3095" t="s">
        <v>9</v>
      </c>
      <c r="E3095">
        <v>2.7</v>
      </c>
    </row>
    <row r="3096" spans="1:5" x14ac:dyDescent="0.3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3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3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3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3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3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3">
      <c r="A3102" t="s">
        <v>149</v>
      </c>
      <c r="B3102" t="s">
        <v>487</v>
      </c>
      <c r="D3102" t="s">
        <v>9</v>
      </c>
      <c r="E3102">
        <v>0.5</v>
      </c>
    </row>
    <row r="3103" spans="1:5" x14ac:dyDescent="0.3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3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3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3">
      <c r="A3106" t="s">
        <v>149</v>
      </c>
      <c r="B3106" t="s">
        <v>492</v>
      </c>
      <c r="D3106" t="s">
        <v>9</v>
      </c>
      <c r="E3106">
        <v>0.4</v>
      </c>
    </row>
    <row r="3107" spans="1:5" x14ac:dyDescent="0.3">
      <c r="A3107" t="s">
        <v>149</v>
      </c>
      <c r="B3107" t="s">
        <v>493</v>
      </c>
      <c r="D3107" t="s">
        <v>9</v>
      </c>
      <c r="E3107">
        <v>0.3</v>
      </c>
    </row>
    <row r="3108" spans="1:5" x14ac:dyDescent="0.3">
      <c r="A3108" t="s">
        <v>149</v>
      </c>
      <c r="B3108" t="s">
        <v>494</v>
      </c>
      <c r="D3108" t="s">
        <v>9</v>
      </c>
      <c r="E3108">
        <v>0.5</v>
      </c>
    </row>
    <row r="3109" spans="1:5" x14ac:dyDescent="0.3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3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3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3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3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3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3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3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3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3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3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3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3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3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3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3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3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3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3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3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3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3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3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3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3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3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3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3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3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F483-94DA-45EF-91CA-07AEC45C4ECC}">
  <dimension ref="A2:G3138"/>
  <sheetViews>
    <sheetView tabSelected="1" workbookViewId="0">
      <selection activeCell="I8" sqref="I8"/>
    </sheetView>
  </sheetViews>
  <sheetFormatPr defaultRowHeight="15.6" x14ac:dyDescent="0.3"/>
  <cols>
    <col min="1" max="1" width="17.296875" bestFit="1" customWidth="1"/>
    <col min="2" max="2" width="10.09765625" customWidth="1"/>
    <col min="6" max="6" width="34.09765625" bestFit="1" customWidth="1"/>
  </cols>
  <sheetData>
    <row r="2" spans="1:7" x14ac:dyDescent="0.3">
      <c r="E2" t="s">
        <v>2</v>
      </c>
      <c r="F2" t="s">
        <v>3210</v>
      </c>
      <c r="G2" t="s">
        <v>3225</v>
      </c>
    </row>
    <row r="3" spans="1:7" x14ac:dyDescent="0.3">
      <c r="A3" s="1" t="s">
        <v>3212</v>
      </c>
      <c r="B3" s="2">
        <f>AVERAGE(Antioxidant)</f>
        <v>11.545331632653081</v>
      </c>
      <c r="E3" t="s">
        <v>498</v>
      </c>
      <c r="F3">
        <v>1.2</v>
      </c>
      <c r="G3" t="str" cm="1">
        <f t="array" ref="G3">_xlfn.IFS(F3&lt;$B$11, "outlier", F3&gt;$B$12, "outlier", F3&gt;=$B$11, "True", F3&lt;=$B$12, "True")</f>
        <v>True</v>
      </c>
    </row>
    <row r="4" spans="1:7" x14ac:dyDescent="0.3">
      <c r="A4" s="1" t="s">
        <v>3213</v>
      </c>
      <c r="B4">
        <f>MEDIAN(Antioxidant)</f>
        <v>0.5</v>
      </c>
      <c r="E4" t="s">
        <v>500</v>
      </c>
      <c r="F4">
        <v>0.16</v>
      </c>
      <c r="G4" t="str" cm="1">
        <f t="array" ref="G4">_xlfn.IFS(F4&lt;$B$11, "outlier", F4&gt;$B$12, "outlier", F4&gt;=$B$11, "True", F4&lt;=$B$12, "True")</f>
        <v>True</v>
      </c>
    </row>
    <row r="5" spans="1:7" x14ac:dyDescent="0.3">
      <c r="A5" s="1" t="s">
        <v>3214</v>
      </c>
      <c r="B5">
        <f>MIN(Antioxidant)</f>
        <v>0</v>
      </c>
      <c r="E5" t="s">
        <v>2428</v>
      </c>
      <c r="F5">
        <v>6.08</v>
      </c>
      <c r="G5" t="str" cm="1">
        <f t="array" ref="G5">_xlfn.IFS(F5&lt;$B$11, "outlier", F5&gt;$B$12, "outlier", F5&gt;=$B$11, "True", F5&lt;=$B$12, "True")</f>
        <v>outlier</v>
      </c>
    </row>
    <row r="6" spans="1:7" x14ac:dyDescent="0.3">
      <c r="A6" s="1" t="s">
        <v>3215</v>
      </c>
      <c r="B6">
        <f>MAX(Antioxidant)</f>
        <v>2897.11</v>
      </c>
      <c r="E6" t="s">
        <v>3209</v>
      </c>
      <c r="F6">
        <v>3.88</v>
      </c>
      <c r="G6" t="str" cm="1">
        <f t="array" ref="G6">_xlfn.IFS(F6&lt;$B$11, "outlier", F6&gt;$B$12, "outlier", F6&gt;=$B$11, "True", F6&lt;=$B$12, "True")</f>
        <v>True</v>
      </c>
    </row>
    <row r="7" spans="1:7" x14ac:dyDescent="0.3">
      <c r="A7" s="1" t="s">
        <v>3216</v>
      </c>
      <c r="B7">
        <f>_xlfn.QUARTILE.EXC(Antioxidant,1)</f>
        <v>0.17</v>
      </c>
      <c r="E7" t="s">
        <v>2430</v>
      </c>
      <c r="F7">
        <v>28.42</v>
      </c>
      <c r="G7" t="str" cm="1">
        <f t="array" ref="G7">_xlfn.IFS(F7&lt;$B$11, "outlier", F7&gt;$B$12, "outlier", F7&gt;=$B$11, "True", F7&lt;=$B$12, "True")</f>
        <v>outlier</v>
      </c>
    </row>
    <row r="8" spans="1:7" x14ac:dyDescent="0.3">
      <c r="A8" s="1" t="s">
        <v>3217</v>
      </c>
      <c r="B8" s="2">
        <f>_xlfn.QUARTILE.EXC(Antioxidant,3)</f>
        <v>2.2875000000000001</v>
      </c>
      <c r="E8" t="s">
        <v>2429</v>
      </c>
      <c r="F8">
        <v>0.94</v>
      </c>
      <c r="G8" t="str" cm="1">
        <f t="array" ref="G8">_xlfn.IFS(F8&lt;$B$11, "outlier", F8&gt;$B$12, "outlier", F8&gt;=$B$11, "True", F8&lt;=$B$12, "True")</f>
        <v>True</v>
      </c>
    </row>
    <row r="9" spans="1:7" x14ac:dyDescent="0.3">
      <c r="A9" s="1" t="s">
        <v>3218</v>
      </c>
      <c r="B9" s="2">
        <f>B8-B7</f>
        <v>2.1175000000000002</v>
      </c>
      <c r="E9" t="s">
        <v>2778</v>
      </c>
      <c r="F9">
        <v>0.14000000000000001</v>
      </c>
      <c r="G9" t="str" cm="1">
        <f t="array" ref="G9">_xlfn.IFS(F9&lt;$B$11, "outlier", F9&gt;$B$12, "outlier", F9&gt;=$B$11, "True", F9&lt;=$B$12, "True")</f>
        <v>True</v>
      </c>
    </row>
    <row r="10" spans="1:7" x14ac:dyDescent="0.3">
      <c r="E10" t="s">
        <v>502</v>
      </c>
      <c r="F10">
        <v>1.68</v>
      </c>
      <c r="G10" t="str" cm="1">
        <f t="array" ref="G10">_xlfn.IFS(F10&lt;$B$11, "outlier", F10&gt;$B$12, "outlier", F10&gt;=$B$11, "True", F10&lt;=$B$12, "True")</f>
        <v>True</v>
      </c>
    </row>
    <row r="11" spans="1:7" x14ac:dyDescent="0.3">
      <c r="A11" s="1" t="s">
        <v>3219</v>
      </c>
      <c r="B11" s="2">
        <f>B7-(1.5*B9)</f>
        <v>-3.0062500000000005</v>
      </c>
      <c r="E11" t="s">
        <v>502</v>
      </c>
      <c r="F11">
        <v>1.56</v>
      </c>
      <c r="G11" t="str" cm="1">
        <f t="array" ref="G11">_xlfn.IFS(F11&lt;$B$11, "outlier", F11&gt;$B$12, "outlier", F11&gt;=$B$11, "True", F11&lt;=$B$12, "True")</f>
        <v>True</v>
      </c>
    </row>
    <row r="12" spans="1:7" x14ac:dyDescent="0.3">
      <c r="A12" s="1" t="s">
        <v>3220</v>
      </c>
      <c r="B12" s="2">
        <f>B8+(1.5*B9)</f>
        <v>5.463750000000001</v>
      </c>
      <c r="E12" t="s">
        <v>504</v>
      </c>
      <c r="F12">
        <v>1.68</v>
      </c>
      <c r="G12" t="str" cm="1">
        <f t="array" ref="G12">_xlfn.IFS(F12&lt;$B$11, "outlier", F12&gt;$B$12, "outlier", F12&gt;=$B$11, "True", F12&lt;=$B$12, "True")</f>
        <v>True</v>
      </c>
    </row>
    <row r="13" spans="1:7" x14ac:dyDescent="0.3">
      <c r="E13" t="s">
        <v>505</v>
      </c>
      <c r="F13">
        <v>1.96</v>
      </c>
      <c r="G13" t="str" cm="1">
        <f t="array" ref="G13">_xlfn.IFS(F13&lt;$B$11, "outlier", F13&gt;$B$12, "outlier", F13&gt;=$B$11, "True", F13&lt;=$B$12, "True")</f>
        <v>True</v>
      </c>
    </row>
    <row r="14" spans="1:7" x14ac:dyDescent="0.3">
      <c r="E14" t="s">
        <v>2432</v>
      </c>
      <c r="F14">
        <v>99.28</v>
      </c>
      <c r="G14" t="str" cm="1">
        <f t="array" ref="G14">_xlfn.IFS(F14&lt;$B$11, "outlier", F14&gt;$B$12, "outlier", F14&gt;=$B$11, "True", F14&lt;=$B$12, "True")</f>
        <v>outlier</v>
      </c>
    </row>
    <row r="15" spans="1:7" x14ac:dyDescent="0.3">
      <c r="E15" t="s">
        <v>2432</v>
      </c>
      <c r="F15">
        <v>101.52</v>
      </c>
      <c r="G15" t="str" cm="1">
        <f t="array" ref="G15">_xlfn.IFS(F15&lt;$B$11, "outlier", F15&gt;$B$12, "outlier", F15&gt;=$B$11, "True", F15&lt;=$B$12, "True")</f>
        <v>outlier</v>
      </c>
    </row>
    <row r="16" spans="1:7" x14ac:dyDescent="0.3">
      <c r="E16" t="s">
        <v>3031</v>
      </c>
      <c r="F16">
        <v>1.1299999999999999</v>
      </c>
      <c r="G16" t="str" cm="1">
        <f t="array" ref="G16">_xlfn.IFS(F16&lt;$B$11, "outlier", F16&gt;$B$12, "outlier", F16&gt;=$B$11, "True", F16&lt;=$B$12, "True")</f>
        <v>True</v>
      </c>
    </row>
    <row r="17" spans="5:7" x14ac:dyDescent="0.3">
      <c r="E17" t="s">
        <v>1985</v>
      </c>
      <c r="F17">
        <v>0.23</v>
      </c>
      <c r="G17" t="str" cm="1">
        <f t="array" ref="G17">_xlfn.IFS(F17&lt;$B$11, "outlier", F17&gt;$B$12, "outlier", F17&gt;=$B$11, "True", F17&lt;=$B$12, "True")</f>
        <v>True</v>
      </c>
    </row>
    <row r="18" spans="5:7" x14ac:dyDescent="0.3">
      <c r="E18" t="s">
        <v>1985</v>
      </c>
      <c r="F18">
        <v>0.37</v>
      </c>
      <c r="G18" t="str" cm="1">
        <f t="array" ref="G18">_xlfn.IFS(F18&lt;$B$11, "outlier", F18&gt;$B$12, "outlier", F18&gt;=$B$11, "True", F18&lt;=$B$12, "True")</f>
        <v>True</v>
      </c>
    </row>
    <row r="19" spans="5:7" x14ac:dyDescent="0.3">
      <c r="E19" t="s">
        <v>1985</v>
      </c>
      <c r="F19">
        <v>0.28000000000000003</v>
      </c>
      <c r="G19" t="str" cm="1">
        <f t="array" ref="G19">_xlfn.IFS(F19&lt;$B$11, "outlier", F19&gt;$B$12, "outlier", F19&gt;=$B$11, "True", F19&lt;=$B$12, "True")</f>
        <v>True</v>
      </c>
    </row>
    <row r="20" spans="5:7" x14ac:dyDescent="0.3">
      <c r="E20" t="s">
        <v>1985</v>
      </c>
      <c r="F20">
        <v>0.53</v>
      </c>
      <c r="G20" t="str" cm="1">
        <f t="array" ref="G20">_xlfn.IFS(F20&lt;$B$11, "outlier", F20&gt;$B$12, "outlier", F20&gt;=$B$11, "True", F20&lt;=$B$12, "True")</f>
        <v>True</v>
      </c>
    </row>
    <row r="21" spans="5:7" x14ac:dyDescent="0.3">
      <c r="E21" t="s">
        <v>1988</v>
      </c>
      <c r="F21">
        <v>0.26</v>
      </c>
      <c r="G21" t="str" cm="1">
        <f t="array" ref="G21">_xlfn.IFS(F21&lt;$B$11, "outlier", F21&gt;$B$12, "outlier", F21&gt;=$B$11, "True", F21&lt;=$B$12, "True")</f>
        <v>True</v>
      </c>
    </row>
    <row r="22" spans="5:7" x14ac:dyDescent="0.3">
      <c r="E22" t="s">
        <v>1989</v>
      </c>
      <c r="F22">
        <v>0.13</v>
      </c>
      <c r="G22" t="str" cm="1">
        <f t="array" ref="G22">_xlfn.IFS(F22&lt;$B$11, "outlier", F22&gt;$B$12, "outlier", F22&gt;=$B$11, "True", F22&lt;=$B$12, "True")</f>
        <v>True</v>
      </c>
    </row>
    <row r="23" spans="5:7" x14ac:dyDescent="0.3">
      <c r="E23" t="s">
        <v>1989</v>
      </c>
      <c r="F23">
        <v>0.22</v>
      </c>
      <c r="G23" t="str" cm="1">
        <f t="array" ref="G23">_xlfn.IFS(F23&lt;$B$11, "outlier", F23&gt;$B$12, "outlier", F23&gt;=$B$11, "True", F23&lt;=$B$12, "True")</f>
        <v>True</v>
      </c>
    </row>
    <row r="24" spans="5:7" x14ac:dyDescent="0.3">
      <c r="E24" t="s">
        <v>1991</v>
      </c>
      <c r="F24">
        <v>0.2</v>
      </c>
      <c r="G24" t="str" cm="1">
        <f t="array" ref="G24">_xlfn.IFS(F24&lt;$B$11, "outlier", F24&gt;$B$12, "outlier", F24&gt;=$B$11, "True", F24&lt;=$B$12, "True")</f>
        <v>True</v>
      </c>
    </row>
    <row r="25" spans="5:7" x14ac:dyDescent="0.3">
      <c r="E25" t="s">
        <v>3032</v>
      </c>
      <c r="F25">
        <v>0.13</v>
      </c>
      <c r="G25" t="str" cm="1">
        <f t="array" ref="G25">_xlfn.IFS(F25&lt;$B$11, "outlier", F25&gt;$B$12, "outlier", F25&gt;=$B$11, "True", F25&lt;=$B$12, "True")</f>
        <v>True</v>
      </c>
    </row>
    <row r="26" spans="5:7" x14ac:dyDescent="0.3">
      <c r="E26" t="s">
        <v>3034</v>
      </c>
      <c r="F26">
        <v>2.2799999999999998</v>
      </c>
      <c r="G26" t="str" cm="1">
        <f t="array" ref="G26">_xlfn.IFS(F26&lt;$B$11, "outlier", F26&gt;$B$12, "outlier", F26&gt;=$B$11, "True", F26&lt;=$B$12, "True")</f>
        <v>True</v>
      </c>
    </row>
    <row r="27" spans="5:7" x14ac:dyDescent="0.3">
      <c r="E27" t="s">
        <v>2433</v>
      </c>
      <c r="F27">
        <v>130.36000000000001</v>
      </c>
      <c r="G27" t="str" cm="1">
        <f t="array" ref="G27">_xlfn.IFS(F27&lt;$B$11, "outlier", F27&gt;$B$12, "outlier", F27&gt;=$B$11, "True", F27&lt;=$B$12, "True")</f>
        <v>outlier</v>
      </c>
    </row>
    <row r="28" spans="5:7" x14ac:dyDescent="0.3">
      <c r="E28" t="s">
        <v>1513</v>
      </c>
      <c r="F28">
        <v>301.14</v>
      </c>
      <c r="G28" t="str" cm="1">
        <f t="array" ref="G28">_xlfn.IFS(F28&lt;$B$11, "outlier", F28&gt;$B$12, "outlier", F28&gt;=$B$11, "True", F28&lt;=$B$12, "True")</f>
        <v>outlier</v>
      </c>
    </row>
    <row r="29" spans="5:7" x14ac:dyDescent="0.3">
      <c r="E29" t="s">
        <v>5</v>
      </c>
      <c r="F29">
        <v>261.52999999999997</v>
      </c>
      <c r="G29" t="str" cm="1">
        <f t="array" ref="G29">_xlfn.IFS(F29&lt;$B$11, "outlier", F29&gt;$B$12, "outlier", F29&gt;=$B$11, "True", F29&lt;=$B$12, "True")</f>
        <v>outlier</v>
      </c>
    </row>
    <row r="30" spans="5:7" x14ac:dyDescent="0.3">
      <c r="E30" t="s">
        <v>7</v>
      </c>
      <c r="F30">
        <v>13.27</v>
      </c>
      <c r="G30" t="str" cm="1">
        <f t="array" ref="G30">_xlfn.IFS(F30&lt;$B$11, "outlier", F30&gt;$B$12, "outlier", F30&gt;=$B$11, "True", F30&lt;=$B$12, "True")</f>
        <v>outlier</v>
      </c>
    </row>
    <row r="31" spans="5:7" x14ac:dyDescent="0.3">
      <c r="E31" t="s">
        <v>8</v>
      </c>
      <c r="F31">
        <v>29.7</v>
      </c>
      <c r="G31" t="str" cm="1">
        <f t="array" ref="G31">_xlfn.IFS(F31&lt;$B$11, "outlier", F31&gt;$B$12, "outlier", F31&gt;=$B$11, "True", F31&lt;=$B$12, "True")</f>
        <v>outlier</v>
      </c>
    </row>
    <row r="32" spans="5:7" x14ac:dyDescent="0.3">
      <c r="E32" t="s">
        <v>3036</v>
      </c>
      <c r="F32">
        <v>30.81</v>
      </c>
      <c r="G32" t="str" cm="1">
        <f t="array" ref="G32">_xlfn.IFS(F32&lt;$B$11, "outlier", F32&gt;$B$12, "outlier", F32&gt;=$B$11, "True", F32&lt;=$B$12, "True")</f>
        <v>outlier</v>
      </c>
    </row>
    <row r="33" spans="5:7" x14ac:dyDescent="0.3">
      <c r="E33" t="s">
        <v>3037</v>
      </c>
      <c r="F33">
        <v>35.68</v>
      </c>
      <c r="G33" t="str" cm="1">
        <f t="array" ref="G33">_xlfn.IFS(F33&lt;$B$11, "outlier", F33&gt;$B$12, "outlier", F33&gt;=$B$11, "True", F33&lt;=$B$12, "True")</f>
        <v>outlier</v>
      </c>
    </row>
    <row r="34" spans="5:7" x14ac:dyDescent="0.3">
      <c r="E34" t="s">
        <v>3038</v>
      </c>
      <c r="F34">
        <v>29.72</v>
      </c>
      <c r="G34" t="str" cm="1">
        <f t="array" ref="G34">_xlfn.IFS(F34&lt;$B$11, "outlier", F34&gt;$B$12, "outlier", F34&gt;=$B$11, "True", F34&lt;=$B$12, "True")</f>
        <v>outlier</v>
      </c>
    </row>
    <row r="35" spans="5:7" x14ac:dyDescent="0.3">
      <c r="E35" t="s">
        <v>2434</v>
      </c>
      <c r="F35">
        <v>0.66</v>
      </c>
      <c r="G35" t="str" cm="1">
        <f t="array" ref="G35">_xlfn.IFS(F35&lt;$B$11, "outlier", F35&gt;$B$12, "outlier", F35&gt;=$B$11, "True", F35&lt;=$B$12, "True")</f>
        <v>True</v>
      </c>
    </row>
    <row r="36" spans="5:7" x14ac:dyDescent="0.3">
      <c r="E36" t="s">
        <v>2436</v>
      </c>
      <c r="F36">
        <v>25.25</v>
      </c>
      <c r="G36" t="str" cm="1">
        <f t="array" ref="G36">_xlfn.IFS(F36&lt;$B$11, "outlier", F36&gt;$B$12, "outlier", F36&gt;=$B$11, "True", F36&lt;=$B$12, "True")</f>
        <v>outlier</v>
      </c>
    </row>
    <row r="37" spans="5:7" x14ac:dyDescent="0.3">
      <c r="E37" t="s">
        <v>2437</v>
      </c>
      <c r="F37">
        <v>8.66</v>
      </c>
      <c r="G37" t="str" cm="1">
        <f t="array" ref="G37">_xlfn.IFS(F37&lt;$B$11, "outlier", F37&gt;$B$12, "outlier", F37&gt;=$B$11, "True", F37&lt;=$B$12, "True")</f>
        <v>outlier</v>
      </c>
    </row>
    <row r="38" spans="5:7" x14ac:dyDescent="0.3">
      <c r="E38" t="s">
        <v>1515</v>
      </c>
      <c r="F38">
        <v>2.96</v>
      </c>
      <c r="G38" t="str" cm="1">
        <f t="array" ref="G38">_xlfn.IFS(F38&lt;$B$11, "outlier", F38&gt;$B$12, "outlier", F38&gt;=$B$11, "True", F38&lt;=$B$12, "True")</f>
        <v>True</v>
      </c>
    </row>
    <row r="39" spans="5:7" x14ac:dyDescent="0.3">
      <c r="E39" t="s">
        <v>2438</v>
      </c>
      <c r="F39">
        <v>33.14</v>
      </c>
      <c r="G39" t="str" cm="1">
        <f t="array" ref="G39">_xlfn.IFS(F39&lt;$B$11, "outlier", F39&gt;$B$12, "outlier", F39&gt;=$B$11, "True", F39&lt;=$B$12, "True")</f>
        <v>outlier</v>
      </c>
    </row>
    <row r="40" spans="5:7" x14ac:dyDescent="0.3">
      <c r="E40" t="s">
        <v>3040</v>
      </c>
      <c r="F40">
        <v>444.2</v>
      </c>
      <c r="G40" t="str" cm="1">
        <f t="array" ref="G40">_xlfn.IFS(F40&lt;$B$11, "outlier", F40&gt;$B$12, "outlier", F40&gt;=$B$11, "True", F40&lt;=$B$12, "True")</f>
        <v>outlier</v>
      </c>
    </row>
    <row r="41" spans="5:7" x14ac:dyDescent="0.3">
      <c r="E41" t="s">
        <v>3042</v>
      </c>
      <c r="F41">
        <v>725.35</v>
      </c>
      <c r="G41" t="str" cm="1">
        <f t="array" ref="G41">_xlfn.IFS(F41&lt;$B$11, "outlier", F41&gt;$B$12, "outlier", F41&gt;=$B$11, "True", F41&lt;=$B$12, "True")</f>
        <v>outlier</v>
      </c>
    </row>
    <row r="42" spans="5:7" x14ac:dyDescent="0.3">
      <c r="E42" t="s">
        <v>3043</v>
      </c>
      <c r="F42">
        <v>329.54</v>
      </c>
      <c r="G42" t="str" cm="1">
        <f t="array" ref="G42">_xlfn.IFS(F42&lt;$B$11, "outlier", F42&gt;$B$12, "outlier", F42&gt;=$B$11, "True", F42&lt;=$B$12, "True")</f>
        <v>outlier</v>
      </c>
    </row>
    <row r="43" spans="5:7" x14ac:dyDescent="0.3">
      <c r="E43" t="s">
        <v>790</v>
      </c>
      <c r="F43">
        <v>0.19</v>
      </c>
      <c r="G43" t="str" cm="1">
        <f t="array" ref="G43">_xlfn.IFS(F43&lt;$B$11, "outlier", F43&gt;$B$12, "outlier", F43&gt;=$B$11, "True", F43&lt;=$B$12, "True")</f>
        <v>True</v>
      </c>
    </row>
    <row r="44" spans="5:7" x14ac:dyDescent="0.3">
      <c r="E44" t="s">
        <v>1007</v>
      </c>
      <c r="F44">
        <v>0.31</v>
      </c>
      <c r="G44" t="str" cm="1">
        <f t="array" ref="G44">_xlfn.IFS(F44&lt;$B$11, "outlier", F44&gt;$B$12, "outlier", F44&gt;=$B$11, "True", F44&lt;=$B$12, "True")</f>
        <v>True</v>
      </c>
    </row>
    <row r="45" spans="5:7" x14ac:dyDescent="0.3">
      <c r="E45" t="s">
        <v>1009</v>
      </c>
      <c r="F45">
        <v>1.86</v>
      </c>
      <c r="G45" t="str" cm="1">
        <f t="array" ref="G45">_xlfn.IFS(F45&lt;$B$11, "outlier", F45&gt;$B$12, "outlier", F45&gt;=$B$11, "True", F45&lt;=$B$12, "True")</f>
        <v>True</v>
      </c>
    </row>
    <row r="46" spans="5:7" x14ac:dyDescent="0.3">
      <c r="E46" t="s">
        <v>1009</v>
      </c>
      <c r="F46">
        <v>3.49</v>
      </c>
      <c r="G46" t="str" cm="1">
        <f t="array" ref="G46">_xlfn.IFS(F46&lt;$B$11, "outlier", F46&gt;$B$12, "outlier", F46&gt;=$B$11, "True", F46&lt;=$B$12, "True")</f>
        <v>True</v>
      </c>
    </row>
    <row r="47" spans="5:7" x14ac:dyDescent="0.3">
      <c r="E47" t="s">
        <v>1011</v>
      </c>
      <c r="F47">
        <v>6.07</v>
      </c>
      <c r="G47" t="str" cm="1">
        <f t="array" ref="G47">_xlfn.IFS(F47&lt;$B$11, "outlier", F47&gt;$B$12, "outlier", F47&gt;=$B$11, "True", F47&lt;=$B$12, "True")</f>
        <v>outlier</v>
      </c>
    </row>
    <row r="48" spans="5:7" x14ac:dyDescent="0.3">
      <c r="E48" t="s">
        <v>1012</v>
      </c>
      <c r="F48">
        <v>0.22</v>
      </c>
      <c r="G48" t="str" cm="1">
        <f t="array" ref="G48">_xlfn.IFS(F48&lt;$B$11, "outlier", F48&gt;$B$12, "outlier", F48&gt;=$B$11, "True", F48&lt;=$B$12, "True")</f>
        <v>True</v>
      </c>
    </row>
    <row r="49" spans="5:7" x14ac:dyDescent="0.3">
      <c r="E49" t="s">
        <v>1013</v>
      </c>
      <c r="F49">
        <v>0.25</v>
      </c>
      <c r="G49" t="str" cm="1">
        <f t="array" ref="G49">_xlfn.IFS(F49&lt;$B$11, "outlier", F49&gt;$B$12, "outlier", F49&gt;=$B$11, "True", F49&lt;=$B$12, "True")</f>
        <v>True</v>
      </c>
    </row>
    <row r="50" spans="5:7" x14ac:dyDescent="0.3">
      <c r="E50" t="s">
        <v>1013</v>
      </c>
      <c r="F50">
        <v>0.22</v>
      </c>
      <c r="G50" t="str" cm="1">
        <f t="array" ref="G50">_xlfn.IFS(F50&lt;$B$11, "outlier", F50&gt;$B$12, "outlier", F50&gt;=$B$11, "True", F50&lt;=$B$12, "True")</f>
        <v>True</v>
      </c>
    </row>
    <row r="51" spans="5:7" x14ac:dyDescent="0.3">
      <c r="E51" t="s">
        <v>1014</v>
      </c>
      <c r="F51">
        <v>0.15</v>
      </c>
      <c r="G51" t="str" cm="1">
        <f t="array" ref="G51">_xlfn.IFS(F51&lt;$B$11, "outlier", F51&gt;$B$12, "outlier", F51&gt;=$B$11, "True", F51&lt;=$B$12, "True")</f>
        <v>True</v>
      </c>
    </row>
    <row r="52" spans="5:7" x14ac:dyDescent="0.3">
      <c r="E52" t="s">
        <v>1014</v>
      </c>
      <c r="F52">
        <v>0.26</v>
      </c>
      <c r="G52" t="str" cm="1">
        <f t="array" ref="G52">_xlfn.IFS(F52&lt;$B$11, "outlier", F52&gt;$B$12, "outlier", F52&gt;=$B$11, "True", F52&lt;=$B$12, "True")</f>
        <v>True</v>
      </c>
    </row>
    <row r="53" spans="5:7" x14ac:dyDescent="0.3">
      <c r="E53" t="s">
        <v>1015</v>
      </c>
      <c r="F53">
        <v>0.1</v>
      </c>
      <c r="G53" t="str" cm="1">
        <f t="array" ref="G53">_xlfn.IFS(F53&lt;$B$11, "outlier", F53&gt;$B$12, "outlier", F53&gt;=$B$11, "True", F53&lt;=$B$12, "True")</f>
        <v>True</v>
      </c>
    </row>
    <row r="54" spans="5:7" x14ac:dyDescent="0.3">
      <c r="E54" t="s">
        <v>1016</v>
      </c>
      <c r="F54">
        <v>0.54</v>
      </c>
      <c r="G54" t="str" cm="1">
        <f t="array" ref="G54">_xlfn.IFS(F54&lt;$B$11, "outlier", F54&gt;$B$12, "outlier", F54&gt;=$B$11, "True", F54&lt;=$B$12, "True")</f>
        <v>True</v>
      </c>
    </row>
    <row r="55" spans="5:7" x14ac:dyDescent="0.3">
      <c r="E55" t="s">
        <v>1016</v>
      </c>
      <c r="F55">
        <v>0.51</v>
      </c>
      <c r="G55" t="str" cm="1">
        <f t="array" ref="G55">_xlfn.IFS(F55&lt;$B$11, "outlier", F55&gt;$B$12, "outlier", F55&gt;=$B$11, "True", F55&lt;=$B$12, "True")</f>
        <v>True</v>
      </c>
    </row>
    <row r="56" spans="5:7" x14ac:dyDescent="0.3">
      <c r="E56" t="s">
        <v>1018</v>
      </c>
      <c r="F56">
        <v>1.22</v>
      </c>
      <c r="G56" t="str" cm="1">
        <f t="array" ref="G56">_xlfn.IFS(F56&lt;$B$11, "outlier", F56&gt;$B$12, "outlier", F56&gt;=$B$11, "True", F56&lt;=$B$12, "True")</f>
        <v>True</v>
      </c>
    </row>
    <row r="57" spans="5:7" x14ac:dyDescent="0.3">
      <c r="E57" t="s">
        <v>1019</v>
      </c>
      <c r="F57">
        <v>0.4</v>
      </c>
      <c r="G57" t="str" cm="1">
        <f t="array" ref="G57">_xlfn.IFS(F57&lt;$B$11, "outlier", F57&gt;$B$12, "outlier", F57&gt;=$B$11, "True", F57&lt;=$B$12, "True")</f>
        <v>True</v>
      </c>
    </row>
    <row r="58" spans="5:7" x14ac:dyDescent="0.3">
      <c r="E58" t="s">
        <v>1021</v>
      </c>
      <c r="F58">
        <v>0.35</v>
      </c>
      <c r="G58" t="str" cm="1">
        <f t="array" ref="G58">_xlfn.IFS(F58&lt;$B$11, "outlier", F58&gt;$B$12, "outlier", F58&gt;=$B$11, "True", F58&lt;=$B$12, "True")</f>
        <v>True</v>
      </c>
    </row>
    <row r="59" spans="5:7" x14ac:dyDescent="0.3">
      <c r="E59" t="s">
        <v>1023</v>
      </c>
      <c r="F59">
        <v>0.56999999999999995</v>
      </c>
      <c r="G59" t="str" cm="1">
        <f t="array" ref="G59">_xlfn.IFS(F59&lt;$B$11, "outlier", F59&gt;$B$12, "outlier", F59&gt;=$B$11, "True", F59&lt;=$B$12, "True")</f>
        <v>True</v>
      </c>
    </row>
    <row r="60" spans="5:7" x14ac:dyDescent="0.3">
      <c r="E60" t="s">
        <v>1024</v>
      </c>
      <c r="F60">
        <v>0.4</v>
      </c>
      <c r="G60" t="str" cm="1">
        <f t="array" ref="G60">_xlfn.IFS(F60&lt;$B$11, "outlier", F60&gt;$B$12, "outlier", F60&gt;=$B$11, "True", F60&lt;=$B$12, "True")</f>
        <v>True</v>
      </c>
    </row>
    <row r="61" spans="5:7" x14ac:dyDescent="0.3">
      <c r="E61" t="s">
        <v>1026</v>
      </c>
      <c r="F61">
        <v>0.48</v>
      </c>
      <c r="G61" t="str" cm="1">
        <f t="array" ref="G61">_xlfn.IFS(F61&lt;$B$11, "outlier", F61&gt;$B$12, "outlier", F61&gt;=$B$11, "True", F61&lt;=$B$12, "True")</f>
        <v>True</v>
      </c>
    </row>
    <row r="62" spans="5:7" x14ac:dyDescent="0.3">
      <c r="E62" t="s">
        <v>1027</v>
      </c>
      <c r="F62">
        <v>0.08</v>
      </c>
      <c r="G62" t="str" cm="1">
        <f t="array" ref="G62">_xlfn.IFS(F62&lt;$B$11, "outlier", F62&gt;$B$12, "outlier", F62&gt;=$B$11, "True", F62&lt;=$B$12, "True")</f>
        <v>True</v>
      </c>
    </row>
    <row r="63" spans="5:7" x14ac:dyDescent="0.3">
      <c r="E63" t="s">
        <v>3045</v>
      </c>
      <c r="F63">
        <v>0.98</v>
      </c>
      <c r="G63" t="str" cm="1">
        <f t="array" ref="G63">_xlfn.IFS(F63&lt;$B$11, "outlier", F63&gt;$B$12, "outlier", F63&gt;=$B$11, "True", F63&lt;=$B$12, "True")</f>
        <v>True</v>
      </c>
    </row>
    <row r="64" spans="5:7" x14ac:dyDescent="0.3">
      <c r="E64" t="s">
        <v>1028</v>
      </c>
      <c r="F64">
        <v>0.52</v>
      </c>
      <c r="G64" t="str" cm="1">
        <f t="array" ref="G64">_xlfn.IFS(F64&lt;$B$11, "outlier", F64&gt;$B$12, "outlier", F64&gt;=$B$11, "True", F64&lt;=$B$12, "True")</f>
        <v>True</v>
      </c>
    </row>
    <row r="65" spans="5:7" x14ac:dyDescent="0.3">
      <c r="E65" t="s">
        <v>1029</v>
      </c>
      <c r="F65">
        <v>0.14000000000000001</v>
      </c>
      <c r="G65" t="str" cm="1">
        <f t="array" ref="G65">_xlfn.IFS(F65&lt;$B$11, "outlier", F65&gt;$B$12, "outlier", F65&gt;=$B$11, "True", F65&lt;=$B$12, "True")</f>
        <v>True</v>
      </c>
    </row>
    <row r="66" spans="5:7" x14ac:dyDescent="0.3">
      <c r="E66" t="s">
        <v>1030</v>
      </c>
      <c r="F66">
        <v>1.32</v>
      </c>
      <c r="G66" t="str" cm="1">
        <f t="array" ref="G66">_xlfn.IFS(F66&lt;$B$11, "outlier", F66&gt;$B$12, "outlier", F66&gt;=$B$11, "True", F66&lt;=$B$12, "True")</f>
        <v>True</v>
      </c>
    </row>
    <row r="67" spans="5:7" x14ac:dyDescent="0.3">
      <c r="E67" t="s">
        <v>1030</v>
      </c>
      <c r="F67">
        <v>3.23</v>
      </c>
      <c r="G67" t="str" cm="1">
        <f t="array" ref="G67">_xlfn.IFS(F67&lt;$B$11, "outlier", F67&gt;$B$12, "outlier", F67&gt;=$B$11, "True", F67&lt;=$B$12, "True")</f>
        <v>True</v>
      </c>
    </row>
    <row r="68" spans="5:7" x14ac:dyDescent="0.3">
      <c r="E68" t="s">
        <v>1030</v>
      </c>
      <c r="F68">
        <v>4.67</v>
      </c>
      <c r="G68" t="str" cm="1">
        <f t="array" ref="G68">_xlfn.IFS(F68&lt;$B$11, "outlier", F68&gt;$B$12, "outlier", F68&gt;=$B$11, "True", F68&lt;=$B$12, "True")</f>
        <v>True</v>
      </c>
    </row>
    <row r="69" spans="5:7" x14ac:dyDescent="0.3">
      <c r="E69" t="s">
        <v>1030</v>
      </c>
      <c r="F69">
        <v>3.23</v>
      </c>
      <c r="G69" t="str" cm="1">
        <f t="array" ref="G69">_xlfn.IFS(F69&lt;$B$11, "outlier", F69&gt;$B$12, "outlier", F69&gt;=$B$11, "True", F69&lt;=$B$12, "True")</f>
        <v>True</v>
      </c>
    </row>
    <row r="70" spans="5:7" x14ac:dyDescent="0.3">
      <c r="E70" t="s">
        <v>151</v>
      </c>
      <c r="F70">
        <v>0.12</v>
      </c>
      <c r="G70" t="str" cm="1">
        <f t="array" ref="G70">_xlfn.IFS(F70&lt;$B$11, "outlier", F70&gt;$B$12, "outlier", F70&gt;=$B$11, "True", F70&lt;=$B$12, "True")</f>
        <v>True</v>
      </c>
    </row>
    <row r="71" spans="5:7" x14ac:dyDescent="0.3">
      <c r="E71" t="s">
        <v>1516</v>
      </c>
      <c r="F71">
        <v>146.94999999999999</v>
      </c>
      <c r="G71" t="str" cm="1">
        <f t="array" ref="G71">_xlfn.IFS(F71&lt;$B$11, "outlier", F71&gt;$B$12, "outlier", F71&gt;=$B$11, "True", F71&lt;=$B$12, "True")</f>
        <v>outlier</v>
      </c>
    </row>
    <row r="72" spans="5:7" x14ac:dyDescent="0.3">
      <c r="E72" t="s">
        <v>1517</v>
      </c>
      <c r="F72">
        <v>36.28</v>
      </c>
      <c r="G72" t="str" cm="1">
        <f t="array" ref="G72">_xlfn.IFS(F72&lt;$B$11, "outlier", F72&gt;$B$12, "outlier", F72&gt;=$B$11, "True", F72&lt;=$B$12, "True")</f>
        <v>outlier</v>
      </c>
    </row>
    <row r="73" spans="5:7" x14ac:dyDescent="0.3">
      <c r="E73" t="s">
        <v>1518</v>
      </c>
      <c r="F73">
        <v>3.72</v>
      </c>
      <c r="G73" t="str" cm="1">
        <f t="array" ref="G73">_xlfn.IFS(F73&lt;$B$11, "outlier", F73&gt;$B$12, "outlier", F73&gt;=$B$11, "True", F73&lt;=$B$12, "True")</f>
        <v>True</v>
      </c>
    </row>
    <row r="74" spans="5:7" x14ac:dyDescent="0.3">
      <c r="E74" t="s">
        <v>2779</v>
      </c>
      <c r="F74">
        <v>0.69</v>
      </c>
      <c r="G74" t="str" cm="1">
        <f t="array" ref="G74">_xlfn.IFS(F74&lt;$B$11, "outlier", F74&gt;$B$12, "outlier", F74&gt;=$B$11, "True", F74&lt;=$B$12, "True")</f>
        <v>True</v>
      </c>
    </row>
    <row r="75" spans="5:7" x14ac:dyDescent="0.3">
      <c r="E75" t="s">
        <v>2780</v>
      </c>
      <c r="F75">
        <v>3.89</v>
      </c>
      <c r="G75" t="str" cm="1">
        <f t="array" ref="G75">_xlfn.IFS(F75&lt;$B$11, "outlier", F75&gt;$B$12, "outlier", F75&gt;=$B$11, "True", F75&lt;=$B$12, "True")</f>
        <v>True</v>
      </c>
    </row>
    <row r="76" spans="5:7" x14ac:dyDescent="0.3">
      <c r="E76" t="s">
        <v>2780</v>
      </c>
      <c r="F76">
        <v>4.54</v>
      </c>
      <c r="G76" t="str" cm="1">
        <f t="array" ref="G76">_xlfn.IFS(F76&lt;$B$11, "outlier", F76&gt;$B$12, "outlier", F76&gt;=$B$11, "True", F76&lt;=$B$12, "True")</f>
        <v>True</v>
      </c>
    </row>
    <row r="77" spans="5:7" x14ac:dyDescent="0.3">
      <c r="E77" t="s">
        <v>2783</v>
      </c>
      <c r="F77">
        <v>3.36</v>
      </c>
      <c r="G77" t="str" cm="1">
        <f t="array" ref="G77">_xlfn.IFS(F77&lt;$B$11, "outlier", F77&gt;$B$12, "outlier", F77&gt;=$B$11, "True", F77&lt;=$B$12, "True")</f>
        <v>True</v>
      </c>
    </row>
    <row r="78" spans="5:7" x14ac:dyDescent="0.3">
      <c r="E78" t="s">
        <v>2785</v>
      </c>
      <c r="F78">
        <v>4.76</v>
      </c>
      <c r="G78" t="str" cm="1">
        <f t="array" ref="G78">_xlfn.IFS(F78&lt;$B$11, "outlier", F78&gt;$B$12, "outlier", F78&gt;=$B$11, "True", F78&lt;=$B$12, "True")</f>
        <v>True</v>
      </c>
    </row>
    <row r="79" spans="5:7" x14ac:dyDescent="0.3">
      <c r="E79" t="s">
        <v>2786</v>
      </c>
      <c r="F79">
        <v>1.66</v>
      </c>
      <c r="G79" t="str" cm="1">
        <f t="array" ref="G79">_xlfn.IFS(F79&lt;$B$11, "outlier", F79&gt;$B$12, "outlier", F79&gt;=$B$11, "True", F79&lt;=$B$12, "True")</f>
        <v>True</v>
      </c>
    </row>
    <row r="80" spans="5:7" x14ac:dyDescent="0.3">
      <c r="E80" t="s">
        <v>2787</v>
      </c>
      <c r="F80">
        <v>4.6900000000000004</v>
      </c>
      <c r="G80" t="str" cm="1">
        <f t="array" ref="G80">_xlfn.IFS(F80&lt;$B$11, "outlier", F80&gt;$B$12, "outlier", F80&gt;=$B$11, "True", F80&lt;=$B$12, "True")</f>
        <v>True</v>
      </c>
    </row>
    <row r="81" spans="5:7" x14ac:dyDescent="0.3">
      <c r="E81" t="s">
        <v>2788</v>
      </c>
      <c r="F81">
        <v>4.32</v>
      </c>
      <c r="G81" t="str" cm="1">
        <f t="array" ref="G81">_xlfn.IFS(F81&lt;$B$11, "outlier", F81&gt;$B$12, "outlier", F81&gt;=$B$11, "True", F81&lt;=$B$12, "True")</f>
        <v>True</v>
      </c>
    </row>
    <row r="82" spans="5:7" x14ac:dyDescent="0.3">
      <c r="E82" t="s">
        <v>1738</v>
      </c>
      <c r="F82">
        <v>0.02</v>
      </c>
      <c r="G82" t="str" cm="1">
        <f t="array" ref="G82">_xlfn.IFS(F82&lt;$B$11, "outlier", F82&gt;$B$12, "outlier", F82&gt;=$B$11, "True", F82&lt;=$B$12, "True")</f>
        <v>True</v>
      </c>
    </row>
    <row r="83" spans="5:7" x14ac:dyDescent="0.3">
      <c r="E83" t="s">
        <v>1740</v>
      </c>
      <c r="F83">
        <v>0</v>
      </c>
      <c r="G83" t="str" cm="1">
        <f t="array" ref="G83">_xlfn.IFS(F83&lt;$B$11, "outlier", F83&gt;$B$12, "outlier", F83&gt;=$B$11, "True", F83&lt;=$B$12, "True")</f>
        <v>True</v>
      </c>
    </row>
    <row r="84" spans="5:7" x14ac:dyDescent="0.3">
      <c r="E84" t="s">
        <v>1742</v>
      </c>
      <c r="F84">
        <v>0.01</v>
      </c>
      <c r="G84" t="str" cm="1">
        <f t="array" ref="G84">_xlfn.IFS(F84&lt;$B$11, "outlier", F84&gt;$B$12, "outlier", F84&gt;=$B$11, "True", F84&lt;=$B$12, "True")</f>
        <v>True</v>
      </c>
    </row>
    <row r="85" spans="5:7" x14ac:dyDescent="0.3">
      <c r="E85" t="s">
        <v>2439</v>
      </c>
      <c r="F85">
        <v>47.78</v>
      </c>
      <c r="G85" t="str" cm="1">
        <f t="array" ref="G85">_xlfn.IFS(F85&lt;$B$11, "outlier", F85&gt;$B$12, "outlier", F85&gt;=$B$11, "True", F85&lt;=$B$12, "True")</f>
        <v>outlier</v>
      </c>
    </row>
    <row r="86" spans="5:7" x14ac:dyDescent="0.3">
      <c r="E86" t="s">
        <v>2789</v>
      </c>
      <c r="F86">
        <v>0.36</v>
      </c>
      <c r="G86" t="str" cm="1">
        <f t="array" ref="G86">_xlfn.IFS(F86&lt;$B$11, "outlier", F86&gt;$B$12, "outlier", F86&gt;=$B$11, "True", F86&lt;=$B$12, "True")</f>
        <v>True</v>
      </c>
    </row>
    <row r="87" spans="5:7" x14ac:dyDescent="0.3">
      <c r="E87" t="s">
        <v>2789</v>
      </c>
      <c r="F87">
        <v>0.85</v>
      </c>
      <c r="G87" t="str" cm="1">
        <f t="array" ref="G87">_xlfn.IFS(F87&lt;$B$11, "outlier", F87&gt;$B$12, "outlier", F87&gt;=$B$11, "True", F87&lt;=$B$12, "True")</f>
        <v>True</v>
      </c>
    </row>
    <row r="88" spans="5:7" x14ac:dyDescent="0.3">
      <c r="E88" t="s">
        <v>2791</v>
      </c>
      <c r="F88">
        <v>0.34</v>
      </c>
      <c r="G88" t="str" cm="1">
        <f t="array" ref="G88">_xlfn.IFS(F88&lt;$B$11, "outlier", F88&gt;$B$12, "outlier", F88&gt;=$B$11, "True", F88&lt;=$B$12, "True")</f>
        <v>True</v>
      </c>
    </row>
    <row r="89" spans="5:7" x14ac:dyDescent="0.3">
      <c r="E89" t="s">
        <v>2792</v>
      </c>
      <c r="F89">
        <v>0.24</v>
      </c>
      <c r="G89" t="str" cm="1">
        <f t="array" ref="G89">_xlfn.IFS(F89&lt;$B$11, "outlier", F89&gt;$B$12, "outlier", F89&gt;=$B$11, "True", F89&lt;=$B$12, "True")</f>
        <v>True</v>
      </c>
    </row>
    <row r="90" spans="5:7" x14ac:dyDescent="0.3">
      <c r="E90" t="s">
        <v>2793</v>
      </c>
      <c r="F90">
        <v>0.75</v>
      </c>
      <c r="G90" t="str" cm="1">
        <f t="array" ref="G90">_xlfn.IFS(F90&lt;$B$11, "outlier", F90&gt;$B$12, "outlier", F90&gt;=$B$11, "True", F90&lt;=$B$12, "True")</f>
        <v>True</v>
      </c>
    </row>
    <row r="91" spans="5:7" x14ac:dyDescent="0.3">
      <c r="E91" t="s">
        <v>1744</v>
      </c>
      <c r="F91">
        <v>0.04</v>
      </c>
      <c r="G91" t="str" cm="1">
        <f t="array" ref="G91">_xlfn.IFS(F91&lt;$B$11, "outlier", F91&gt;$B$12, "outlier", F91&gt;=$B$11, "True", F91&lt;=$B$12, "True")</f>
        <v>True</v>
      </c>
    </row>
    <row r="92" spans="5:7" x14ac:dyDescent="0.3">
      <c r="E92" t="s">
        <v>1519</v>
      </c>
      <c r="F92">
        <v>4.87</v>
      </c>
      <c r="G92" t="str" cm="1">
        <f t="array" ref="G92">_xlfn.IFS(F92&lt;$B$11, "outlier", F92&gt;$B$12, "outlier", F92&gt;=$B$11, "True", F92&lt;=$B$12, "True")</f>
        <v>True</v>
      </c>
    </row>
    <row r="93" spans="5:7" x14ac:dyDescent="0.3">
      <c r="E93" t="s">
        <v>1520</v>
      </c>
      <c r="F93">
        <v>7.37</v>
      </c>
      <c r="G93" t="str" cm="1">
        <f t="array" ref="G93">_xlfn.IFS(F93&lt;$B$11, "outlier", F93&gt;$B$12, "outlier", F93&gt;=$B$11, "True", F93&lt;=$B$12, "True")</f>
        <v>outlier</v>
      </c>
    </row>
    <row r="94" spans="5:7" x14ac:dyDescent="0.3">
      <c r="E94" t="s">
        <v>2794</v>
      </c>
      <c r="F94">
        <v>0.25</v>
      </c>
      <c r="G94" t="str" cm="1">
        <f t="array" ref="G94">_xlfn.IFS(F94&lt;$B$11, "outlier", F94&gt;$B$12, "outlier", F94&gt;=$B$11, "True", F94&lt;=$B$12, "True")</f>
        <v>True</v>
      </c>
    </row>
    <row r="95" spans="5:7" x14ac:dyDescent="0.3">
      <c r="E95" t="s">
        <v>2794</v>
      </c>
      <c r="F95">
        <v>7.0000000000000007E-2</v>
      </c>
      <c r="G95" t="str" cm="1">
        <f t="array" ref="G95">_xlfn.IFS(F95&lt;$B$11, "outlier", F95&gt;$B$12, "outlier", F95&gt;=$B$11, "True", F95&lt;=$B$12, "True")</f>
        <v>True</v>
      </c>
    </row>
    <row r="96" spans="5:7" x14ac:dyDescent="0.3">
      <c r="E96" t="s">
        <v>2794</v>
      </c>
      <c r="F96">
        <v>0.18</v>
      </c>
      <c r="G96" t="str" cm="1">
        <f t="array" ref="G96">_xlfn.IFS(F96&lt;$B$11, "outlier", F96&gt;$B$12, "outlier", F96&gt;=$B$11, "True", F96&lt;=$B$12, "True")</f>
        <v>True</v>
      </c>
    </row>
    <row r="97" spans="5:7" x14ac:dyDescent="0.3">
      <c r="E97" t="s">
        <v>2795</v>
      </c>
      <c r="F97">
        <v>0.17</v>
      </c>
      <c r="G97" t="str" cm="1">
        <f t="array" ref="G97">_xlfn.IFS(F97&lt;$B$11, "outlier", F97&gt;$B$12, "outlier", F97&gt;=$B$11, "True", F97&lt;=$B$12, "True")</f>
        <v>True</v>
      </c>
    </row>
    <row r="98" spans="5:7" x14ac:dyDescent="0.3">
      <c r="E98" t="s">
        <v>2796</v>
      </c>
      <c r="F98">
        <v>7.0000000000000007E-2</v>
      </c>
      <c r="G98" t="str" cm="1">
        <f t="array" ref="G98">_xlfn.IFS(F98&lt;$B$11, "outlier", F98&gt;$B$12, "outlier", F98&gt;=$B$11, "True", F98&lt;=$B$12, "True")</f>
        <v>True</v>
      </c>
    </row>
    <row r="99" spans="5:7" x14ac:dyDescent="0.3">
      <c r="E99" t="s">
        <v>1521</v>
      </c>
      <c r="F99">
        <v>17.48</v>
      </c>
      <c r="G99" t="str" cm="1">
        <f t="array" ref="G99">_xlfn.IFS(F99&lt;$B$11, "outlier", F99&gt;$B$12, "outlier", F99&gt;=$B$11, "True", F99&lt;=$B$12, "True")</f>
        <v>outlier</v>
      </c>
    </row>
    <row r="100" spans="5:7" x14ac:dyDescent="0.3">
      <c r="E100" t="s">
        <v>1268</v>
      </c>
      <c r="F100">
        <v>3.24</v>
      </c>
      <c r="G100" t="str" cm="1">
        <f t="array" ref="G100">_xlfn.IFS(F100&lt;$B$11, "outlier", F100&gt;$B$12, "outlier", F100&gt;=$B$11, "True", F100&lt;=$B$12, "True")</f>
        <v>True</v>
      </c>
    </row>
    <row r="101" spans="5:7" x14ac:dyDescent="0.3">
      <c r="E101" t="s">
        <v>2797</v>
      </c>
      <c r="F101">
        <v>0.41</v>
      </c>
      <c r="G101" t="str" cm="1">
        <f t="array" ref="G101">_xlfn.IFS(F101&lt;$B$11, "outlier", F101&gt;$B$12, "outlier", F101&gt;=$B$11, "True", F101&lt;=$B$12, "True")</f>
        <v>True</v>
      </c>
    </row>
    <row r="102" spans="5:7" x14ac:dyDescent="0.3">
      <c r="E102" t="s">
        <v>2797</v>
      </c>
      <c r="F102">
        <v>0.44</v>
      </c>
      <c r="G102" t="str" cm="1">
        <f t="array" ref="G102">_xlfn.IFS(F102&lt;$B$11, "outlier", F102&gt;$B$12, "outlier", F102&gt;=$B$11, "True", F102&lt;=$B$12, "True")</f>
        <v>True</v>
      </c>
    </row>
    <row r="103" spans="5:7" x14ac:dyDescent="0.3">
      <c r="E103" t="s">
        <v>1522</v>
      </c>
      <c r="F103">
        <v>4.9400000000000004</v>
      </c>
      <c r="G103" t="str" cm="1">
        <f t="array" ref="G103">_xlfn.IFS(F103&lt;$B$11, "outlier", F103&gt;$B$12, "outlier", F103&gt;=$B$11, "True", F103&lt;=$B$12, "True")</f>
        <v>True</v>
      </c>
    </row>
    <row r="104" spans="5:7" x14ac:dyDescent="0.3">
      <c r="E104" t="s">
        <v>3054</v>
      </c>
      <c r="F104">
        <v>2.0299999999999998</v>
      </c>
      <c r="G104" t="str" cm="1">
        <f t="array" ref="G104">_xlfn.IFS(F104&lt;$B$11, "outlier", F104&gt;$B$12, "outlier", F104&gt;=$B$11, "True", F104&lt;=$B$12, "True")</f>
        <v>True</v>
      </c>
    </row>
    <row r="105" spans="5:7" x14ac:dyDescent="0.3">
      <c r="E105" t="s">
        <v>2798</v>
      </c>
      <c r="F105">
        <v>0.04</v>
      </c>
      <c r="G105" t="str" cm="1">
        <f t="array" ref="G105">_xlfn.IFS(F105&lt;$B$11, "outlier", F105&gt;$B$12, "outlier", F105&gt;=$B$11, "True", F105&lt;=$B$12, "True")</f>
        <v>True</v>
      </c>
    </row>
    <row r="106" spans="5:7" x14ac:dyDescent="0.3">
      <c r="E106" t="s">
        <v>2440</v>
      </c>
      <c r="F106">
        <v>56.1</v>
      </c>
      <c r="G106" t="str" cm="1">
        <f t="array" ref="G106">_xlfn.IFS(F106&lt;$B$11, "outlier", F106&gt;$B$12, "outlier", F106&gt;=$B$11, "True", F106&lt;=$B$12, "True")</f>
        <v>outlier</v>
      </c>
    </row>
    <row r="107" spans="5:7" x14ac:dyDescent="0.3">
      <c r="E107" t="s">
        <v>1796</v>
      </c>
      <c r="F107">
        <v>0.1</v>
      </c>
      <c r="G107" t="str" cm="1">
        <f t="array" ref="G107">_xlfn.IFS(F107&lt;$B$11, "outlier", F107&gt;$B$12, "outlier", F107&gt;=$B$11, "True", F107&lt;=$B$12, "True")</f>
        <v>True</v>
      </c>
    </row>
    <row r="108" spans="5:7" x14ac:dyDescent="0.3">
      <c r="E108" t="s">
        <v>1703</v>
      </c>
      <c r="F108">
        <v>0.85</v>
      </c>
      <c r="G108" t="str" cm="1">
        <f t="array" ref="G108">_xlfn.IFS(F108&lt;$B$11, "outlier", F108&gt;$B$12, "outlier", F108&gt;=$B$11, "True", F108&lt;=$B$12, "True")</f>
        <v>True</v>
      </c>
    </row>
    <row r="109" spans="5:7" x14ac:dyDescent="0.3">
      <c r="E109" t="s">
        <v>1704</v>
      </c>
      <c r="F109">
        <v>0.32</v>
      </c>
      <c r="G109" t="str" cm="1">
        <f t="array" ref="G109">_xlfn.IFS(F109&lt;$B$11, "outlier", F109&gt;$B$12, "outlier", F109&gt;=$B$11, "True", F109&lt;=$B$12, "True")</f>
        <v>True</v>
      </c>
    </row>
    <row r="110" spans="5:7" x14ac:dyDescent="0.3">
      <c r="E110" t="s">
        <v>1270</v>
      </c>
      <c r="F110">
        <v>0.23</v>
      </c>
      <c r="G110" t="str" cm="1">
        <f t="array" ref="G110">_xlfn.IFS(F110&lt;$B$11, "outlier", F110&gt;$B$12, "outlier", F110&gt;=$B$11, "True", F110&lt;=$B$12, "True")</f>
        <v>True</v>
      </c>
    </row>
    <row r="111" spans="5:7" x14ac:dyDescent="0.3">
      <c r="E111" t="s">
        <v>1272</v>
      </c>
      <c r="F111">
        <v>0.11</v>
      </c>
      <c r="G111" t="str" cm="1">
        <f t="array" ref="G111">_xlfn.IFS(F111&lt;$B$11, "outlier", F111&gt;$B$12, "outlier", F111&gt;=$B$11, "True", F111&lt;=$B$12, "True")</f>
        <v>True</v>
      </c>
    </row>
    <row r="112" spans="5:7" x14ac:dyDescent="0.3">
      <c r="E112" t="s">
        <v>1272</v>
      </c>
      <c r="F112">
        <v>0.1</v>
      </c>
      <c r="G112" t="str" cm="1">
        <f t="array" ref="G112">_xlfn.IFS(F112&lt;$B$11, "outlier", F112&gt;$B$12, "outlier", F112&gt;=$B$11, "True", F112&lt;=$B$12, "True")</f>
        <v>True</v>
      </c>
    </row>
    <row r="113" spans="5:7" x14ac:dyDescent="0.3">
      <c r="E113" t="s">
        <v>1275</v>
      </c>
      <c r="F113">
        <v>0.11</v>
      </c>
      <c r="G113" t="str" cm="1">
        <f t="array" ref="G113">_xlfn.IFS(F113&lt;$B$11, "outlier", F113&gt;$B$12, "outlier", F113&gt;=$B$11, "True", F113&lt;=$B$12, "True")</f>
        <v>True</v>
      </c>
    </row>
    <row r="114" spans="5:7" x14ac:dyDescent="0.3">
      <c r="E114" t="s">
        <v>1275</v>
      </c>
      <c r="F114">
        <v>0.15</v>
      </c>
      <c r="G114" t="str" cm="1">
        <f t="array" ref="G114">_xlfn.IFS(F114&lt;$B$11, "outlier", F114&gt;$B$12, "outlier", F114&gt;=$B$11, "True", F114&lt;=$B$12, "True")</f>
        <v>True</v>
      </c>
    </row>
    <row r="115" spans="5:7" x14ac:dyDescent="0.3">
      <c r="E115" t="s">
        <v>1277</v>
      </c>
      <c r="F115">
        <v>0.28999999999999998</v>
      </c>
      <c r="G115" t="str" cm="1">
        <f t="array" ref="G115">_xlfn.IFS(F115&lt;$B$11, "outlier", F115&gt;$B$12, "outlier", F115&gt;=$B$11, "True", F115&lt;=$B$12, "True")</f>
        <v>True</v>
      </c>
    </row>
    <row r="116" spans="5:7" x14ac:dyDescent="0.3">
      <c r="E116" t="s">
        <v>1277</v>
      </c>
      <c r="F116">
        <v>0.24</v>
      </c>
      <c r="G116" t="str" cm="1">
        <f t="array" ref="G116">_xlfn.IFS(F116&lt;$B$11, "outlier", F116&gt;$B$12, "outlier", F116&gt;=$B$11, "True", F116&lt;=$B$12, "True")</f>
        <v>True</v>
      </c>
    </row>
    <row r="117" spans="5:7" x14ac:dyDescent="0.3">
      <c r="E117" t="s">
        <v>1279</v>
      </c>
      <c r="F117">
        <v>0.12</v>
      </c>
      <c r="G117" t="str" cm="1">
        <f t="array" ref="G117">_xlfn.IFS(F117&lt;$B$11, "outlier", F117&gt;$B$12, "outlier", F117&gt;=$B$11, "True", F117&lt;=$B$12, "True")</f>
        <v>True</v>
      </c>
    </row>
    <row r="118" spans="5:7" x14ac:dyDescent="0.3">
      <c r="E118" t="s">
        <v>1280</v>
      </c>
      <c r="F118">
        <v>0.31</v>
      </c>
      <c r="G118" t="str" cm="1">
        <f t="array" ref="G118">_xlfn.IFS(F118&lt;$B$11, "outlier", F118&gt;$B$12, "outlier", F118&gt;=$B$11, "True", F118&lt;=$B$12, "True")</f>
        <v>True</v>
      </c>
    </row>
    <row r="119" spans="5:7" x14ac:dyDescent="0.3">
      <c r="E119" t="s">
        <v>1281</v>
      </c>
      <c r="F119">
        <v>0.4</v>
      </c>
      <c r="G119" t="str" cm="1">
        <f t="array" ref="G119">_xlfn.IFS(F119&lt;$B$11, "outlier", F119&gt;$B$12, "outlier", F119&gt;=$B$11, "True", F119&lt;=$B$12, "True")</f>
        <v>True</v>
      </c>
    </row>
    <row r="120" spans="5:7" x14ac:dyDescent="0.3">
      <c r="E120" t="s">
        <v>1281</v>
      </c>
      <c r="F120">
        <v>0.23</v>
      </c>
      <c r="G120" t="str" cm="1">
        <f t="array" ref="G120">_xlfn.IFS(F120&lt;$B$11, "outlier", F120&gt;$B$12, "outlier", F120&gt;=$B$11, "True", F120&lt;=$B$12, "True")</f>
        <v>True</v>
      </c>
    </row>
    <row r="121" spans="5:7" x14ac:dyDescent="0.3">
      <c r="E121" t="s">
        <v>1798</v>
      </c>
      <c r="F121">
        <v>0.24</v>
      </c>
      <c r="G121" t="str" cm="1">
        <f t="array" ref="G121">_xlfn.IFS(F121&lt;$B$11, "outlier", F121&gt;$B$12, "outlier", F121&gt;=$B$11, "True", F121&lt;=$B$12, "True")</f>
        <v>True</v>
      </c>
    </row>
    <row r="122" spans="5:7" x14ac:dyDescent="0.3">
      <c r="E122" t="s">
        <v>1798</v>
      </c>
      <c r="F122">
        <v>0.28999999999999998</v>
      </c>
      <c r="G122" t="str" cm="1">
        <f t="array" ref="G122">_xlfn.IFS(F122&lt;$B$11, "outlier", F122&gt;$B$12, "outlier", F122&gt;=$B$11, "True", F122&lt;=$B$12, "True")</f>
        <v>True</v>
      </c>
    </row>
    <row r="123" spans="5:7" x14ac:dyDescent="0.3">
      <c r="E123" t="s">
        <v>1798</v>
      </c>
      <c r="F123">
        <v>0.22</v>
      </c>
      <c r="G123" t="str" cm="1">
        <f t="array" ref="G123">_xlfn.IFS(F123&lt;$B$11, "outlier", F123&gt;$B$12, "outlier", F123&gt;=$B$11, "True", F123&lt;=$B$12, "True")</f>
        <v>True</v>
      </c>
    </row>
    <row r="124" spans="5:7" x14ac:dyDescent="0.3">
      <c r="E124" t="s">
        <v>1798</v>
      </c>
      <c r="F124">
        <v>0.39</v>
      </c>
      <c r="G124" t="str" cm="1">
        <f t="array" ref="G124">_xlfn.IFS(F124&lt;$B$11, "outlier", F124&gt;$B$12, "outlier", F124&gt;=$B$11, "True", F124&lt;=$B$12, "True")</f>
        <v>True</v>
      </c>
    </row>
    <row r="125" spans="5:7" x14ac:dyDescent="0.3">
      <c r="E125" t="s">
        <v>1798</v>
      </c>
      <c r="F125">
        <v>0.28999999999999998</v>
      </c>
      <c r="G125" t="str" cm="1">
        <f t="array" ref="G125">_xlfn.IFS(F125&lt;$B$11, "outlier", F125&gt;$B$12, "outlier", F125&gt;=$B$11, "True", F125&lt;=$B$12, "True")</f>
        <v>True</v>
      </c>
    </row>
    <row r="126" spans="5:7" x14ac:dyDescent="0.3">
      <c r="E126" t="s">
        <v>1801</v>
      </c>
      <c r="F126">
        <v>0.21</v>
      </c>
      <c r="G126" t="str" cm="1">
        <f t="array" ref="G126">_xlfn.IFS(F126&lt;$B$11, "outlier", F126&gt;$B$12, "outlier", F126&gt;=$B$11, "True", F126&lt;=$B$12, "True")</f>
        <v>True</v>
      </c>
    </row>
    <row r="127" spans="5:7" x14ac:dyDescent="0.3">
      <c r="E127" t="s">
        <v>1801</v>
      </c>
      <c r="F127">
        <v>0.28000000000000003</v>
      </c>
      <c r="G127" t="str" cm="1">
        <f t="array" ref="G127">_xlfn.IFS(F127&lt;$B$11, "outlier", F127&gt;$B$12, "outlier", F127&gt;=$B$11, "True", F127&lt;=$B$12, "True")</f>
        <v>True</v>
      </c>
    </row>
    <row r="128" spans="5:7" x14ac:dyDescent="0.3">
      <c r="E128" t="s">
        <v>1801</v>
      </c>
      <c r="F128">
        <v>0.38</v>
      </c>
      <c r="G128" t="str" cm="1">
        <f t="array" ref="G128">_xlfn.IFS(F128&lt;$B$11, "outlier", F128&gt;$B$12, "outlier", F128&gt;=$B$11, "True", F128&lt;=$B$12, "True")</f>
        <v>True</v>
      </c>
    </row>
    <row r="129" spans="5:7" x14ac:dyDescent="0.3">
      <c r="E129" t="s">
        <v>1802</v>
      </c>
      <c r="F129">
        <v>0.19</v>
      </c>
      <c r="G129" t="str" cm="1">
        <f t="array" ref="G129">_xlfn.IFS(F129&lt;$B$11, "outlier", F129&gt;$B$12, "outlier", F129&gt;=$B$11, "True", F129&lt;=$B$12, "True")</f>
        <v>True</v>
      </c>
    </row>
    <row r="130" spans="5:7" x14ac:dyDescent="0.3">
      <c r="E130" t="s">
        <v>1802</v>
      </c>
      <c r="F130">
        <v>0.21</v>
      </c>
      <c r="G130" t="str" cm="1">
        <f t="array" ref="G130">_xlfn.IFS(F130&lt;$B$11, "outlier", F130&gt;$B$12, "outlier", F130&gt;=$B$11, "True", F130&lt;=$B$12, "True")</f>
        <v>True</v>
      </c>
    </row>
    <row r="131" spans="5:7" x14ac:dyDescent="0.3">
      <c r="E131" t="s">
        <v>1802</v>
      </c>
      <c r="F131">
        <v>0.16</v>
      </c>
      <c r="G131" t="str" cm="1">
        <f t="array" ref="G131">_xlfn.IFS(F131&lt;$B$11, "outlier", F131&gt;$B$12, "outlier", F131&gt;=$B$11, "True", F131&lt;=$B$12, "True")</f>
        <v>True</v>
      </c>
    </row>
    <row r="132" spans="5:7" x14ac:dyDescent="0.3">
      <c r="E132" t="s">
        <v>1802</v>
      </c>
      <c r="F132">
        <v>0.14000000000000001</v>
      </c>
      <c r="G132" t="str" cm="1">
        <f t="array" ref="G132">_xlfn.IFS(F132&lt;$B$11, "outlier", F132&gt;$B$12, "outlier", F132&gt;=$B$11, "True", F132&lt;=$B$12, "True")</f>
        <v>True</v>
      </c>
    </row>
    <row r="133" spans="5:7" x14ac:dyDescent="0.3">
      <c r="E133" t="s">
        <v>1802</v>
      </c>
      <c r="F133">
        <v>0.18</v>
      </c>
      <c r="G133" t="str" cm="1">
        <f t="array" ref="G133">_xlfn.IFS(F133&lt;$B$11, "outlier", F133&gt;$B$12, "outlier", F133&gt;=$B$11, "True", F133&lt;=$B$12, "True")</f>
        <v>True</v>
      </c>
    </row>
    <row r="134" spans="5:7" x14ac:dyDescent="0.3">
      <c r="E134" t="s">
        <v>1803</v>
      </c>
      <c r="F134">
        <v>0.21</v>
      </c>
      <c r="G134" t="str" cm="1">
        <f t="array" ref="G134">_xlfn.IFS(F134&lt;$B$11, "outlier", F134&gt;$B$12, "outlier", F134&gt;=$B$11, "True", F134&lt;=$B$12, "True")</f>
        <v>True</v>
      </c>
    </row>
    <row r="135" spans="5:7" x14ac:dyDescent="0.3">
      <c r="E135" t="s">
        <v>1803</v>
      </c>
      <c r="F135">
        <v>0.17</v>
      </c>
      <c r="G135" t="str" cm="1">
        <f t="array" ref="G135">_xlfn.IFS(F135&lt;$B$11, "outlier", F135&gt;$B$12, "outlier", F135&gt;=$B$11, "True", F135&lt;=$B$12, "True")</f>
        <v>True</v>
      </c>
    </row>
    <row r="136" spans="5:7" x14ac:dyDescent="0.3">
      <c r="E136" t="s">
        <v>1804</v>
      </c>
      <c r="F136">
        <v>0.28999999999999998</v>
      </c>
      <c r="G136" t="str" cm="1">
        <f t="array" ref="G136">_xlfn.IFS(F136&lt;$B$11, "outlier", F136&gt;$B$12, "outlier", F136&gt;=$B$11, "True", F136&lt;=$B$12, "True")</f>
        <v>True</v>
      </c>
    </row>
    <row r="137" spans="5:7" x14ac:dyDescent="0.3">
      <c r="E137" t="s">
        <v>1804</v>
      </c>
      <c r="F137">
        <v>0.23</v>
      </c>
      <c r="G137" t="str" cm="1">
        <f t="array" ref="G137">_xlfn.IFS(F137&lt;$B$11, "outlier", F137&gt;$B$12, "outlier", F137&gt;=$B$11, "True", F137&lt;=$B$12, "True")</f>
        <v>True</v>
      </c>
    </row>
    <row r="138" spans="5:7" x14ac:dyDescent="0.3">
      <c r="E138" t="s">
        <v>1804</v>
      </c>
      <c r="F138">
        <v>0.25</v>
      </c>
      <c r="G138" t="str" cm="1">
        <f t="array" ref="G138">_xlfn.IFS(F138&lt;$B$11, "outlier", F138&gt;$B$12, "outlier", F138&gt;=$B$11, "True", F138&lt;=$B$12, "True")</f>
        <v>True</v>
      </c>
    </row>
    <row r="139" spans="5:7" x14ac:dyDescent="0.3">
      <c r="E139" t="s">
        <v>1804</v>
      </c>
      <c r="F139">
        <v>0.22</v>
      </c>
      <c r="G139" t="str" cm="1">
        <f t="array" ref="G139">_xlfn.IFS(F139&lt;$B$11, "outlier", F139&gt;$B$12, "outlier", F139&gt;=$B$11, "True", F139&lt;=$B$12, "True")</f>
        <v>True</v>
      </c>
    </row>
    <row r="140" spans="5:7" x14ac:dyDescent="0.3">
      <c r="E140" t="s">
        <v>1804</v>
      </c>
      <c r="F140">
        <v>0.26</v>
      </c>
      <c r="G140" t="str" cm="1">
        <f t="array" ref="G140">_xlfn.IFS(F140&lt;$B$11, "outlier", F140&gt;$B$12, "outlier", F140&gt;=$B$11, "True", F140&lt;=$B$12, "True")</f>
        <v>True</v>
      </c>
    </row>
    <row r="141" spans="5:7" x14ac:dyDescent="0.3">
      <c r="E141" t="s">
        <v>1806</v>
      </c>
      <c r="F141">
        <v>0.27</v>
      </c>
      <c r="G141" t="str" cm="1">
        <f t="array" ref="G141">_xlfn.IFS(F141&lt;$B$11, "outlier", F141&gt;$B$12, "outlier", F141&gt;=$B$11, "True", F141&lt;=$B$12, "True")</f>
        <v>True</v>
      </c>
    </row>
    <row r="142" spans="5:7" x14ac:dyDescent="0.3">
      <c r="E142" t="s">
        <v>1806</v>
      </c>
      <c r="F142">
        <v>0.24</v>
      </c>
      <c r="G142" t="str" cm="1">
        <f t="array" ref="G142">_xlfn.IFS(F142&lt;$B$11, "outlier", F142&gt;$B$12, "outlier", F142&gt;=$B$11, "True", F142&lt;=$B$12, "True")</f>
        <v>True</v>
      </c>
    </row>
    <row r="143" spans="5:7" x14ac:dyDescent="0.3">
      <c r="E143" t="s">
        <v>3047</v>
      </c>
      <c r="F143">
        <v>0.64</v>
      </c>
      <c r="G143" t="str" cm="1">
        <f t="array" ref="G143">_xlfn.IFS(F143&lt;$B$11, "outlier", F143&gt;$B$12, "outlier", F143&gt;=$B$11, "True", F143&lt;=$B$12, "True")</f>
        <v>True</v>
      </c>
    </row>
    <row r="144" spans="5:7" x14ac:dyDescent="0.3">
      <c r="E144" t="s">
        <v>3048</v>
      </c>
      <c r="F144">
        <v>7.13</v>
      </c>
      <c r="G144" t="str" cm="1">
        <f t="array" ref="G144">_xlfn.IFS(F144&lt;$B$11, "outlier", F144&gt;$B$12, "outlier", F144&gt;=$B$11, "True", F144&lt;=$B$12, "True")</f>
        <v>outlier</v>
      </c>
    </row>
    <row r="145" spans="5:7" x14ac:dyDescent="0.3">
      <c r="E145" t="s">
        <v>1033</v>
      </c>
      <c r="F145">
        <v>0.34</v>
      </c>
      <c r="G145" t="str" cm="1">
        <f t="array" ref="G145">_xlfn.IFS(F145&lt;$B$11, "outlier", F145&gt;$B$12, "outlier", F145&gt;=$B$11, "True", F145&lt;=$B$12, "True")</f>
        <v>True</v>
      </c>
    </row>
    <row r="146" spans="5:7" x14ac:dyDescent="0.3">
      <c r="E146" t="s">
        <v>1033</v>
      </c>
      <c r="F146">
        <v>0.27</v>
      </c>
      <c r="G146" t="str" cm="1">
        <f t="array" ref="G146">_xlfn.IFS(F146&lt;$B$11, "outlier", F146&gt;$B$12, "outlier", F146&gt;=$B$11, "True", F146&lt;=$B$12, "True")</f>
        <v>True</v>
      </c>
    </row>
    <row r="147" spans="5:7" x14ac:dyDescent="0.3">
      <c r="E147" t="s">
        <v>1033</v>
      </c>
      <c r="F147">
        <v>0.08</v>
      </c>
      <c r="G147" t="str" cm="1">
        <f t="array" ref="G147">_xlfn.IFS(F147&lt;$B$11, "outlier", F147&gt;$B$12, "outlier", F147&gt;=$B$11, "True", F147&lt;=$B$12, "True")</f>
        <v>True</v>
      </c>
    </row>
    <row r="148" spans="5:7" x14ac:dyDescent="0.3">
      <c r="E148" t="s">
        <v>2165</v>
      </c>
      <c r="F148">
        <v>0.55000000000000004</v>
      </c>
      <c r="G148" t="str" cm="1">
        <f t="array" ref="G148">_xlfn.IFS(F148&lt;$B$11, "outlier", F148&gt;$B$12, "outlier", F148&gt;=$B$11, "True", F148&lt;=$B$12, "True")</f>
        <v>True</v>
      </c>
    </row>
    <row r="149" spans="5:7" x14ac:dyDescent="0.3">
      <c r="E149" t="s">
        <v>2167</v>
      </c>
      <c r="F149">
        <v>0.36</v>
      </c>
      <c r="G149" t="str" cm="1">
        <f t="array" ref="G149">_xlfn.IFS(F149&lt;$B$11, "outlier", F149&gt;$B$12, "outlier", F149&gt;=$B$11, "True", F149&lt;=$B$12, "True")</f>
        <v>True</v>
      </c>
    </row>
    <row r="150" spans="5:7" x14ac:dyDescent="0.3">
      <c r="E150" t="s">
        <v>2169</v>
      </c>
      <c r="F150">
        <v>0.81</v>
      </c>
      <c r="G150" t="str" cm="1">
        <f t="array" ref="G150">_xlfn.IFS(F150&lt;$B$11, "outlier", F150&gt;$B$12, "outlier", F150&gt;=$B$11, "True", F150&lt;=$B$12, "True")</f>
        <v>True</v>
      </c>
    </row>
    <row r="151" spans="5:7" x14ac:dyDescent="0.3">
      <c r="E151" t="s">
        <v>2169</v>
      </c>
      <c r="F151">
        <v>0.97</v>
      </c>
      <c r="G151" t="str" cm="1">
        <f t="array" ref="G151">_xlfn.IFS(F151&lt;$B$11, "outlier", F151&gt;$B$12, "outlier", F151&gt;=$B$11, "True", F151&lt;=$B$12, "True")</f>
        <v>True</v>
      </c>
    </row>
    <row r="152" spans="5:7" x14ac:dyDescent="0.3">
      <c r="E152" t="s">
        <v>2170</v>
      </c>
      <c r="F152">
        <v>0.53</v>
      </c>
      <c r="G152" t="str" cm="1">
        <f t="array" ref="G152">_xlfn.IFS(F152&lt;$B$11, "outlier", F152&gt;$B$12, "outlier", F152&gt;=$B$11, "True", F152&lt;=$B$12, "True")</f>
        <v>True</v>
      </c>
    </row>
    <row r="153" spans="5:7" x14ac:dyDescent="0.3">
      <c r="E153" t="s">
        <v>2441</v>
      </c>
      <c r="F153">
        <v>1.65</v>
      </c>
      <c r="G153" t="str" cm="1">
        <f t="array" ref="G153">_xlfn.IFS(F153&lt;$B$11, "outlier", F153&gt;$B$12, "outlier", F153&gt;=$B$11, "True", F153&lt;=$B$12, "True")</f>
        <v>True</v>
      </c>
    </row>
    <row r="154" spans="5:7" x14ac:dyDescent="0.3">
      <c r="E154" t="s">
        <v>2441</v>
      </c>
      <c r="F154">
        <v>2.13</v>
      </c>
      <c r="G154" t="str" cm="1">
        <f t="array" ref="G154">_xlfn.IFS(F154&lt;$B$11, "outlier", F154&gt;$B$12, "outlier", F154&gt;=$B$11, "True", F154&lt;=$B$12, "True")</f>
        <v>True</v>
      </c>
    </row>
    <row r="155" spans="5:7" x14ac:dyDescent="0.3">
      <c r="E155" t="s">
        <v>2443</v>
      </c>
      <c r="F155">
        <v>55.63</v>
      </c>
      <c r="G155" t="str" cm="1">
        <f t="array" ref="G155">_xlfn.IFS(F155&lt;$B$11, "outlier", F155&gt;$B$12, "outlier", F155&gt;=$B$11, "True", F155&lt;=$B$12, "True")</f>
        <v>outlier</v>
      </c>
    </row>
    <row r="156" spans="5:7" x14ac:dyDescent="0.3">
      <c r="E156" t="s">
        <v>1746</v>
      </c>
      <c r="F156">
        <v>2.12</v>
      </c>
      <c r="G156" t="str" cm="1">
        <f t="array" ref="G156">_xlfn.IFS(F156&lt;$B$11, "outlier", F156&gt;$B$12, "outlier", F156&gt;=$B$11, "True", F156&lt;=$B$12, "True")</f>
        <v>True</v>
      </c>
    </row>
    <row r="157" spans="5:7" x14ac:dyDescent="0.3">
      <c r="E157" t="s">
        <v>1283</v>
      </c>
      <c r="F157">
        <v>0.74</v>
      </c>
      <c r="G157" t="str" cm="1">
        <f t="array" ref="G157">_xlfn.IFS(F157&lt;$B$11, "outlier", F157&gt;$B$12, "outlier", F157&gt;=$B$11, "True", F157&lt;=$B$12, "True")</f>
        <v>True</v>
      </c>
    </row>
    <row r="158" spans="5:7" x14ac:dyDescent="0.3">
      <c r="E158" t="s">
        <v>1283</v>
      </c>
      <c r="F158">
        <v>1.0900000000000001</v>
      </c>
      <c r="G158" t="str" cm="1">
        <f t="array" ref="G158">_xlfn.IFS(F158&lt;$B$11, "outlier", F158&gt;$B$12, "outlier", F158&gt;=$B$11, "True", F158&lt;=$B$12, "True")</f>
        <v>True</v>
      </c>
    </row>
    <row r="159" spans="5:7" x14ac:dyDescent="0.3">
      <c r="E159" t="s">
        <v>1285</v>
      </c>
      <c r="F159">
        <v>0.94</v>
      </c>
      <c r="G159" t="str" cm="1">
        <f t="array" ref="G159">_xlfn.IFS(F159&lt;$B$11, "outlier", F159&gt;$B$12, "outlier", F159&gt;=$B$11, "True", F159&lt;=$B$12, "True")</f>
        <v>True</v>
      </c>
    </row>
    <row r="160" spans="5:7" x14ac:dyDescent="0.3">
      <c r="E160" t="s">
        <v>1286</v>
      </c>
      <c r="F160">
        <v>1.19</v>
      </c>
      <c r="G160" t="str" cm="1">
        <f t="array" ref="G160">_xlfn.IFS(F160&lt;$B$11, "outlier", F160&gt;$B$12, "outlier", F160&gt;=$B$11, "True", F160&lt;=$B$12, "True")</f>
        <v>True</v>
      </c>
    </row>
    <row r="161" spans="5:7" x14ac:dyDescent="0.3">
      <c r="E161" t="s">
        <v>2445</v>
      </c>
      <c r="F161">
        <v>9.86</v>
      </c>
      <c r="G161" t="str" cm="1">
        <f t="array" ref="G161">_xlfn.IFS(F161&lt;$B$11, "outlier", F161&gt;$B$12, "outlier", F161&gt;=$B$11, "True", F161&lt;=$B$12, "True")</f>
        <v>outlier</v>
      </c>
    </row>
    <row r="162" spans="5:7" x14ac:dyDescent="0.3">
      <c r="E162" t="s">
        <v>2445</v>
      </c>
      <c r="F162">
        <v>28.1</v>
      </c>
      <c r="G162" t="str" cm="1">
        <f t="array" ref="G162">_xlfn.IFS(F162&lt;$B$11, "outlier", F162&gt;$B$12, "outlier", F162&gt;=$B$11, "True", F162&lt;=$B$12, "True")</f>
        <v>outlier</v>
      </c>
    </row>
    <row r="163" spans="5:7" x14ac:dyDescent="0.3">
      <c r="E163" t="s">
        <v>2445</v>
      </c>
      <c r="F163">
        <v>12.31</v>
      </c>
      <c r="G163" t="str" cm="1">
        <f t="array" ref="G163">_xlfn.IFS(F163&lt;$B$11, "outlier", F163&gt;$B$12, "outlier", F163&gt;=$B$11, "True", F163&lt;=$B$12, "True")</f>
        <v>outlier</v>
      </c>
    </row>
    <row r="164" spans="5:7" x14ac:dyDescent="0.3">
      <c r="E164" t="s">
        <v>2445</v>
      </c>
      <c r="F164">
        <v>30.86</v>
      </c>
      <c r="G164" t="str" cm="1">
        <f t="array" ref="G164">_xlfn.IFS(F164&lt;$B$11, "outlier", F164&gt;$B$12, "outlier", F164&gt;=$B$11, "True", F164&lt;=$B$12, "True")</f>
        <v>outlier</v>
      </c>
    </row>
    <row r="165" spans="5:7" x14ac:dyDescent="0.3">
      <c r="E165" t="s">
        <v>2445</v>
      </c>
      <c r="F165">
        <v>18.239999999999998</v>
      </c>
      <c r="G165" t="str" cm="1">
        <f t="array" ref="G165">_xlfn.IFS(F165&lt;$B$11, "outlier", F165&gt;$B$12, "outlier", F165&gt;=$B$11, "True", F165&lt;=$B$12, "True")</f>
        <v>outlier</v>
      </c>
    </row>
    <row r="166" spans="5:7" x14ac:dyDescent="0.3">
      <c r="E166" t="s">
        <v>2445</v>
      </c>
      <c r="F166">
        <v>0.49</v>
      </c>
      <c r="G166" t="str" cm="1">
        <f t="array" ref="G166">_xlfn.IFS(F166&lt;$B$11, "outlier", F166&gt;$B$12, "outlier", F166&gt;=$B$11, "True", F166&lt;=$B$12, "True")</f>
        <v>True</v>
      </c>
    </row>
    <row r="167" spans="5:7" x14ac:dyDescent="0.3">
      <c r="E167" t="s">
        <v>2447</v>
      </c>
      <c r="F167">
        <v>1.1200000000000001</v>
      </c>
      <c r="G167" t="str" cm="1">
        <f t="array" ref="G167">_xlfn.IFS(F167&lt;$B$11, "outlier", F167&gt;$B$12, "outlier", F167&gt;=$B$11, "True", F167&lt;=$B$12, "True")</f>
        <v>True</v>
      </c>
    </row>
    <row r="168" spans="5:7" x14ac:dyDescent="0.3">
      <c r="E168" t="s">
        <v>2447</v>
      </c>
      <c r="F168">
        <v>0.67</v>
      </c>
      <c r="G168" t="str" cm="1">
        <f t="array" ref="G168">_xlfn.IFS(F168&lt;$B$11, "outlier", F168&gt;$B$12, "outlier", F168&gt;=$B$11, "True", F168&lt;=$B$12, "True")</f>
        <v>True</v>
      </c>
    </row>
    <row r="169" spans="5:7" x14ac:dyDescent="0.3">
      <c r="E169" t="s">
        <v>2447</v>
      </c>
      <c r="F169">
        <v>0.82</v>
      </c>
      <c r="G169" t="str" cm="1">
        <f t="array" ref="G169">_xlfn.IFS(F169&lt;$B$11, "outlier", F169&gt;$B$12, "outlier", F169&gt;=$B$11, "True", F169&lt;=$B$12, "True")</f>
        <v>True</v>
      </c>
    </row>
    <row r="170" spans="5:7" x14ac:dyDescent="0.3">
      <c r="E170" t="s">
        <v>3050</v>
      </c>
      <c r="F170">
        <v>293.77999999999997</v>
      </c>
      <c r="G170" t="str" cm="1">
        <f t="array" ref="G170">_xlfn.IFS(F170&lt;$B$11, "outlier", F170&gt;$B$12, "outlier", F170&gt;=$B$11, "True", F170&lt;=$B$12, "True")</f>
        <v>outlier</v>
      </c>
    </row>
    <row r="171" spans="5:7" x14ac:dyDescent="0.3">
      <c r="E171" t="s">
        <v>2448</v>
      </c>
      <c r="F171">
        <v>31.29</v>
      </c>
      <c r="G171" t="str" cm="1">
        <f t="array" ref="G171">_xlfn.IFS(F171&lt;$B$11, "outlier", F171&gt;$B$12, "outlier", F171&gt;=$B$11, "True", F171&lt;=$B$12, "True")</f>
        <v>outlier</v>
      </c>
    </row>
    <row r="172" spans="5:7" x14ac:dyDescent="0.3">
      <c r="E172" t="s">
        <v>2448</v>
      </c>
      <c r="F172">
        <v>24.29</v>
      </c>
      <c r="G172" t="str" cm="1">
        <f t="array" ref="G172">_xlfn.IFS(F172&lt;$B$11, "outlier", F172&gt;$B$12, "outlier", F172&gt;=$B$11, "True", F172&lt;=$B$12, "True")</f>
        <v>outlier</v>
      </c>
    </row>
    <row r="173" spans="5:7" x14ac:dyDescent="0.3">
      <c r="E173" t="s">
        <v>2449</v>
      </c>
      <c r="F173">
        <v>15.05</v>
      </c>
      <c r="G173" t="str" cm="1">
        <f t="array" ref="G173">_xlfn.IFS(F173&lt;$B$11, "outlier", F173&gt;$B$12, "outlier", F173&gt;=$B$11, "True", F173&lt;=$B$12, "True")</f>
        <v>outlier</v>
      </c>
    </row>
    <row r="174" spans="5:7" x14ac:dyDescent="0.3">
      <c r="E174" t="s">
        <v>3052</v>
      </c>
      <c r="F174">
        <v>222.32</v>
      </c>
      <c r="G174" t="str" cm="1">
        <f t="array" ref="G174">_xlfn.IFS(F174&lt;$B$11, "outlier", F174&gt;$B$12, "outlier", F174&gt;=$B$11, "True", F174&lt;=$B$12, "True")</f>
        <v>outlier</v>
      </c>
    </row>
    <row r="175" spans="5:7" x14ac:dyDescent="0.3">
      <c r="E175" t="s">
        <v>2060</v>
      </c>
      <c r="F175">
        <v>0.39</v>
      </c>
      <c r="G175" t="str" cm="1">
        <f t="array" ref="G175">_xlfn.IFS(F175&lt;$B$11, "outlier", F175&gt;$B$12, "outlier", F175&gt;=$B$11, "True", F175&lt;=$B$12, "True")</f>
        <v>True</v>
      </c>
    </row>
    <row r="176" spans="5:7" x14ac:dyDescent="0.3">
      <c r="E176" t="s">
        <v>2060</v>
      </c>
      <c r="F176">
        <v>7.0000000000000007E-2</v>
      </c>
      <c r="G176" t="str" cm="1">
        <f t="array" ref="G176">_xlfn.IFS(F176&lt;$B$11, "outlier", F176&gt;$B$12, "outlier", F176&gt;=$B$11, "True", F176&lt;=$B$12, "True")</f>
        <v>True</v>
      </c>
    </row>
    <row r="177" spans="5:7" x14ac:dyDescent="0.3">
      <c r="E177" t="s">
        <v>2060</v>
      </c>
      <c r="F177">
        <v>0.21</v>
      </c>
      <c r="G177" t="str" cm="1">
        <f t="array" ref="G177">_xlfn.IFS(F177&lt;$B$11, "outlier", F177&gt;$B$12, "outlier", F177&gt;=$B$11, "True", F177&lt;=$B$12, "True")</f>
        <v>True</v>
      </c>
    </row>
    <row r="178" spans="5:7" x14ac:dyDescent="0.3">
      <c r="E178" t="s">
        <v>2063</v>
      </c>
      <c r="F178">
        <v>0.38</v>
      </c>
      <c r="G178" t="str" cm="1">
        <f t="array" ref="G178">_xlfn.IFS(F178&lt;$B$11, "outlier", F178&gt;$B$12, "outlier", F178&gt;=$B$11, "True", F178&lt;=$B$12, "True")</f>
        <v>True</v>
      </c>
    </row>
    <row r="179" spans="5:7" x14ac:dyDescent="0.3">
      <c r="E179" t="s">
        <v>2063</v>
      </c>
      <c r="F179">
        <v>0.33</v>
      </c>
      <c r="G179" t="str" cm="1">
        <f t="array" ref="G179">_xlfn.IFS(F179&lt;$B$11, "outlier", F179&gt;$B$12, "outlier", F179&gt;=$B$11, "True", F179&lt;=$B$12, "True")</f>
        <v>True</v>
      </c>
    </row>
    <row r="180" spans="5:7" x14ac:dyDescent="0.3">
      <c r="E180" t="s">
        <v>2063</v>
      </c>
      <c r="F180">
        <v>0.12</v>
      </c>
      <c r="G180" t="str" cm="1">
        <f t="array" ref="G180">_xlfn.IFS(F180&lt;$B$11, "outlier", F180&gt;$B$12, "outlier", F180&gt;=$B$11, "True", F180&lt;=$B$12, "True")</f>
        <v>True</v>
      </c>
    </row>
    <row r="181" spans="5:7" x14ac:dyDescent="0.3">
      <c r="E181" t="s">
        <v>2063</v>
      </c>
      <c r="F181">
        <v>0.23</v>
      </c>
      <c r="G181" t="str" cm="1">
        <f t="array" ref="G181">_xlfn.IFS(F181&lt;$B$11, "outlier", F181&gt;$B$12, "outlier", F181&gt;=$B$11, "True", F181&lt;=$B$12, "True")</f>
        <v>True</v>
      </c>
    </row>
    <row r="182" spans="5:7" x14ac:dyDescent="0.3">
      <c r="E182" t="s">
        <v>2063</v>
      </c>
      <c r="F182">
        <v>0.08</v>
      </c>
      <c r="G182" t="str" cm="1">
        <f t="array" ref="G182">_xlfn.IFS(F182&lt;$B$11, "outlier", F182&gt;$B$12, "outlier", F182&gt;=$B$11, "True", F182&lt;=$B$12, "True")</f>
        <v>True</v>
      </c>
    </row>
    <row r="183" spans="5:7" x14ac:dyDescent="0.3">
      <c r="E183" t="s">
        <v>2065</v>
      </c>
      <c r="F183">
        <v>0.34</v>
      </c>
      <c r="G183" t="str" cm="1">
        <f t="array" ref="G183">_xlfn.IFS(F183&lt;$B$11, "outlier", F183&gt;$B$12, "outlier", F183&gt;=$B$11, "True", F183&lt;=$B$12, "True")</f>
        <v>True</v>
      </c>
    </row>
    <row r="184" spans="5:7" x14ac:dyDescent="0.3">
      <c r="E184" t="s">
        <v>2065</v>
      </c>
      <c r="F184">
        <v>0.08</v>
      </c>
      <c r="G184" t="str" cm="1">
        <f t="array" ref="G184">_xlfn.IFS(F184&lt;$B$11, "outlier", F184&gt;$B$12, "outlier", F184&gt;=$B$11, "True", F184&lt;=$B$12, "True")</f>
        <v>True</v>
      </c>
    </row>
    <row r="185" spans="5:7" x14ac:dyDescent="0.3">
      <c r="E185" t="s">
        <v>2065</v>
      </c>
      <c r="F185">
        <v>0.28000000000000003</v>
      </c>
      <c r="G185" t="str" cm="1">
        <f t="array" ref="G185">_xlfn.IFS(F185&lt;$B$11, "outlier", F185&gt;$B$12, "outlier", F185&gt;=$B$11, "True", F185&lt;=$B$12, "True")</f>
        <v>True</v>
      </c>
    </row>
    <row r="186" spans="5:7" x14ac:dyDescent="0.3">
      <c r="E186" t="s">
        <v>2172</v>
      </c>
      <c r="F186">
        <v>0.8</v>
      </c>
      <c r="G186" t="str" cm="1">
        <f t="array" ref="G186">_xlfn.IFS(F186&lt;$B$11, "outlier", F186&gt;$B$12, "outlier", F186&gt;=$B$11, "True", F186&lt;=$B$12, "True")</f>
        <v>True</v>
      </c>
    </row>
    <row r="187" spans="5:7" x14ac:dyDescent="0.3">
      <c r="E187" t="s">
        <v>2174</v>
      </c>
      <c r="F187">
        <v>0.37</v>
      </c>
      <c r="G187" t="str" cm="1">
        <f t="array" ref="G187">_xlfn.IFS(F187&lt;$B$11, "outlier", F187&gt;$B$12, "outlier", F187&gt;=$B$11, "True", F187&lt;=$B$12, "True")</f>
        <v>True</v>
      </c>
    </row>
    <row r="188" spans="5:7" x14ac:dyDescent="0.3">
      <c r="E188" t="s">
        <v>1808</v>
      </c>
      <c r="F188">
        <v>0.13</v>
      </c>
      <c r="G188" t="str" cm="1">
        <f t="array" ref="G188">_xlfn.IFS(F188&lt;$B$11, "outlier", F188&gt;$B$12, "outlier", F188&gt;=$B$11, "True", F188&lt;=$B$12, "True")</f>
        <v>True</v>
      </c>
    </row>
    <row r="189" spans="5:7" x14ac:dyDescent="0.3">
      <c r="E189" t="s">
        <v>1808</v>
      </c>
      <c r="F189">
        <v>0.08</v>
      </c>
      <c r="G189" t="str" cm="1">
        <f t="array" ref="G189">_xlfn.IFS(F189&lt;$B$11, "outlier", F189&gt;$B$12, "outlier", F189&gt;=$B$11, "True", F189&lt;=$B$12, "True")</f>
        <v>True</v>
      </c>
    </row>
    <row r="190" spans="5:7" x14ac:dyDescent="0.3">
      <c r="E190" t="s">
        <v>1808</v>
      </c>
      <c r="F190">
        <v>0.11</v>
      </c>
      <c r="G190" t="str" cm="1">
        <f t="array" ref="G190">_xlfn.IFS(F190&lt;$B$11, "outlier", F190&gt;$B$12, "outlier", F190&gt;=$B$11, "True", F190&lt;=$B$12, "True")</f>
        <v>True</v>
      </c>
    </row>
    <row r="191" spans="5:7" x14ac:dyDescent="0.3">
      <c r="E191" t="s">
        <v>1808</v>
      </c>
      <c r="F191">
        <v>0.13</v>
      </c>
      <c r="G191" t="str" cm="1">
        <f t="array" ref="G191">_xlfn.IFS(F191&lt;$B$11, "outlier", F191&gt;$B$12, "outlier", F191&gt;=$B$11, "True", F191&lt;=$B$12, "True")</f>
        <v>True</v>
      </c>
    </row>
    <row r="192" spans="5:7" x14ac:dyDescent="0.3">
      <c r="E192" t="s">
        <v>1811</v>
      </c>
      <c r="F192">
        <v>0.13</v>
      </c>
      <c r="G192" t="str" cm="1">
        <f t="array" ref="G192">_xlfn.IFS(F192&lt;$B$11, "outlier", F192&gt;$B$12, "outlier", F192&gt;=$B$11, "True", F192&lt;=$B$12, "True")</f>
        <v>True</v>
      </c>
    </row>
    <row r="193" spans="5:7" x14ac:dyDescent="0.3">
      <c r="E193" t="s">
        <v>1811</v>
      </c>
      <c r="F193">
        <v>0.09</v>
      </c>
      <c r="G193" t="str" cm="1">
        <f t="array" ref="G193">_xlfn.IFS(F193&lt;$B$11, "outlier", F193&gt;$B$12, "outlier", F193&gt;=$B$11, "True", F193&lt;=$B$12, "True")</f>
        <v>True</v>
      </c>
    </row>
    <row r="194" spans="5:7" x14ac:dyDescent="0.3">
      <c r="E194" t="s">
        <v>2800</v>
      </c>
      <c r="F194">
        <v>0.16</v>
      </c>
      <c r="G194" t="str" cm="1">
        <f t="array" ref="G194">_xlfn.IFS(F194&lt;$B$11, "outlier", F194&gt;$B$12, "outlier", F194&gt;=$B$11, "True", F194&lt;=$B$12, "True")</f>
        <v>True</v>
      </c>
    </row>
    <row r="195" spans="5:7" x14ac:dyDescent="0.3">
      <c r="E195" t="s">
        <v>1624</v>
      </c>
      <c r="F195">
        <v>0.33</v>
      </c>
      <c r="G195" t="str" cm="1">
        <f t="array" ref="G195">_xlfn.IFS(F195&lt;$B$11, "outlier", F195&gt;$B$12, "outlier", F195&gt;=$B$11, "True", F195&lt;=$B$12, "True")</f>
        <v>True</v>
      </c>
    </row>
    <row r="196" spans="5:7" x14ac:dyDescent="0.3">
      <c r="E196" t="s">
        <v>1626</v>
      </c>
      <c r="F196">
        <v>0.36</v>
      </c>
      <c r="G196" t="str" cm="1">
        <f t="array" ref="G196">_xlfn.IFS(F196&lt;$B$11, "outlier", F196&gt;$B$12, "outlier", F196&gt;=$B$11, "True", F196&lt;=$B$12, "True")</f>
        <v>True</v>
      </c>
    </row>
    <row r="197" spans="5:7" x14ac:dyDescent="0.3">
      <c r="E197" t="s">
        <v>2450</v>
      </c>
      <c r="F197">
        <v>182.1</v>
      </c>
      <c r="G197" t="str" cm="1">
        <f t="array" ref="G197">_xlfn.IFS(F197&lt;$B$11, "outlier", F197&gt;$B$12, "outlier", F197&gt;=$B$11, "True", F197&lt;=$B$12, "True")</f>
        <v>outlier</v>
      </c>
    </row>
    <row r="198" spans="5:7" x14ac:dyDescent="0.3">
      <c r="E198" t="s">
        <v>2451</v>
      </c>
      <c r="F198">
        <v>46.56</v>
      </c>
      <c r="G198" t="str" cm="1">
        <f t="array" ref="G198">_xlfn.IFS(F198&lt;$B$11, "outlier", F198&gt;$B$12, "outlier", F198&gt;=$B$11, "True", F198&lt;=$B$12, "True")</f>
        <v>outlier</v>
      </c>
    </row>
    <row r="199" spans="5:7" x14ac:dyDescent="0.3">
      <c r="E199" t="s">
        <v>1580</v>
      </c>
      <c r="F199">
        <v>0.08</v>
      </c>
      <c r="G199" t="str" cm="1">
        <f t="array" ref="G199">_xlfn.IFS(F199&lt;$B$11, "outlier", F199&gt;$B$12, "outlier", F199&gt;=$B$11, "True", F199&lt;=$B$12, "True")</f>
        <v>True</v>
      </c>
    </row>
    <row r="200" spans="5:7" x14ac:dyDescent="0.3">
      <c r="E200" t="s">
        <v>1580</v>
      </c>
      <c r="F200">
        <v>0.05</v>
      </c>
      <c r="G200" t="str" cm="1">
        <f t="array" ref="G200">_xlfn.IFS(F200&lt;$B$11, "outlier", F200&gt;$B$12, "outlier", F200&gt;=$B$11, "True", F200&lt;=$B$12, "True")</f>
        <v>True</v>
      </c>
    </row>
    <row r="201" spans="5:7" x14ac:dyDescent="0.3">
      <c r="E201" t="s">
        <v>1580</v>
      </c>
      <c r="F201">
        <v>0.06</v>
      </c>
      <c r="G201" t="str" cm="1">
        <f t="array" ref="G201">_xlfn.IFS(F201&lt;$B$11, "outlier", F201&gt;$B$12, "outlier", F201&gt;=$B$11, "True", F201&lt;=$B$12, "True")</f>
        <v>True</v>
      </c>
    </row>
    <row r="202" spans="5:7" x14ac:dyDescent="0.3">
      <c r="E202" t="s">
        <v>1812</v>
      </c>
      <c r="F202">
        <v>0.09</v>
      </c>
      <c r="G202" t="str" cm="1">
        <f t="array" ref="G202">_xlfn.IFS(F202&lt;$B$11, "outlier", F202&gt;$B$12, "outlier", F202&gt;=$B$11, "True", F202&lt;=$B$12, "True")</f>
        <v>True</v>
      </c>
    </row>
    <row r="203" spans="5:7" x14ac:dyDescent="0.3">
      <c r="E203" t="s">
        <v>1812</v>
      </c>
      <c r="F203">
        <v>7.0000000000000007E-2</v>
      </c>
      <c r="G203" t="str" cm="1">
        <f t="array" ref="G203">_xlfn.IFS(F203&lt;$B$11, "outlier", F203&gt;$B$12, "outlier", F203&gt;=$B$11, "True", F203&lt;=$B$12, "True")</f>
        <v>True</v>
      </c>
    </row>
    <row r="204" spans="5:7" x14ac:dyDescent="0.3">
      <c r="E204" t="s">
        <v>1812</v>
      </c>
      <c r="F204">
        <v>0.12</v>
      </c>
      <c r="G204" t="str" cm="1">
        <f t="array" ref="G204">_xlfn.IFS(F204&lt;$B$11, "outlier", F204&gt;$B$12, "outlier", F204&gt;=$B$11, "True", F204&lt;=$B$12, "True")</f>
        <v>True</v>
      </c>
    </row>
    <row r="205" spans="5:7" x14ac:dyDescent="0.3">
      <c r="E205" t="s">
        <v>1812</v>
      </c>
      <c r="F205">
        <v>0.17</v>
      </c>
      <c r="G205" t="str" cm="1">
        <f t="array" ref="G205">_xlfn.IFS(F205&lt;$B$11, "outlier", F205&gt;$B$12, "outlier", F205&gt;=$B$11, "True", F205&lt;=$B$12, "True")</f>
        <v>True</v>
      </c>
    </row>
    <row r="206" spans="5:7" x14ac:dyDescent="0.3">
      <c r="E206" t="s">
        <v>1815</v>
      </c>
      <c r="F206">
        <v>0.11</v>
      </c>
      <c r="G206" t="str" cm="1">
        <f t="array" ref="G206">_xlfn.IFS(F206&lt;$B$11, "outlier", F206&gt;$B$12, "outlier", F206&gt;=$B$11, "True", F206&lt;=$B$12, "True")</f>
        <v>True</v>
      </c>
    </row>
    <row r="207" spans="5:7" x14ac:dyDescent="0.3">
      <c r="E207" t="s">
        <v>1815</v>
      </c>
      <c r="F207">
        <v>0.11</v>
      </c>
      <c r="G207" t="str" cm="1">
        <f t="array" ref="G207">_xlfn.IFS(F207&lt;$B$11, "outlier", F207&gt;$B$12, "outlier", F207&gt;=$B$11, "True", F207&lt;=$B$12, "True")</f>
        <v>True</v>
      </c>
    </row>
    <row r="208" spans="5:7" x14ac:dyDescent="0.3">
      <c r="E208" t="s">
        <v>1816</v>
      </c>
      <c r="F208">
        <v>0.17</v>
      </c>
      <c r="G208" t="str" cm="1">
        <f t="array" ref="G208">_xlfn.IFS(F208&lt;$B$11, "outlier", F208&gt;$B$12, "outlier", F208&gt;=$B$11, "True", F208&lt;=$B$12, "True")</f>
        <v>True</v>
      </c>
    </row>
    <row r="209" spans="5:7" x14ac:dyDescent="0.3">
      <c r="E209" t="s">
        <v>1706</v>
      </c>
      <c r="F209">
        <v>0.43</v>
      </c>
      <c r="G209" t="str" cm="1">
        <f t="array" ref="G209">_xlfn.IFS(F209&lt;$B$11, "outlier", F209&gt;$B$12, "outlier", F209&gt;=$B$11, "True", F209&lt;=$B$12, "True")</f>
        <v>True</v>
      </c>
    </row>
    <row r="210" spans="5:7" x14ac:dyDescent="0.3">
      <c r="E210" t="s">
        <v>1706</v>
      </c>
      <c r="F210">
        <v>0.47</v>
      </c>
      <c r="G210" t="str" cm="1">
        <f t="array" ref="G210">_xlfn.IFS(F210&lt;$B$11, "outlier", F210&gt;$B$12, "outlier", F210&gt;=$B$11, "True", F210&lt;=$B$12, "True")</f>
        <v>True</v>
      </c>
    </row>
    <row r="211" spans="5:7" x14ac:dyDescent="0.3">
      <c r="E211" t="s">
        <v>1706</v>
      </c>
      <c r="F211">
        <v>0.37</v>
      </c>
      <c r="G211" t="str" cm="1">
        <f t="array" ref="G211">_xlfn.IFS(F211&lt;$B$11, "outlier", F211&gt;$B$12, "outlier", F211&gt;=$B$11, "True", F211&lt;=$B$12, "True")</f>
        <v>True</v>
      </c>
    </row>
    <row r="212" spans="5:7" x14ac:dyDescent="0.3">
      <c r="E212" t="s">
        <v>1706</v>
      </c>
      <c r="F212">
        <v>0.39</v>
      </c>
      <c r="G212" t="str" cm="1">
        <f t="array" ref="G212">_xlfn.IFS(F212&lt;$B$11, "outlier", F212&gt;$B$12, "outlier", F212&gt;=$B$11, "True", F212&lt;=$B$12, "True")</f>
        <v>True</v>
      </c>
    </row>
    <row r="213" spans="5:7" x14ac:dyDescent="0.3">
      <c r="E213" t="s">
        <v>1706</v>
      </c>
      <c r="F213">
        <v>0.38</v>
      </c>
      <c r="G213" t="str" cm="1">
        <f t="array" ref="G213">_xlfn.IFS(F213&lt;$B$11, "outlier", F213&gt;$B$12, "outlier", F213&gt;=$B$11, "True", F213&lt;=$B$12, "True")</f>
        <v>True</v>
      </c>
    </row>
    <row r="214" spans="5:7" x14ac:dyDescent="0.3">
      <c r="E214" t="s">
        <v>1706</v>
      </c>
      <c r="F214">
        <v>0.51</v>
      </c>
      <c r="G214" t="str" cm="1">
        <f t="array" ref="G214">_xlfn.IFS(F214&lt;$B$11, "outlier", F214&gt;$B$12, "outlier", F214&gt;=$B$11, "True", F214&lt;=$B$12, "True")</f>
        <v>True</v>
      </c>
    </row>
    <row r="215" spans="5:7" x14ac:dyDescent="0.3">
      <c r="E215" t="s">
        <v>1711</v>
      </c>
      <c r="F215">
        <v>0.34</v>
      </c>
      <c r="G215" t="str" cm="1">
        <f t="array" ref="G215">_xlfn.IFS(F215&lt;$B$11, "outlier", F215&gt;$B$12, "outlier", F215&gt;=$B$11, "True", F215&lt;=$B$12, "True")</f>
        <v>True</v>
      </c>
    </row>
    <row r="216" spans="5:7" x14ac:dyDescent="0.3">
      <c r="E216" t="s">
        <v>1711</v>
      </c>
      <c r="F216">
        <v>0.47</v>
      </c>
      <c r="G216" t="str" cm="1">
        <f t="array" ref="G216">_xlfn.IFS(F216&lt;$B$11, "outlier", F216&gt;$B$12, "outlier", F216&gt;=$B$11, "True", F216&lt;=$B$12, "True")</f>
        <v>True</v>
      </c>
    </row>
    <row r="217" spans="5:7" x14ac:dyDescent="0.3">
      <c r="E217" t="s">
        <v>1817</v>
      </c>
      <c r="F217">
        <v>0.14000000000000001</v>
      </c>
      <c r="G217" t="str" cm="1">
        <f t="array" ref="G217">_xlfn.IFS(F217&lt;$B$11, "outlier", F217&gt;$B$12, "outlier", F217&gt;=$B$11, "True", F217&lt;=$B$12, "True")</f>
        <v>True</v>
      </c>
    </row>
    <row r="218" spans="5:7" x14ac:dyDescent="0.3">
      <c r="E218" t="s">
        <v>1817</v>
      </c>
      <c r="F218">
        <v>7.0000000000000007E-2</v>
      </c>
      <c r="G218" t="str" cm="1">
        <f t="array" ref="G218">_xlfn.IFS(F218&lt;$B$11, "outlier", F218&gt;$B$12, "outlier", F218&gt;=$B$11, "True", F218&lt;=$B$12, "True")</f>
        <v>True</v>
      </c>
    </row>
    <row r="219" spans="5:7" x14ac:dyDescent="0.3">
      <c r="E219" t="s">
        <v>1817</v>
      </c>
      <c r="F219">
        <v>0.18</v>
      </c>
      <c r="G219" t="str" cm="1">
        <f t="array" ref="G219">_xlfn.IFS(F219&lt;$B$11, "outlier", F219&gt;$B$12, "outlier", F219&gt;=$B$11, "True", F219&lt;=$B$12, "True")</f>
        <v>True</v>
      </c>
    </row>
    <row r="220" spans="5:7" x14ac:dyDescent="0.3">
      <c r="E220" t="s">
        <v>1817</v>
      </c>
      <c r="F220">
        <v>0.12</v>
      </c>
      <c r="G220" t="str" cm="1">
        <f t="array" ref="G220">_xlfn.IFS(F220&lt;$B$11, "outlier", F220&gt;$B$12, "outlier", F220&gt;=$B$11, "True", F220&lt;=$B$12, "True")</f>
        <v>True</v>
      </c>
    </row>
    <row r="221" spans="5:7" x14ac:dyDescent="0.3">
      <c r="E221" t="s">
        <v>1817</v>
      </c>
      <c r="F221">
        <v>0.14000000000000001</v>
      </c>
      <c r="G221" t="str" cm="1">
        <f t="array" ref="G221">_xlfn.IFS(F221&lt;$B$11, "outlier", F221&gt;$B$12, "outlier", F221&gt;=$B$11, "True", F221&lt;=$B$12, "True")</f>
        <v>True</v>
      </c>
    </row>
    <row r="222" spans="5:7" x14ac:dyDescent="0.3">
      <c r="E222" t="s">
        <v>1822</v>
      </c>
      <c r="F222">
        <v>0.13</v>
      </c>
      <c r="G222" t="str" cm="1">
        <f t="array" ref="G222">_xlfn.IFS(F222&lt;$B$11, "outlier", F222&gt;$B$12, "outlier", F222&gt;=$B$11, "True", F222&lt;=$B$12, "True")</f>
        <v>True</v>
      </c>
    </row>
    <row r="223" spans="5:7" x14ac:dyDescent="0.3">
      <c r="E223" t="s">
        <v>198</v>
      </c>
      <c r="F223">
        <v>0.19</v>
      </c>
      <c r="G223" t="str" cm="1">
        <f t="array" ref="G223">_xlfn.IFS(F223&lt;$B$11, "outlier", F223&gt;$B$12, "outlier", F223&gt;=$B$11, "True", F223&lt;=$B$12, "True")</f>
        <v>True</v>
      </c>
    </row>
    <row r="224" spans="5:7" x14ac:dyDescent="0.3">
      <c r="E224" t="s">
        <v>153</v>
      </c>
      <c r="F224">
        <v>0.27</v>
      </c>
      <c r="G224" t="str" cm="1">
        <f t="array" ref="G224">_xlfn.IFS(F224&lt;$B$11, "outlier", F224&gt;$B$12, "outlier", F224&gt;=$B$11, "True", F224&lt;=$B$12, "True")</f>
        <v>True</v>
      </c>
    </row>
    <row r="225" spans="5:7" x14ac:dyDescent="0.3">
      <c r="E225" t="s">
        <v>155</v>
      </c>
      <c r="F225">
        <v>0.25</v>
      </c>
      <c r="G225" t="str" cm="1">
        <f t="array" ref="G225">_xlfn.IFS(F225&lt;$B$11, "outlier", F225&gt;$B$12, "outlier", F225&gt;=$B$11, "True", F225&lt;=$B$12, "True")</f>
        <v>True</v>
      </c>
    </row>
    <row r="226" spans="5:7" x14ac:dyDescent="0.3">
      <c r="E226" t="s">
        <v>157</v>
      </c>
      <c r="F226">
        <v>0.13</v>
      </c>
      <c r="G226" t="str" cm="1">
        <f t="array" ref="G226">_xlfn.IFS(F226&lt;$B$11, "outlier", F226&gt;$B$12, "outlier", F226&gt;=$B$11, "True", F226&lt;=$B$12, "True")</f>
        <v>True</v>
      </c>
    </row>
    <row r="227" spans="5:7" x14ac:dyDescent="0.3">
      <c r="E227" t="s">
        <v>159</v>
      </c>
      <c r="F227">
        <v>0.21</v>
      </c>
      <c r="G227" t="str" cm="1">
        <f t="array" ref="G227">_xlfn.IFS(F227&lt;$B$11, "outlier", F227&gt;$B$12, "outlier", F227&gt;=$B$11, "True", F227&lt;=$B$12, "True")</f>
        <v>True</v>
      </c>
    </row>
    <row r="228" spans="5:7" x14ac:dyDescent="0.3">
      <c r="E228" t="s">
        <v>161</v>
      </c>
      <c r="F228">
        <v>0.13</v>
      </c>
      <c r="G228" t="str" cm="1">
        <f t="array" ref="G228">_xlfn.IFS(F228&lt;$B$11, "outlier", F228&gt;$B$12, "outlier", F228&gt;=$B$11, "True", F228&lt;=$B$12, "True")</f>
        <v>True</v>
      </c>
    </row>
    <row r="229" spans="5:7" x14ac:dyDescent="0.3">
      <c r="E229" t="s">
        <v>163</v>
      </c>
      <c r="F229">
        <v>0.22</v>
      </c>
      <c r="G229" t="str" cm="1">
        <f t="array" ref="G229">_xlfn.IFS(F229&lt;$B$11, "outlier", F229&gt;$B$12, "outlier", F229&gt;=$B$11, "True", F229&lt;=$B$12, "True")</f>
        <v>True</v>
      </c>
    </row>
    <row r="230" spans="5:7" x14ac:dyDescent="0.3">
      <c r="E230" t="s">
        <v>165</v>
      </c>
      <c r="F230">
        <v>0.08</v>
      </c>
      <c r="G230" t="str" cm="1">
        <f t="array" ref="G230">_xlfn.IFS(F230&lt;$B$11, "outlier", F230&gt;$B$12, "outlier", F230&gt;=$B$11, "True", F230&lt;=$B$12, "True")</f>
        <v>True</v>
      </c>
    </row>
    <row r="231" spans="5:7" x14ac:dyDescent="0.3">
      <c r="E231" t="s">
        <v>165</v>
      </c>
      <c r="F231">
        <v>0.1</v>
      </c>
      <c r="G231" t="str" cm="1">
        <f t="array" ref="G231">_xlfn.IFS(F231&lt;$B$11, "outlier", F231&gt;$B$12, "outlier", F231&gt;=$B$11, "True", F231&lt;=$B$12, "True")</f>
        <v>True</v>
      </c>
    </row>
    <row r="232" spans="5:7" x14ac:dyDescent="0.3">
      <c r="E232" t="s">
        <v>165</v>
      </c>
      <c r="F232">
        <v>0.1</v>
      </c>
      <c r="G232" t="str" cm="1">
        <f t="array" ref="G232">_xlfn.IFS(F232&lt;$B$11, "outlier", F232&gt;$B$12, "outlier", F232&gt;=$B$11, "True", F232&lt;=$B$12, "True")</f>
        <v>True</v>
      </c>
    </row>
    <row r="233" spans="5:7" x14ac:dyDescent="0.3">
      <c r="E233" t="s">
        <v>165</v>
      </c>
      <c r="F233">
        <v>0.09</v>
      </c>
      <c r="G233" t="str" cm="1">
        <f t="array" ref="G233">_xlfn.IFS(F233&lt;$B$11, "outlier", F233&gt;$B$12, "outlier", F233&gt;=$B$11, "True", F233&lt;=$B$12, "True")</f>
        <v>True</v>
      </c>
    </row>
    <row r="234" spans="5:7" x14ac:dyDescent="0.3">
      <c r="E234" t="s">
        <v>165</v>
      </c>
      <c r="F234">
        <v>0.06</v>
      </c>
      <c r="G234" t="str" cm="1">
        <f t="array" ref="G234">_xlfn.IFS(F234&lt;$B$11, "outlier", F234&gt;$B$12, "outlier", F234&gt;=$B$11, "True", F234&lt;=$B$12, "True")</f>
        <v>True</v>
      </c>
    </row>
    <row r="235" spans="5:7" x14ac:dyDescent="0.3">
      <c r="E235" t="s">
        <v>171</v>
      </c>
      <c r="F235">
        <v>0.43</v>
      </c>
      <c r="G235" t="str" cm="1">
        <f t="array" ref="G235">_xlfn.IFS(F235&lt;$B$11, "outlier", F235&gt;$B$12, "outlier", F235&gt;=$B$11, "True", F235&lt;=$B$12, "True")</f>
        <v>True</v>
      </c>
    </row>
    <row r="236" spans="5:7" x14ac:dyDescent="0.3">
      <c r="E236" t="s">
        <v>173</v>
      </c>
      <c r="F236">
        <v>0.18</v>
      </c>
      <c r="G236" t="str" cm="1">
        <f t="array" ref="G236">_xlfn.IFS(F236&lt;$B$11, "outlier", F236&gt;$B$12, "outlier", F236&gt;=$B$11, "True", F236&lt;=$B$12, "True")</f>
        <v>True</v>
      </c>
    </row>
    <row r="237" spans="5:7" x14ac:dyDescent="0.3">
      <c r="E237" t="s">
        <v>175</v>
      </c>
      <c r="F237">
        <v>0.43</v>
      </c>
      <c r="G237" t="str" cm="1">
        <f t="array" ref="G237">_xlfn.IFS(F237&lt;$B$11, "outlier", F237&gt;$B$12, "outlier", F237&gt;=$B$11, "True", F237&lt;=$B$12, "True")</f>
        <v>True</v>
      </c>
    </row>
    <row r="238" spans="5:7" x14ac:dyDescent="0.3">
      <c r="E238" t="s">
        <v>177</v>
      </c>
      <c r="F238">
        <v>0.42</v>
      </c>
      <c r="G238" t="str" cm="1">
        <f t="array" ref="G238">_xlfn.IFS(F238&lt;$B$11, "outlier", F238&gt;$B$12, "outlier", F238&gt;=$B$11, "True", F238&lt;=$B$12, "True")</f>
        <v>True</v>
      </c>
    </row>
    <row r="239" spans="5:7" x14ac:dyDescent="0.3">
      <c r="E239" t="s">
        <v>179</v>
      </c>
      <c r="F239">
        <v>0.31</v>
      </c>
      <c r="G239" t="str" cm="1">
        <f t="array" ref="G239">_xlfn.IFS(F239&lt;$B$11, "outlier", F239&gt;$B$12, "outlier", F239&gt;=$B$11, "True", F239&lt;=$B$12, "True")</f>
        <v>True</v>
      </c>
    </row>
    <row r="240" spans="5:7" x14ac:dyDescent="0.3">
      <c r="E240" t="s">
        <v>181</v>
      </c>
      <c r="F240">
        <v>0.33</v>
      </c>
      <c r="G240" t="str" cm="1">
        <f t="array" ref="G240">_xlfn.IFS(F240&lt;$B$11, "outlier", F240&gt;$B$12, "outlier", F240&gt;=$B$11, "True", F240&lt;=$B$12, "True")</f>
        <v>True</v>
      </c>
    </row>
    <row r="241" spans="5:7" x14ac:dyDescent="0.3">
      <c r="E241" t="s">
        <v>183</v>
      </c>
      <c r="F241">
        <v>0.19</v>
      </c>
      <c r="G241" t="str" cm="1">
        <f t="array" ref="G241">_xlfn.IFS(F241&lt;$B$11, "outlier", F241&gt;$B$12, "outlier", F241&gt;=$B$11, "True", F241&lt;=$B$12, "True")</f>
        <v>True</v>
      </c>
    </row>
    <row r="242" spans="5:7" x14ac:dyDescent="0.3">
      <c r="E242" t="s">
        <v>183</v>
      </c>
      <c r="F242">
        <v>0.22</v>
      </c>
      <c r="G242" t="str" cm="1">
        <f t="array" ref="G242">_xlfn.IFS(F242&lt;$B$11, "outlier", F242&gt;$B$12, "outlier", F242&gt;=$B$11, "True", F242&lt;=$B$12, "True")</f>
        <v>True</v>
      </c>
    </row>
    <row r="243" spans="5:7" x14ac:dyDescent="0.3">
      <c r="E243" t="s">
        <v>185</v>
      </c>
      <c r="F243">
        <v>0.46</v>
      </c>
      <c r="G243" t="str" cm="1">
        <f t="array" ref="G243">_xlfn.IFS(F243&lt;$B$11, "outlier", F243&gt;$B$12, "outlier", F243&gt;=$B$11, "True", F243&lt;=$B$12, "True")</f>
        <v>True</v>
      </c>
    </row>
    <row r="244" spans="5:7" x14ac:dyDescent="0.3">
      <c r="E244" t="s">
        <v>187</v>
      </c>
      <c r="F244">
        <v>0.21</v>
      </c>
      <c r="G244" t="str" cm="1">
        <f t="array" ref="G244">_xlfn.IFS(F244&lt;$B$11, "outlier", F244&gt;$B$12, "outlier", F244&gt;=$B$11, "True", F244&lt;=$B$12, "True")</f>
        <v>True</v>
      </c>
    </row>
    <row r="245" spans="5:7" x14ac:dyDescent="0.3">
      <c r="E245" t="s">
        <v>188</v>
      </c>
      <c r="F245">
        <v>0.14000000000000001</v>
      </c>
      <c r="G245" t="str" cm="1">
        <f t="array" ref="G245">_xlfn.IFS(F245&lt;$B$11, "outlier", F245&gt;$B$12, "outlier", F245&gt;=$B$11, "True", F245&lt;=$B$12, "True")</f>
        <v>True</v>
      </c>
    </row>
    <row r="246" spans="5:7" x14ac:dyDescent="0.3">
      <c r="E246" t="s">
        <v>188</v>
      </c>
      <c r="F246">
        <v>0.12</v>
      </c>
      <c r="G246" t="str" cm="1">
        <f t="array" ref="G246">_xlfn.IFS(F246&lt;$B$11, "outlier", F246&gt;$B$12, "outlier", F246&gt;=$B$11, "True", F246&lt;=$B$12, "True")</f>
        <v>True</v>
      </c>
    </row>
    <row r="247" spans="5:7" x14ac:dyDescent="0.3">
      <c r="E247" t="s">
        <v>188</v>
      </c>
      <c r="F247">
        <v>0.12</v>
      </c>
      <c r="G247" t="str" cm="1">
        <f t="array" ref="G247">_xlfn.IFS(F247&lt;$B$11, "outlier", F247&gt;$B$12, "outlier", F247&gt;=$B$11, "True", F247&lt;=$B$12, "True")</f>
        <v>True</v>
      </c>
    </row>
    <row r="248" spans="5:7" x14ac:dyDescent="0.3">
      <c r="E248" t="s">
        <v>188</v>
      </c>
      <c r="F248">
        <v>0.15</v>
      </c>
      <c r="G248" t="str" cm="1">
        <f t="array" ref="G248">_xlfn.IFS(F248&lt;$B$11, "outlier", F248&gt;$B$12, "outlier", F248&gt;=$B$11, "True", F248&lt;=$B$12, "True")</f>
        <v>True</v>
      </c>
    </row>
    <row r="249" spans="5:7" x14ac:dyDescent="0.3">
      <c r="E249" t="s">
        <v>192</v>
      </c>
      <c r="F249">
        <v>0.28999999999999998</v>
      </c>
      <c r="G249" t="str" cm="1">
        <f t="array" ref="G249">_xlfn.IFS(F249&lt;$B$11, "outlier", F249&gt;$B$12, "outlier", F249&gt;=$B$11, "True", F249&lt;=$B$12, "True")</f>
        <v>True</v>
      </c>
    </row>
    <row r="250" spans="5:7" x14ac:dyDescent="0.3">
      <c r="E250" t="s">
        <v>194</v>
      </c>
      <c r="F250">
        <v>0.46</v>
      </c>
      <c r="G250" t="str" cm="1">
        <f t="array" ref="G250">_xlfn.IFS(F250&lt;$B$11, "outlier", F250&gt;$B$12, "outlier", F250&gt;=$B$11, "True", F250&lt;=$B$12, "True")</f>
        <v>True</v>
      </c>
    </row>
    <row r="251" spans="5:7" x14ac:dyDescent="0.3">
      <c r="E251" t="s">
        <v>196</v>
      </c>
      <c r="F251">
        <v>0.11</v>
      </c>
      <c r="G251" t="str" cm="1">
        <f t="array" ref="G251">_xlfn.IFS(F251&lt;$B$11, "outlier", F251&gt;$B$12, "outlier", F251&gt;=$B$11, "True", F251&lt;=$B$12, "True")</f>
        <v>True</v>
      </c>
    </row>
    <row r="252" spans="5:7" x14ac:dyDescent="0.3">
      <c r="E252" t="s">
        <v>2801</v>
      </c>
      <c r="F252">
        <v>1.68</v>
      </c>
      <c r="G252" t="str" cm="1">
        <f t="array" ref="G252">_xlfn.IFS(F252&lt;$B$11, "outlier", F252&gt;$B$12, "outlier", F252&gt;=$B$11, "True", F252&lt;=$B$12, "True")</f>
        <v>True</v>
      </c>
    </row>
    <row r="253" spans="5:7" x14ac:dyDescent="0.3">
      <c r="E253" t="s">
        <v>2801</v>
      </c>
      <c r="F253">
        <v>1.41</v>
      </c>
      <c r="G253" t="str" cm="1">
        <f t="array" ref="G253">_xlfn.IFS(F253&lt;$B$11, "outlier", F253&gt;$B$12, "outlier", F253&gt;=$B$11, "True", F253&lt;=$B$12, "True")</f>
        <v>True</v>
      </c>
    </row>
    <row r="254" spans="5:7" x14ac:dyDescent="0.3">
      <c r="E254" t="s">
        <v>1628</v>
      </c>
      <c r="F254">
        <v>1.96</v>
      </c>
      <c r="G254" t="str" cm="1">
        <f t="array" ref="G254">_xlfn.IFS(F254&lt;$B$11, "outlier", F254&gt;$B$12, "outlier", F254&gt;=$B$11, "True", F254&lt;=$B$12, "True")</f>
        <v>True</v>
      </c>
    </row>
    <row r="255" spans="5:7" x14ac:dyDescent="0.3">
      <c r="E255" t="s">
        <v>2452</v>
      </c>
      <c r="F255">
        <v>9.41</v>
      </c>
      <c r="G255" t="str" cm="1">
        <f t="array" ref="G255">_xlfn.IFS(F255&lt;$B$11, "outlier", F255&gt;$B$12, "outlier", F255&gt;=$B$11, "True", F255&lt;=$B$12, "True")</f>
        <v>outlier</v>
      </c>
    </row>
    <row r="256" spans="5:7" x14ac:dyDescent="0.3">
      <c r="E256" t="s">
        <v>2453</v>
      </c>
      <c r="F256">
        <v>2.34</v>
      </c>
      <c r="G256" t="str" cm="1">
        <f t="array" ref="G256">_xlfn.IFS(F256&lt;$B$11, "outlier", F256&gt;$B$12, "outlier", F256&gt;=$B$11, "True", F256&lt;=$B$12, "True")</f>
        <v>True</v>
      </c>
    </row>
    <row r="257" spans="5:7" x14ac:dyDescent="0.3">
      <c r="E257" t="s">
        <v>1823</v>
      </c>
      <c r="F257">
        <v>0.08</v>
      </c>
      <c r="G257" t="str" cm="1">
        <f t="array" ref="G257">_xlfn.IFS(F257&lt;$B$11, "outlier", F257&gt;$B$12, "outlier", F257&gt;=$B$11, "True", F257&lt;=$B$12, "True")</f>
        <v>True</v>
      </c>
    </row>
    <row r="258" spans="5:7" x14ac:dyDescent="0.3">
      <c r="E258" t="s">
        <v>1824</v>
      </c>
      <c r="F258">
        <v>0.09</v>
      </c>
      <c r="G258" t="str" cm="1">
        <f t="array" ref="G258">_xlfn.IFS(F258&lt;$B$11, "outlier", F258&gt;$B$12, "outlier", F258&gt;=$B$11, "True", F258&lt;=$B$12, "True")</f>
        <v>True</v>
      </c>
    </row>
    <row r="259" spans="5:7" x14ac:dyDescent="0.3">
      <c r="E259" t="s">
        <v>10</v>
      </c>
      <c r="F259">
        <v>7.57</v>
      </c>
      <c r="G259" t="str" cm="1">
        <f t="array" ref="G259">_xlfn.IFS(F259&lt;$B$11, "outlier", F259&gt;$B$12, "outlier", F259&gt;=$B$11, "True", F259&lt;=$B$12, "True")</f>
        <v>outlier</v>
      </c>
    </row>
    <row r="260" spans="5:7" x14ac:dyDescent="0.3">
      <c r="E260" t="s">
        <v>10</v>
      </c>
      <c r="F260">
        <v>8.5500000000000007</v>
      </c>
      <c r="G260" t="str" cm="1">
        <f t="array" ref="G260">_xlfn.IFS(F260&lt;$B$11, "outlier", F260&gt;$B$12, "outlier", F260&gt;=$B$11, "True", F260&lt;=$B$12, "True")</f>
        <v>outlier</v>
      </c>
    </row>
    <row r="261" spans="5:7" x14ac:dyDescent="0.3">
      <c r="E261" t="s">
        <v>12</v>
      </c>
      <c r="F261">
        <v>48.32</v>
      </c>
      <c r="G261" t="str" cm="1">
        <f t="array" ref="G261">_xlfn.IFS(F261&lt;$B$11, "outlier", F261&gt;$B$12, "outlier", F261&gt;=$B$11, "True", F261&lt;=$B$12, "True")</f>
        <v>outlier</v>
      </c>
    </row>
    <row r="262" spans="5:7" x14ac:dyDescent="0.3">
      <c r="E262" t="s">
        <v>2454</v>
      </c>
      <c r="F262">
        <v>30.44</v>
      </c>
      <c r="G262" t="str" cm="1">
        <f t="array" ref="G262">_xlfn.IFS(F262&lt;$B$11, "outlier", F262&gt;$B$12, "outlier", F262&gt;=$B$11, "True", F262&lt;=$B$12, "True")</f>
        <v>outlier</v>
      </c>
    </row>
    <row r="263" spans="5:7" x14ac:dyDescent="0.3">
      <c r="E263" t="s">
        <v>2455</v>
      </c>
      <c r="F263">
        <v>26.23</v>
      </c>
      <c r="G263" t="str" cm="1">
        <f t="array" ref="G263">_xlfn.IFS(F263&lt;$B$11, "outlier", F263&gt;$B$12, "outlier", F263&gt;=$B$11, "True", F263&lt;=$B$12, "True")</f>
        <v>outlier</v>
      </c>
    </row>
    <row r="264" spans="5:7" x14ac:dyDescent="0.3">
      <c r="E264" t="s">
        <v>2456</v>
      </c>
      <c r="F264">
        <v>23.08</v>
      </c>
      <c r="G264" t="str" cm="1">
        <f t="array" ref="G264">_xlfn.IFS(F264&lt;$B$11, "outlier", F264&gt;$B$12, "outlier", F264&gt;=$B$11, "True", F264&lt;=$B$12, "True")</f>
        <v>outlier</v>
      </c>
    </row>
    <row r="265" spans="5:7" x14ac:dyDescent="0.3">
      <c r="E265" t="s">
        <v>2102</v>
      </c>
      <c r="F265">
        <v>0.66</v>
      </c>
      <c r="G265" t="str" cm="1">
        <f t="array" ref="G265">_xlfn.IFS(F265&lt;$B$11, "outlier", F265&gt;$B$12, "outlier", F265&gt;=$B$11, "True", F265&lt;=$B$12, "True")</f>
        <v>True</v>
      </c>
    </row>
    <row r="266" spans="5:7" x14ac:dyDescent="0.3">
      <c r="E266" t="s">
        <v>2104</v>
      </c>
      <c r="F266">
        <v>0.36</v>
      </c>
      <c r="G266" t="str" cm="1">
        <f t="array" ref="G266">_xlfn.IFS(F266&lt;$B$11, "outlier", F266&gt;$B$12, "outlier", F266&gt;=$B$11, "True", F266&lt;=$B$12, "True")</f>
        <v>True</v>
      </c>
    </row>
    <row r="267" spans="5:7" x14ac:dyDescent="0.3">
      <c r="E267" t="s">
        <v>2105</v>
      </c>
      <c r="F267">
        <v>0.86</v>
      </c>
      <c r="G267" t="str" cm="1">
        <f t="array" ref="G267">_xlfn.IFS(F267&lt;$B$11, "outlier", F267&gt;$B$12, "outlier", F267&gt;=$B$11, "True", F267&lt;=$B$12, "True")</f>
        <v>True</v>
      </c>
    </row>
    <row r="268" spans="5:7" x14ac:dyDescent="0.3">
      <c r="E268" t="s">
        <v>1287</v>
      </c>
      <c r="F268">
        <v>0.01</v>
      </c>
      <c r="G268" t="str" cm="1">
        <f t="array" ref="G268">_xlfn.IFS(F268&lt;$B$11, "outlier", F268&gt;$B$12, "outlier", F268&gt;=$B$11, "True", F268&lt;=$B$12, "True")</f>
        <v>True</v>
      </c>
    </row>
    <row r="269" spans="5:7" x14ac:dyDescent="0.3">
      <c r="E269" t="s">
        <v>1289</v>
      </c>
      <c r="F269">
        <v>0.27</v>
      </c>
      <c r="G269" t="str" cm="1">
        <f t="array" ref="G269">_xlfn.IFS(F269&lt;$B$11, "outlier", F269&gt;$B$12, "outlier", F269&gt;=$B$11, "True", F269&lt;=$B$12, "True")</f>
        <v>True</v>
      </c>
    </row>
    <row r="270" spans="5:7" x14ac:dyDescent="0.3">
      <c r="E270" t="s">
        <v>1290</v>
      </c>
      <c r="F270">
        <v>0.28000000000000003</v>
      </c>
      <c r="G270" t="str" cm="1">
        <f t="array" ref="G270">_xlfn.IFS(F270&lt;$B$11, "outlier", F270&gt;$B$12, "outlier", F270&gt;=$B$11, "True", F270&lt;=$B$12, "True")</f>
        <v>True</v>
      </c>
    </row>
    <row r="271" spans="5:7" x14ac:dyDescent="0.3">
      <c r="E271" t="s">
        <v>1291</v>
      </c>
      <c r="F271">
        <v>0.03</v>
      </c>
      <c r="G271" t="str" cm="1">
        <f t="array" ref="G271">_xlfn.IFS(F271&lt;$B$11, "outlier", F271&gt;$B$12, "outlier", F271&gt;=$B$11, "True", F271&lt;=$B$12, "True")</f>
        <v>True</v>
      </c>
    </row>
    <row r="272" spans="5:7" x14ac:dyDescent="0.3">
      <c r="E272" t="s">
        <v>1292</v>
      </c>
      <c r="F272">
        <v>0.19</v>
      </c>
      <c r="G272" t="str" cm="1">
        <f t="array" ref="G272">_xlfn.IFS(F272&lt;$B$11, "outlier", F272&gt;$B$12, "outlier", F272&gt;=$B$11, "True", F272&lt;=$B$12, "True")</f>
        <v>True</v>
      </c>
    </row>
    <row r="273" spans="5:7" x14ac:dyDescent="0.3">
      <c r="E273" t="s">
        <v>1293</v>
      </c>
      <c r="F273">
        <v>0.08</v>
      </c>
      <c r="G273" t="str" cm="1">
        <f t="array" ref="G273">_xlfn.IFS(F273&lt;$B$11, "outlier", F273&gt;$B$12, "outlier", F273&gt;=$B$11, "True", F273&lt;=$B$12, "True")</f>
        <v>True</v>
      </c>
    </row>
    <row r="274" spans="5:7" x14ac:dyDescent="0.3">
      <c r="E274" t="s">
        <v>1294</v>
      </c>
      <c r="F274">
        <v>0.33</v>
      </c>
      <c r="G274" t="str" cm="1">
        <f t="array" ref="G274">_xlfn.IFS(F274&lt;$B$11, "outlier", F274&gt;$B$12, "outlier", F274&gt;=$B$11, "True", F274&lt;=$B$12, "True")</f>
        <v>True</v>
      </c>
    </row>
    <row r="275" spans="5:7" x14ac:dyDescent="0.3">
      <c r="E275" t="s">
        <v>1295</v>
      </c>
      <c r="F275">
        <v>0.08</v>
      </c>
      <c r="G275" t="str" cm="1">
        <f t="array" ref="G275">_xlfn.IFS(F275&lt;$B$11, "outlier", F275&gt;$B$12, "outlier", F275&gt;=$B$11, "True", F275&lt;=$B$12, "True")</f>
        <v>True</v>
      </c>
    </row>
    <row r="276" spans="5:7" x14ac:dyDescent="0.3">
      <c r="E276" t="s">
        <v>1296</v>
      </c>
      <c r="F276">
        <v>0.26</v>
      </c>
      <c r="G276" t="str" cm="1">
        <f t="array" ref="G276">_xlfn.IFS(F276&lt;$B$11, "outlier", F276&gt;$B$12, "outlier", F276&gt;=$B$11, "True", F276&lt;=$B$12, "True")</f>
        <v>True</v>
      </c>
    </row>
    <row r="277" spans="5:7" x14ac:dyDescent="0.3">
      <c r="E277" t="s">
        <v>1297</v>
      </c>
      <c r="F277">
        <v>0.02</v>
      </c>
      <c r="G277" t="str" cm="1">
        <f t="array" ref="G277">_xlfn.IFS(F277&lt;$B$11, "outlier", F277&gt;$B$12, "outlier", F277&gt;=$B$11, "True", F277&lt;=$B$12, "True")</f>
        <v>True</v>
      </c>
    </row>
    <row r="278" spans="5:7" x14ac:dyDescent="0.3">
      <c r="E278" t="s">
        <v>1298</v>
      </c>
      <c r="F278">
        <v>0.16</v>
      </c>
      <c r="G278" t="str" cm="1">
        <f t="array" ref="G278">_xlfn.IFS(F278&lt;$B$11, "outlier", F278&gt;$B$12, "outlier", F278&gt;=$B$11, "True", F278&lt;=$B$12, "True")</f>
        <v>True</v>
      </c>
    </row>
    <row r="279" spans="5:7" x14ac:dyDescent="0.3">
      <c r="E279" t="s">
        <v>2107</v>
      </c>
      <c r="F279">
        <v>0.41</v>
      </c>
      <c r="G279" t="str" cm="1">
        <f t="array" ref="G279">_xlfn.IFS(F279&lt;$B$11, "outlier", F279&gt;$B$12, "outlier", F279&gt;=$B$11, "True", F279&lt;=$B$12, "True")</f>
        <v>True</v>
      </c>
    </row>
    <row r="280" spans="5:7" x14ac:dyDescent="0.3">
      <c r="E280" t="s">
        <v>2457</v>
      </c>
      <c r="F280">
        <v>11.89</v>
      </c>
      <c r="G280" t="str" cm="1">
        <f t="array" ref="G280">_xlfn.IFS(F280&lt;$B$11, "outlier", F280&gt;$B$12, "outlier", F280&gt;=$B$11, "True", F280&lt;=$B$12, "True")</f>
        <v>outlier</v>
      </c>
    </row>
    <row r="281" spans="5:7" x14ac:dyDescent="0.3">
      <c r="E281" t="s">
        <v>1825</v>
      </c>
      <c r="F281">
        <v>0.09</v>
      </c>
      <c r="G281" t="str" cm="1">
        <f t="array" ref="G281">_xlfn.IFS(F281&lt;$B$11, "outlier", F281&gt;$B$12, "outlier", F281&gt;=$B$11, "True", F281&lt;=$B$12, "True")</f>
        <v>True</v>
      </c>
    </row>
    <row r="282" spans="5:7" x14ac:dyDescent="0.3">
      <c r="E282" t="s">
        <v>1826</v>
      </c>
      <c r="F282">
        <v>0.11</v>
      </c>
      <c r="G282" t="str" cm="1">
        <f t="array" ref="G282">_xlfn.IFS(F282&lt;$B$11, "outlier", F282&gt;$B$12, "outlier", F282&gt;=$B$11, "True", F282&lt;=$B$12, "True")</f>
        <v>True</v>
      </c>
    </row>
    <row r="283" spans="5:7" x14ac:dyDescent="0.3">
      <c r="E283" t="s">
        <v>203</v>
      </c>
      <c r="F283">
        <v>3.28</v>
      </c>
      <c r="G283" t="str" cm="1">
        <f t="array" ref="G283">_xlfn.IFS(F283&lt;$B$11, "outlier", F283&gt;$B$12, "outlier", F283&gt;=$B$11, "True", F283&lt;=$B$12, "True")</f>
        <v>True</v>
      </c>
    </row>
    <row r="284" spans="5:7" x14ac:dyDescent="0.3">
      <c r="E284" t="s">
        <v>1629</v>
      </c>
      <c r="F284">
        <v>0.75</v>
      </c>
      <c r="G284" t="str" cm="1">
        <f t="array" ref="G284">_xlfn.IFS(F284&lt;$B$11, "outlier", F284&gt;$B$12, "outlier", F284&gt;=$B$11, "True", F284&lt;=$B$12, "True")</f>
        <v>True</v>
      </c>
    </row>
    <row r="285" spans="5:7" x14ac:dyDescent="0.3">
      <c r="E285" t="s">
        <v>1631</v>
      </c>
      <c r="F285">
        <v>0.47</v>
      </c>
      <c r="G285" t="str" cm="1">
        <f t="array" ref="G285">_xlfn.IFS(F285&lt;$B$11, "outlier", F285&gt;$B$12, "outlier", F285&gt;=$B$11, "True", F285&lt;=$B$12, "True")</f>
        <v>True</v>
      </c>
    </row>
    <row r="286" spans="5:7" x14ac:dyDescent="0.3">
      <c r="E286" t="s">
        <v>1632</v>
      </c>
      <c r="F286">
        <v>0.5</v>
      </c>
      <c r="G286" t="str" cm="1">
        <f t="array" ref="G286">_xlfn.IFS(F286&lt;$B$11, "outlier", F286&gt;$B$12, "outlier", F286&gt;=$B$11, "True", F286&lt;=$B$12, "True")</f>
        <v>True</v>
      </c>
    </row>
    <row r="287" spans="5:7" x14ac:dyDescent="0.3">
      <c r="E287" t="s">
        <v>14</v>
      </c>
      <c r="F287">
        <v>4.0199999999999996</v>
      </c>
      <c r="G287" t="str" cm="1">
        <f t="array" ref="G287">_xlfn.IFS(F287&lt;$B$11, "outlier", F287&gt;$B$12, "outlier", F287&gt;=$B$11, "True", F287&lt;=$B$12, "True")</f>
        <v>True</v>
      </c>
    </row>
    <row r="288" spans="5:7" x14ac:dyDescent="0.3">
      <c r="E288" t="s">
        <v>14</v>
      </c>
      <c r="F288">
        <v>4.13</v>
      </c>
      <c r="G288" t="str" cm="1">
        <f t="array" ref="G288">_xlfn.IFS(F288&lt;$B$11, "outlier", F288&gt;$B$12, "outlier", F288&gt;=$B$11, "True", F288&lt;=$B$12, "True")</f>
        <v>True</v>
      </c>
    </row>
    <row r="289" spans="5:7" x14ac:dyDescent="0.3">
      <c r="E289" t="s">
        <v>14</v>
      </c>
      <c r="F289">
        <v>6.14</v>
      </c>
      <c r="G289" t="str" cm="1">
        <f t="array" ref="G289">_xlfn.IFS(F289&lt;$B$11, "outlier", F289&gt;$B$12, "outlier", F289&gt;=$B$11, "True", F289&lt;=$B$12, "True")</f>
        <v>outlier</v>
      </c>
    </row>
    <row r="290" spans="5:7" x14ac:dyDescent="0.3">
      <c r="E290" t="s">
        <v>14</v>
      </c>
      <c r="F290">
        <v>3.84</v>
      </c>
      <c r="G290" t="str" cm="1">
        <f t="array" ref="G290">_xlfn.IFS(F290&lt;$B$11, "outlier", F290&gt;$B$12, "outlier", F290&gt;=$B$11, "True", F290&lt;=$B$12, "True")</f>
        <v>True</v>
      </c>
    </row>
    <row r="291" spans="5:7" x14ac:dyDescent="0.3">
      <c r="E291" t="s">
        <v>18</v>
      </c>
      <c r="F291">
        <v>2.34</v>
      </c>
      <c r="G291" t="str" cm="1">
        <f t="array" ref="G291">_xlfn.IFS(F291&lt;$B$11, "outlier", F291&gt;$B$12, "outlier", F291&gt;=$B$11, "True", F291&lt;=$B$12, "True")</f>
        <v>True</v>
      </c>
    </row>
    <row r="292" spans="5:7" x14ac:dyDescent="0.3">
      <c r="E292" t="s">
        <v>20</v>
      </c>
      <c r="F292">
        <v>4.0599999999999996</v>
      </c>
      <c r="G292" t="str" cm="1">
        <f t="array" ref="G292">_xlfn.IFS(F292&lt;$B$11, "outlier", F292&gt;$B$12, "outlier", F292&gt;=$B$11, "True", F292&lt;=$B$12, "True")</f>
        <v>True</v>
      </c>
    </row>
    <row r="293" spans="5:7" x14ac:dyDescent="0.3">
      <c r="E293" t="s">
        <v>20</v>
      </c>
      <c r="F293">
        <v>3.89</v>
      </c>
      <c r="G293" t="str" cm="1">
        <f t="array" ref="G293">_xlfn.IFS(F293&lt;$B$11, "outlier", F293&gt;$B$12, "outlier", F293&gt;=$B$11, "True", F293&lt;=$B$12, "True")</f>
        <v>True</v>
      </c>
    </row>
    <row r="294" spans="5:7" x14ac:dyDescent="0.3">
      <c r="E294" t="s">
        <v>23</v>
      </c>
      <c r="F294">
        <v>4.76</v>
      </c>
      <c r="G294" t="str" cm="1">
        <f t="array" ref="G294">_xlfn.IFS(F294&lt;$B$11, "outlier", F294&gt;$B$12, "outlier", F294&gt;=$B$11, "True", F294&lt;=$B$12, "True")</f>
        <v>True</v>
      </c>
    </row>
    <row r="295" spans="5:7" x14ac:dyDescent="0.3">
      <c r="E295" t="s">
        <v>25</v>
      </c>
      <c r="F295">
        <v>5.98</v>
      </c>
      <c r="G295" t="str" cm="1">
        <f t="array" ref="G295">_xlfn.IFS(F295&lt;$B$11, "outlier", F295&gt;$B$12, "outlier", F295&gt;=$B$11, "True", F295&lt;=$B$12, "True")</f>
        <v>outlier</v>
      </c>
    </row>
    <row r="296" spans="5:7" x14ac:dyDescent="0.3">
      <c r="E296" t="s">
        <v>26</v>
      </c>
      <c r="F296">
        <v>37.08</v>
      </c>
      <c r="G296" t="str" cm="1">
        <f t="array" ref="G296">_xlfn.IFS(F296&lt;$B$11, "outlier", F296&gt;$B$12, "outlier", F296&gt;=$B$11, "True", F296&lt;=$B$12, "True")</f>
        <v>outlier</v>
      </c>
    </row>
    <row r="297" spans="5:7" x14ac:dyDescent="0.3">
      <c r="E297" t="s">
        <v>27</v>
      </c>
      <c r="F297">
        <v>6.13</v>
      </c>
      <c r="G297" t="str" cm="1">
        <f t="array" ref="G297">_xlfn.IFS(F297&lt;$B$11, "outlier", F297&gt;$B$12, "outlier", F297&gt;=$B$11, "True", F297&lt;=$B$12, "True")</f>
        <v>outlier</v>
      </c>
    </row>
    <row r="298" spans="5:7" x14ac:dyDescent="0.3">
      <c r="E298" t="s">
        <v>2458</v>
      </c>
      <c r="F298">
        <v>23.31</v>
      </c>
      <c r="G298" t="str" cm="1">
        <f t="array" ref="G298">_xlfn.IFS(F298&lt;$B$11, "outlier", F298&gt;$B$12, "outlier", F298&gt;=$B$11, "True", F298&lt;=$B$12, "True")</f>
        <v>outlier</v>
      </c>
    </row>
    <row r="299" spans="5:7" x14ac:dyDescent="0.3">
      <c r="E299" t="s">
        <v>28</v>
      </c>
      <c r="F299">
        <v>5.49</v>
      </c>
      <c r="G299" t="str" cm="1">
        <f t="array" ref="G299">_xlfn.IFS(F299&lt;$B$11, "outlier", F299&gt;$B$12, "outlier", F299&gt;=$B$11, "True", F299&lt;=$B$12, "True")</f>
        <v>outlier</v>
      </c>
    </row>
    <row r="300" spans="5:7" x14ac:dyDescent="0.3">
      <c r="E300" t="s">
        <v>30</v>
      </c>
      <c r="F300">
        <v>9.09</v>
      </c>
      <c r="G300" t="str" cm="1">
        <f t="array" ref="G300">_xlfn.IFS(F300&lt;$B$11, "outlier", F300&gt;$B$12, "outlier", F300&gt;=$B$11, "True", F300&lt;=$B$12, "True")</f>
        <v>outlier</v>
      </c>
    </row>
    <row r="301" spans="5:7" x14ac:dyDescent="0.3">
      <c r="E301" t="s">
        <v>2459</v>
      </c>
      <c r="F301">
        <v>97.83</v>
      </c>
      <c r="G301" t="str" cm="1">
        <f t="array" ref="G301">_xlfn.IFS(F301&lt;$B$11, "outlier", F301&gt;$B$12, "outlier", F301&gt;=$B$11, "True", F301&lt;=$B$12, "True")</f>
        <v>outlier</v>
      </c>
    </row>
    <row r="302" spans="5:7" x14ac:dyDescent="0.3">
      <c r="E302" t="s">
        <v>32</v>
      </c>
      <c r="F302">
        <v>2.38</v>
      </c>
      <c r="G302" t="str" cm="1">
        <f t="array" ref="G302">_xlfn.IFS(F302&lt;$B$11, "outlier", F302&gt;$B$12, "outlier", F302&gt;=$B$11, "True", F302&lt;=$B$12, "True")</f>
        <v>True</v>
      </c>
    </row>
    <row r="303" spans="5:7" x14ac:dyDescent="0.3">
      <c r="E303" t="s">
        <v>34</v>
      </c>
      <c r="F303">
        <v>2.73</v>
      </c>
      <c r="G303" t="str" cm="1">
        <f t="array" ref="G303">_xlfn.IFS(F303&lt;$B$11, "outlier", F303&gt;$B$12, "outlier", F303&gt;=$B$11, "True", F303&lt;=$B$12, "True")</f>
        <v>True</v>
      </c>
    </row>
    <row r="304" spans="5:7" x14ac:dyDescent="0.3">
      <c r="E304" t="s">
        <v>36</v>
      </c>
      <c r="F304">
        <v>2.98</v>
      </c>
      <c r="G304" t="str" cm="1">
        <f t="array" ref="G304">_xlfn.IFS(F304&lt;$B$11, "outlier", F304&gt;$B$12, "outlier", F304&gt;=$B$11, "True", F304&lt;=$B$12, "True")</f>
        <v>True</v>
      </c>
    </row>
    <row r="305" spans="5:7" x14ac:dyDescent="0.3">
      <c r="E305" t="s">
        <v>38</v>
      </c>
      <c r="F305">
        <v>4.1500000000000004</v>
      </c>
      <c r="G305" t="str" cm="1">
        <f t="array" ref="G305">_xlfn.IFS(F305&lt;$B$11, "outlier", F305&gt;$B$12, "outlier", F305&gt;=$B$11, "True", F305&lt;=$B$12, "True")</f>
        <v>True</v>
      </c>
    </row>
    <row r="306" spans="5:7" x14ac:dyDescent="0.3">
      <c r="E306" t="s">
        <v>200</v>
      </c>
      <c r="F306">
        <v>2.64</v>
      </c>
      <c r="G306" t="str" cm="1">
        <f t="array" ref="G306">_xlfn.IFS(F306&lt;$B$11, "outlier", F306&gt;$B$12, "outlier", F306&gt;=$B$11, "True", F306&lt;=$B$12, "True")</f>
        <v>True</v>
      </c>
    </row>
    <row r="307" spans="5:7" x14ac:dyDescent="0.3">
      <c r="E307" t="s">
        <v>201</v>
      </c>
      <c r="F307">
        <v>0.38</v>
      </c>
      <c r="G307" t="str" cm="1">
        <f t="array" ref="G307">_xlfn.IFS(F307&lt;$B$11, "outlier", F307&gt;$B$12, "outlier", F307&gt;=$B$11, "True", F307&lt;=$B$12, "True")</f>
        <v>True</v>
      </c>
    </row>
    <row r="308" spans="5:7" x14ac:dyDescent="0.3">
      <c r="E308" t="s">
        <v>1523</v>
      </c>
      <c r="F308">
        <v>25.42</v>
      </c>
      <c r="G308" t="str" cm="1">
        <f t="array" ref="G308">_xlfn.IFS(F308&lt;$B$11, "outlier", F308&gt;$B$12, "outlier", F308&gt;=$B$11, "True", F308&lt;=$B$12, "True")</f>
        <v>outlier</v>
      </c>
    </row>
    <row r="309" spans="5:7" x14ac:dyDescent="0.3">
      <c r="E309" t="s">
        <v>1633</v>
      </c>
      <c r="F309">
        <v>0.85</v>
      </c>
      <c r="G309" t="str" cm="1">
        <f t="array" ref="G309">_xlfn.IFS(F309&lt;$B$11, "outlier", F309&gt;$B$12, "outlier", F309&gt;=$B$11, "True", F309&lt;=$B$12, "True")</f>
        <v>True</v>
      </c>
    </row>
    <row r="310" spans="5:7" x14ac:dyDescent="0.3">
      <c r="E310" t="s">
        <v>1634</v>
      </c>
      <c r="F310">
        <v>0.98</v>
      </c>
      <c r="G310" t="str" cm="1">
        <f t="array" ref="G310">_xlfn.IFS(F310&lt;$B$11, "outlier", F310&gt;$B$12, "outlier", F310&gt;=$B$11, "True", F310&lt;=$B$12, "True")</f>
        <v>True</v>
      </c>
    </row>
    <row r="311" spans="5:7" x14ac:dyDescent="0.3">
      <c r="E311" t="s">
        <v>40</v>
      </c>
      <c r="F311">
        <v>9.24</v>
      </c>
      <c r="G311" t="str" cm="1">
        <f t="array" ref="G311">_xlfn.IFS(F311&lt;$B$11, "outlier", F311&gt;$B$12, "outlier", F311&gt;=$B$11, "True", F311&lt;=$B$12, "True")</f>
        <v>outlier</v>
      </c>
    </row>
    <row r="312" spans="5:7" x14ac:dyDescent="0.3">
      <c r="E312" t="s">
        <v>42</v>
      </c>
      <c r="F312">
        <v>2.5299999999999998</v>
      </c>
      <c r="G312" t="str" cm="1">
        <f t="array" ref="G312">_xlfn.IFS(F312&lt;$B$11, "outlier", F312&gt;$B$12, "outlier", F312&gt;=$B$11, "True", F312&lt;=$B$12, "True")</f>
        <v>True</v>
      </c>
    </row>
    <row r="313" spans="5:7" x14ac:dyDescent="0.3">
      <c r="E313" t="s">
        <v>43</v>
      </c>
      <c r="F313">
        <v>2.79</v>
      </c>
      <c r="G313" t="str" cm="1">
        <f t="array" ref="G313">_xlfn.IFS(F313&lt;$B$11, "outlier", F313&gt;$B$12, "outlier", F313&gt;=$B$11, "True", F313&lt;=$B$12, "True")</f>
        <v>True</v>
      </c>
    </row>
    <row r="314" spans="5:7" x14ac:dyDescent="0.3">
      <c r="E314" t="s">
        <v>45</v>
      </c>
      <c r="F314">
        <v>1.65</v>
      </c>
      <c r="G314" t="str" cm="1">
        <f t="array" ref="G314">_xlfn.IFS(F314&lt;$B$11, "outlier", F314&gt;$B$12, "outlier", F314&gt;=$B$11, "True", F314&lt;=$B$12, "True")</f>
        <v>True</v>
      </c>
    </row>
    <row r="315" spans="5:7" x14ac:dyDescent="0.3">
      <c r="E315" t="s">
        <v>46</v>
      </c>
      <c r="F315">
        <v>2.0099999999999998</v>
      </c>
      <c r="G315" t="str" cm="1">
        <f t="array" ref="G315">_xlfn.IFS(F315&lt;$B$11, "outlier", F315&gt;$B$12, "outlier", F315&gt;=$B$11, "True", F315&lt;=$B$12, "True")</f>
        <v>True</v>
      </c>
    </row>
    <row r="316" spans="5:7" x14ac:dyDescent="0.3">
      <c r="E316" t="s">
        <v>47</v>
      </c>
      <c r="F316">
        <v>1.92</v>
      </c>
      <c r="G316" t="str" cm="1">
        <f t="array" ref="G316">_xlfn.IFS(F316&lt;$B$11, "outlier", F316&gt;$B$12, "outlier", F316&gt;=$B$11, "True", F316&lt;=$B$12, "True")</f>
        <v>True</v>
      </c>
    </row>
    <row r="317" spans="5:7" x14ac:dyDescent="0.3">
      <c r="E317" t="s">
        <v>47</v>
      </c>
      <c r="F317">
        <v>1.85</v>
      </c>
      <c r="G317" t="str" cm="1">
        <f t="array" ref="G317">_xlfn.IFS(F317&lt;$B$11, "outlier", F317&gt;$B$12, "outlier", F317&gt;=$B$11, "True", F317&lt;=$B$12, "True")</f>
        <v>True</v>
      </c>
    </row>
    <row r="318" spans="5:7" x14ac:dyDescent="0.3">
      <c r="E318" t="s">
        <v>47</v>
      </c>
      <c r="F318">
        <v>1.26</v>
      </c>
      <c r="G318" t="str" cm="1">
        <f t="array" ref="G318">_xlfn.IFS(F318&lt;$B$11, "outlier", F318&gt;$B$12, "outlier", F318&gt;=$B$11, "True", F318&lt;=$B$12, "True")</f>
        <v>True</v>
      </c>
    </row>
    <row r="319" spans="5:7" x14ac:dyDescent="0.3">
      <c r="E319" t="s">
        <v>48</v>
      </c>
      <c r="F319">
        <v>3.79</v>
      </c>
      <c r="G319" t="str" cm="1">
        <f t="array" ref="G319">_xlfn.IFS(F319&lt;$B$11, "outlier", F319&gt;$B$12, "outlier", F319&gt;=$B$11, "True", F319&lt;=$B$12, "True")</f>
        <v>True</v>
      </c>
    </row>
    <row r="320" spans="5:7" x14ac:dyDescent="0.3">
      <c r="E320" t="s">
        <v>49</v>
      </c>
      <c r="F320">
        <v>3.96</v>
      </c>
      <c r="G320" t="str" cm="1">
        <f t="array" ref="G320">_xlfn.IFS(F320&lt;$B$11, "outlier", F320&gt;$B$12, "outlier", F320&gt;=$B$11, "True", F320&lt;=$B$12, "True")</f>
        <v>True</v>
      </c>
    </row>
    <row r="321" spans="5:7" x14ac:dyDescent="0.3">
      <c r="E321" t="s">
        <v>50</v>
      </c>
      <c r="F321">
        <v>7.13</v>
      </c>
      <c r="G321" t="str" cm="1">
        <f t="array" ref="G321">_xlfn.IFS(F321&lt;$B$11, "outlier", F321&gt;$B$12, "outlier", F321&gt;=$B$11, "True", F321&lt;=$B$12, "True")</f>
        <v>outlier</v>
      </c>
    </row>
    <row r="322" spans="5:7" x14ac:dyDescent="0.3">
      <c r="E322" t="s">
        <v>52</v>
      </c>
      <c r="F322">
        <v>1.32</v>
      </c>
      <c r="G322" t="str" cm="1">
        <f t="array" ref="G322">_xlfn.IFS(F322&lt;$B$11, "outlier", F322&gt;$B$12, "outlier", F322&gt;=$B$11, "True", F322&lt;=$B$12, "True")</f>
        <v>True</v>
      </c>
    </row>
    <row r="323" spans="5:7" x14ac:dyDescent="0.3">
      <c r="E323" t="s">
        <v>54</v>
      </c>
      <c r="F323">
        <v>2.68</v>
      </c>
      <c r="G323" t="str" cm="1">
        <f t="array" ref="G323">_xlfn.IFS(F323&lt;$B$11, "outlier", F323&gt;$B$12, "outlier", F323&gt;=$B$11, "True", F323&lt;=$B$12, "True")</f>
        <v>True</v>
      </c>
    </row>
    <row r="324" spans="5:7" x14ac:dyDescent="0.3">
      <c r="E324" t="s">
        <v>54</v>
      </c>
      <c r="F324">
        <v>2.88</v>
      </c>
      <c r="G324" t="str" cm="1">
        <f t="array" ref="G324">_xlfn.IFS(F324&lt;$B$11, "outlier", F324&gt;$B$12, "outlier", F324&gt;=$B$11, "True", F324&lt;=$B$12, "True")</f>
        <v>True</v>
      </c>
    </row>
    <row r="325" spans="5:7" x14ac:dyDescent="0.3">
      <c r="E325" t="s">
        <v>57</v>
      </c>
      <c r="F325">
        <v>4.71</v>
      </c>
      <c r="G325" t="str" cm="1">
        <f t="array" ref="G325">_xlfn.IFS(F325&lt;$B$11, "outlier", F325&gt;$B$12, "outlier", F325&gt;=$B$11, "True", F325&lt;=$B$12, "True")</f>
        <v>True</v>
      </c>
    </row>
    <row r="326" spans="5:7" x14ac:dyDescent="0.3">
      <c r="E326" t="s">
        <v>58</v>
      </c>
      <c r="F326">
        <v>3.6</v>
      </c>
      <c r="G326" t="str" cm="1">
        <f t="array" ref="G326">_xlfn.IFS(F326&lt;$B$11, "outlier", F326&gt;$B$12, "outlier", F326&gt;=$B$11, "True", F326&lt;=$B$12, "True")</f>
        <v>True</v>
      </c>
    </row>
    <row r="327" spans="5:7" x14ac:dyDescent="0.3">
      <c r="E327" t="s">
        <v>60</v>
      </c>
      <c r="F327">
        <v>1.44</v>
      </c>
      <c r="G327" t="str" cm="1">
        <f t="array" ref="G327">_xlfn.IFS(F327&lt;$B$11, "outlier", F327&gt;$B$12, "outlier", F327&gt;=$B$11, "True", F327&lt;=$B$12, "True")</f>
        <v>True</v>
      </c>
    </row>
    <row r="328" spans="5:7" x14ac:dyDescent="0.3">
      <c r="E328" t="s">
        <v>62</v>
      </c>
      <c r="F328">
        <v>2.41</v>
      </c>
      <c r="G328" t="str" cm="1">
        <f t="array" ref="G328">_xlfn.IFS(F328&lt;$B$11, "outlier", F328&gt;$B$12, "outlier", F328&gt;=$B$11, "True", F328&lt;=$B$12, "True")</f>
        <v>True</v>
      </c>
    </row>
    <row r="329" spans="5:7" x14ac:dyDescent="0.3">
      <c r="E329" t="s">
        <v>63</v>
      </c>
      <c r="F329">
        <v>5.91</v>
      </c>
      <c r="G329" t="str" cm="1">
        <f t="array" ref="G329">_xlfn.IFS(F329&lt;$B$11, "outlier", F329&gt;$B$12, "outlier", F329&gt;=$B$11, "True", F329&lt;=$B$12, "True")</f>
        <v>outlier</v>
      </c>
    </row>
    <row r="330" spans="5:7" x14ac:dyDescent="0.3">
      <c r="E330" t="s">
        <v>3056</v>
      </c>
      <c r="F330">
        <v>530.63</v>
      </c>
      <c r="G330" t="str" cm="1">
        <f t="array" ref="G330">_xlfn.IFS(F330&lt;$B$11, "outlier", F330&gt;$B$12, "outlier", F330&gt;=$B$11, "True", F330&lt;=$B$12, "True")</f>
        <v>outlier</v>
      </c>
    </row>
    <row r="331" spans="5:7" x14ac:dyDescent="0.3">
      <c r="E331" t="s">
        <v>3057</v>
      </c>
      <c r="F331">
        <v>0.88</v>
      </c>
      <c r="G331" t="str" cm="1">
        <f t="array" ref="G331">_xlfn.IFS(F331&lt;$B$11, "outlier", F331&gt;$B$12, "outlier", F331&gt;=$B$11, "True", F331&lt;=$B$12, "True")</f>
        <v>True</v>
      </c>
    </row>
    <row r="332" spans="5:7" x14ac:dyDescent="0.3">
      <c r="E332" t="s">
        <v>1524</v>
      </c>
      <c r="F332">
        <v>17.98</v>
      </c>
      <c r="G332" t="str" cm="1">
        <f t="array" ref="G332">_xlfn.IFS(F332&lt;$B$11, "outlier", F332&gt;$B$12, "outlier", F332&gt;=$B$11, "True", F332&lt;=$B$12, "True")</f>
        <v>outlier</v>
      </c>
    </row>
    <row r="333" spans="5:7" x14ac:dyDescent="0.3">
      <c r="E333" t="s">
        <v>1525</v>
      </c>
      <c r="F333">
        <v>10.4</v>
      </c>
      <c r="G333" t="str" cm="1">
        <f t="array" ref="G333">_xlfn.IFS(F333&lt;$B$11, "outlier", F333&gt;$B$12, "outlier", F333&gt;=$B$11, "True", F333&lt;=$B$12, "True")</f>
        <v>outlier</v>
      </c>
    </row>
    <row r="334" spans="5:7" x14ac:dyDescent="0.3">
      <c r="E334" t="s">
        <v>506</v>
      </c>
      <c r="F334">
        <v>1.21</v>
      </c>
      <c r="G334" t="str" cm="1">
        <f t="array" ref="G334">_xlfn.IFS(F334&lt;$B$11, "outlier", F334&gt;$B$12, "outlier", F334&gt;=$B$11, "True", F334&lt;=$B$12, "True")</f>
        <v>True</v>
      </c>
    </row>
    <row r="335" spans="5:7" x14ac:dyDescent="0.3">
      <c r="E335" t="s">
        <v>506</v>
      </c>
      <c r="F335">
        <v>4.29</v>
      </c>
      <c r="G335" t="str" cm="1">
        <f t="array" ref="G335">_xlfn.IFS(F335&lt;$B$11, "outlier", F335&gt;$B$12, "outlier", F335&gt;=$B$11, "True", F335&lt;=$B$12, "True")</f>
        <v>True</v>
      </c>
    </row>
    <row r="336" spans="5:7" x14ac:dyDescent="0.3">
      <c r="E336" t="s">
        <v>205</v>
      </c>
      <c r="F336">
        <v>0.22</v>
      </c>
      <c r="G336" t="str" cm="1">
        <f t="array" ref="G336">_xlfn.IFS(F336&lt;$B$11, "outlier", F336&gt;$B$12, "outlier", F336&gt;=$B$11, "True", F336&lt;=$B$12, "True")</f>
        <v>True</v>
      </c>
    </row>
    <row r="337" spans="5:7" x14ac:dyDescent="0.3">
      <c r="E337" t="s">
        <v>1992</v>
      </c>
      <c r="F337">
        <v>0.47</v>
      </c>
      <c r="G337" t="str" cm="1">
        <f t="array" ref="G337">_xlfn.IFS(F337&lt;$B$11, "outlier", F337&gt;$B$12, "outlier", F337&gt;=$B$11, "True", F337&lt;=$B$12, "True")</f>
        <v>True</v>
      </c>
    </row>
    <row r="338" spans="5:7" x14ac:dyDescent="0.3">
      <c r="E338" t="s">
        <v>1994</v>
      </c>
      <c r="F338">
        <v>0.5</v>
      </c>
      <c r="G338" t="str" cm="1">
        <f t="array" ref="G338">_xlfn.IFS(F338&lt;$B$11, "outlier", F338&gt;$B$12, "outlier", F338&gt;=$B$11, "True", F338&lt;=$B$12, "True")</f>
        <v>True</v>
      </c>
    </row>
    <row r="339" spans="5:7" x14ac:dyDescent="0.3">
      <c r="E339" t="s">
        <v>1300</v>
      </c>
      <c r="F339">
        <v>0.32</v>
      </c>
      <c r="G339" t="str" cm="1">
        <f t="array" ref="G339">_xlfn.IFS(F339&lt;$B$11, "outlier", F339&gt;$B$12, "outlier", F339&gt;=$B$11, "True", F339&lt;=$B$12, "True")</f>
        <v>True</v>
      </c>
    </row>
    <row r="340" spans="5:7" x14ac:dyDescent="0.3">
      <c r="E340" t="s">
        <v>1300</v>
      </c>
      <c r="F340">
        <v>0.31</v>
      </c>
      <c r="G340" t="str" cm="1">
        <f t="array" ref="G340">_xlfn.IFS(F340&lt;$B$11, "outlier", F340&gt;$B$12, "outlier", F340&gt;=$B$11, "True", F340&lt;=$B$12, "True")</f>
        <v>True</v>
      </c>
    </row>
    <row r="341" spans="5:7" x14ac:dyDescent="0.3">
      <c r="E341" t="s">
        <v>1300</v>
      </c>
      <c r="F341">
        <v>0.32</v>
      </c>
      <c r="G341" t="str" cm="1">
        <f t="array" ref="G341">_xlfn.IFS(F341&lt;$B$11, "outlier", F341&gt;$B$12, "outlier", F341&gt;=$B$11, "True", F341&lt;=$B$12, "True")</f>
        <v>True</v>
      </c>
    </row>
    <row r="342" spans="5:7" x14ac:dyDescent="0.3">
      <c r="E342" t="s">
        <v>1302</v>
      </c>
      <c r="F342">
        <v>0.4</v>
      </c>
      <c r="G342" t="str" cm="1">
        <f t="array" ref="G342">_xlfn.IFS(F342&lt;$B$11, "outlier", F342&gt;$B$12, "outlier", F342&gt;=$B$11, "True", F342&lt;=$B$12, "True")</f>
        <v>True</v>
      </c>
    </row>
    <row r="343" spans="5:7" x14ac:dyDescent="0.3">
      <c r="E343" t="s">
        <v>1303</v>
      </c>
      <c r="F343">
        <v>0.47</v>
      </c>
      <c r="G343" t="str" cm="1">
        <f t="array" ref="G343">_xlfn.IFS(F343&lt;$B$11, "outlier", F343&gt;$B$12, "outlier", F343&gt;=$B$11, "True", F343&lt;=$B$12, "True")</f>
        <v>True</v>
      </c>
    </row>
    <row r="344" spans="5:7" x14ac:dyDescent="0.3">
      <c r="E344" t="s">
        <v>1304</v>
      </c>
      <c r="F344">
        <v>0.42</v>
      </c>
      <c r="G344" t="str" cm="1">
        <f t="array" ref="G344">_xlfn.IFS(F344&lt;$B$11, "outlier", F344&gt;$B$12, "outlier", F344&gt;=$B$11, "True", F344&lt;=$B$12, "True")</f>
        <v>True</v>
      </c>
    </row>
    <row r="345" spans="5:7" x14ac:dyDescent="0.3">
      <c r="E345" t="s">
        <v>1305</v>
      </c>
      <c r="F345">
        <v>0.37</v>
      </c>
      <c r="G345" t="str" cm="1">
        <f t="array" ref="G345">_xlfn.IFS(F345&lt;$B$11, "outlier", F345&gt;$B$12, "outlier", F345&gt;=$B$11, "True", F345&lt;=$B$12, "True")</f>
        <v>True</v>
      </c>
    </row>
    <row r="346" spans="5:7" x14ac:dyDescent="0.3">
      <c r="E346" t="s">
        <v>1306</v>
      </c>
      <c r="F346">
        <v>0.46</v>
      </c>
      <c r="G346" t="str" cm="1">
        <f t="array" ref="G346">_xlfn.IFS(F346&lt;$B$11, "outlier", F346&gt;$B$12, "outlier", F346&gt;=$B$11, "True", F346&lt;=$B$12, "True")</f>
        <v>True</v>
      </c>
    </row>
    <row r="347" spans="5:7" x14ac:dyDescent="0.3">
      <c r="E347" t="s">
        <v>1308</v>
      </c>
      <c r="F347">
        <v>0.2</v>
      </c>
      <c r="G347" t="str" cm="1">
        <f t="array" ref="G347">_xlfn.IFS(F347&lt;$B$11, "outlier", F347&gt;$B$12, "outlier", F347&gt;=$B$11, "True", F347&lt;=$B$12, "True")</f>
        <v>True</v>
      </c>
    </row>
    <row r="348" spans="5:7" x14ac:dyDescent="0.3">
      <c r="E348" t="s">
        <v>1308</v>
      </c>
      <c r="F348">
        <v>0.3</v>
      </c>
      <c r="G348" t="str" cm="1">
        <f t="array" ref="G348">_xlfn.IFS(F348&lt;$B$11, "outlier", F348&gt;$B$12, "outlier", F348&gt;=$B$11, "True", F348&lt;=$B$12, "True")</f>
        <v>True</v>
      </c>
    </row>
    <row r="349" spans="5:7" x14ac:dyDescent="0.3">
      <c r="E349" t="s">
        <v>1309</v>
      </c>
      <c r="F349">
        <v>0.63</v>
      </c>
      <c r="G349" t="str" cm="1">
        <f t="array" ref="G349">_xlfn.IFS(F349&lt;$B$11, "outlier", F349&gt;$B$12, "outlier", F349&gt;=$B$11, "True", F349&lt;=$B$12, "True")</f>
        <v>True</v>
      </c>
    </row>
    <row r="350" spans="5:7" x14ac:dyDescent="0.3">
      <c r="E350" t="s">
        <v>1310</v>
      </c>
      <c r="F350">
        <v>0.41</v>
      </c>
      <c r="G350" t="str" cm="1">
        <f t="array" ref="G350">_xlfn.IFS(F350&lt;$B$11, "outlier", F350&gt;$B$12, "outlier", F350&gt;=$B$11, "True", F350&lt;=$B$12, "True")</f>
        <v>True</v>
      </c>
    </row>
    <row r="351" spans="5:7" x14ac:dyDescent="0.3">
      <c r="E351" t="s">
        <v>1311</v>
      </c>
      <c r="F351">
        <v>0.53</v>
      </c>
      <c r="G351" t="str" cm="1">
        <f t="array" ref="G351">_xlfn.IFS(F351&lt;$B$11, "outlier", F351&gt;$B$12, "outlier", F351&gt;=$B$11, "True", F351&lt;=$B$12, "True")</f>
        <v>True</v>
      </c>
    </row>
    <row r="352" spans="5:7" x14ac:dyDescent="0.3">
      <c r="E352" t="s">
        <v>1313</v>
      </c>
      <c r="F352">
        <v>3.11</v>
      </c>
      <c r="G352" t="str" cm="1">
        <f t="array" ref="G352">_xlfn.IFS(F352&lt;$B$11, "outlier", F352&gt;$B$12, "outlier", F352&gt;=$B$11, "True", F352&lt;=$B$12, "True")</f>
        <v>True</v>
      </c>
    </row>
    <row r="353" spans="5:7" x14ac:dyDescent="0.3">
      <c r="E353" t="s">
        <v>1827</v>
      </c>
      <c r="F353">
        <v>0.12</v>
      </c>
      <c r="G353" t="str" cm="1">
        <f t="array" ref="G353">_xlfn.IFS(F353&lt;$B$11, "outlier", F353&gt;$B$12, "outlier", F353&gt;=$B$11, "True", F353&lt;=$B$12, "True")</f>
        <v>True</v>
      </c>
    </row>
    <row r="354" spans="5:7" x14ac:dyDescent="0.3">
      <c r="E354" t="s">
        <v>3059</v>
      </c>
      <c r="F354">
        <v>1.74</v>
      </c>
      <c r="G354" t="str" cm="1">
        <f t="array" ref="G354">_xlfn.IFS(F354&lt;$B$11, "outlier", F354&gt;$B$12, "outlier", F354&gt;=$B$11, "True", F354&lt;=$B$12, "True")</f>
        <v>True</v>
      </c>
    </row>
    <row r="355" spans="5:7" x14ac:dyDescent="0.3">
      <c r="E355" t="s">
        <v>1635</v>
      </c>
      <c r="F355">
        <v>1.97</v>
      </c>
      <c r="G355" t="str" cm="1">
        <f t="array" ref="G355">_xlfn.IFS(F355&lt;$B$11, "outlier", F355&gt;$B$12, "outlier", F355&gt;=$B$11, "True", F355&lt;=$B$12, "True")</f>
        <v>True</v>
      </c>
    </row>
    <row r="356" spans="5:7" x14ac:dyDescent="0.3">
      <c r="E356" t="s">
        <v>1636</v>
      </c>
      <c r="F356">
        <v>1.64</v>
      </c>
      <c r="G356" t="str" cm="1">
        <f t="array" ref="G356">_xlfn.IFS(F356&lt;$B$11, "outlier", F356&gt;$B$12, "outlier", F356&gt;=$B$11, "True", F356&lt;=$B$12, "True")</f>
        <v>True</v>
      </c>
    </row>
    <row r="357" spans="5:7" x14ac:dyDescent="0.3">
      <c r="E357" t="s">
        <v>2803</v>
      </c>
      <c r="F357">
        <v>0.85</v>
      </c>
      <c r="G357" t="str" cm="1">
        <f t="array" ref="G357">_xlfn.IFS(F357&lt;$B$11, "outlier", F357&gt;$B$12, "outlier", F357&gt;=$B$11, "True", F357&lt;=$B$12, "True")</f>
        <v>True</v>
      </c>
    </row>
    <row r="358" spans="5:7" x14ac:dyDescent="0.3">
      <c r="E358" t="s">
        <v>2803</v>
      </c>
      <c r="F358">
        <v>0.25</v>
      </c>
      <c r="G358" t="str" cm="1">
        <f t="array" ref="G358">_xlfn.IFS(F358&lt;$B$11, "outlier", F358&gt;$B$12, "outlier", F358&gt;=$B$11, "True", F358&lt;=$B$12, "True")</f>
        <v>True</v>
      </c>
    </row>
    <row r="359" spans="5:7" x14ac:dyDescent="0.3">
      <c r="E359" t="s">
        <v>2803</v>
      </c>
      <c r="F359">
        <v>0.68</v>
      </c>
      <c r="G359" t="str" cm="1">
        <f t="array" ref="G359">_xlfn.IFS(F359&lt;$B$11, "outlier", F359&gt;$B$12, "outlier", F359&gt;=$B$11, "True", F359&lt;=$B$12, "True")</f>
        <v>True</v>
      </c>
    </row>
    <row r="360" spans="5:7" x14ac:dyDescent="0.3">
      <c r="E360" t="s">
        <v>2803</v>
      </c>
      <c r="F360">
        <v>0.3</v>
      </c>
      <c r="G360" t="str" cm="1">
        <f t="array" ref="G360">_xlfn.IFS(F360&lt;$B$11, "outlier", F360&gt;$B$12, "outlier", F360&gt;=$B$11, "True", F360&lt;=$B$12, "True")</f>
        <v>True</v>
      </c>
    </row>
    <row r="361" spans="5:7" x14ac:dyDescent="0.3">
      <c r="E361" t="s">
        <v>1583</v>
      </c>
      <c r="F361">
        <v>0.38</v>
      </c>
      <c r="G361" t="str" cm="1">
        <f t="array" ref="G361">_xlfn.IFS(F361&lt;$B$11, "outlier", F361&gt;$B$12, "outlier", F361&gt;=$B$11, "True", F361&lt;=$B$12, "True")</f>
        <v>True</v>
      </c>
    </row>
    <row r="362" spans="5:7" x14ac:dyDescent="0.3">
      <c r="E362" t="s">
        <v>1583</v>
      </c>
      <c r="F362">
        <v>0.13</v>
      </c>
      <c r="G362" t="str" cm="1">
        <f t="array" ref="G362">_xlfn.IFS(F362&lt;$B$11, "outlier", F362&gt;$B$12, "outlier", F362&gt;=$B$11, "True", F362&lt;=$B$12, "True")</f>
        <v>True</v>
      </c>
    </row>
    <row r="363" spans="5:7" x14ac:dyDescent="0.3">
      <c r="E363" t="s">
        <v>1583</v>
      </c>
      <c r="F363">
        <v>0.45</v>
      </c>
      <c r="G363" t="str" cm="1">
        <f t="array" ref="G363">_xlfn.IFS(F363&lt;$B$11, "outlier", F363&gt;$B$12, "outlier", F363&gt;=$B$11, "True", F363&lt;=$B$12, "True")</f>
        <v>True</v>
      </c>
    </row>
    <row r="364" spans="5:7" x14ac:dyDescent="0.3">
      <c r="E364" t="s">
        <v>1585</v>
      </c>
      <c r="F364">
        <v>0.47</v>
      </c>
      <c r="G364" t="str" cm="1">
        <f t="array" ref="G364">_xlfn.IFS(F364&lt;$B$11, "outlier", F364&gt;$B$12, "outlier", F364&gt;=$B$11, "True", F364&lt;=$B$12, "True")</f>
        <v>True</v>
      </c>
    </row>
    <row r="365" spans="5:7" x14ac:dyDescent="0.3">
      <c r="E365" t="s">
        <v>2804</v>
      </c>
      <c r="F365">
        <v>0.65</v>
      </c>
      <c r="G365" t="str" cm="1">
        <f t="array" ref="G365">_xlfn.IFS(F365&lt;$B$11, "outlier", F365&gt;$B$12, "outlier", F365&gt;=$B$11, "True", F365&lt;=$B$12, "True")</f>
        <v>True</v>
      </c>
    </row>
    <row r="366" spans="5:7" x14ac:dyDescent="0.3">
      <c r="E366" t="s">
        <v>2805</v>
      </c>
      <c r="F366">
        <v>0.97</v>
      </c>
      <c r="G366" t="str" cm="1">
        <f t="array" ref="G366">_xlfn.IFS(F366&lt;$B$11, "outlier", F366&gt;$B$12, "outlier", F366&gt;=$B$11, "True", F366&lt;=$B$12, "True")</f>
        <v>True</v>
      </c>
    </row>
    <row r="367" spans="5:7" x14ac:dyDescent="0.3">
      <c r="E367" t="s">
        <v>2806</v>
      </c>
      <c r="F367">
        <v>0.91</v>
      </c>
      <c r="G367" t="str" cm="1">
        <f t="array" ref="G367">_xlfn.IFS(F367&lt;$B$11, "outlier", F367&gt;$B$12, "outlier", F367&gt;=$B$11, "True", F367&lt;=$B$12, "True")</f>
        <v>True</v>
      </c>
    </row>
    <row r="368" spans="5:7" x14ac:dyDescent="0.3">
      <c r="E368" t="s">
        <v>2806</v>
      </c>
      <c r="F368">
        <v>1</v>
      </c>
      <c r="G368" t="str" cm="1">
        <f t="array" ref="G368">_xlfn.IFS(F368&lt;$B$11, "outlier", F368&gt;$B$12, "outlier", F368&gt;=$B$11, "True", F368&lt;=$B$12, "True")</f>
        <v>True</v>
      </c>
    </row>
    <row r="369" spans="5:7" x14ac:dyDescent="0.3">
      <c r="E369" t="s">
        <v>3061</v>
      </c>
      <c r="F369">
        <v>0.95</v>
      </c>
      <c r="G369" t="str" cm="1">
        <f t="array" ref="G369">_xlfn.IFS(F369&lt;$B$11, "outlier", F369&gt;$B$12, "outlier", F369&gt;=$B$11, "True", F369&lt;=$B$12, "True")</f>
        <v>True</v>
      </c>
    </row>
    <row r="370" spans="5:7" x14ac:dyDescent="0.3">
      <c r="E370" t="s">
        <v>1747</v>
      </c>
      <c r="F370">
        <v>0.72</v>
      </c>
      <c r="G370" t="str" cm="1">
        <f t="array" ref="G370">_xlfn.IFS(F370&lt;$B$11, "outlier", F370&gt;$B$12, "outlier", F370&gt;=$B$11, "True", F370&lt;=$B$12, "True")</f>
        <v>True</v>
      </c>
    </row>
    <row r="371" spans="5:7" x14ac:dyDescent="0.3">
      <c r="E371" t="s">
        <v>1749</v>
      </c>
      <c r="F371">
        <v>1.04</v>
      </c>
      <c r="G371" t="str" cm="1">
        <f t="array" ref="G371">_xlfn.IFS(F371&lt;$B$11, "outlier", F371&gt;$B$12, "outlier", F371&gt;=$B$11, "True", F371&lt;=$B$12, "True")</f>
        <v>True</v>
      </c>
    </row>
    <row r="372" spans="5:7" x14ac:dyDescent="0.3">
      <c r="E372" t="s">
        <v>792</v>
      </c>
      <c r="F372">
        <v>0.6</v>
      </c>
      <c r="G372" t="str" cm="1">
        <f t="array" ref="G372">_xlfn.IFS(F372&lt;$B$11, "outlier", F372&gt;$B$12, "outlier", F372&gt;=$B$11, "True", F372&lt;=$B$12, "True")</f>
        <v>True</v>
      </c>
    </row>
    <row r="373" spans="5:7" x14ac:dyDescent="0.3">
      <c r="E373" t="s">
        <v>2176</v>
      </c>
      <c r="F373">
        <v>0.82</v>
      </c>
      <c r="G373" t="str" cm="1">
        <f t="array" ref="G373">_xlfn.IFS(F373&lt;$B$11, "outlier", F373&gt;$B$12, "outlier", F373&gt;=$B$11, "True", F373&lt;=$B$12, "True")</f>
        <v>True</v>
      </c>
    </row>
    <row r="374" spans="5:7" x14ac:dyDescent="0.3">
      <c r="E374" t="s">
        <v>2807</v>
      </c>
      <c r="F374">
        <v>0.74</v>
      </c>
      <c r="G374" t="str" cm="1">
        <f t="array" ref="G374">_xlfn.IFS(F374&lt;$B$11, "outlier", F374&gt;$B$12, "outlier", F374&gt;=$B$11, "True", F374&lt;=$B$12, "True")</f>
        <v>True</v>
      </c>
    </row>
    <row r="375" spans="5:7" x14ac:dyDescent="0.3">
      <c r="E375" t="s">
        <v>2809</v>
      </c>
      <c r="F375">
        <v>0.89</v>
      </c>
      <c r="G375" t="str" cm="1">
        <f t="array" ref="G375">_xlfn.IFS(F375&lt;$B$11, "outlier", F375&gt;$B$12, "outlier", F375&gt;=$B$11, "True", F375&lt;=$B$12, "True")</f>
        <v>True</v>
      </c>
    </row>
    <row r="376" spans="5:7" x14ac:dyDescent="0.3">
      <c r="E376" t="s">
        <v>2809</v>
      </c>
      <c r="F376">
        <v>1.33</v>
      </c>
      <c r="G376" t="str" cm="1">
        <f t="array" ref="G376">_xlfn.IFS(F376&lt;$B$11, "outlier", F376&gt;$B$12, "outlier", F376&gt;=$B$11, "True", F376&lt;=$B$12, "True")</f>
        <v>True</v>
      </c>
    </row>
    <row r="377" spans="5:7" x14ac:dyDescent="0.3">
      <c r="E377" t="s">
        <v>1314</v>
      </c>
      <c r="F377">
        <v>1.73</v>
      </c>
      <c r="G377" t="str" cm="1">
        <f t="array" ref="G377">_xlfn.IFS(F377&lt;$B$11, "outlier", F377&gt;$B$12, "outlier", F377&gt;=$B$11, "True", F377&lt;=$B$12, "True")</f>
        <v>True</v>
      </c>
    </row>
    <row r="378" spans="5:7" x14ac:dyDescent="0.3">
      <c r="E378" t="s">
        <v>1314</v>
      </c>
      <c r="F378">
        <v>1.08</v>
      </c>
      <c r="G378" t="str" cm="1">
        <f t="array" ref="G378">_xlfn.IFS(F378&lt;$B$11, "outlier", F378&gt;$B$12, "outlier", F378&gt;=$B$11, "True", F378&lt;=$B$12, "True")</f>
        <v>True</v>
      </c>
    </row>
    <row r="379" spans="5:7" x14ac:dyDescent="0.3">
      <c r="E379" t="s">
        <v>1316</v>
      </c>
      <c r="F379">
        <v>2.2400000000000002</v>
      </c>
      <c r="G379" t="str" cm="1">
        <f t="array" ref="G379">_xlfn.IFS(F379&lt;$B$11, "outlier", F379&gt;$B$12, "outlier", F379&gt;=$B$11, "True", F379&lt;=$B$12, "True")</f>
        <v>True</v>
      </c>
    </row>
    <row r="380" spans="5:7" x14ac:dyDescent="0.3">
      <c r="E380" t="s">
        <v>1316</v>
      </c>
      <c r="F380">
        <v>1.83</v>
      </c>
      <c r="G380" t="str" cm="1">
        <f t="array" ref="G380">_xlfn.IFS(F380&lt;$B$11, "outlier", F380&gt;$B$12, "outlier", F380&gt;=$B$11, "True", F380&lt;=$B$12, "True")</f>
        <v>True</v>
      </c>
    </row>
    <row r="381" spans="5:7" x14ac:dyDescent="0.3">
      <c r="E381" t="s">
        <v>1318</v>
      </c>
      <c r="F381">
        <v>0.2</v>
      </c>
      <c r="G381" t="str" cm="1">
        <f t="array" ref="G381">_xlfn.IFS(F381&lt;$B$11, "outlier", F381&gt;$B$12, "outlier", F381&gt;=$B$11, "True", F381&lt;=$B$12, "True")</f>
        <v>True</v>
      </c>
    </row>
    <row r="382" spans="5:7" x14ac:dyDescent="0.3">
      <c r="E382" t="s">
        <v>1319</v>
      </c>
      <c r="F382">
        <v>0.04</v>
      </c>
      <c r="G382" t="str" cm="1">
        <f t="array" ref="G382">_xlfn.IFS(F382&lt;$B$11, "outlier", F382&gt;$B$12, "outlier", F382&gt;=$B$11, "True", F382&lt;=$B$12, "True")</f>
        <v>True</v>
      </c>
    </row>
    <row r="383" spans="5:7" x14ac:dyDescent="0.3">
      <c r="E383" t="s">
        <v>794</v>
      </c>
      <c r="F383">
        <v>0.5</v>
      </c>
      <c r="G383" t="str" cm="1">
        <f t="array" ref="G383">_xlfn.IFS(F383&lt;$B$11, "outlier", F383&gt;$B$12, "outlier", F383&gt;=$B$11, "True", F383&lt;=$B$12, "True")</f>
        <v>True</v>
      </c>
    </row>
    <row r="384" spans="5:7" x14ac:dyDescent="0.3">
      <c r="E384" t="s">
        <v>795</v>
      </c>
      <c r="F384">
        <v>0.37</v>
      </c>
      <c r="G384" t="str" cm="1">
        <f t="array" ref="G384">_xlfn.IFS(F384&lt;$B$11, "outlier", F384&gt;$B$12, "outlier", F384&gt;=$B$11, "True", F384&lt;=$B$12, "True")</f>
        <v>True</v>
      </c>
    </row>
    <row r="385" spans="5:7" x14ac:dyDescent="0.3">
      <c r="E385" t="s">
        <v>796</v>
      </c>
      <c r="F385">
        <v>0.46</v>
      </c>
      <c r="G385" t="str" cm="1">
        <f t="array" ref="G385">_xlfn.IFS(F385&lt;$B$11, "outlier", F385&gt;$B$12, "outlier", F385&gt;=$B$11, "True", F385&lt;=$B$12, "True")</f>
        <v>True</v>
      </c>
    </row>
    <row r="386" spans="5:7" x14ac:dyDescent="0.3">
      <c r="E386" t="s">
        <v>1526</v>
      </c>
      <c r="F386">
        <v>5.66</v>
      </c>
      <c r="G386" t="str" cm="1">
        <f t="array" ref="G386">_xlfn.IFS(F386&lt;$B$11, "outlier", F386&gt;$B$12, "outlier", F386&gt;=$B$11, "True", F386&lt;=$B$12, "True")</f>
        <v>outlier</v>
      </c>
    </row>
    <row r="387" spans="5:7" x14ac:dyDescent="0.3">
      <c r="E387" t="s">
        <v>1829</v>
      </c>
      <c r="F387">
        <v>0.16</v>
      </c>
      <c r="G387" t="str" cm="1">
        <f t="array" ref="G387">_xlfn.IFS(F387&lt;$B$11, "outlier", F387&gt;$B$12, "outlier", F387&gt;=$B$11, "True", F387&lt;=$B$12, "True")</f>
        <v>True</v>
      </c>
    </row>
    <row r="388" spans="5:7" x14ac:dyDescent="0.3">
      <c r="E388" t="s">
        <v>1830</v>
      </c>
      <c r="F388">
        <v>0.12</v>
      </c>
      <c r="G388" t="str" cm="1">
        <f t="array" ref="G388">_xlfn.IFS(F388&lt;$B$11, "outlier", F388&gt;$B$12, "outlier", F388&gt;=$B$11, "True", F388&lt;=$B$12, "True")</f>
        <v>True</v>
      </c>
    </row>
    <row r="389" spans="5:7" x14ac:dyDescent="0.3">
      <c r="E389" t="s">
        <v>1831</v>
      </c>
      <c r="F389">
        <v>0.13</v>
      </c>
      <c r="G389" t="str" cm="1">
        <f t="array" ref="G389">_xlfn.IFS(F389&lt;$B$11, "outlier", F389&gt;$B$12, "outlier", F389&gt;=$B$11, "True", F389&lt;=$B$12, "True")</f>
        <v>True</v>
      </c>
    </row>
    <row r="390" spans="5:7" x14ac:dyDescent="0.3">
      <c r="E390" t="s">
        <v>1832</v>
      </c>
      <c r="F390">
        <v>0.12</v>
      </c>
      <c r="G390" t="str" cm="1">
        <f t="array" ref="G390">_xlfn.IFS(F390&lt;$B$11, "outlier", F390&gt;$B$12, "outlier", F390&gt;=$B$11, "True", F390&lt;=$B$12, "True")</f>
        <v>True</v>
      </c>
    </row>
    <row r="391" spans="5:7" x14ac:dyDescent="0.3">
      <c r="E391" t="s">
        <v>928</v>
      </c>
      <c r="F391">
        <v>0.73</v>
      </c>
      <c r="G391" t="str" cm="1">
        <f t="array" ref="G391">_xlfn.IFS(F391&lt;$B$11, "outlier", F391&gt;$B$12, "outlier", F391&gt;=$B$11, "True", F391&lt;=$B$12, "True")</f>
        <v>True</v>
      </c>
    </row>
    <row r="392" spans="5:7" x14ac:dyDescent="0.3">
      <c r="E392" t="s">
        <v>929</v>
      </c>
      <c r="F392">
        <v>0.36</v>
      </c>
      <c r="G392" t="str" cm="1">
        <f t="array" ref="G392">_xlfn.IFS(F392&lt;$B$11, "outlier", F392&gt;$B$12, "outlier", F392&gt;=$B$11, "True", F392&lt;=$B$12, "True")</f>
        <v>True</v>
      </c>
    </row>
    <row r="393" spans="5:7" x14ac:dyDescent="0.3">
      <c r="E393" t="s">
        <v>702</v>
      </c>
      <c r="F393">
        <v>0.05</v>
      </c>
      <c r="G393" t="str" cm="1">
        <f t="array" ref="G393">_xlfn.IFS(F393&lt;$B$11, "outlier", F393&gt;$B$12, "outlier", F393&gt;=$B$11, "True", F393&lt;=$B$12, "True")</f>
        <v>True</v>
      </c>
    </row>
    <row r="394" spans="5:7" x14ac:dyDescent="0.3">
      <c r="E394" t="s">
        <v>703</v>
      </c>
      <c r="F394">
        <v>0.05</v>
      </c>
      <c r="G394" t="str" cm="1">
        <f t="array" ref="G394">_xlfn.IFS(F394&lt;$B$11, "outlier", F394&gt;$B$12, "outlier", F394&gt;=$B$11, "True", F394&lt;=$B$12, "True")</f>
        <v>True</v>
      </c>
    </row>
    <row r="395" spans="5:7" x14ac:dyDescent="0.3">
      <c r="E395" t="s">
        <v>704</v>
      </c>
      <c r="F395">
        <v>0.04</v>
      </c>
      <c r="G395" t="str" cm="1">
        <f t="array" ref="G395">_xlfn.IFS(F395&lt;$B$11, "outlier", F395&gt;$B$12, "outlier", F395&gt;=$B$11, "True", F395&lt;=$B$12, "True")</f>
        <v>True</v>
      </c>
    </row>
    <row r="396" spans="5:7" x14ac:dyDescent="0.3">
      <c r="E396" t="s">
        <v>2810</v>
      </c>
      <c r="F396">
        <v>0.15</v>
      </c>
      <c r="G396" t="str" cm="1">
        <f t="array" ref="G396">_xlfn.IFS(F396&lt;$B$11, "outlier", F396&gt;$B$12, "outlier", F396&gt;=$B$11, "True", F396&lt;=$B$12, "True")</f>
        <v>True</v>
      </c>
    </row>
    <row r="397" spans="5:7" x14ac:dyDescent="0.3">
      <c r="E397" t="s">
        <v>2810</v>
      </c>
      <c r="F397">
        <v>0.1</v>
      </c>
      <c r="G397" t="str" cm="1">
        <f t="array" ref="G397">_xlfn.IFS(F397&lt;$B$11, "outlier", F397&gt;$B$12, "outlier", F397&gt;=$B$11, "True", F397&lt;=$B$12, "True")</f>
        <v>True</v>
      </c>
    </row>
    <row r="398" spans="5:7" x14ac:dyDescent="0.3">
      <c r="E398" t="s">
        <v>2810</v>
      </c>
      <c r="F398">
        <v>0.02</v>
      </c>
      <c r="G398" t="str" cm="1">
        <f t="array" ref="G398">_xlfn.IFS(F398&lt;$B$11, "outlier", F398&gt;$B$12, "outlier", F398&gt;=$B$11, "True", F398&lt;=$B$12, "True")</f>
        <v>True</v>
      </c>
    </row>
    <row r="399" spans="5:7" x14ac:dyDescent="0.3">
      <c r="E399" t="s">
        <v>2811</v>
      </c>
      <c r="F399">
        <v>0.45</v>
      </c>
      <c r="G399" t="str" cm="1">
        <f t="array" ref="G399">_xlfn.IFS(F399&lt;$B$11, "outlier", F399&gt;$B$12, "outlier", F399&gt;=$B$11, "True", F399&lt;=$B$12, "True")</f>
        <v>True</v>
      </c>
    </row>
    <row r="400" spans="5:7" x14ac:dyDescent="0.3">
      <c r="E400" t="s">
        <v>2812</v>
      </c>
      <c r="F400">
        <v>0.1</v>
      </c>
      <c r="G400" t="str" cm="1">
        <f t="array" ref="G400">_xlfn.IFS(F400&lt;$B$11, "outlier", F400&gt;$B$12, "outlier", F400&gt;=$B$11, "True", F400&lt;=$B$12, "True")</f>
        <v>True</v>
      </c>
    </row>
    <row r="401" spans="5:7" x14ac:dyDescent="0.3">
      <c r="E401" t="s">
        <v>2813</v>
      </c>
      <c r="F401">
        <v>1.78</v>
      </c>
      <c r="G401" t="str" cm="1">
        <f t="array" ref="G401">_xlfn.IFS(F401&lt;$B$11, "outlier", F401&gt;$B$12, "outlier", F401&gt;=$B$11, "True", F401&lt;=$B$12, "True")</f>
        <v>True</v>
      </c>
    </row>
    <row r="402" spans="5:7" x14ac:dyDescent="0.3">
      <c r="E402" t="s">
        <v>2813</v>
      </c>
      <c r="F402">
        <v>0.8</v>
      </c>
      <c r="G402" t="str" cm="1">
        <f t="array" ref="G402">_xlfn.IFS(F402&lt;$B$11, "outlier", F402&gt;$B$12, "outlier", F402&gt;=$B$11, "True", F402&lt;=$B$12, "True")</f>
        <v>True</v>
      </c>
    </row>
    <row r="403" spans="5:7" x14ac:dyDescent="0.3">
      <c r="E403" t="s">
        <v>2813</v>
      </c>
      <c r="F403">
        <v>1.61</v>
      </c>
      <c r="G403" t="str" cm="1">
        <f t="array" ref="G403">_xlfn.IFS(F403&lt;$B$11, "outlier", F403&gt;$B$12, "outlier", F403&gt;=$B$11, "True", F403&lt;=$B$12, "True")</f>
        <v>True</v>
      </c>
    </row>
    <row r="404" spans="5:7" x14ac:dyDescent="0.3">
      <c r="E404" t="s">
        <v>2814</v>
      </c>
      <c r="F404">
        <v>2.09</v>
      </c>
      <c r="G404" t="str" cm="1">
        <f t="array" ref="G404">_xlfn.IFS(F404&lt;$B$11, "outlier", F404&gt;$B$12, "outlier", F404&gt;=$B$11, "True", F404&lt;=$B$12, "True")</f>
        <v>True</v>
      </c>
    </row>
    <row r="405" spans="5:7" x14ac:dyDescent="0.3">
      <c r="E405" t="s">
        <v>2815</v>
      </c>
      <c r="F405">
        <v>2.15</v>
      </c>
      <c r="G405" t="str" cm="1">
        <f t="array" ref="G405">_xlfn.IFS(F405&lt;$B$11, "outlier", F405&gt;$B$12, "outlier", F405&gt;=$B$11, "True", F405&lt;=$B$12, "True")</f>
        <v>True</v>
      </c>
    </row>
    <row r="406" spans="5:7" x14ac:dyDescent="0.3">
      <c r="E406" t="s">
        <v>2816</v>
      </c>
      <c r="F406">
        <v>1.05</v>
      </c>
      <c r="G406" t="str" cm="1">
        <f t="array" ref="G406">_xlfn.IFS(F406&lt;$B$11, "outlier", F406&gt;$B$12, "outlier", F406&gt;=$B$11, "True", F406&lt;=$B$12, "True")</f>
        <v>True</v>
      </c>
    </row>
    <row r="407" spans="5:7" x14ac:dyDescent="0.3">
      <c r="E407" t="s">
        <v>599</v>
      </c>
      <c r="F407">
        <v>13.74</v>
      </c>
      <c r="G407" t="str" cm="1">
        <f t="array" ref="G407">_xlfn.IFS(F407&lt;$B$11, "outlier", F407&gt;$B$12, "outlier", F407&gt;=$B$11, "True", F407&lt;=$B$12, "True")</f>
        <v>outlier</v>
      </c>
    </row>
    <row r="408" spans="5:7" x14ac:dyDescent="0.3">
      <c r="E408" t="s">
        <v>798</v>
      </c>
      <c r="F408">
        <v>0.8</v>
      </c>
      <c r="G408" t="str" cm="1">
        <f t="array" ref="G408">_xlfn.IFS(F408&lt;$B$11, "outlier", F408&gt;$B$12, "outlier", F408&gt;=$B$11, "True", F408&lt;=$B$12, "True")</f>
        <v>True</v>
      </c>
    </row>
    <row r="409" spans="5:7" x14ac:dyDescent="0.3">
      <c r="E409" t="s">
        <v>800</v>
      </c>
      <c r="F409">
        <v>0.92</v>
      </c>
      <c r="G409" t="str" cm="1">
        <f t="array" ref="G409">_xlfn.IFS(F409&lt;$B$11, "outlier", F409&gt;$B$12, "outlier", F409&gt;=$B$11, "True", F409&lt;=$B$12, "True")</f>
        <v>True</v>
      </c>
    </row>
    <row r="410" spans="5:7" x14ac:dyDescent="0.3">
      <c r="E410" t="s">
        <v>801</v>
      </c>
      <c r="F410">
        <v>1.01</v>
      </c>
      <c r="G410" t="str" cm="1">
        <f t="array" ref="G410">_xlfn.IFS(F410&lt;$B$11, "outlier", F410&gt;$B$12, "outlier", F410&gt;=$B$11, "True", F410&lt;=$B$12, "True")</f>
        <v>True</v>
      </c>
    </row>
    <row r="411" spans="5:7" x14ac:dyDescent="0.3">
      <c r="E411" t="s">
        <v>802</v>
      </c>
      <c r="F411">
        <v>1.0900000000000001</v>
      </c>
      <c r="G411" t="str" cm="1">
        <f t="array" ref="G411">_xlfn.IFS(F411&lt;$B$11, "outlier", F411&gt;$B$12, "outlier", F411&gt;=$B$11, "True", F411&lt;=$B$12, "True")</f>
        <v>True</v>
      </c>
    </row>
    <row r="412" spans="5:7" x14ac:dyDescent="0.3">
      <c r="E412" t="s">
        <v>804</v>
      </c>
      <c r="F412">
        <v>0.81</v>
      </c>
      <c r="G412" t="str" cm="1">
        <f t="array" ref="G412">_xlfn.IFS(F412&lt;$B$11, "outlier", F412&gt;$B$12, "outlier", F412&gt;=$B$11, "True", F412&lt;=$B$12, "True")</f>
        <v>True</v>
      </c>
    </row>
    <row r="413" spans="5:7" x14ac:dyDescent="0.3">
      <c r="E413" t="s">
        <v>805</v>
      </c>
      <c r="F413">
        <v>0.09</v>
      </c>
      <c r="G413" t="str" cm="1">
        <f t="array" ref="G413">_xlfn.IFS(F413&lt;$B$11, "outlier", F413&gt;$B$12, "outlier", F413&gt;=$B$11, "True", F413&lt;=$B$12, "True")</f>
        <v>True</v>
      </c>
    </row>
    <row r="414" spans="5:7" x14ac:dyDescent="0.3">
      <c r="E414" t="s">
        <v>806</v>
      </c>
      <c r="F414">
        <v>0.04</v>
      </c>
      <c r="G414" t="str" cm="1">
        <f t="array" ref="G414">_xlfn.IFS(F414&lt;$B$11, "outlier", F414&gt;$B$12, "outlier", F414&gt;=$B$11, "True", F414&lt;=$B$12, "True")</f>
        <v>True</v>
      </c>
    </row>
    <row r="415" spans="5:7" x14ac:dyDescent="0.3">
      <c r="E415" t="s">
        <v>807</v>
      </c>
      <c r="F415">
        <v>0.15</v>
      </c>
      <c r="G415" t="str" cm="1">
        <f t="array" ref="G415">_xlfn.IFS(F415&lt;$B$11, "outlier", F415&gt;$B$12, "outlier", F415&gt;=$B$11, "True", F415&lt;=$B$12, "True")</f>
        <v>True</v>
      </c>
    </row>
    <row r="416" spans="5:7" x14ac:dyDescent="0.3">
      <c r="E416" t="s">
        <v>808</v>
      </c>
      <c r="F416">
        <v>0.69</v>
      </c>
      <c r="G416" t="str" cm="1">
        <f t="array" ref="G416">_xlfn.IFS(F416&lt;$B$11, "outlier", F416&gt;$B$12, "outlier", F416&gt;=$B$11, "True", F416&lt;=$B$12, "True")</f>
        <v>True</v>
      </c>
    </row>
    <row r="417" spans="5:7" x14ac:dyDescent="0.3">
      <c r="E417" t="s">
        <v>809</v>
      </c>
      <c r="F417">
        <v>0.9</v>
      </c>
      <c r="G417" t="str" cm="1">
        <f t="array" ref="G417">_xlfn.IFS(F417&lt;$B$11, "outlier", F417&gt;$B$12, "outlier", F417&gt;=$B$11, "True", F417&lt;=$B$12, "True")</f>
        <v>True</v>
      </c>
    </row>
    <row r="418" spans="5:7" x14ac:dyDescent="0.3">
      <c r="E418" t="s">
        <v>810</v>
      </c>
      <c r="F418">
        <v>0.98</v>
      </c>
      <c r="G418" t="str" cm="1">
        <f t="array" ref="G418">_xlfn.IFS(F418&lt;$B$11, "outlier", F418&gt;$B$12, "outlier", F418&gt;=$B$11, "True", F418&lt;=$B$12, "True")</f>
        <v>True</v>
      </c>
    </row>
    <row r="419" spans="5:7" x14ac:dyDescent="0.3">
      <c r="E419" t="s">
        <v>811</v>
      </c>
      <c r="F419">
        <v>0.38</v>
      </c>
      <c r="G419" t="str" cm="1">
        <f t="array" ref="G419">_xlfn.IFS(F419&lt;$B$11, "outlier", F419&gt;$B$12, "outlier", F419&gt;=$B$11, "True", F419&lt;=$B$12, "True")</f>
        <v>True</v>
      </c>
    </row>
    <row r="420" spans="5:7" x14ac:dyDescent="0.3">
      <c r="E420" t="s">
        <v>812</v>
      </c>
      <c r="F420">
        <v>0.43</v>
      </c>
      <c r="G420" t="str" cm="1">
        <f t="array" ref="G420">_xlfn.IFS(F420&lt;$B$11, "outlier", F420&gt;$B$12, "outlier", F420&gt;=$B$11, "True", F420&lt;=$B$12, "True")</f>
        <v>True</v>
      </c>
    </row>
    <row r="421" spans="5:7" x14ac:dyDescent="0.3">
      <c r="E421" t="s">
        <v>2460</v>
      </c>
      <c r="F421">
        <v>6.65</v>
      </c>
      <c r="G421" t="str" cm="1">
        <f t="array" ref="G421">_xlfn.IFS(F421&lt;$B$11, "outlier", F421&gt;$B$12, "outlier", F421&gt;=$B$11, "True", F421&lt;=$B$12, "True")</f>
        <v>outlier</v>
      </c>
    </row>
    <row r="422" spans="5:7" x14ac:dyDescent="0.3">
      <c r="E422" t="s">
        <v>1527</v>
      </c>
      <c r="F422">
        <v>19.14</v>
      </c>
      <c r="G422" t="str" cm="1">
        <f t="array" ref="G422">_xlfn.IFS(F422&lt;$B$11, "outlier", F422&gt;$B$12, "outlier", F422&gt;=$B$11, "True", F422&lt;=$B$12, "True")</f>
        <v>outlier</v>
      </c>
    </row>
    <row r="423" spans="5:7" x14ac:dyDescent="0.3">
      <c r="E423" t="s">
        <v>601</v>
      </c>
      <c r="F423">
        <v>1.4</v>
      </c>
      <c r="G423" t="str" cm="1">
        <f t="array" ref="G423">_xlfn.IFS(F423&lt;$B$11, "outlier", F423&gt;$B$12, "outlier", F423&gt;=$B$11, "True", F423&lt;=$B$12, "True")</f>
        <v>True</v>
      </c>
    </row>
    <row r="424" spans="5:7" x14ac:dyDescent="0.3">
      <c r="E424" t="s">
        <v>602</v>
      </c>
      <c r="F424">
        <v>0.73</v>
      </c>
      <c r="G424" t="str" cm="1">
        <f t="array" ref="G424">_xlfn.IFS(F424&lt;$B$11, "outlier", F424&gt;$B$12, "outlier", F424&gt;=$B$11, "True", F424&lt;=$B$12, "True")</f>
        <v>True</v>
      </c>
    </row>
    <row r="425" spans="5:7" x14ac:dyDescent="0.3">
      <c r="E425" t="s">
        <v>604</v>
      </c>
      <c r="F425">
        <v>0.72</v>
      </c>
      <c r="G425" t="str" cm="1">
        <f t="array" ref="G425">_xlfn.IFS(F425&lt;$B$11, "outlier", F425&gt;$B$12, "outlier", F425&gt;=$B$11, "True", F425&lt;=$B$12, "True")</f>
        <v>True</v>
      </c>
    </row>
    <row r="426" spans="5:7" x14ac:dyDescent="0.3">
      <c r="E426" t="s">
        <v>930</v>
      </c>
      <c r="F426">
        <v>0.28999999999999998</v>
      </c>
      <c r="G426" t="str" cm="1">
        <f t="array" ref="G426">_xlfn.IFS(F426&lt;$B$11, "outlier", F426&gt;$B$12, "outlier", F426&gt;=$B$11, "True", F426&lt;=$B$12, "True")</f>
        <v>True</v>
      </c>
    </row>
    <row r="427" spans="5:7" x14ac:dyDescent="0.3">
      <c r="E427" t="s">
        <v>930</v>
      </c>
      <c r="F427">
        <v>0.19</v>
      </c>
      <c r="G427" t="str" cm="1">
        <f t="array" ref="G427">_xlfn.IFS(F427&lt;$B$11, "outlier", F427&gt;$B$12, "outlier", F427&gt;=$B$11, "True", F427&lt;=$B$12, "True")</f>
        <v>True</v>
      </c>
    </row>
    <row r="428" spans="5:7" x14ac:dyDescent="0.3">
      <c r="E428" t="s">
        <v>932</v>
      </c>
      <c r="F428">
        <v>0.39</v>
      </c>
      <c r="G428" t="str" cm="1">
        <f t="array" ref="G428">_xlfn.IFS(F428&lt;$B$11, "outlier", F428&gt;$B$12, "outlier", F428&gt;=$B$11, "True", F428&lt;=$B$12, "True")</f>
        <v>True</v>
      </c>
    </row>
    <row r="429" spans="5:7" x14ac:dyDescent="0.3">
      <c r="E429" t="s">
        <v>932</v>
      </c>
      <c r="F429">
        <v>0.48</v>
      </c>
      <c r="G429" t="str" cm="1">
        <f t="array" ref="G429">_xlfn.IFS(F429&lt;$B$11, "outlier", F429&gt;$B$12, "outlier", F429&gt;=$B$11, "True", F429&lt;=$B$12, "True")</f>
        <v>True</v>
      </c>
    </row>
    <row r="430" spans="5:7" x14ac:dyDescent="0.3">
      <c r="E430" t="s">
        <v>932</v>
      </c>
      <c r="F430">
        <v>0.46</v>
      </c>
      <c r="G430" t="str" cm="1">
        <f t="array" ref="G430">_xlfn.IFS(F430&lt;$B$11, "outlier", F430&gt;$B$12, "outlier", F430&gt;=$B$11, "True", F430&lt;=$B$12, "True")</f>
        <v>True</v>
      </c>
    </row>
    <row r="431" spans="5:7" x14ac:dyDescent="0.3">
      <c r="E431" t="s">
        <v>932</v>
      </c>
      <c r="F431">
        <v>0.51</v>
      </c>
      <c r="G431" t="str" cm="1">
        <f t="array" ref="G431">_xlfn.IFS(F431&lt;$B$11, "outlier", F431&gt;$B$12, "outlier", F431&gt;=$B$11, "True", F431&lt;=$B$12, "True")</f>
        <v>True</v>
      </c>
    </row>
    <row r="432" spans="5:7" x14ac:dyDescent="0.3">
      <c r="E432" t="s">
        <v>937</v>
      </c>
      <c r="F432">
        <v>0.44</v>
      </c>
      <c r="G432" t="str" cm="1">
        <f t="array" ref="G432">_xlfn.IFS(F432&lt;$B$11, "outlier", F432&gt;$B$12, "outlier", F432&gt;=$B$11, "True", F432&lt;=$B$12, "True")</f>
        <v>True</v>
      </c>
    </row>
    <row r="433" spans="5:7" x14ac:dyDescent="0.3">
      <c r="E433" t="s">
        <v>2817</v>
      </c>
      <c r="F433">
        <v>0.25</v>
      </c>
      <c r="G433" t="str" cm="1">
        <f t="array" ref="G433">_xlfn.IFS(F433&lt;$B$11, "outlier", F433&gt;$B$12, "outlier", F433&gt;=$B$11, "True", F433&lt;=$B$12, "True")</f>
        <v>True</v>
      </c>
    </row>
    <row r="434" spans="5:7" x14ac:dyDescent="0.3">
      <c r="E434" t="s">
        <v>508</v>
      </c>
      <c r="F434">
        <v>0.53</v>
      </c>
      <c r="G434" t="str" cm="1">
        <f t="array" ref="G434">_xlfn.IFS(F434&lt;$B$11, "outlier", F434&gt;$B$12, "outlier", F434&gt;=$B$11, "True", F434&lt;=$B$12, "True")</f>
        <v>True</v>
      </c>
    </row>
    <row r="435" spans="5:7" x14ac:dyDescent="0.3">
      <c r="E435" t="s">
        <v>2461</v>
      </c>
      <c r="F435">
        <v>1</v>
      </c>
      <c r="G435" t="str" cm="1">
        <f t="array" ref="G435">_xlfn.IFS(F435&lt;$B$11, "outlier", F435&gt;$B$12, "outlier", F435&gt;=$B$11, "True", F435&lt;=$B$12, "True")</f>
        <v>True</v>
      </c>
    </row>
    <row r="436" spans="5:7" x14ac:dyDescent="0.3">
      <c r="E436" t="s">
        <v>2463</v>
      </c>
      <c r="F436">
        <v>0.84</v>
      </c>
      <c r="G436" t="str" cm="1">
        <f t="array" ref="G436">_xlfn.IFS(F436&lt;$B$11, "outlier", F436&gt;$B$12, "outlier", F436&gt;=$B$11, "True", F436&lt;=$B$12, "True")</f>
        <v>True</v>
      </c>
    </row>
    <row r="437" spans="5:7" x14ac:dyDescent="0.3">
      <c r="E437" t="s">
        <v>2464</v>
      </c>
      <c r="F437">
        <v>0.94</v>
      </c>
      <c r="G437" t="str" cm="1">
        <f t="array" ref="G437">_xlfn.IFS(F437&lt;$B$11, "outlier", F437&gt;$B$12, "outlier", F437&gt;=$B$11, "True", F437&lt;=$B$12, "True")</f>
        <v>True</v>
      </c>
    </row>
    <row r="438" spans="5:7" x14ac:dyDescent="0.3">
      <c r="E438" t="s">
        <v>2466</v>
      </c>
      <c r="F438">
        <v>0.77</v>
      </c>
      <c r="G438" t="str" cm="1">
        <f t="array" ref="G438">_xlfn.IFS(F438&lt;$B$11, "outlier", F438&gt;$B$12, "outlier", F438&gt;=$B$11, "True", F438&lt;=$B$12, "True")</f>
        <v>True</v>
      </c>
    </row>
    <row r="439" spans="5:7" x14ac:dyDescent="0.3">
      <c r="E439" t="s">
        <v>606</v>
      </c>
      <c r="F439">
        <v>1.31</v>
      </c>
      <c r="G439" t="str" cm="1">
        <f t="array" ref="G439">_xlfn.IFS(F439&lt;$B$11, "outlier", F439&gt;$B$12, "outlier", F439&gt;=$B$11, "True", F439&lt;=$B$12, "True")</f>
        <v>True</v>
      </c>
    </row>
    <row r="440" spans="5:7" x14ac:dyDescent="0.3">
      <c r="E440" t="s">
        <v>608</v>
      </c>
      <c r="F440">
        <v>0.11</v>
      </c>
      <c r="G440" t="str" cm="1">
        <f t="array" ref="G440">_xlfn.IFS(F440&lt;$B$11, "outlier", F440&gt;$B$12, "outlier", F440&gt;=$B$11, "True", F440&lt;=$B$12, "True")</f>
        <v>True</v>
      </c>
    </row>
    <row r="441" spans="5:7" x14ac:dyDescent="0.3">
      <c r="E441" t="s">
        <v>2467</v>
      </c>
      <c r="F441">
        <v>3.35</v>
      </c>
      <c r="G441" t="str" cm="1">
        <f t="array" ref="G441">_xlfn.IFS(F441&lt;$B$11, "outlier", F441&gt;$B$12, "outlier", F441&gt;=$B$11, "True", F441&lt;=$B$12, "True")</f>
        <v>True</v>
      </c>
    </row>
    <row r="442" spans="5:7" x14ac:dyDescent="0.3">
      <c r="E442" t="s">
        <v>2467</v>
      </c>
      <c r="F442">
        <v>4.4800000000000004</v>
      </c>
      <c r="G442" t="str" cm="1">
        <f t="array" ref="G442">_xlfn.IFS(F442&lt;$B$11, "outlier", F442&gt;$B$12, "outlier", F442&gt;=$B$11, "True", F442&lt;=$B$12, "True")</f>
        <v>True</v>
      </c>
    </row>
    <row r="443" spans="5:7" x14ac:dyDescent="0.3">
      <c r="E443" t="s">
        <v>2468</v>
      </c>
      <c r="F443">
        <v>1.85</v>
      </c>
      <c r="G443" t="str" cm="1">
        <f t="array" ref="G443">_xlfn.IFS(F443&lt;$B$11, "outlier", F443&gt;$B$12, "outlier", F443&gt;=$B$11, "True", F443&lt;=$B$12, "True")</f>
        <v>True</v>
      </c>
    </row>
    <row r="444" spans="5:7" x14ac:dyDescent="0.3">
      <c r="E444" t="s">
        <v>2469</v>
      </c>
      <c r="F444">
        <v>1.64</v>
      </c>
      <c r="G444" t="str" cm="1">
        <f t="array" ref="G444">_xlfn.IFS(F444&lt;$B$11, "outlier", F444&gt;$B$12, "outlier", F444&gt;=$B$11, "True", F444&lt;=$B$12, "True")</f>
        <v>True</v>
      </c>
    </row>
    <row r="445" spans="5:7" x14ac:dyDescent="0.3">
      <c r="E445" t="s">
        <v>2470</v>
      </c>
      <c r="F445">
        <v>1.1299999999999999</v>
      </c>
      <c r="G445" t="str" cm="1">
        <f t="array" ref="G445">_xlfn.IFS(F445&lt;$B$11, "outlier", F445&gt;$B$12, "outlier", F445&gt;=$B$11, "True", F445&lt;=$B$12, "True")</f>
        <v>True</v>
      </c>
    </row>
    <row r="446" spans="5:7" x14ac:dyDescent="0.3">
      <c r="E446" t="s">
        <v>2470</v>
      </c>
      <c r="F446">
        <v>0.48</v>
      </c>
      <c r="G446" t="str" cm="1">
        <f t="array" ref="G446">_xlfn.IFS(F446&lt;$B$11, "outlier", F446&gt;$B$12, "outlier", F446&gt;=$B$11, "True", F446&lt;=$B$12, "True")</f>
        <v>True</v>
      </c>
    </row>
    <row r="447" spans="5:7" x14ac:dyDescent="0.3">
      <c r="E447" t="s">
        <v>2471</v>
      </c>
      <c r="F447">
        <v>2.35</v>
      </c>
      <c r="G447" t="str" cm="1">
        <f t="array" ref="G447">_xlfn.IFS(F447&lt;$B$11, "outlier", F447&gt;$B$12, "outlier", F447&gt;=$B$11, "True", F447&lt;=$B$12, "True")</f>
        <v>True</v>
      </c>
    </row>
    <row r="448" spans="5:7" x14ac:dyDescent="0.3">
      <c r="E448" t="s">
        <v>2471</v>
      </c>
      <c r="F448">
        <v>1.65</v>
      </c>
      <c r="G448" t="str" cm="1">
        <f t="array" ref="G448">_xlfn.IFS(F448&lt;$B$11, "outlier", F448&gt;$B$12, "outlier", F448&gt;=$B$11, "True", F448&lt;=$B$12, "True")</f>
        <v>True</v>
      </c>
    </row>
    <row r="449" spans="5:7" x14ac:dyDescent="0.3">
      <c r="E449" t="s">
        <v>2472</v>
      </c>
      <c r="F449">
        <v>1.64</v>
      </c>
      <c r="G449" t="str" cm="1">
        <f t="array" ref="G449">_xlfn.IFS(F449&lt;$B$11, "outlier", F449&gt;$B$12, "outlier", F449&gt;=$B$11, "True", F449&lt;=$B$12, "True")</f>
        <v>True</v>
      </c>
    </row>
    <row r="450" spans="5:7" x14ac:dyDescent="0.3">
      <c r="E450" t="s">
        <v>2819</v>
      </c>
      <c r="F450">
        <v>0.28000000000000003</v>
      </c>
      <c r="G450" t="str" cm="1">
        <f t="array" ref="G450">_xlfn.IFS(F450&lt;$B$11, "outlier", F450&gt;$B$12, "outlier", F450&gt;=$B$11, "True", F450&lt;=$B$12, "True")</f>
        <v>True</v>
      </c>
    </row>
    <row r="451" spans="5:7" x14ac:dyDescent="0.3">
      <c r="E451" t="s">
        <v>2820</v>
      </c>
      <c r="F451">
        <v>0.06</v>
      </c>
      <c r="G451" t="str" cm="1">
        <f t="array" ref="G451">_xlfn.IFS(F451&lt;$B$11, "outlier", F451&gt;$B$12, "outlier", F451&gt;=$B$11, "True", F451&lt;=$B$12, "True")</f>
        <v>True</v>
      </c>
    </row>
    <row r="452" spans="5:7" x14ac:dyDescent="0.3">
      <c r="E452" t="s">
        <v>2821</v>
      </c>
      <c r="F452">
        <v>0.06</v>
      </c>
      <c r="G452" t="str" cm="1">
        <f t="array" ref="G452">_xlfn.IFS(F452&lt;$B$11, "outlier", F452&gt;$B$12, "outlier", F452&gt;=$B$11, "True", F452&lt;=$B$12, "True")</f>
        <v>True</v>
      </c>
    </row>
    <row r="453" spans="5:7" x14ac:dyDescent="0.3">
      <c r="E453" t="s">
        <v>2821</v>
      </c>
      <c r="F453">
        <v>0.09</v>
      </c>
      <c r="G453" t="str" cm="1">
        <f t="array" ref="G453">_xlfn.IFS(F453&lt;$B$11, "outlier", F453&gt;$B$12, "outlier", F453&gt;=$B$11, "True", F453&lt;=$B$12, "True")</f>
        <v>True</v>
      </c>
    </row>
    <row r="454" spans="5:7" x14ac:dyDescent="0.3">
      <c r="E454" t="s">
        <v>2821</v>
      </c>
      <c r="F454">
        <v>0.02</v>
      </c>
      <c r="G454" t="str" cm="1">
        <f t="array" ref="G454">_xlfn.IFS(F454&lt;$B$11, "outlier", F454&gt;$B$12, "outlier", F454&gt;=$B$11, "True", F454&lt;=$B$12, "True")</f>
        <v>True</v>
      </c>
    </row>
    <row r="455" spans="5:7" x14ac:dyDescent="0.3">
      <c r="E455" t="s">
        <v>2821</v>
      </c>
      <c r="F455">
        <v>0.03</v>
      </c>
      <c r="G455" t="str" cm="1">
        <f t="array" ref="G455">_xlfn.IFS(F455&lt;$B$11, "outlier", F455&gt;$B$12, "outlier", F455&gt;=$B$11, "True", F455&lt;=$B$12, "True")</f>
        <v>True</v>
      </c>
    </row>
    <row r="456" spans="5:7" x14ac:dyDescent="0.3">
      <c r="E456" t="s">
        <v>2822</v>
      </c>
      <c r="F456">
        <v>0.1</v>
      </c>
      <c r="G456" t="str" cm="1">
        <f t="array" ref="G456">_xlfn.IFS(F456&lt;$B$11, "outlier", F456&gt;$B$12, "outlier", F456&gt;=$B$11, "True", F456&lt;=$B$12, "True")</f>
        <v>True</v>
      </c>
    </row>
    <row r="457" spans="5:7" x14ac:dyDescent="0.3">
      <c r="E457" t="s">
        <v>2824</v>
      </c>
      <c r="F457">
        <v>0.05</v>
      </c>
      <c r="G457" t="str" cm="1">
        <f t="array" ref="G457">_xlfn.IFS(F457&lt;$B$11, "outlier", F457&gt;$B$12, "outlier", F457&gt;=$B$11, "True", F457&lt;=$B$12, "True")</f>
        <v>True</v>
      </c>
    </row>
    <row r="458" spans="5:7" x14ac:dyDescent="0.3">
      <c r="E458" t="s">
        <v>2824</v>
      </c>
      <c r="F458">
        <v>0.06</v>
      </c>
      <c r="G458" t="str" cm="1">
        <f t="array" ref="G458">_xlfn.IFS(F458&lt;$B$11, "outlier", F458&gt;$B$12, "outlier", F458&gt;=$B$11, "True", F458&lt;=$B$12, "True")</f>
        <v>True</v>
      </c>
    </row>
    <row r="459" spans="5:7" x14ac:dyDescent="0.3">
      <c r="E459" t="s">
        <v>2825</v>
      </c>
      <c r="F459">
        <v>7.0000000000000007E-2</v>
      </c>
      <c r="G459" t="str" cm="1">
        <f t="array" ref="G459">_xlfn.IFS(F459&lt;$B$11, "outlier", F459&gt;$B$12, "outlier", F459&gt;=$B$11, "True", F459&lt;=$B$12, "True")</f>
        <v>True</v>
      </c>
    </row>
    <row r="460" spans="5:7" x14ac:dyDescent="0.3">
      <c r="E460" t="s">
        <v>2826</v>
      </c>
      <c r="F460">
        <v>0.08</v>
      </c>
      <c r="G460" t="str" cm="1">
        <f t="array" ref="G460">_xlfn.IFS(F460&lt;$B$11, "outlier", F460&gt;$B$12, "outlier", F460&gt;=$B$11, "True", F460&lt;=$B$12, "True")</f>
        <v>True</v>
      </c>
    </row>
    <row r="461" spans="5:7" x14ac:dyDescent="0.3">
      <c r="E461" t="s">
        <v>2827</v>
      </c>
      <c r="F461">
        <v>0.02</v>
      </c>
      <c r="G461" t="str" cm="1">
        <f t="array" ref="G461">_xlfn.IFS(F461&lt;$B$11, "outlier", F461&gt;$B$12, "outlier", F461&gt;=$B$11, "True", F461&lt;=$B$12, "True")</f>
        <v>True</v>
      </c>
    </row>
    <row r="462" spans="5:7" x14ac:dyDescent="0.3">
      <c r="E462" t="s">
        <v>2828</v>
      </c>
      <c r="F462">
        <v>7.0000000000000007E-2</v>
      </c>
      <c r="G462" t="str" cm="1">
        <f t="array" ref="G462">_xlfn.IFS(F462&lt;$B$11, "outlier", F462&gt;$B$12, "outlier", F462&gt;=$B$11, "True", F462&lt;=$B$12, "True")</f>
        <v>True</v>
      </c>
    </row>
    <row r="463" spans="5:7" x14ac:dyDescent="0.3">
      <c r="E463" t="s">
        <v>2828</v>
      </c>
      <c r="F463">
        <v>7.0000000000000007E-2</v>
      </c>
      <c r="G463" t="str" cm="1">
        <f t="array" ref="G463">_xlfn.IFS(F463&lt;$B$11, "outlier", F463&gt;$B$12, "outlier", F463&gt;=$B$11, "True", F463&lt;=$B$12, "True")</f>
        <v>True</v>
      </c>
    </row>
    <row r="464" spans="5:7" x14ac:dyDescent="0.3">
      <c r="E464" t="s">
        <v>2829</v>
      </c>
      <c r="F464">
        <v>7.0000000000000007E-2</v>
      </c>
      <c r="G464" t="str" cm="1">
        <f t="array" ref="G464">_xlfn.IFS(F464&lt;$B$11, "outlier", F464&gt;$B$12, "outlier", F464&gt;=$B$11, "True", F464&lt;=$B$12, "True")</f>
        <v>True</v>
      </c>
    </row>
    <row r="465" spans="5:7" x14ac:dyDescent="0.3">
      <c r="E465" t="s">
        <v>2829</v>
      </c>
      <c r="F465">
        <v>0.08</v>
      </c>
      <c r="G465" t="str" cm="1">
        <f t="array" ref="G465">_xlfn.IFS(F465&lt;$B$11, "outlier", F465&gt;$B$12, "outlier", F465&gt;=$B$11, "True", F465&lt;=$B$12, "True")</f>
        <v>True</v>
      </c>
    </row>
    <row r="466" spans="5:7" x14ac:dyDescent="0.3">
      <c r="E466" t="s">
        <v>2830</v>
      </c>
      <c r="F466">
        <v>0.08</v>
      </c>
      <c r="G466" t="str" cm="1">
        <f t="array" ref="G466">_xlfn.IFS(F466&lt;$B$11, "outlier", F466&gt;$B$12, "outlier", F466&gt;=$B$11, "True", F466&lt;=$B$12, "True")</f>
        <v>True</v>
      </c>
    </row>
    <row r="467" spans="5:7" x14ac:dyDescent="0.3">
      <c r="E467" t="s">
        <v>2830</v>
      </c>
      <c r="F467">
        <v>0.09</v>
      </c>
      <c r="G467" t="str" cm="1">
        <f t="array" ref="G467">_xlfn.IFS(F467&lt;$B$11, "outlier", F467&gt;$B$12, "outlier", F467&gt;=$B$11, "True", F467&lt;=$B$12, "True")</f>
        <v>True</v>
      </c>
    </row>
    <row r="468" spans="5:7" x14ac:dyDescent="0.3">
      <c r="E468" t="s">
        <v>2831</v>
      </c>
      <c r="F468">
        <v>0.05</v>
      </c>
      <c r="G468" t="str" cm="1">
        <f t="array" ref="G468">_xlfn.IFS(F468&lt;$B$11, "outlier", F468&gt;$B$12, "outlier", F468&gt;=$B$11, "True", F468&lt;=$B$12, "True")</f>
        <v>True</v>
      </c>
    </row>
    <row r="469" spans="5:7" x14ac:dyDescent="0.3">
      <c r="E469" t="s">
        <v>2832</v>
      </c>
      <c r="F469">
        <v>0.15</v>
      </c>
      <c r="G469" t="str" cm="1">
        <f t="array" ref="G469">_xlfn.IFS(F469&lt;$B$11, "outlier", F469&gt;$B$12, "outlier", F469&gt;=$B$11, "True", F469&lt;=$B$12, "True")</f>
        <v>True</v>
      </c>
    </row>
    <row r="470" spans="5:7" x14ac:dyDescent="0.3">
      <c r="E470" t="s">
        <v>2833</v>
      </c>
      <c r="F470">
        <v>0.06</v>
      </c>
      <c r="G470" t="str" cm="1">
        <f t="array" ref="G470">_xlfn.IFS(F470&lt;$B$11, "outlier", F470&gt;$B$12, "outlier", F470&gt;=$B$11, "True", F470&lt;=$B$12, "True")</f>
        <v>True</v>
      </c>
    </row>
    <row r="471" spans="5:7" x14ac:dyDescent="0.3">
      <c r="E471" t="s">
        <v>1528</v>
      </c>
      <c r="F471">
        <v>47.15</v>
      </c>
      <c r="G471" t="str" cm="1">
        <f t="array" ref="G471">_xlfn.IFS(F471&lt;$B$11, "outlier", F471&gt;$B$12, "outlier", F471&gt;=$B$11, "True", F471&lt;=$B$12, "True")</f>
        <v>outlier</v>
      </c>
    </row>
    <row r="472" spans="5:7" x14ac:dyDescent="0.3">
      <c r="E472" t="s">
        <v>1995</v>
      </c>
      <c r="F472">
        <v>0.66</v>
      </c>
      <c r="G472" t="str" cm="1">
        <f t="array" ref="G472">_xlfn.IFS(F472&lt;$B$11, "outlier", F472&gt;$B$12, "outlier", F472&gt;=$B$11, "True", F472&lt;=$B$12, "True")</f>
        <v>True</v>
      </c>
    </row>
    <row r="473" spans="5:7" x14ac:dyDescent="0.3">
      <c r="E473" t="s">
        <v>1997</v>
      </c>
      <c r="F473">
        <v>0.4</v>
      </c>
      <c r="G473" t="str" cm="1">
        <f t="array" ref="G473">_xlfn.IFS(F473&lt;$B$11, "outlier", F473&gt;$B$12, "outlier", F473&gt;=$B$11, "True", F473&lt;=$B$12, "True")</f>
        <v>True</v>
      </c>
    </row>
    <row r="474" spans="5:7" x14ac:dyDescent="0.3">
      <c r="E474" t="s">
        <v>2834</v>
      </c>
      <c r="F474">
        <v>0.17</v>
      </c>
      <c r="G474" t="str" cm="1">
        <f t="array" ref="G474">_xlfn.IFS(F474&lt;$B$11, "outlier", F474&gt;$B$12, "outlier", F474&gt;=$B$11, "True", F474&lt;=$B$12, "True")</f>
        <v>True</v>
      </c>
    </row>
    <row r="475" spans="5:7" x14ac:dyDescent="0.3">
      <c r="E475" t="s">
        <v>3062</v>
      </c>
      <c r="F475">
        <v>536.04999999999995</v>
      </c>
      <c r="G475" t="str" cm="1">
        <f t="array" ref="G475">_xlfn.IFS(F475&lt;$B$11, "outlier", F475&gt;$B$12, "outlier", F475&gt;=$B$11, "True", F475&lt;=$B$12, "True")</f>
        <v>outlier</v>
      </c>
    </row>
    <row r="476" spans="5:7" x14ac:dyDescent="0.3">
      <c r="E476" t="s">
        <v>2836</v>
      </c>
      <c r="F476">
        <v>0.35</v>
      </c>
      <c r="G476" t="str" cm="1">
        <f t="array" ref="G476">_xlfn.IFS(F476&lt;$B$11, "outlier", F476&gt;$B$12, "outlier", F476&gt;=$B$11, "True", F476&lt;=$B$12, "True")</f>
        <v>True</v>
      </c>
    </row>
    <row r="477" spans="5:7" x14ac:dyDescent="0.3">
      <c r="E477" t="s">
        <v>2836</v>
      </c>
      <c r="F477">
        <v>0.33</v>
      </c>
      <c r="G477" t="str" cm="1">
        <f t="array" ref="G477">_xlfn.IFS(F477&lt;$B$11, "outlier", F477&gt;$B$12, "outlier", F477&gt;=$B$11, "True", F477&lt;=$B$12, "True")</f>
        <v>True</v>
      </c>
    </row>
    <row r="478" spans="5:7" x14ac:dyDescent="0.3">
      <c r="E478" t="s">
        <v>2837</v>
      </c>
      <c r="F478">
        <v>0.22</v>
      </c>
      <c r="G478" t="str" cm="1">
        <f t="array" ref="G478">_xlfn.IFS(F478&lt;$B$11, "outlier", F478&gt;$B$12, "outlier", F478&gt;=$B$11, "True", F478&lt;=$B$12, "True")</f>
        <v>True</v>
      </c>
    </row>
    <row r="479" spans="5:7" x14ac:dyDescent="0.3">
      <c r="E479" t="s">
        <v>2839</v>
      </c>
      <c r="F479">
        <v>3.33</v>
      </c>
      <c r="G479" t="str" cm="1">
        <f t="array" ref="G479">_xlfn.IFS(F479&lt;$B$11, "outlier", F479&gt;$B$12, "outlier", F479&gt;=$B$11, "True", F479&lt;=$B$12, "True")</f>
        <v>True</v>
      </c>
    </row>
    <row r="480" spans="5:7" x14ac:dyDescent="0.3">
      <c r="E480" t="s">
        <v>2840</v>
      </c>
      <c r="F480">
        <v>3.52</v>
      </c>
      <c r="G480" t="str" cm="1">
        <f t="array" ref="G480">_xlfn.IFS(F480&lt;$B$11, "outlier", F480&gt;$B$12, "outlier", F480&gt;=$B$11, "True", F480&lt;=$B$12, "True")</f>
        <v>True</v>
      </c>
    </row>
    <row r="481" spans="5:7" x14ac:dyDescent="0.3">
      <c r="E481" t="s">
        <v>2841</v>
      </c>
      <c r="F481">
        <v>0.8</v>
      </c>
      <c r="G481" t="str" cm="1">
        <f t="array" ref="G481">_xlfn.IFS(F481&lt;$B$11, "outlier", F481&gt;$B$12, "outlier", F481&gt;=$B$11, "True", F481&lt;=$B$12, "True")</f>
        <v>True</v>
      </c>
    </row>
    <row r="482" spans="5:7" x14ac:dyDescent="0.3">
      <c r="E482" t="s">
        <v>2842</v>
      </c>
      <c r="F482">
        <v>0.13</v>
      </c>
      <c r="G482" t="str" cm="1">
        <f t="array" ref="G482">_xlfn.IFS(F482&lt;$B$11, "outlier", F482&gt;$B$12, "outlier", F482&gt;=$B$11, "True", F482&lt;=$B$12, "True")</f>
        <v>True</v>
      </c>
    </row>
    <row r="483" spans="5:7" x14ac:dyDescent="0.3">
      <c r="E483" t="s">
        <v>2473</v>
      </c>
      <c r="F483">
        <v>5.38</v>
      </c>
      <c r="G483" t="str" cm="1">
        <f t="array" ref="G483">_xlfn.IFS(F483&lt;$B$11, "outlier", F483&gt;$B$12, "outlier", F483&gt;=$B$11, "True", F483&lt;=$B$12, "True")</f>
        <v>True</v>
      </c>
    </row>
    <row r="484" spans="5:7" x14ac:dyDescent="0.3">
      <c r="E484" t="s">
        <v>2473</v>
      </c>
      <c r="F484">
        <v>4.18</v>
      </c>
      <c r="G484" t="str" cm="1">
        <f t="array" ref="G484">_xlfn.IFS(F484&lt;$B$11, "outlier", F484&gt;$B$12, "outlier", F484&gt;=$B$11, "True", F484&lt;=$B$12, "True")</f>
        <v>True</v>
      </c>
    </row>
    <row r="485" spans="5:7" x14ac:dyDescent="0.3">
      <c r="E485" t="s">
        <v>2473</v>
      </c>
      <c r="F485">
        <v>5.9</v>
      </c>
      <c r="G485" t="str" cm="1">
        <f t="array" ref="G485">_xlfn.IFS(F485&lt;$B$11, "outlier", F485&gt;$B$12, "outlier", F485&gt;=$B$11, "True", F485&lt;=$B$12, "True")</f>
        <v>outlier</v>
      </c>
    </row>
    <row r="486" spans="5:7" x14ac:dyDescent="0.3">
      <c r="E486" t="s">
        <v>2843</v>
      </c>
      <c r="F486">
        <v>0.1</v>
      </c>
      <c r="G486" t="str" cm="1">
        <f t="array" ref="G486">_xlfn.IFS(F486&lt;$B$11, "outlier", F486&gt;$B$12, "outlier", F486&gt;=$B$11, "True", F486&lt;=$B$12, "True")</f>
        <v>True</v>
      </c>
    </row>
    <row r="487" spans="5:7" x14ac:dyDescent="0.3">
      <c r="E487" t="s">
        <v>2844</v>
      </c>
      <c r="F487">
        <v>0.06</v>
      </c>
      <c r="G487" t="str" cm="1">
        <f t="array" ref="G487">_xlfn.IFS(F487&lt;$B$11, "outlier", F487&gt;$B$12, "outlier", F487&gt;=$B$11, "True", F487&lt;=$B$12, "True")</f>
        <v>True</v>
      </c>
    </row>
    <row r="488" spans="5:7" x14ac:dyDescent="0.3">
      <c r="E488" t="s">
        <v>2844</v>
      </c>
      <c r="F488">
        <v>0.81</v>
      </c>
      <c r="G488" t="str" cm="1">
        <f t="array" ref="G488">_xlfn.IFS(F488&lt;$B$11, "outlier", F488&gt;$B$12, "outlier", F488&gt;=$B$11, "True", F488&lt;=$B$12, "True")</f>
        <v>True</v>
      </c>
    </row>
    <row r="489" spans="5:7" x14ac:dyDescent="0.3">
      <c r="E489" t="s">
        <v>2474</v>
      </c>
      <c r="F489">
        <v>8.17</v>
      </c>
      <c r="G489" t="str" cm="1">
        <f t="array" ref="G489">_xlfn.IFS(F489&lt;$B$11, "outlier", F489&gt;$B$12, "outlier", F489&gt;=$B$11, "True", F489&lt;=$B$12, "True")</f>
        <v>outlier</v>
      </c>
    </row>
    <row r="490" spans="5:7" x14ac:dyDescent="0.3">
      <c r="E490" t="s">
        <v>2845</v>
      </c>
      <c r="F490">
        <v>0</v>
      </c>
      <c r="G490" t="str" cm="1">
        <f t="array" ref="G490">_xlfn.IFS(F490&lt;$B$11, "outlier", F490&gt;$B$12, "outlier", F490&gt;=$B$11, "True", F490&lt;=$B$12, "True")</f>
        <v>True</v>
      </c>
    </row>
    <row r="491" spans="5:7" x14ac:dyDescent="0.3">
      <c r="E491" t="s">
        <v>2475</v>
      </c>
      <c r="F491">
        <v>16.91</v>
      </c>
      <c r="G491" t="str" cm="1">
        <f t="array" ref="G491">_xlfn.IFS(F491&lt;$B$11, "outlier", F491&gt;$B$12, "outlier", F491&gt;=$B$11, "True", F491&lt;=$B$12, "True")</f>
        <v>outlier</v>
      </c>
    </row>
    <row r="492" spans="5:7" x14ac:dyDescent="0.3">
      <c r="E492" t="s">
        <v>3064</v>
      </c>
      <c r="F492">
        <v>44.8</v>
      </c>
      <c r="G492" t="str" cm="1">
        <f t="array" ref="G492">_xlfn.IFS(F492&lt;$B$11, "outlier", F492&gt;$B$12, "outlier", F492&gt;=$B$11, "True", F492&lt;=$B$12, "True")</f>
        <v>outlier</v>
      </c>
    </row>
    <row r="493" spans="5:7" x14ac:dyDescent="0.3">
      <c r="E493" t="s">
        <v>3065</v>
      </c>
      <c r="F493">
        <v>52.51</v>
      </c>
      <c r="G493" t="str" cm="1">
        <f t="array" ref="G493">_xlfn.IFS(F493&lt;$B$11, "outlier", F493&gt;$B$12, "outlier", F493&gt;=$B$11, "True", F493&lt;=$B$12, "True")</f>
        <v>outlier</v>
      </c>
    </row>
    <row r="494" spans="5:7" x14ac:dyDescent="0.3">
      <c r="E494" t="s">
        <v>3065</v>
      </c>
      <c r="F494">
        <v>40.51</v>
      </c>
      <c r="G494" t="str" cm="1">
        <f t="array" ref="G494">_xlfn.IFS(F494&lt;$B$11, "outlier", F494&gt;$B$12, "outlier", F494&gt;=$B$11, "True", F494&lt;=$B$12, "True")</f>
        <v>outlier</v>
      </c>
    </row>
    <row r="495" spans="5:7" x14ac:dyDescent="0.3">
      <c r="E495" t="s">
        <v>3067</v>
      </c>
      <c r="F495">
        <v>43.56</v>
      </c>
      <c r="G495" t="str" cm="1">
        <f t="array" ref="G495">_xlfn.IFS(F495&lt;$B$11, "outlier", F495&gt;$B$12, "outlier", F495&gt;=$B$11, "True", F495&lt;=$B$12, "True")</f>
        <v>outlier</v>
      </c>
    </row>
    <row r="496" spans="5:7" x14ac:dyDescent="0.3">
      <c r="E496" t="s">
        <v>510</v>
      </c>
      <c r="F496">
        <v>1.1200000000000001</v>
      </c>
      <c r="G496" t="str" cm="1">
        <f t="array" ref="G496">_xlfn.IFS(F496&lt;$B$11, "outlier", F496&gt;$B$12, "outlier", F496&gt;=$B$11, "True", F496&lt;=$B$12, "True")</f>
        <v>True</v>
      </c>
    </row>
    <row r="497" spans="5:7" x14ac:dyDescent="0.3">
      <c r="E497" t="s">
        <v>510</v>
      </c>
      <c r="F497">
        <v>1.0900000000000001</v>
      </c>
      <c r="G497" t="str" cm="1">
        <f t="array" ref="G497">_xlfn.IFS(F497&lt;$B$11, "outlier", F497&gt;$B$12, "outlier", F497&gt;=$B$11, "True", F497&lt;=$B$12, "True")</f>
        <v>True</v>
      </c>
    </row>
    <row r="498" spans="5:7" x14ac:dyDescent="0.3">
      <c r="E498" t="s">
        <v>510</v>
      </c>
      <c r="F498">
        <v>0.97</v>
      </c>
      <c r="G498" t="str" cm="1">
        <f t="array" ref="G498">_xlfn.IFS(F498&lt;$B$11, "outlier", F498&gt;$B$12, "outlier", F498&gt;=$B$11, "True", F498&lt;=$B$12, "True")</f>
        <v>True</v>
      </c>
    </row>
    <row r="499" spans="5:7" x14ac:dyDescent="0.3">
      <c r="E499" t="s">
        <v>2109</v>
      </c>
      <c r="F499">
        <v>0.77</v>
      </c>
      <c r="G499" t="str" cm="1">
        <f t="array" ref="G499">_xlfn.IFS(F499&lt;$B$11, "outlier", F499&gt;$B$12, "outlier", F499&gt;=$B$11, "True", F499&lt;=$B$12, "True")</f>
        <v>True</v>
      </c>
    </row>
    <row r="500" spans="5:7" x14ac:dyDescent="0.3">
      <c r="E500" t="s">
        <v>2109</v>
      </c>
      <c r="F500">
        <v>0.73</v>
      </c>
      <c r="G500" t="str" cm="1">
        <f t="array" ref="G500">_xlfn.IFS(F500&lt;$B$11, "outlier", F500&gt;$B$12, "outlier", F500&gt;=$B$11, "True", F500&lt;=$B$12, "True")</f>
        <v>True</v>
      </c>
    </row>
    <row r="501" spans="5:7" x14ac:dyDescent="0.3">
      <c r="E501" t="s">
        <v>2109</v>
      </c>
      <c r="F501">
        <v>0.82</v>
      </c>
      <c r="G501" t="str" cm="1">
        <f t="array" ref="G501">_xlfn.IFS(F501&lt;$B$11, "outlier", F501&gt;$B$12, "outlier", F501&gt;=$B$11, "True", F501&lt;=$B$12, "True")</f>
        <v>True</v>
      </c>
    </row>
    <row r="502" spans="5:7" x14ac:dyDescent="0.3">
      <c r="E502" t="s">
        <v>2109</v>
      </c>
      <c r="F502">
        <v>0.76</v>
      </c>
      <c r="G502" t="str" cm="1">
        <f t="array" ref="G502">_xlfn.IFS(F502&lt;$B$11, "outlier", F502&gt;$B$12, "outlier", F502&gt;=$B$11, "True", F502&lt;=$B$12, "True")</f>
        <v>True</v>
      </c>
    </row>
    <row r="503" spans="5:7" x14ac:dyDescent="0.3">
      <c r="E503" t="s">
        <v>2112</v>
      </c>
      <c r="F503">
        <v>0.95</v>
      </c>
      <c r="G503" t="str" cm="1">
        <f t="array" ref="G503">_xlfn.IFS(F503&lt;$B$11, "outlier", F503&gt;$B$12, "outlier", F503&gt;=$B$11, "True", F503&lt;=$B$12, "True")</f>
        <v>True</v>
      </c>
    </row>
    <row r="504" spans="5:7" x14ac:dyDescent="0.3">
      <c r="E504" t="s">
        <v>2112</v>
      </c>
      <c r="F504">
        <v>0.9</v>
      </c>
      <c r="G504" t="str" cm="1">
        <f t="array" ref="G504">_xlfn.IFS(F504&lt;$B$11, "outlier", F504&gt;$B$12, "outlier", F504&gt;=$B$11, "True", F504&lt;=$B$12, "True")</f>
        <v>True</v>
      </c>
    </row>
    <row r="505" spans="5:7" x14ac:dyDescent="0.3">
      <c r="E505" t="s">
        <v>2112</v>
      </c>
      <c r="F505">
        <v>0.86</v>
      </c>
      <c r="G505" t="str" cm="1">
        <f t="array" ref="G505">_xlfn.IFS(F505&lt;$B$11, "outlier", F505&gt;$B$12, "outlier", F505&gt;=$B$11, "True", F505&lt;=$B$12, "True")</f>
        <v>True</v>
      </c>
    </row>
    <row r="506" spans="5:7" x14ac:dyDescent="0.3">
      <c r="E506" t="s">
        <v>1834</v>
      </c>
      <c r="F506">
        <v>0.73</v>
      </c>
      <c r="G506" t="str" cm="1">
        <f t="array" ref="G506">_xlfn.IFS(F506&lt;$B$11, "outlier", F506&gt;$B$12, "outlier", F506&gt;=$B$11, "True", F506&lt;=$B$12, "True")</f>
        <v>True</v>
      </c>
    </row>
    <row r="507" spans="5:7" x14ac:dyDescent="0.3">
      <c r="E507" t="s">
        <v>1835</v>
      </c>
      <c r="F507">
        <v>0.53</v>
      </c>
      <c r="G507" t="str" cm="1">
        <f t="array" ref="G507">_xlfn.IFS(F507&lt;$B$11, "outlier", F507&gt;$B$12, "outlier", F507&gt;=$B$11, "True", F507&lt;=$B$12, "True")</f>
        <v>True</v>
      </c>
    </row>
    <row r="508" spans="5:7" x14ac:dyDescent="0.3">
      <c r="E508" t="s">
        <v>1837</v>
      </c>
      <c r="F508">
        <v>0.14000000000000001</v>
      </c>
      <c r="G508" t="str" cm="1">
        <f t="array" ref="G508">_xlfn.IFS(F508&lt;$B$11, "outlier", F508&gt;$B$12, "outlier", F508&gt;=$B$11, "True", F508&lt;=$B$12, "True")</f>
        <v>True</v>
      </c>
    </row>
    <row r="509" spans="5:7" x14ac:dyDescent="0.3">
      <c r="E509" t="s">
        <v>1838</v>
      </c>
      <c r="F509">
        <v>0.23</v>
      </c>
      <c r="G509" t="str" cm="1">
        <f t="array" ref="G509">_xlfn.IFS(F509&lt;$B$11, "outlier", F509&gt;$B$12, "outlier", F509&gt;=$B$11, "True", F509&lt;=$B$12, "True")</f>
        <v>True</v>
      </c>
    </row>
    <row r="510" spans="5:7" x14ac:dyDescent="0.3">
      <c r="E510" t="s">
        <v>1839</v>
      </c>
      <c r="F510">
        <v>0.18</v>
      </c>
      <c r="G510" t="str" cm="1">
        <f t="array" ref="G510">_xlfn.IFS(F510&lt;$B$11, "outlier", F510&gt;$B$12, "outlier", F510&gt;=$B$11, "True", F510&lt;=$B$12, "True")</f>
        <v>True</v>
      </c>
    </row>
    <row r="511" spans="5:7" x14ac:dyDescent="0.3">
      <c r="E511" t="s">
        <v>1841</v>
      </c>
      <c r="F511">
        <v>0.13</v>
      </c>
      <c r="G511" t="str" cm="1">
        <f t="array" ref="G511">_xlfn.IFS(F511&lt;$B$11, "outlier", F511&gt;$B$12, "outlier", F511&gt;=$B$11, "True", F511&lt;=$B$12, "True")</f>
        <v>True</v>
      </c>
    </row>
    <row r="512" spans="5:7" x14ac:dyDescent="0.3">
      <c r="E512" t="s">
        <v>1843</v>
      </c>
      <c r="F512">
        <v>0.16</v>
      </c>
      <c r="G512" t="str" cm="1">
        <f t="array" ref="G512">_xlfn.IFS(F512&lt;$B$11, "outlier", F512&gt;$B$12, "outlier", F512&gt;=$B$11, "True", F512&lt;=$B$12, "True")</f>
        <v>True</v>
      </c>
    </row>
    <row r="513" spans="5:7" x14ac:dyDescent="0.3">
      <c r="E513" t="s">
        <v>2114</v>
      </c>
      <c r="F513">
        <v>0.5</v>
      </c>
      <c r="G513" t="str" cm="1">
        <f t="array" ref="G513">_xlfn.IFS(F513&lt;$B$11, "outlier", F513&gt;$B$12, "outlier", F513&gt;=$B$11, "True", F513&lt;=$B$12, "True")</f>
        <v>True</v>
      </c>
    </row>
    <row r="514" spans="5:7" x14ac:dyDescent="0.3">
      <c r="E514" t="s">
        <v>2115</v>
      </c>
      <c r="F514">
        <v>0.63</v>
      </c>
      <c r="G514" t="str" cm="1">
        <f t="array" ref="G514">_xlfn.IFS(F514&lt;$B$11, "outlier", F514&gt;$B$12, "outlier", F514&gt;=$B$11, "True", F514&lt;=$B$12, "True")</f>
        <v>True</v>
      </c>
    </row>
    <row r="515" spans="5:7" x14ac:dyDescent="0.3">
      <c r="E515" t="s">
        <v>706</v>
      </c>
      <c r="F515">
        <v>0.06</v>
      </c>
      <c r="G515" t="str" cm="1">
        <f t="array" ref="G515">_xlfn.IFS(F515&lt;$B$11, "outlier", F515&gt;$B$12, "outlier", F515&gt;=$B$11, "True", F515&lt;=$B$12, "True")</f>
        <v>True</v>
      </c>
    </row>
    <row r="516" spans="5:7" x14ac:dyDescent="0.3">
      <c r="E516" t="s">
        <v>708</v>
      </c>
      <c r="F516">
        <v>0.04</v>
      </c>
      <c r="G516" t="str" cm="1">
        <f t="array" ref="G516">_xlfn.IFS(F516&lt;$B$11, "outlier", F516&gt;$B$12, "outlier", F516&gt;=$B$11, "True", F516&lt;=$B$12, "True")</f>
        <v>True</v>
      </c>
    </row>
    <row r="517" spans="5:7" x14ac:dyDescent="0.3">
      <c r="E517" t="s">
        <v>708</v>
      </c>
      <c r="F517">
        <v>0.06</v>
      </c>
      <c r="G517" t="str" cm="1">
        <f t="array" ref="G517">_xlfn.IFS(F517&lt;$B$11, "outlier", F517&gt;$B$12, "outlier", F517&gt;=$B$11, "True", F517&lt;=$B$12, "True")</f>
        <v>True</v>
      </c>
    </row>
    <row r="518" spans="5:7" x14ac:dyDescent="0.3">
      <c r="E518" t="s">
        <v>710</v>
      </c>
      <c r="F518">
        <v>0.03</v>
      </c>
      <c r="G518" t="str" cm="1">
        <f t="array" ref="G518">_xlfn.IFS(F518&lt;$B$11, "outlier", F518&gt;$B$12, "outlier", F518&gt;=$B$11, "True", F518&lt;=$B$12, "True")</f>
        <v>True</v>
      </c>
    </row>
    <row r="519" spans="5:7" x14ac:dyDescent="0.3">
      <c r="E519" t="s">
        <v>712</v>
      </c>
      <c r="F519">
        <v>0.04</v>
      </c>
      <c r="G519" t="str" cm="1">
        <f t="array" ref="G519">_xlfn.IFS(F519&lt;$B$11, "outlier", F519&gt;$B$12, "outlier", F519&gt;=$B$11, "True", F519&lt;=$B$12, "True")</f>
        <v>True</v>
      </c>
    </row>
    <row r="520" spans="5:7" x14ac:dyDescent="0.3">
      <c r="E520" t="s">
        <v>713</v>
      </c>
      <c r="F520">
        <v>0.04</v>
      </c>
      <c r="G520" t="str" cm="1">
        <f t="array" ref="G520">_xlfn.IFS(F520&lt;$B$11, "outlier", F520&gt;$B$12, "outlier", F520&gt;=$B$11, "True", F520&lt;=$B$12, "True")</f>
        <v>True</v>
      </c>
    </row>
    <row r="521" spans="5:7" x14ac:dyDescent="0.3">
      <c r="E521" t="s">
        <v>714</v>
      </c>
      <c r="F521">
        <v>0.22</v>
      </c>
      <c r="G521" t="str" cm="1">
        <f t="array" ref="G521">_xlfn.IFS(F521&lt;$B$11, "outlier", F521&gt;$B$12, "outlier", F521&gt;=$B$11, "True", F521&lt;=$B$12, "True")</f>
        <v>True</v>
      </c>
    </row>
    <row r="522" spans="5:7" x14ac:dyDescent="0.3">
      <c r="E522" t="s">
        <v>715</v>
      </c>
      <c r="F522">
        <v>0.78</v>
      </c>
      <c r="G522" t="str" cm="1">
        <f t="array" ref="G522">_xlfn.IFS(F522&lt;$B$11, "outlier", F522&gt;$B$12, "outlier", F522&gt;=$B$11, "True", F522&lt;=$B$12, "True")</f>
        <v>True</v>
      </c>
    </row>
    <row r="523" spans="5:7" x14ac:dyDescent="0.3">
      <c r="E523" t="s">
        <v>716</v>
      </c>
      <c r="F523">
        <v>0.06</v>
      </c>
      <c r="G523" t="str" cm="1">
        <f t="array" ref="G523">_xlfn.IFS(F523&lt;$B$11, "outlier", F523&gt;$B$12, "outlier", F523&gt;=$B$11, "True", F523&lt;=$B$12, "True")</f>
        <v>True</v>
      </c>
    </row>
    <row r="524" spans="5:7" x14ac:dyDescent="0.3">
      <c r="E524" t="s">
        <v>716</v>
      </c>
      <c r="F524">
        <v>0.09</v>
      </c>
      <c r="G524" t="str" cm="1">
        <f t="array" ref="G524">_xlfn.IFS(F524&lt;$B$11, "outlier", F524&gt;$B$12, "outlier", F524&gt;=$B$11, "True", F524&lt;=$B$12, "True")</f>
        <v>True</v>
      </c>
    </row>
    <row r="525" spans="5:7" x14ac:dyDescent="0.3">
      <c r="E525" t="s">
        <v>717</v>
      </c>
      <c r="F525">
        <v>0.54</v>
      </c>
      <c r="G525" t="str" cm="1">
        <f t="array" ref="G525">_xlfn.IFS(F525&lt;$B$11, "outlier", F525&gt;$B$12, "outlier", F525&gt;=$B$11, "True", F525&lt;=$B$12, "True")</f>
        <v>True</v>
      </c>
    </row>
    <row r="526" spans="5:7" x14ac:dyDescent="0.3">
      <c r="E526" t="s">
        <v>718</v>
      </c>
      <c r="F526">
        <v>0.06</v>
      </c>
      <c r="G526" t="str" cm="1">
        <f t="array" ref="G526">_xlfn.IFS(F526&lt;$B$11, "outlier", F526&gt;$B$12, "outlier", F526&gt;=$B$11, "True", F526&lt;=$B$12, "True")</f>
        <v>True</v>
      </c>
    </row>
    <row r="527" spans="5:7" x14ac:dyDescent="0.3">
      <c r="E527" t="s">
        <v>718</v>
      </c>
      <c r="F527">
        <v>0.04</v>
      </c>
      <c r="G527" t="str" cm="1">
        <f t="array" ref="G527">_xlfn.IFS(F527&lt;$B$11, "outlier", F527&gt;$B$12, "outlier", F527&gt;=$B$11, "True", F527&lt;=$B$12, "True")</f>
        <v>True</v>
      </c>
    </row>
    <row r="528" spans="5:7" x14ac:dyDescent="0.3">
      <c r="E528" t="s">
        <v>720</v>
      </c>
      <c r="F528">
        <v>0.12</v>
      </c>
      <c r="G528" t="str" cm="1">
        <f t="array" ref="G528">_xlfn.IFS(F528&lt;$B$11, "outlier", F528&gt;$B$12, "outlier", F528&gt;=$B$11, "True", F528&lt;=$B$12, "True")</f>
        <v>True</v>
      </c>
    </row>
    <row r="529" spans="5:7" x14ac:dyDescent="0.3">
      <c r="E529" t="s">
        <v>720</v>
      </c>
      <c r="F529">
        <v>0.06</v>
      </c>
      <c r="G529" t="str" cm="1">
        <f t="array" ref="G529">_xlfn.IFS(F529&lt;$B$11, "outlier", F529&gt;$B$12, "outlier", F529&gt;=$B$11, "True", F529&lt;=$B$12, "True")</f>
        <v>True</v>
      </c>
    </row>
    <row r="530" spans="5:7" x14ac:dyDescent="0.3">
      <c r="E530" t="s">
        <v>720</v>
      </c>
      <c r="F530">
        <v>0.1</v>
      </c>
      <c r="G530" t="str" cm="1">
        <f t="array" ref="G530">_xlfn.IFS(F530&lt;$B$11, "outlier", F530&gt;$B$12, "outlier", F530&gt;=$B$11, "True", F530&lt;=$B$12, "True")</f>
        <v>True</v>
      </c>
    </row>
    <row r="531" spans="5:7" x14ac:dyDescent="0.3">
      <c r="E531" t="s">
        <v>720</v>
      </c>
      <c r="F531">
        <v>0.11</v>
      </c>
      <c r="G531" t="str" cm="1">
        <f t="array" ref="G531">_xlfn.IFS(F531&lt;$B$11, "outlier", F531&gt;$B$12, "outlier", F531&gt;=$B$11, "True", F531&lt;=$B$12, "True")</f>
        <v>True</v>
      </c>
    </row>
    <row r="532" spans="5:7" x14ac:dyDescent="0.3">
      <c r="E532" t="s">
        <v>723</v>
      </c>
      <c r="F532">
        <v>0.06</v>
      </c>
      <c r="G532" t="str" cm="1">
        <f t="array" ref="G532">_xlfn.IFS(F532&lt;$B$11, "outlier", F532&gt;$B$12, "outlier", F532&gt;=$B$11, "True", F532&lt;=$B$12, "True")</f>
        <v>True</v>
      </c>
    </row>
    <row r="533" spans="5:7" x14ac:dyDescent="0.3">
      <c r="E533" t="s">
        <v>723</v>
      </c>
      <c r="F533">
        <v>0.1</v>
      </c>
      <c r="G533" t="str" cm="1">
        <f t="array" ref="G533">_xlfn.IFS(F533&lt;$B$11, "outlier", F533&gt;$B$12, "outlier", F533&gt;=$B$11, "True", F533&lt;=$B$12, "True")</f>
        <v>True</v>
      </c>
    </row>
    <row r="534" spans="5:7" x14ac:dyDescent="0.3">
      <c r="E534" t="s">
        <v>724</v>
      </c>
      <c r="F534">
        <v>0.19</v>
      </c>
      <c r="G534" t="str" cm="1">
        <f t="array" ref="G534">_xlfn.IFS(F534&lt;$B$11, "outlier", F534&gt;$B$12, "outlier", F534&gt;=$B$11, "True", F534&lt;=$B$12, "True")</f>
        <v>True</v>
      </c>
    </row>
    <row r="535" spans="5:7" x14ac:dyDescent="0.3">
      <c r="E535" t="s">
        <v>725</v>
      </c>
      <c r="F535">
        <v>0.06</v>
      </c>
      <c r="G535" t="str" cm="1">
        <f t="array" ref="G535">_xlfn.IFS(F535&lt;$B$11, "outlier", F535&gt;$B$12, "outlier", F535&gt;=$B$11, "True", F535&lt;=$B$12, "True")</f>
        <v>True</v>
      </c>
    </row>
    <row r="536" spans="5:7" x14ac:dyDescent="0.3">
      <c r="E536" t="s">
        <v>727</v>
      </c>
      <c r="F536">
        <v>0.03</v>
      </c>
      <c r="G536" t="str" cm="1">
        <f t="array" ref="G536">_xlfn.IFS(F536&lt;$B$11, "outlier", F536&gt;$B$12, "outlier", F536&gt;=$B$11, "True", F536&lt;=$B$12, "True")</f>
        <v>True</v>
      </c>
    </row>
    <row r="537" spans="5:7" x14ac:dyDescent="0.3">
      <c r="E537" t="s">
        <v>729</v>
      </c>
      <c r="F537">
        <v>0.04</v>
      </c>
      <c r="G537" t="str" cm="1">
        <f t="array" ref="G537">_xlfn.IFS(F537&lt;$B$11, "outlier", F537&gt;$B$12, "outlier", F537&gt;=$B$11, "True", F537&lt;=$B$12, "True")</f>
        <v>True</v>
      </c>
    </row>
    <row r="538" spans="5:7" x14ac:dyDescent="0.3">
      <c r="E538" t="s">
        <v>729</v>
      </c>
      <c r="F538">
        <v>0.05</v>
      </c>
      <c r="G538" t="str" cm="1">
        <f t="array" ref="G538">_xlfn.IFS(F538&lt;$B$11, "outlier", F538&gt;$B$12, "outlier", F538&gt;=$B$11, "True", F538&lt;=$B$12, "True")</f>
        <v>True</v>
      </c>
    </row>
    <row r="539" spans="5:7" x14ac:dyDescent="0.3">
      <c r="E539" t="s">
        <v>730</v>
      </c>
      <c r="F539">
        <v>0.43</v>
      </c>
      <c r="G539" t="str" cm="1">
        <f t="array" ref="G539">_xlfn.IFS(F539&lt;$B$11, "outlier", F539&gt;$B$12, "outlier", F539&gt;=$B$11, "True", F539&lt;=$B$12, "True")</f>
        <v>True</v>
      </c>
    </row>
    <row r="540" spans="5:7" x14ac:dyDescent="0.3">
      <c r="E540" t="s">
        <v>731</v>
      </c>
      <c r="F540">
        <v>0.65</v>
      </c>
      <c r="G540" t="str" cm="1">
        <f t="array" ref="G540">_xlfn.IFS(F540&lt;$B$11, "outlier", F540&gt;$B$12, "outlier", F540&gt;=$B$11, "True", F540&lt;=$B$12, "True")</f>
        <v>True</v>
      </c>
    </row>
    <row r="541" spans="5:7" x14ac:dyDescent="0.3">
      <c r="E541" t="s">
        <v>732</v>
      </c>
      <c r="F541">
        <v>0.54</v>
      </c>
      <c r="G541" t="str" cm="1">
        <f t="array" ref="G541">_xlfn.IFS(F541&lt;$B$11, "outlier", F541&gt;$B$12, "outlier", F541&gt;=$B$11, "True", F541&lt;=$B$12, "True")</f>
        <v>True</v>
      </c>
    </row>
    <row r="542" spans="5:7" x14ac:dyDescent="0.3">
      <c r="E542" t="s">
        <v>733</v>
      </c>
      <c r="F542">
        <v>0.08</v>
      </c>
      <c r="G542" t="str" cm="1">
        <f t="array" ref="G542">_xlfn.IFS(F542&lt;$B$11, "outlier", F542&gt;$B$12, "outlier", F542&gt;=$B$11, "True", F542&lt;=$B$12, "True")</f>
        <v>True</v>
      </c>
    </row>
    <row r="543" spans="5:7" x14ac:dyDescent="0.3">
      <c r="E543" t="s">
        <v>733</v>
      </c>
      <c r="F543">
        <v>7.0000000000000007E-2</v>
      </c>
      <c r="G543" t="str" cm="1">
        <f t="array" ref="G543">_xlfn.IFS(F543&lt;$B$11, "outlier", F543&gt;$B$12, "outlier", F543&gt;=$B$11, "True", F543&lt;=$B$12, "True")</f>
        <v>True</v>
      </c>
    </row>
    <row r="544" spans="5:7" x14ac:dyDescent="0.3">
      <c r="E544" t="s">
        <v>734</v>
      </c>
      <c r="F544">
        <v>0.1</v>
      </c>
      <c r="G544" t="str" cm="1">
        <f t="array" ref="G544">_xlfn.IFS(F544&lt;$B$11, "outlier", F544&gt;$B$12, "outlier", F544&gt;=$B$11, "True", F544&lt;=$B$12, "True")</f>
        <v>True</v>
      </c>
    </row>
    <row r="545" spans="5:7" x14ac:dyDescent="0.3">
      <c r="E545" t="s">
        <v>1844</v>
      </c>
      <c r="F545">
        <v>0.15</v>
      </c>
      <c r="G545" t="str" cm="1">
        <f t="array" ref="G545">_xlfn.IFS(F545&lt;$B$11, "outlier", F545&gt;$B$12, "outlier", F545&gt;=$B$11, "True", F545&lt;=$B$12, "True")</f>
        <v>True</v>
      </c>
    </row>
    <row r="546" spans="5:7" x14ac:dyDescent="0.3">
      <c r="E546" t="s">
        <v>1845</v>
      </c>
      <c r="F546">
        <v>0.11</v>
      </c>
      <c r="G546" t="str" cm="1">
        <f t="array" ref="G546">_xlfn.IFS(F546&lt;$B$11, "outlier", F546&gt;$B$12, "outlier", F546&gt;=$B$11, "True", F546&lt;=$B$12, "True")</f>
        <v>True</v>
      </c>
    </row>
    <row r="547" spans="5:7" x14ac:dyDescent="0.3">
      <c r="E547" t="s">
        <v>1036</v>
      </c>
      <c r="F547">
        <v>0.35</v>
      </c>
      <c r="G547" t="str" cm="1">
        <f t="array" ref="G547">_xlfn.IFS(F547&lt;$B$11, "outlier", F547&gt;$B$12, "outlier", F547&gt;=$B$11, "True", F547&lt;=$B$12, "True")</f>
        <v>True</v>
      </c>
    </row>
    <row r="548" spans="5:7" x14ac:dyDescent="0.3">
      <c r="E548" t="s">
        <v>1037</v>
      </c>
      <c r="F548">
        <v>1.65</v>
      </c>
      <c r="G548" t="str" cm="1">
        <f t="array" ref="G548">_xlfn.IFS(F548&lt;$B$11, "outlier", F548&gt;$B$12, "outlier", F548&gt;=$B$11, "True", F548&lt;=$B$12, "True")</f>
        <v>True</v>
      </c>
    </row>
    <row r="549" spans="5:7" x14ac:dyDescent="0.3">
      <c r="E549" t="s">
        <v>1039</v>
      </c>
      <c r="F549">
        <v>1.66</v>
      </c>
      <c r="G549" t="str" cm="1">
        <f t="array" ref="G549">_xlfn.IFS(F549&lt;$B$11, "outlier", F549&gt;$B$12, "outlier", F549&gt;=$B$11, "True", F549&lt;=$B$12, "True")</f>
        <v>True</v>
      </c>
    </row>
    <row r="550" spans="5:7" x14ac:dyDescent="0.3">
      <c r="E550" t="s">
        <v>1039</v>
      </c>
      <c r="F550">
        <v>1.72</v>
      </c>
      <c r="G550" t="str" cm="1">
        <f t="array" ref="G550">_xlfn.IFS(F550&lt;$B$11, "outlier", F550&gt;$B$12, "outlier", F550&gt;=$B$11, "True", F550&lt;=$B$12, "True")</f>
        <v>True</v>
      </c>
    </row>
    <row r="551" spans="5:7" x14ac:dyDescent="0.3">
      <c r="E551" t="s">
        <v>1041</v>
      </c>
      <c r="F551">
        <v>2.0099999999999998</v>
      </c>
      <c r="G551" t="str" cm="1">
        <f t="array" ref="G551">_xlfn.IFS(F551&lt;$B$11, "outlier", F551&gt;$B$12, "outlier", F551&gt;=$B$11, "True", F551&lt;=$B$12, "True")</f>
        <v>True</v>
      </c>
    </row>
    <row r="552" spans="5:7" x14ac:dyDescent="0.3">
      <c r="E552" t="s">
        <v>1041</v>
      </c>
      <c r="F552">
        <v>2.04</v>
      </c>
      <c r="G552" t="str" cm="1">
        <f t="array" ref="G552">_xlfn.IFS(F552&lt;$B$11, "outlier", F552&gt;$B$12, "outlier", F552&gt;=$B$11, "True", F552&lt;=$B$12, "True")</f>
        <v>True</v>
      </c>
    </row>
    <row r="553" spans="5:7" x14ac:dyDescent="0.3">
      <c r="E553" t="s">
        <v>2476</v>
      </c>
      <c r="F553">
        <v>17.670000000000002</v>
      </c>
      <c r="G553" t="str" cm="1">
        <f t="array" ref="G553">_xlfn.IFS(F553&lt;$B$11, "outlier", F553&gt;$B$12, "outlier", F553&gt;=$B$11, "True", F553&lt;=$B$12, "True")</f>
        <v>outlier</v>
      </c>
    </row>
    <row r="554" spans="5:7" x14ac:dyDescent="0.3">
      <c r="E554" t="s">
        <v>1998</v>
      </c>
      <c r="F554">
        <v>4.67</v>
      </c>
      <c r="G554" t="str" cm="1">
        <f t="array" ref="G554">_xlfn.IFS(F554&lt;$B$11, "outlier", F554&gt;$B$12, "outlier", F554&gt;=$B$11, "True", F554&lt;=$B$12, "True")</f>
        <v>True</v>
      </c>
    </row>
    <row r="555" spans="5:7" x14ac:dyDescent="0.3">
      <c r="E555" t="s">
        <v>1999</v>
      </c>
      <c r="F555">
        <v>0.75</v>
      </c>
      <c r="G555" t="str" cm="1">
        <f t="array" ref="G555">_xlfn.IFS(F555&lt;$B$11, "outlier", F555&gt;$B$12, "outlier", F555&gt;=$B$11, "True", F555&lt;=$B$12, "True")</f>
        <v>True</v>
      </c>
    </row>
    <row r="556" spans="5:7" x14ac:dyDescent="0.3">
      <c r="E556" t="s">
        <v>1586</v>
      </c>
      <c r="F556">
        <v>0.02</v>
      </c>
      <c r="G556" t="str" cm="1">
        <f t="array" ref="G556">_xlfn.IFS(F556&lt;$B$11, "outlier", F556&gt;$B$12, "outlier", F556&gt;=$B$11, "True", F556&lt;=$B$12, "True")</f>
        <v>True</v>
      </c>
    </row>
    <row r="557" spans="5:7" x14ac:dyDescent="0.3">
      <c r="E557" t="s">
        <v>1586</v>
      </c>
      <c r="F557">
        <v>0.06</v>
      </c>
      <c r="G557" t="str" cm="1">
        <f t="array" ref="G557">_xlfn.IFS(F557&lt;$B$11, "outlier", F557&gt;$B$12, "outlier", F557&gt;=$B$11, "True", F557&lt;=$B$12, "True")</f>
        <v>True</v>
      </c>
    </row>
    <row r="558" spans="5:7" x14ac:dyDescent="0.3">
      <c r="E558" t="s">
        <v>1586</v>
      </c>
      <c r="F558">
        <v>0.1</v>
      </c>
      <c r="G558" t="str" cm="1">
        <f t="array" ref="G558">_xlfn.IFS(F558&lt;$B$11, "outlier", F558&gt;$B$12, "outlier", F558&gt;=$B$11, "True", F558&lt;=$B$12, "True")</f>
        <v>True</v>
      </c>
    </row>
    <row r="559" spans="5:7" x14ac:dyDescent="0.3">
      <c r="E559" t="s">
        <v>1588</v>
      </c>
      <c r="F559">
        <v>0.12</v>
      </c>
      <c r="G559" t="str" cm="1">
        <f t="array" ref="G559">_xlfn.IFS(F559&lt;$B$11, "outlier", F559&gt;$B$12, "outlier", F559&gt;=$B$11, "True", F559&lt;=$B$12, "True")</f>
        <v>True</v>
      </c>
    </row>
    <row r="560" spans="5:7" x14ac:dyDescent="0.3">
      <c r="E560" t="s">
        <v>1589</v>
      </c>
      <c r="F560">
        <v>0.15</v>
      </c>
      <c r="G560" t="str" cm="1">
        <f t="array" ref="G560">_xlfn.IFS(F560&lt;$B$11, "outlier", F560&gt;$B$12, "outlier", F560&gt;=$B$11, "True", F560&lt;=$B$12, "True")</f>
        <v>True</v>
      </c>
    </row>
    <row r="561" spans="5:7" x14ac:dyDescent="0.3">
      <c r="E561" t="s">
        <v>2177</v>
      </c>
      <c r="F561">
        <v>0</v>
      </c>
      <c r="G561" t="str" cm="1">
        <f t="array" ref="G561">_xlfn.IFS(F561&lt;$B$11, "outlier", F561&gt;$B$12, "outlier", F561&gt;=$B$11, "True", F561&lt;=$B$12, "True")</f>
        <v>True</v>
      </c>
    </row>
    <row r="562" spans="5:7" x14ac:dyDescent="0.3">
      <c r="E562" t="s">
        <v>2067</v>
      </c>
      <c r="F562">
        <v>0.15</v>
      </c>
      <c r="G562" t="str" cm="1">
        <f t="array" ref="G562">_xlfn.IFS(F562&lt;$B$11, "outlier", F562&gt;$B$12, "outlier", F562&gt;=$B$11, "True", F562&lt;=$B$12, "True")</f>
        <v>True</v>
      </c>
    </row>
    <row r="563" spans="5:7" x14ac:dyDescent="0.3">
      <c r="E563" t="s">
        <v>2067</v>
      </c>
      <c r="F563">
        <v>0.2</v>
      </c>
      <c r="G563" t="str" cm="1">
        <f t="array" ref="G563">_xlfn.IFS(F563&lt;$B$11, "outlier", F563&gt;$B$12, "outlier", F563&gt;=$B$11, "True", F563&lt;=$B$12, "True")</f>
        <v>True</v>
      </c>
    </row>
    <row r="564" spans="5:7" x14ac:dyDescent="0.3">
      <c r="E564" t="s">
        <v>2067</v>
      </c>
      <c r="F564">
        <v>0.15</v>
      </c>
      <c r="G564" t="str" cm="1">
        <f t="array" ref="G564">_xlfn.IFS(F564&lt;$B$11, "outlier", F564&gt;$B$12, "outlier", F564&gt;=$B$11, "True", F564&lt;=$B$12, "True")</f>
        <v>True</v>
      </c>
    </row>
    <row r="565" spans="5:7" x14ac:dyDescent="0.3">
      <c r="E565" t="s">
        <v>2067</v>
      </c>
      <c r="F565">
        <v>0.18</v>
      </c>
      <c r="G565" t="str" cm="1">
        <f t="array" ref="G565">_xlfn.IFS(F565&lt;$B$11, "outlier", F565&gt;$B$12, "outlier", F565&gt;=$B$11, "True", F565&lt;=$B$12, "True")</f>
        <v>True</v>
      </c>
    </row>
    <row r="566" spans="5:7" x14ac:dyDescent="0.3">
      <c r="E566" t="s">
        <v>2067</v>
      </c>
      <c r="F566">
        <v>0.16</v>
      </c>
      <c r="G566" t="str" cm="1">
        <f t="array" ref="G566">_xlfn.IFS(F566&lt;$B$11, "outlier", F566&gt;$B$12, "outlier", F566&gt;=$B$11, "True", F566&lt;=$B$12, "True")</f>
        <v>True</v>
      </c>
    </row>
    <row r="567" spans="5:7" x14ac:dyDescent="0.3">
      <c r="E567" t="s">
        <v>2072</v>
      </c>
      <c r="F567">
        <v>0.17</v>
      </c>
      <c r="G567" t="str" cm="1">
        <f t="array" ref="G567">_xlfn.IFS(F567&lt;$B$11, "outlier", F567&gt;$B$12, "outlier", F567&gt;=$B$11, "True", F567&lt;=$B$12, "True")</f>
        <v>True</v>
      </c>
    </row>
    <row r="568" spans="5:7" x14ac:dyDescent="0.3">
      <c r="E568" t="s">
        <v>2073</v>
      </c>
      <c r="F568">
        <v>1</v>
      </c>
      <c r="G568" t="str" cm="1">
        <f t="array" ref="G568">_xlfn.IFS(F568&lt;$B$11, "outlier", F568&gt;$B$12, "outlier", F568&gt;=$B$11, "True", F568&lt;=$B$12, "True")</f>
        <v>True</v>
      </c>
    </row>
    <row r="569" spans="5:7" x14ac:dyDescent="0.3">
      <c r="E569" t="s">
        <v>2074</v>
      </c>
      <c r="F569">
        <v>0.96</v>
      </c>
      <c r="G569" t="str" cm="1">
        <f t="array" ref="G569">_xlfn.IFS(F569&lt;$B$11, "outlier", F569&gt;$B$12, "outlier", F569&gt;=$B$11, "True", F569&lt;=$B$12, "True")</f>
        <v>True</v>
      </c>
    </row>
    <row r="570" spans="5:7" x14ac:dyDescent="0.3">
      <c r="E570" t="s">
        <v>2075</v>
      </c>
      <c r="F570">
        <v>7.0000000000000007E-2</v>
      </c>
      <c r="G570" t="str" cm="1">
        <f t="array" ref="G570">_xlfn.IFS(F570&lt;$B$11, "outlier", F570&gt;$B$12, "outlier", F570&gt;=$B$11, "True", F570&lt;=$B$12, "True")</f>
        <v>True</v>
      </c>
    </row>
    <row r="571" spans="5:7" x14ac:dyDescent="0.3">
      <c r="E571" t="s">
        <v>2076</v>
      </c>
      <c r="F571">
        <v>0.2</v>
      </c>
      <c r="G571" t="str" cm="1">
        <f t="array" ref="G571">_xlfn.IFS(F571&lt;$B$11, "outlier", F571&gt;$B$12, "outlier", F571&gt;=$B$11, "True", F571&lt;=$B$12, "True")</f>
        <v>True</v>
      </c>
    </row>
    <row r="572" spans="5:7" x14ac:dyDescent="0.3">
      <c r="E572" t="s">
        <v>2077</v>
      </c>
      <c r="F572">
        <v>0.25</v>
      </c>
      <c r="G572" t="str" cm="1">
        <f t="array" ref="G572">_xlfn.IFS(F572&lt;$B$11, "outlier", F572&gt;$B$12, "outlier", F572&gt;=$B$11, "True", F572&lt;=$B$12, "True")</f>
        <v>True</v>
      </c>
    </row>
    <row r="573" spans="5:7" x14ac:dyDescent="0.3">
      <c r="E573" t="s">
        <v>2078</v>
      </c>
      <c r="F573">
        <v>0.12</v>
      </c>
      <c r="G573" t="str" cm="1">
        <f t="array" ref="G573">_xlfn.IFS(F573&lt;$B$11, "outlier", F573&gt;$B$12, "outlier", F573&gt;=$B$11, "True", F573&lt;=$B$12, "True")</f>
        <v>True</v>
      </c>
    </row>
    <row r="574" spans="5:7" x14ac:dyDescent="0.3">
      <c r="E574" t="s">
        <v>2078</v>
      </c>
      <c r="F574">
        <v>0.09</v>
      </c>
      <c r="G574" t="str" cm="1">
        <f t="array" ref="G574">_xlfn.IFS(F574&lt;$B$11, "outlier", F574&gt;$B$12, "outlier", F574&gt;=$B$11, "True", F574&lt;=$B$12, "True")</f>
        <v>True</v>
      </c>
    </row>
    <row r="575" spans="5:7" x14ac:dyDescent="0.3">
      <c r="E575" t="s">
        <v>2079</v>
      </c>
      <c r="F575">
        <v>0.14000000000000001</v>
      </c>
      <c r="G575" t="str" cm="1">
        <f t="array" ref="G575">_xlfn.IFS(F575&lt;$B$11, "outlier", F575&gt;$B$12, "outlier", F575&gt;=$B$11, "True", F575&lt;=$B$12, "True")</f>
        <v>True</v>
      </c>
    </row>
    <row r="576" spans="5:7" x14ac:dyDescent="0.3">
      <c r="E576" t="s">
        <v>2079</v>
      </c>
      <c r="F576">
        <v>0.12</v>
      </c>
      <c r="G576" t="str" cm="1">
        <f t="array" ref="G576">_xlfn.IFS(F576&lt;$B$11, "outlier", F576&gt;$B$12, "outlier", F576&gt;=$B$11, "True", F576&lt;=$B$12, "True")</f>
        <v>True</v>
      </c>
    </row>
    <row r="577" spans="5:7" x14ac:dyDescent="0.3">
      <c r="E577" t="s">
        <v>2079</v>
      </c>
      <c r="F577">
        <v>0.16</v>
      </c>
      <c r="G577" t="str" cm="1">
        <f t="array" ref="G577">_xlfn.IFS(F577&lt;$B$11, "outlier", F577&gt;$B$12, "outlier", F577&gt;=$B$11, "True", F577&lt;=$B$12, "True")</f>
        <v>True</v>
      </c>
    </row>
    <row r="578" spans="5:7" x14ac:dyDescent="0.3">
      <c r="E578" t="s">
        <v>2082</v>
      </c>
      <c r="F578">
        <v>0.13</v>
      </c>
      <c r="G578" t="str" cm="1">
        <f t="array" ref="G578">_xlfn.IFS(F578&lt;$B$11, "outlier", F578&gt;$B$12, "outlier", F578&gt;=$B$11, "True", F578&lt;=$B$12, "True")</f>
        <v>True</v>
      </c>
    </row>
    <row r="579" spans="5:7" x14ac:dyDescent="0.3">
      <c r="E579" t="s">
        <v>2082</v>
      </c>
      <c r="F579">
        <v>0.13</v>
      </c>
      <c r="G579" t="str" cm="1">
        <f t="array" ref="G579">_xlfn.IFS(F579&lt;$B$11, "outlier", F579&gt;$B$12, "outlier", F579&gt;=$B$11, "True", F579&lt;=$B$12, "True")</f>
        <v>True</v>
      </c>
    </row>
    <row r="580" spans="5:7" x14ac:dyDescent="0.3">
      <c r="E580" t="s">
        <v>2083</v>
      </c>
      <c r="F580">
        <v>0.15</v>
      </c>
      <c r="G580" t="str" cm="1">
        <f t="array" ref="G580">_xlfn.IFS(F580&lt;$B$11, "outlier", F580&gt;$B$12, "outlier", F580&gt;=$B$11, "True", F580&lt;=$B$12, "True")</f>
        <v>True</v>
      </c>
    </row>
    <row r="581" spans="5:7" x14ac:dyDescent="0.3">
      <c r="E581" t="s">
        <v>1847</v>
      </c>
      <c r="F581">
        <v>0.05</v>
      </c>
      <c r="G581" t="str" cm="1">
        <f t="array" ref="G581">_xlfn.IFS(F581&lt;$B$11, "outlier", F581&gt;$B$12, "outlier", F581&gt;=$B$11, "True", F581&lt;=$B$12, "True")</f>
        <v>True</v>
      </c>
    </row>
    <row r="582" spans="5:7" x14ac:dyDescent="0.3">
      <c r="E582" t="s">
        <v>1848</v>
      </c>
      <c r="F582">
        <v>0.17</v>
      </c>
      <c r="G582" t="str" cm="1">
        <f t="array" ref="G582">_xlfn.IFS(F582&lt;$B$11, "outlier", F582&gt;$B$12, "outlier", F582&gt;=$B$11, "True", F582&lt;=$B$12, "True")</f>
        <v>True</v>
      </c>
    </row>
    <row r="583" spans="5:7" x14ac:dyDescent="0.3">
      <c r="E583" t="s">
        <v>2084</v>
      </c>
      <c r="F583">
        <v>0.15</v>
      </c>
      <c r="G583" t="str" cm="1">
        <f t="array" ref="G583">_xlfn.IFS(F583&lt;$B$11, "outlier", F583&gt;$B$12, "outlier", F583&gt;=$B$11, "True", F583&lt;=$B$12, "True")</f>
        <v>True</v>
      </c>
    </row>
    <row r="584" spans="5:7" x14ac:dyDescent="0.3">
      <c r="E584" t="s">
        <v>2085</v>
      </c>
      <c r="F584">
        <v>0.12</v>
      </c>
      <c r="G584" t="str" cm="1">
        <f t="array" ref="G584">_xlfn.IFS(F584&lt;$B$11, "outlier", F584&gt;$B$12, "outlier", F584&gt;=$B$11, "True", F584&lt;=$B$12, "True")</f>
        <v>True</v>
      </c>
    </row>
    <row r="585" spans="5:7" x14ac:dyDescent="0.3">
      <c r="E585" t="s">
        <v>2086</v>
      </c>
      <c r="F585">
        <v>0.13</v>
      </c>
      <c r="G585" t="str" cm="1">
        <f t="array" ref="G585">_xlfn.IFS(F585&lt;$B$11, "outlier", F585&gt;$B$12, "outlier", F585&gt;=$B$11, "True", F585&lt;=$B$12, "True")</f>
        <v>True</v>
      </c>
    </row>
    <row r="586" spans="5:7" x14ac:dyDescent="0.3">
      <c r="E586" t="s">
        <v>2086</v>
      </c>
      <c r="F586">
        <v>0.09</v>
      </c>
      <c r="G586" t="str" cm="1">
        <f t="array" ref="G586">_xlfn.IFS(F586&lt;$B$11, "outlier", F586&gt;$B$12, "outlier", F586&gt;=$B$11, "True", F586&lt;=$B$12, "True")</f>
        <v>True</v>
      </c>
    </row>
    <row r="587" spans="5:7" x14ac:dyDescent="0.3">
      <c r="E587" t="s">
        <v>2087</v>
      </c>
      <c r="F587">
        <v>0.16</v>
      </c>
      <c r="G587" t="str" cm="1">
        <f t="array" ref="G587">_xlfn.IFS(F587&lt;$B$11, "outlier", F587&gt;$B$12, "outlier", F587&gt;=$B$11, "True", F587&lt;=$B$12, "True")</f>
        <v>True</v>
      </c>
    </row>
    <row r="588" spans="5:7" x14ac:dyDescent="0.3">
      <c r="E588" t="s">
        <v>2087</v>
      </c>
      <c r="F588">
        <v>0.12</v>
      </c>
      <c r="G588" t="str" cm="1">
        <f t="array" ref="G588">_xlfn.IFS(F588&lt;$B$11, "outlier", F588&gt;$B$12, "outlier", F588&gt;=$B$11, "True", F588&lt;=$B$12, "True")</f>
        <v>True</v>
      </c>
    </row>
    <row r="589" spans="5:7" x14ac:dyDescent="0.3">
      <c r="E589" t="s">
        <v>2087</v>
      </c>
      <c r="F589">
        <v>0.12</v>
      </c>
      <c r="G589" t="str" cm="1">
        <f t="array" ref="G589">_xlfn.IFS(F589&lt;$B$11, "outlier", F589&gt;$B$12, "outlier", F589&gt;=$B$11, "True", F589&lt;=$B$12, "True")</f>
        <v>True</v>
      </c>
    </row>
    <row r="590" spans="5:7" x14ac:dyDescent="0.3">
      <c r="E590" t="s">
        <v>2087</v>
      </c>
      <c r="F590">
        <v>0.11</v>
      </c>
      <c r="G590" t="str" cm="1">
        <f t="array" ref="G590">_xlfn.IFS(F590&lt;$B$11, "outlier", F590&gt;$B$12, "outlier", F590&gt;=$B$11, "True", F590&lt;=$B$12, "True")</f>
        <v>True</v>
      </c>
    </row>
    <row r="591" spans="5:7" x14ac:dyDescent="0.3">
      <c r="E591" t="s">
        <v>2087</v>
      </c>
      <c r="F591">
        <v>0.12</v>
      </c>
      <c r="G591" t="str" cm="1">
        <f t="array" ref="G591">_xlfn.IFS(F591&lt;$B$11, "outlier", F591&gt;$B$12, "outlier", F591&gt;=$B$11, "True", F591&lt;=$B$12, "True")</f>
        <v>True</v>
      </c>
    </row>
    <row r="592" spans="5:7" x14ac:dyDescent="0.3">
      <c r="E592" t="s">
        <v>2089</v>
      </c>
      <c r="F592">
        <v>0.14000000000000001</v>
      </c>
      <c r="G592" t="str" cm="1">
        <f t="array" ref="G592">_xlfn.IFS(F592&lt;$B$11, "outlier", F592&gt;$B$12, "outlier", F592&gt;=$B$11, "True", F592&lt;=$B$12, "True")</f>
        <v>True</v>
      </c>
    </row>
    <row r="593" spans="5:7" x14ac:dyDescent="0.3">
      <c r="E593" t="s">
        <v>2090</v>
      </c>
      <c r="F593">
        <v>0.15</v>
      </c>
      <c r="G593" t="str" cm="1">
        <f t="array" ref="G593">_xlfn.IFS(F593&lt;$B$11, "outlier", F593&gt;$B$12, "outlier", F593&gt;=$B$11, "True", F593&lt;=$B$12, "True")</f>
        <v>True</v>
      </c>
    </row>
    <row r="594" spans="5:7" x14ac:dyDescent="0.3">
      <c r="E594" t="s">
        <v>2091</v>
      </c>
      <c r="F594">
        <v>0.44</v>
      </c>
      <c r="G594" t="str" cm="1">
        <f t="array" ref="G594">_xlfn.IFS(F594&lt;$B$11, "outlier", F594&gt;$B$12, "outlier", F594&gt;=$B$11, "True", F594&lt;=$B$12, "True")</f>
        <v>True</v>
      </c>
    </row>
    <row r="595" spans="5:7" x14ac:dyDescent="0.3">
      <c r="E595" t="s">
        <v>2092</v>
      </c>
      <c r="F595">
        <v>0.65</v>
      </c>
      <c r="G595" t="str" cm="1">
        <f t="array" ref="G595">_xlfn.IFS(F595&lt;$B$11, "outlier", F595&gt;$B$12, "outlier", F595&gt;=$B$11, "True", F595&lt;=$B$12, "True")</f>
        <v>True</v>
      </c>
    </row>
    <row r="596" spans="5:7" x14ac:dyDescent="0.3">
      <c r="E596" t="s">
        <v>2093</v>
      </c>
      <c r="F596">
        <v>0.06</v>
      </c>
      <c r="G596" t="str" cm="1">
        <f t="array" ref="G596">_xlfn.IFS(F596&lt;$B$11, "outlier", F596&gt;$B$12, "outlier", F596&gt;=$B$11, "True", F596&lt;=$B$12, "True")</f>
        <v>True</v>
      </c>
    </row>
    <row r="597" spans="5:7" x14ac:dyDescent="0.3">
      <c r="E597" t="s">
        <v>2094</v>
      </c>
      <c r="F597">
        <v>0.05</v>
      </c>
      <c r="G597" t="str" cm="1">
        <f t="array" ref="G597">_xlfn.IFS(F597&lt;$B$11, "outlier", F597&gt;$B$12, "outlier", F597&gt;=$B$11, "True", F597&lt;=$B$12, "True")</f>
        <v>True</v>
      </c>
    </row>
    <row r="598" spans="5:7" x14ac:dyDescent="0.3">
      <c r="E598" t="s">
        <v>2095</v>
      </c>
      <c r="F598">
        <v>0.05</v>
      </c>
      <c r="G598" t="str" cm="1">
        <f t="array" ref="G598">_xlfn.IFS(F598&lt;$B$11, "outlier", F598&gt;$B$12, "outlier", F598&gt;=$B$11, "True", F598&lt;=$B$12, "True")</f>
        <v>True</v>
      </c>
    </row>
    <row r="599" spans="5:7" x14ac:dyDescent="0.3">
      <c r="E599" t="s">
        <v>2096</v>
      </c>
      <c r="F599">
        <v>0.06</v>
      </c>
      <c r="G599" t="str" cm="1">
        <f t="array" ref="G599">_xlfn.IFS(F599&lt;$B$11, "outlier", F599&gt;$B$12, "outlier", F599&gt;=$B$11, "True", F599&lt;=$B$12, "True")</f>
        <v>True</v>
      </c>
    </row>
    <row r="600" spans="5:7" x14ac:dyDescent="0.3">
      <c r="E600" t="s">
        <v>1637</v>
      </c>
      <c r="F600">
        <v>0.19</v>
      </c>
      <c r="G600" t="str" cm="1">
        <f t="array" ref="G600">_xlfn.IFS(F600&lt;$B$11, "outlier", F600&gt;$B$12, "outlier", F600&gt;=$B$11, "True", F600&lt;=$B$12, "True")</f>
        <v>True</v>
      </c>
    </row>
    <row r="601" spans="5:7" x14ac:dyDescent="0.3">
      <c r="E601" t="s">
        <v>1637</v>
      </c>
      <c r="F601">
        <v>0.22</v>
      </c>
      <c r="G601" t="str" cm="1">
        <f t="array" ref="G601">_xlfn.IFS(F601&lt;$B$11, "outlier", F601&gt;$B$12, "outlier", F601&gt;=$B$11, "True", F601&lt;=$B$12, "True")</f>
        <v>True</v>
      </c>
    </row>
    <row r="602" spans="5:7" x14ac:dyDescent="0.3">
      <c r="E602" t="s">
        <v>1639</v>
      </c>
      <c r="F602">
        <v>0.56999999999999995</v>
      </c>
      <c r="G602" t="str" cm="1">
        <f t="array" ref="G602">_xlfn.IFS(F602&lt;$B$11, "outlier", F602&gt;$B$12, "outlier", F602&gt;=$B$11, "True", F602&lt;=$B$12, "True")</f>
        <v>True</v>
      </c>
    </row>
    <row r="603" spans="5:7" x14ac:dyDescent="0.3">
      <c r="E603" t="s">
        <v>1850</v>
      </c>
      <c r="F603">
        <v>0.52</v>
      </c>
      <c r="G603" t="str" cm="1">
        <f t="array" ref="G603">_xlfn.IFS(F603&lt;$B$11, "outlier", F603&gt;$B$12, "outlier", F603&gt;=$B$11, "True", F603&lt;=$B$12, "True")</f>
        <v>True</v>
      </c>
    </row>
    <row r="604" spans="5:7" x14ac:dyDescent="0.3">
      <c r="E604" t="s">
        <v>1850</v>
      </c>
      <c r="F604">
        <v>0.41</v>
      </c>
      <c r="G604" t="str" cm="1">
        <f t="array" ref="G604">_xlfn.IFS(F604&lt;$B$11, "outlier", F604&gt;$B$12, "outlier", F604&gt;=$B$11, "True", F604&lt;=$B$12, "True")</f>
        <v>True</v>
      </c>
    </row>
    <row r="605" spans="5:7" x14ac:dyDescent="0.3">
      <c r="E605" t="s">
        <v>1850</v>
      </c>
      <c r="F605">
        <v>0.4</v>
      </c>
      <c r="G605" t="str" cm="1">
        <f t="array" ref="G605">_xlfn.IFS(F605&lt;$B$11, "outlier", F605&gt;$B$12, "outlier", F605&gt;=$B$11, "True", F605&lt;=$B$12, "True")</f>
        <v>True</v>
      </c>
    </row>
    <row r="606" spans="5:7" x14ac:dyDescent="0.3">
      <c r="E606" t="s">
        <v>1850</v>
      </c>
      <c r="F606">
        <v>0.42</v>
      </c>
      <c r="G606" t="str" cm="1">
        <f t="array" ref="G606">_xlfn.IFS(F606&lt;$B$11, "outlier", F606&gt;$B$12, "outlier", F606&gt;=$B$11, "True", F606&lt;=$B$12, "True")</f>
        <v>True</v>
      </c>
    </row>
    <row r="607" spans="5:7" x14ac:dyDescent="0.3">
      <c r="E607" t="s">
        <v>1850</v>
      </c>
      <c r="F607">
        <v>0.42</v>
      </c>
      <c r="G607" t="str" cm="1">
        <f t="array" ref="G607">_xlfn.IFS(F607&lt;$B$11, "outlier", F607&gt;$B$12, "outlier", F607&gt;=$B$11, "True", F607&lt;=$B$12, "True")</f>
        <v>True</v>
      </c>
    </row>
    <row r="608" spans="5:7" x14ac:dyDescent="0.3">
      <c r="E608" t="s">
        <v>1850</v>
      </c>
      <c r="F608">
        <v>0.32</v>
      </c>
      <c r="G608" t="str" cm="1">
        <f t="array" ref="G608">_xlfn.IFS(F608&lt;$B$11, "outlier", F608&gt;$B$12, "outlier", F608&gt;=$B$11, "True", F608&lt;=$B$12, "True")</f>
        <v>True</v>
      </c>
    </row>
    <row r="609" spans="5:7" x14ac:dyDescent="0.3">
      <c r="E609" t="s">
        <v>1850</v>
      </c>
      <c r="F609">
        <v>0.4</v>
      </c>
      <c r="G609" t="str" cm="1">
        <f t="array" ref="G609">_xlfn.IFS(F609&lt;$B$11, "outlier", F609&gt;$B$12, "outlier", F609&gt;=$B$11, "True", F609&lt;=$B$12, "True")</f>
        <v>True</v>
      </c>
    </row>
    <row r="610" spans="5:7" x14ac:dyDescent="0.3">
      <c r="E610" t="s">
        <v>1855</v>
      </c>
      <c r="F610">
        <v>0.39</v>
      </c>
      <c r="G610" t="str" cm="1">
        <f t="array" ref="G610">_xlfn.IFS(F610&lt;$B$11, "outlier", F610&gt;$B$12, "outlier", F610&gt;=$B$11, "True", F610&lt;=$B$12, "True")</f>
        <v>True</v>
      </c>
    </row>
    <row r="611" spans="5:7" x14ac:dyDescent="0.3">
      <c r="E611" t="s">
        <v>1856</v>
      </c>
      <c r="F611">
        <v>0.48</v>
      </c>
      <c r="G611" t="str" cm="1">
        <f t="array" ref="G611">_xlfn.IFS(F611&lt;$B$11, "outlier", F611&gt;$B$12, "outlier", F611&gt;=$B$11, "True", F611&lt;=$B$12, "True")</f>
        <v>True</v>
      </c>
    </row>
    <row r="612" spans="5:7" x14ac:dyDescent="0.3">
      <c r="E612" t="s">
        <v>1857</v>
      </c>
      <c r="F612">
        <v>0.5</v>
      </c>
      <c r="G612" t="str" cm="1">
        <f t="array" ref="G612">_xlfn.IFS(F612&lt;$B$11, "outlier", F612&gt;$B$12, "outlier", F612&gt;=$B$11, "True", F612&lt;=$B$12, "True")</f>
        <v>True</v>
      </c>
    </row>
    <row r="613" spans="5:7" x14ac:dyDescent="0.3">
      <c r="E613" t="s">
        <v>1858</v>
      </c>
      <c r="F613">
        <v>0.39</v>
      </c>
      <c r="G613" t="str" cm="1">
        <f t="array" ref="G613">_xlfn.IFS(F613&lt;$B$11, "outlier", F613&gt;$B$12, "outlier", F613&gt;=$B$11, "True", F613&lt;=$B$12, "True")</f>
        <v>True</v>
      </c>
    </row>
    <row r="614" spans="5:7" x14ac:dyDescent="0.3">
      <c r="E614" t="s">
        <v>1858</v>
      </c>
      <c r="F614">
        <v>0.45</v>
      </c>
      <c r="G614" t="str" cm="1">
        <f t="array" ref="G614">_xlfn.IFS(F614&lt;$B$11, "outlier", F614&gt;$B$12, "outlier", F614&gt;=$B$11, "True", F614&lt;=$B$12, "True")</f>
        <v>True</v>
      </c>
    </row>
    <row r="615" spans="5:7" x14ac:dyDescent="0.3">
      <c r="E615" t="s">
        <v>1858</v>
      </c>
      <c r="F615">
        <v>0.46</v>
      </c>
      <c r="G615" t="str" cm="1">
        <f t="array" ref="G615">_xlfn.IFS(F615&lt;$B$11, "outlier", F615&gt;$B$12, "outlier", F615&gt;=$B$11, "True", F615&lt;=$B$12, "True")</f>
        <v>True</v>
      </c>
    </row>
    <row r="616" spans="5:7" x14ac:dyDescent="0.3">
      <c r="E616" t="s">
        <v>1858</v>
      </c>
      <c r="F616">
        <v>0.35</v>
      </c>
      <c r="G616" t="str" cm="1">
        <f t="array" ref="G616">_xlfn.IFS(F616&lt;$B$11, "outlier", F616&gt;$B$12, "outlier", F616&gt;=$B$11, "True", F616&lt;=$B$12, "True")</f>
        <v>True</v>
      </c>
    </row>
    <row r="617" spans="5:7" x14ac:dyDescent="0.3">
      <c r="E617" t="s">
        <v>1858</v>
      </c>
      <c r="F617">
        <v>0.49</v>
      </c>
      <c r="G617" t="str" cm="1">
        <f t="array" ref="G617">_xlfn.IFS(F617&lt;$B$11, "outlier", F617&gt;$B$12, "outlier", F617&gt;=$B$11, "True", F617&lt;=$B$12, "True")</f>
        <v>True</v>
      </c>
    </row>
    <row r="618" spans="5:7" x14ac:dyDescent="0.3">
      <c r="E618" t="s">
        <v>1860</v>
      </c>
      <c r="F618">
        <v>0.4</v>
      </c>
      <c r="G618" t="str" cm="1">
        <f t="array" ref="G618">_xlfn.IFS(F618&lt;$B$11, "outlier", F618&gt;$B$12, "outlier", F618&gt;=$B$11, "True", F618&lt;=$B$12, "True")</f>
        <v>True</v>
      </c>
    </row>
    <row r="619" spans="5:7" x14ac:dyDescent="0.3">
      <c r="E619" t="s">
        <v>2477</v>
      </c>
      <c r="F619">
        <v>5.09</v>
      </c>
      <c r="G619" t="str" cm="1">
        <f t="array" ref="G619">_xlfn.IFS(F619&lt;$B$11, "outlier", F619&gt;$B$12, "outlier", F619&gt;=$B$11, "True", F619&lt;=$B$12, "True")</f>
        <v>True</v>
      </c>
    </row>
    <row r="620" spans="5:7" x14ac:dyDescent="0.3">
      <c r="E620" t="s">
        <v>2478</v>
      </c>
      <c r="F620">
        <v>3.11</v>
      </c>
      <c r="G620" t="str" cm="1">
        <f t="array" ref="G620">_xlfn.IFS(F620&lt;$B$11, "outlier", F620&gt;$B$12, "outlier", F620&gt;=$B$11, "True", F620&lt;=$B$12, "True")</f>
        <v>True</v>
      </c>
    </row>
    <row r="621" spans="5:7" x14ac:dyDescent="0.3">
      <c r="E621" t="s">
        <v>2479</v>
      </c>
      <c r="F621">
        <v>4.2</v>
      </c>
      <c r="G621" t="str" cm="1">
        <f t="array" ref="G621">_xlfn.IFS(F621&lt;$B$11, "outlier", F621&gt;$B$12, "outlier", F621&gt;=$B$11, "True", F621&lt;=$B$12, "True")</f>
        <v>True</v>
      </c>
    </row>
    <row r="622" spans="5:7" x14ac:dyDescent="0.3">
      <c r="E622" t="s">
        <v>2480</v>
      </c>
      <c r="F622">
        <v>2.25</v>
      </c>
      <c r="G622" t="str" cm="1">
        <f t="array" ref="G622">_xlfn.IFS(F622&lt;$B$11, "outlier", F622&gt;$B$12, "outlier", F622&gt;=$B$11, "True", F622&lt;=$B$12, "True")</f>
        <v>True</v>
      </c>
    </row>
    <row r="623" spans="5:7" x14ac:dyDescent="0.3">
      <c r="E623" t="s">
        <v>2482</v>
      </c>
      <c r="F623">
        <v>7.54</v>
      </c>
      <c r="G623" t="str" cm="1">
        <f t="array" ref="G623">_xlfn.IFS(F623&lt;$B$11, "outlier", F623&gt;$B$12, "outlier", F623&gt;=$B$11, "True", F623&lt;=$B$12, "True")</f>
        <v>outlier</v>
      </c>
    </row>
    <row r="624" spans="5:7" x14ac:dyDescent="0.3">
      <c r="E624" t="s">
        <v>2482</v>
      </c>
      <c r="F624">
        <v>3.01</v>
      </c>
      <c r="G624" t="str" cm="1">
        <f t="array" ref="G624">_xlfn.IFS(F624&lt;$B$11, "outlier", F624&gt;$B$12, "outlier", F624&gt;=$B$11, "True", F624&lt;=$B$12, "True")</f>
        <v>True</v>
      </c>
    </row>
    <row r="625" spans="5:7" x14ac:dyDescent="0.3">
      <c r="E625" t="s">
        <v>2484</v>
      </c>
      <c r="F625">
        <v>1.4</v>
      </c>
      <c r="G625" t="str" cm="1">
        <f t="array" ref="G625">_xlfn.IFS(F625&lt;$B$11, "outlier", F625&gt;$B$12, "outlier", F625&gt;=$B$11, "True", F625&lt;=$B$12, "True")</f>
        <v>True</v>
      </c>
    </row>
    <row r="626" spans="5:7" x14ac:dyDescent="0.3">
      <c r="E626" t="s">
        <v>2486</v>
      </c>
      <c r="F626">
        <v>7.15</v>
      </c>
      <c r="G626" t="str" cm="1">
        <f t="array" ref="G626">_xlfn.IFS(F626&lt;$B$11, "outlier", F626&gt;$B$12, "outlier", F626&gt;=$B$11, "True", F626&lt;=$B$12, "True")</f>
        <v>outlier</v>
      </c>
    </row>
    <row r="627" spans="5:7" x14ac:dyDescent="0.3">
      <c r="E627" t="s">
        <v>2487</v>
      </c>
      <c r="F627">
        <v>7.63</v>
      </c>
      <c r="G627" t="str" cm="1">
        <f t="array" ref="G627">_xlfn.IFS(F627&lt;$B$11, "outlier", F627&gt;$B$12, "outlier", F627&gt;=$B$11, "True", F627&lt;=$B$12, "True")</f>
        <v>outlier</v>
      </c>
    </row>
    <row r="628" spans="5:7" x14ac:dyDescent="0.3">
      <c r="E628" t="s">
        <v>2488</v>
      </c>
      <c r="F628">
        <v>12.21</v>
      </c>
      <c r="G628" t="str" cm="1">
        <f t="array" ref="G628">_xlfn.IFS(F628&lt;$B$11, "outlier", F628&gt;$B$12, "outlier", F628&gt;=$B$11, "True", F628&lt;=$B$12, "True")</f>
        <v>outlier</v>
      </c>
    </row>
    <row r="629" spans="5:7" x14ac:dyDescent="0.3">
      <c r="E629" t="s">
        <v>2488</v>
      </c>
      <c r="F629">
        <v>7.87</v>
      </c>
      <c r="G629" t="str" cm="1">
        <f t="array" ref="G629">_xlfn.IFS(F629&lt;$B$11, "outlier", F629&gt;$B$12, "outlier", F629&gt;=$B$11, "True", F629&lt;=$B$12, "True")</f>
        <v>outlier</v>
      </c>
    </row>
    <row r="630" spans="5:7" x14ac:dyDescent="0.3">
      <c r="E630" t="s">
        <v>2488</v>
      </c>
      <c r="F630">
        <v>12.15</v>
      </c>
      <c r="G630" t="str" cm="1">
        <f t="array" ref="G630">_xlfn.IFS(F630&lt;$B$11, "outlier", F630&gt;$B$12, "outlier", F630&gt;=$B$11, "True", F630&lt;=$B$12, "True")</f>
        <v>outlier</v>
      </c>
    </row>
    <row r="631" spans="5:7" x14ac:dyDescent="0.3">
      <c r="E631" t="s">
        <v>2488</v>
      </c>
      <c r="F631">
        <v>8.3699999999999992</v>
      </c>
      <c r="G631" t="str" cm="1">
        <f t="array" ref="G631">_xlfn.IFS(F631&lt;$B$11, "outlier", F631&gt;$B$12, "outlier", F631&gt;=$B$11, "True", F631&lt;=$B$12, "True")</f>
        <v>outlier</v>
      </c>
    </row>
    <row r="632" spans="5:7" x14ac:dyDescent="0.3">
      <c r="E632" t="s">
        <v>2490</v>
      </c>
      <c r="F632">
        <v>5.96</v>
      </c>
      <c r="G632" t="str" cm="1">
        <f t="array" ref="G632">_xlfn.IFS(F632&lt;$B$11, "outlier", F632&gt;$B$12, "outlier", F632&gt;=$B$11, "True", F632&lt;=$B$12, "True")</f>
        <v>outlier</v>
      </c>
    </row>
    <row r="633" spans="5:7" x14ac:dyDescent="0.3">
      <c r="E633" t="s">
        <v>2491</v>
      </c>
      <c r="F633">
        <v>11.86</v>
      </c>
      <c r="G633" t="str" cm="1">
        <f t="array" ref="G633">_xlfn.IFS(F633&lt;$B$11, "outlier", F633&gt;$B$12, "outlier", F633&gt;=$B$11, "True", F633&lt;=$B$12, "True")</f>
        <v>outlier</v>
      </c>
    </row>
    <row r="634" spans="5:7" x14ac:dyDescent="0.3">
      <c r="E634" t="s">
        <v>2492</v>
      </c>
      <c r="F634">
        <v>2.33</v>
      </c>
      <c r="G634" t="str" cm="1">
        <f t="array" ref="G634">_xlfn.IFS(F634&lt;$B$11, "outlier", F634&gt;$B$12, "outlier", F634&gt;=$B$11, "True", F634&lt;=$B$12, "True")</f>
        <v>True</v>
      </c>
    </row>
    <row r="635" spans="5:7" x14ac:dyDescent="0.3">
      <c r="E635" t="s">
        <v>2493</v>
      </c>
      <c r="F635">
        <v>2.52</v>
      </c>
      <c r="G635" t="str" cm="1">
        <f t="array" ref="G635">_xlfn.IFS(F635&lt;$B$11, "outlier", F635&gt;$B$12, "outlier", F635&gt;=$B$11, "True", F635&lt;=$B$12, "True")</f>
        <v>True</v>
      </c>
    </row>
    <row r="636" spans="5:7" x14ac:dyDescent="0.3">
      <c r="E636" t="s">
        <v>2494</v>
      </c>
      <c r="F636">
        <v>2.92</v>
      </c>
      <c r="G636" t="str" cm="1">
        <f t="array" ref="G636">_xlfn.IFS(F636&lt;$B$11, "outlier", F636&gt;$B$12, "outlier", F636&gt;=$B$11, "True", F636&lt;=$B$12, "True")</f>
        <v>True</v>
      </c>
    </row>
    <row r="637" spans="5:7" x14ac:dyDescent="0.3">
      <c r="E637" t="s">
        <v>2494</v>
      </c>
      <c r="F637">
        <v>2.08</v>
      </c>
      <c r="G637" t="str" cm="1">
        <f t="array" ref="G637">_xlfn.IFS(F637&lt;$B$11, "outlier", F637&gt;$B$12, "outlier", F637&gt;=$B$11, "True", F637&lt;=$B$12, "True")</f>
        <v>True</v>
      </c>
    </row>
    <row r="638" spans="5:7" x14ac:dyDescent="0.3">
      <c r="E638" t="s">
        <v>2495</v>
      </c>
      <c r="F638">
        <v>3.74</v>
      </c>
      <c r="G638" t="str" cm="1">
        <f t="array" ref="G638">_xlfn.IFS(F638&lt;$B$11, "outlier", F638&gt;$B$12, "outlier", F638&gt;=$B$11, "True", F638&lt;=$B$12, "True")</f>
        <v>True</v>
      </c>
    </row>
    <row r="639" spans="5:7" x14ac:dyDescent="0.3">
      <c r="E639" t="s">
        <v>1640</v>
      </c>
      <c r="F639">
        <v>0.85</v>
      </c>
      <c r="G639" t="str" cm="1">
        <f t="array" ref="G639">_xlfn.IFS(F639&lt;$B$11, "outlier", F639&gt;$B$12, "outlier", F639&gt;=$B$11, "True", F639&lt;=$B$12, "True")</f>
        <v>True</v>
      </c>
    </row>
    <row r="640" spans="5:7" x14ac:dyDescent="0.3">
      <c r="E640" t="s">
        <v>2847</v>
      </c>
      <c r="F640">
        <v>0.33</v>
      </c>
      <c r="G640" t="str" cm="1">
        <f t="array" ref="G640">_xlfn.IFS(F640&lt;$B$11, "outlier", F640&gt;$B$12, "outlier", F640&gt;=$B$11, "True", F640&lt;=$B$12, "True")</f>
        <v>True</v>
      </c>
    </row>
    <row r="641" spans="5:7" x14ac:dyDescent="0.3">
      <c r="E641" t="s">
        <v>2847</v>
      </c>
      <c r="F641">
        <v>0.47</v>
      </c>
      <c r="G641" t="str" cm="1">
        <f t="array" ref="G641">_xlfn.IFS(F641&lt;$B$11, "outlier", F641&gt;$B$12, "outlier", F641&gt;=$B$11, "True", F641&lt;=$B$12, "True")</f>
        <v>True</v>
      </c>
    </row>
    <row r="642" spans="5:7" x14ac:dyDescent="0.3">
      <c r="E642" t="s">
        <v>2847</v>
      </c>
      <c r="F642">
        <v>0.56000000000000005</v>
      </c>
      <c r="G642" t="str" cm="1">
        <f t="array" ref="G642">_xlfn.IFS(F642&lt;$B$11, "outlier", F642&gt;$B$12, "outlier", F642&gt;=$B$11, "True", F642&lt;=$B$12, "True")</f>
        <v>True</v>
      </c>
    </row>
    <row r="643" spans="5:7" x14ac:dyDescent="0.3">
      <c r="E643" t="s">
        <v>3068</v>
      </c>
      <c r="F643">
        <v>2.29</v>
      </c>
      <c r="G643" t="str" cm="1">
        <f t="array" ref="G643">_xlfn.IFS(F643&lt;$B$11, "outlier", F643&gt;$B$12, "outlier", F643&gt;=$B$11, "True", F643&lt;=$B$12, "True")</f>
        <v>True</v>
      </c>
    </row>
    <row r="644" spans="5:7" x14ac:dyDescent="0.3">
      <c r="E644" t="s">
        <v>2496</v>
      </c>
      <c r="F644">
        <v>7.8</v>
      </c>
      <c r="G644" t="str" cm="1">
        <f t="array" ref="G644">_xlfn.IFS(F644&lt;$B$11, "outlier", F644&gt;$B$12, "outlier", F644&gt;=$B$11, "True", F644&lt;=$B$12, "True")</f>
        <v>outlier</v>
      </c>
    </row>
    <row r="645" spans="5:7" x14ac:dyDescent="0.3">
      <c r="E645" t="s">
        <v>2497</v>
      </c>
      <c r="F645">
        <v>7.11</v>
      </c>
      <c r="G645" t="str" cm="1">
        <f t="array" ref="G645">_xlfn.IFS(F645&lt;$B$11, "outlier", F645&gt;$B$12, "outlier", F645&gt;=$B$11, "True", F645&lt;=$B$12, "True")</f>
        <v>outlier</v>
      </c>
    </row>
    <row r="646" spans="5:7" x14ac:dyDescent="0.3">
      <c r="E646" t="s">
        <v>2497</v>
      </c>
      <c r="F646">
        <v>2.56</v>
      </c>
      <c r="G646" t="str" cm="1">
        <f t="array" ref="G646">_xlfn.IFS(F646&lt;$B$11, "outlier", F646&gt;$B$12, "outlier", F646&gt;=$B$11, "True", F646&lt;=$B$12, "True")</f>
        <v>True</v>
      </c>
    </row>
    <row r="647" spans="5:7" x14ac:dyDescent="0.3">
      <c r="E647" t="s">
        <v>2497</v>
      </c>
      <c r="F647">
        <v>11.14</v>
      </c>
      <c r="G647" t="str" cm="1">
        <f t="array" ref="G647">_xlfn.IFS(F647&lt;$B$11, "outlier", F647&gt;$B$12, "outlier", F647&gt;=$B$11, "True", F647&lt;=$B$12, "True")</f>
        <v>outlier</v>
      </c>
    </row>
    <row r="648" spans="5:7" x14ac:dyDescent="0.3">
      <c r="E648" t="s">
        <v>2499</v>
      </c>
      <c r="F648">
        <v>0.59</v>
      </c>
      <c r="G648" t="str" cm="1">
        <f t="array" ref="G648">_xlfn.IFS(F648&lt;$B$11, "outlier", F648&gt;$B$12, "outlier", F648&gt;=$B$11, "True", F648&lt;=$B$12, "True")</f>
        <v>True</v>
      </c>
    </row>
    <row r="649" spans="5:7" x14ac:dyDescent="0.3">
      <c r="E649" t="s">
        <v>2499</v>
      </c>
      <c r="F649">
        <v>0.6</v>
      </c>
      <c r="G649" t="str" cm="1">
        <f t="array" ref="G649">_xlfn.IFS(F649&lt;$B$11, "outlier", F649&gt;$B$12, "outlier", F649&gt;=$B$11, "True", F649&lt;=$B$12, "True")</f>
        <v>True</v>
      </c>
    </row>
    <row r="650" spans="5:7" x14ac:dyDescent="0.3">
      <c r="E650" t="s">
        <v>611</v>
      </c>
      <c r="F650">
        <v>3.08</v>
      </c>
      <c r="G650" t="str" cm="1">
        <f t="array" ref="G650">_xlfn.IFS(F650&lt;$B$11, "outlier", F650&gt;$B$12, "outlier", F650&gt;=$B$11, "True", F650&lt;=$B$12, "True")</f>
        <v>True</v>
      </c>
    </row>
    <row r="651" spans="5:7" x14ac:dyDescent="0.3">
      <c r="E651" t="s">
        <v>613</v>
      </c>
      <c r="F651">
        <v>1.1499999999999999</v>
      </c>
      <c r="G651" t="str" cm="1">
        <f t="array" ref="G651">_xlfn.IFS(F651&lt;$B$11, "outlier", F651&gt;$B$12, "outlier", F651&gt;=$B$11, "True", F651&lt;=$B$12, "True")</f>
        <v>True</v>
      </c>
    </row>
    <row r="652" spans="5:7" x14ac:dyDescent="0.3">
      <c r="E652" t="s">
        <v>614</v>
      </c>
      <c r="F652">
        <v>0.73</v>
      </c>
      <c r="G652" t="str" cm="1">
        <f t="array" ref="G652">_xlfn.IFS(F652&lt;$B$11, "outlier", F652&gt;$B$12, "outlier", F652&gt;=$B$11, "True", F652&lt;=$B$12, "True")</f>
        <v>True</v>
      </c>
    </row>
    <row r="653" spans="5:7" x14ac:dyDescent="0.3">
      <c r="E653" t="s">
        <v>814</v>
      </c>
      <c r="F653">
        <v>0.38</v>
      </c>
      <c r="G653" t="str" cm="1">
        <f t="array" ref="G653">_xlfn.IFS(F653&lt;$B$11, "outlier", F653&gt;$B$12, "outlier", F653&gt;=$B$11, "True", F653&lt;=$B$12, "True")</f>
        <v>True</v>
      </c>
    </row>
    <row r="654" spans="5:7" x14ac:dyDescent="0.3">
      <c r="E654" t="s">
        <v>816</v>
      </c>
      <c r="F654">
        <v>0.8</v>
      </c>
      <c r="G654" t="str" cm="1">
        <f t="array" ref="G654">_xlfn.IFS(F654&lt;$B$11, "outlier", F654&gt;$B$12, "outlier", F654&gt;=$B$11, "True", F654&lt;=$B$12, "True")</f>
        <v>True</v>
      </c>
    </row>
    <row r="655" spans="5:7" x14ac:dyDescent="0.3">
      <c r="E655" t="s">
        <v>818</v>
      </c>
      <c r="F655">
        <v>0.71</v>
      </c>
      <c r="G655" t="str" cm="1">
        <f t="array" ref="G655">_xlfn.IFS(F655&lt;$B$11, "outlier", F655&gt;$B$12, "outlier", F655&gt;=$B$11, "True", F655&lt;=$B$12, "True")</f>
        <v>True</v>
      </c>
    </row>
    <row r="656" spans="5:7" x14ac:dyDescent="0.3">
      <c r="E656" t="s">
        <v>819</v>
      </c>
      <c r="F656">
        <v>0.61</v>
      </c>
      <c r="G656" t="str" cm="1">
        <f t="array" ref="G656">_xlfn.IFS(F656&lt;$B$11, "outlier", F656&gt;$B$12, "outlier", F656&gt;=$B$11, "True", F656&lt;=$B$12, "True")</f>
        <v>True</v>
      </c>
    </row>
    <row r="657" spans="5:7" x14ac:dyDescent="0.3">
      <c r="E657" t="s">
        <v>820</v>
      </c>
      <c r="F657">
        <v>0.93</v>
      </c>
      <c r="G657" t="str" cm="1">
        <f t="array" ref="G657">_xlfn.IFS(F657&lt;$B$11, "outlier", F657&gt;$B$12, "outlier", F657&gt;=$B$11, "True", F657&lt;=$B$12, "True")</f>
        <v>True</v>
      </c>
    </row>
    <row r="658" spans="5:7" x14ac:dyDescent="0.3">
      <c r="E658" t="s">
        <v>616</v>
      </c>
      <c r="F658">
        <v>11.22</v>
      </c>
      <c r="G658" t="str" cm="1">
        <f t="array" ref="G658">_xlfn.IFS(F658&lt;$B$11, "outlier", F658&gt;$B$12, "outlier", F658&gt;=$B$11, "True", F658&lt;=$B$12, "True")</f>
        <v>outlier</v>
      </c>
    </row>
    <row r="659" spans="5:7" x14ac:dyDescent="0.3">
      <c r="E659" t="s">
        <v>618</v>
      </c>
      <c r="F659">
        <v>13.29</v>
      </c>
      <c r="G659" t="str" cm="1">
        <f t="array" ref="G659">_xlfn.IFS(F659&lt;$B$11, "outlier", F659&gt;$B$12, "outlier", F659&gt;=$B$11, "True", F659&lt;=$B$12, "True")</f>
        <v>outlier</v>
      </c>
    </row>
    <row r="660" spans="5:7" x14ac:dyDescent="0.3">
      <c r="E660" t="s">
        <v>619</v>
      </c>
      <c r="F660">
        <v>12.62</v>
      </c>
      <c r="G660" t="str" cm="1">
        <f t="array" ref="G660">_xlfn.IFS(F660&lt;$B$11, "outlier", F660&gt;$B$12, "outlier", F660&gt;=$B$11, "True", F660&lt;=$B$12, "True")</f>
        <v>outlier</v>
      </c>
    </row>
    <row r="661" spans="5:7" x14ac:dyDescent="0.3">
      <c r="E661" t="s">
        <v>620</v>
      </c>
      <c r="F661">
        <v>14.98</v>
      </c>
      <c r="G661" t="str" cm="1">
        <f t="array" ref="G661">_xlfn.IFS(F661&lt;$B$11, "outlier", F661&gt;$B$12, "outlier", F661&gt;=$B$11, "True", F661&lt;=$B$12, "True")</f>
        <v>outlier</v>
      </c>
    </row>
    <row r="662" spans="5:7" x14ac:dyDescent="0.3">
      <c r="E662" t="s">
        <v>621</v>
      </c>
      <c r="F662">
        <v>14.79</v>
      </c>
      <c r="G662" t="str" cm="1">
        <f t="array" ref="G662">_xlfn.IFS(F662&lt;$B$11, "outlier", F662&gt;$B$12, "outlier", F662&gt;=$B$11, "True", F662&lt;=$B$12, "True")</f>
        <v>outlier</v>
      </c>
    </row>
    <row r="663" spans="5:7" x14ac:dyDescent="0.3">
      <c r="E663" t="s">
        <v>622</v>
      </c>
      <c r="F663">
        <v>13.56</v>
      </c>
      <c r="G663" t="str" cm="1">
        <f t="array" ref="G663">_xlfn.IFS(F663&lt;$B$11, "outlier", F663&gt;$B$12, "outlier", F663&gt;=$B$11, "True", F663&lt;=$B$12, "True")</f>
        <v>outlier</v>
      </c>
    </row>
    <row r="664" spans="5:7" x14ac:dyDescent="0.3">
      <c r="E664" t="s">
        <v>623</v>
      </c>
      <c r="F664">
        <v>14.47</v>
      </c>
      <c r="G664" t="str" cm="1">
        <f t="array" ref="G664">_xlfn.IFS(F664&lt;$B$11, "outlier", F664&gt;$B$12, "outlier", F664&gt;=$B$11, "True", F664&lt;=$B$12, "True")</f>
        <v>outlier</v>
      </c>
    </row>
    <row r="665" spans="5:7" x14ac:dyDescent="0.3">
      <c r="E665" t="s">
        <v>624</v>
      </c>
      <c r="F665">
        <v>7.83</v>
      </c>
      <c r="G665" t="str" cm="1">
        <f t="array" ref="G665">_xlfn.IFS(F665&lt;$B$11, "outlier", F665&gt;$B$12, "outlier", F665&gt;=$B$11, "True", F665&lt;=$B$12, "True")</f>
        <v>outlier</v>
      </c>
    </row>
    <row r="666" spans="5:7" x14ac:dyDescent="0.3">
      <c r="E666" t="s">
        <v>624</v>
      </c>
      <c r="F666">
        <v>13.44</v>
      </c>
      <c r="G666" t="str" cm="1">
        <f t="array" ref="G666">_xlfn.IFS(F666&lt;$B$11, "outlier", F666&gt;$B$12, "outlier", F666&gt;=$B$11, "True", F666&lt;=$B$12, "True")</f>
        <v>outlier</v>
      </c>
    </row>
    <row r="667" spans="5:7" x14ac:dyDescent="0.3">
      <c r="E667" t="s">
        <v>626</v>
      </c>
      <c r="F667">
        <v>7.67</v>
      </c>
      <c r="G667" t="str" cm="1">
        <f t="array" ref="G667">_xlfn.IFS(F667&lt;$B$11, "outlier", F667&gt;$B$12, "outlier", F667&gt;=$B$11, "True", F667&lt;=$B$12, "True")</f>
        <v>outlier</v>
      </c>
    </row>
    <row r="668" spans="5:7" x14ac:dyDescent="0.3">
      <c r="E668" t="s">
        <v>627</v>
      </c>
      <c r="F668">
        <v>9.0399999999999991</v>
      </c>
      <c r="G668" t="str" cm="1">
        <f t="array" ref="G668">_xlfn.IFS(F668&lt;$B$11, "outlier", F668&gt;$B$12, "outlier", F668&gt;=$B$11, "True", F668&lt;=$B$12, "True")</f>
        <v>outlier</v>
      </c>
    </row>
    <row r="669" spans="5:7" x14ac:dyDescent="0.3">
      <c r="E669" t="s">
        <v>629</v>
      </c>
      <c r="F669">
        <v>13.58</v>
      </c>
      <c r="G669" t="str" cm="1">
        <f t="array" ref="G669">_xlfn.IFS(F669&lt;$B$11, "outlier", F669&gt;$B$12, "outlier", F669&gt;=$B$11, "True", F669&lt;=$B$12, "True")</f>
        <v>outlier</v>
      </c>
    </row>
    <row r="670" spans="5:7" x14ac:dyDescent="0.3">
      <c r="E670" t="s">
        <v>630</v>
      </c>
      <c r="F670">
        <v>12.09</v>
      </c>
      <c r="G670" t="str" cm="1">
        <f t="array" ref="G670">_xlfn.IFS(F670&lt;$B$11, "outlier", F670&gt;$B$12, "outlier", F670&gt;=$B$11, "True", F670&lt;=$B$12, "True")</f>
        <v>outlier</v>
      </c>
    </row>
    <row r="671" spans="5:7" x14ac:dyDescent="0.3">
      <c r="E671" t="s">
        <v>631</v>
      </c>
      <c r="F671">
        <v>10.74</v>
      </c>
      <c r="G671" t="str" cm="1">
        <f t="array" ref="G671">_xlfn.IFS(F671&lt;$B$11, "outlier", F671&gt;$B$12, "outlier", F671&gt;=$B$11, "True", F671&lt;=$B$12, "True")</f>
        <v>outlier</v>
      </c>
    </row>
    <row r="672" spans="5:7" x14ac:dyDescent="0.3">
      <c r="E672" t="s">
        <v>632</v>
      </c>
      <c r="F672">
        <v>8.3800000000000008</v>
      </c>
      <c r="G672" t="str" cm="1">
        <f t="array" ref="G672">_xlfn.IFS(F672&lt;$B$11, "outlier", F672&gt;$B$12, "outlier", F672&gt;=$B$11, "True", F672&lt;=$B$12, "True")</f>
        <v>outlier</v>
      </c>
    </row>
    <row r="673" spans="5:7" x14ac:dyDescent="0.3">
      <c r="E673" t="s">
        <v>633</v>
      </c>
      <c r="F673">
        <v>10.33</v>
      </c>
      <c r="G673" t="str" cm="1">
        <f t="array" ref="G673">_xlfn.IFS(F673&lt;$B$11, "outlier", F673&gt;$B$12, "outlier", F673&gt;=$B$11, "True", F673&lt;=$B$12, "True")</f>
        <v>outlier</v>
      </c>
    </row>
    <row r="674" spans="5:7" x14ac:dyDescent="0.3">
      <c r="E674" t="s">
        <v>634</v>
      </c>
      <c r="F674">
        <v>12.26</v>
      </c>
      <c r="G674" t="str" cm="1">
        <f t="array" ref="G674">_xlfn.IFS(F674&lt;$B$11, "outlier", F674&gt;$B$12, "outlier", F674&gt;=$B$11, "True", F674&lt;=$B$12, "True")</f>
        <v>outlier</v>
      </c>
    </row>
    <row r="675" spans="5:7" x14ac:dyDescent="0.3">
      <c r="E675" t="s">
        <v>635</v>
      </c>
      <c r="F675">
        <v>7.64</v>
      </c>
      <c r="G675" t="str" cm="1">
        <f t="array" ref="G675">_xlfn.IFS(F675&lt;$B$11, "outlier", F675&gt;$B$12, "outlier", F675&gt;=$B$11, "True", F675&lt;=$B$12, "True")</f>
        <v>outlier</v>
      </c>
    </row>
    <row r="676" spans="5:7" x14ac:dyDescent="0.3">
      <c r="E676" t="s">
        <v>637</v>
      </c>
      <c r="F676">
        <v>11</v>
      </c>
      <c r="G676" t="str" cm="1">
        <f t="array" ref="G676">_xlfn.IFS(F676&lt;$B$11, "outlier", F676&gt;$B$12, "outlier", F676&gt;=$B$11, "True", F676&lt;=$B$12, "True")</f>
        <v>outlier</v>
      </c>
    </row>
    <row r="677" spans="5:7" x14ac:dyDescent="0.3">
      <c r="E677" t="s">
        <v>639</v>
      </c>
      <c r="F677">
        <v>11.67</v>
      </c>
      <c r="G677" t="str" cm="1">
        <f t="array" ref="G677">_xlfn.IFS(F677&lt;$B$11, "outlier", F677&gt;$B$12, "outlier", F677&gt;=$B$11, "True", F677&lt;=$B$12, "True")</f>
        <v>outlier</v>
      </c>
    </row>
    <row r="678" spans="5:7" x14ac:dyDescent="0.3">
      <c r="E678" t="s">
        <v>640</v>
      </c>
      <c r="F678">
        <v>9.0299999999999994</v>
      </c>
      <c r="G678" t="str" cm="1">
        <f t="array" ref="G678">_xlfn.IFS(F678&lt;$B$11, "outlier", F678&gt;$B$12, "outlier", F678&gt;=$B$11, "True", F678&lt;=$B$12, "True")</f>
        <v>outlier</v>
      </c>
    </row>
    <row r="679" spans="5:7" x14ac:dyDescent="0.3">
      <c r="E679" t="s">
        <v>641</v>
      </c>
      <c r="F679">
        <v>11.35</v>
      </c>
      <c r="G679" t="str" cm="1">
        <f t="array" ref="G679">_xlfn.IFS(F679&lt;$B$11, "outlier", F679&gt;$B$12, "outlier", F679&gt;=$B$11, "True", F679&lt;=$B$12, "True")</f>
        <v>outlier</v>
      </c>
    </row>
    <row r="680" spans="5:7" x14ac:dyDescent="0.3">
      <c r="E680" t="s">
        <v>643</v>
      </c>
      <c r="F680">
        <v>1.71</v>
      </c>
      <c r="G680" t="str" cm="1">
        <f t="array" ref="G680">_xlfn.IFS(F680&lt;$B$11, "outlier", F680&gt;$B$12, "outlier", F680&gt;=$B$11, "True", F680&lt;=$B$12, "True")</f>
        <v>True</v>
      </c>
    </row>
    <row r="681" spans="5:7" x14ac:dyDescent="0.3">
      <c r="E681" t="s">
        <v>644</v>
      </c>
      <c r="F681">
        <v>4.7300000000000004</v>
      </c>
      <c r="G681" t="str" cm="1">
        <f t="array" ref="G681">_xlfn.IFS(F681&lt;$B$11, "outlier", F681&gt;$B$12, "outlier", F681&gt;=$B$11, "True", F681&lt;=$B$12, "True")</f>
        <v>True</v>
      </c>
    </row>
    <row r="682" spans="5:7" x14ac:dyDescent="0.3">
      <c r="E682" t="s">
        <v>645</v>
      </c>
      <c r="F682">
        <v>3.59</v>
      </c>
      <c r="G682" t="str" cm="1">
        <f t="array" ref="G682">_xlfn.IFS(F682&lt;$B$11, "outlier", F682&gt;$B$12, "outlier", F682&gt;=$B$11, "True", F682&lt;=$B$12, "True")</f>
        <v>True</v>
      </c>
    </row>
    <row r="683" spans="5:7" x14ac:dyDescent="0.3">
      <c r="E683" t="s">
        <v>647</v>
      </c>
      <c r="F683">
        <v>7.28</v>
      </c>
      <c r="G683" t="str" cm="1">
        <f t="array" ref="G683">_xlfn.IFS(F683&lt;$B$11, "outlier", F683&gt;$B$12, "outlier", F683&gt;=$B$11, "True", F683&lt;=$B$12, "True")</f>
        <v>outlier</v>
      </c>
    </row>
    <row r="684" spans="5:7" x14ac:dyDescent="0.3">
      <c r="E684" t="s">
        <v>647</v>
      </c>
      <c r="F684">
        <v>10.47</v>
      </c>
      <c r="G684" t="str" cm="1">
        <f t="array" ref="G684">_xlfn.IFS(F684&lt;$B$11, "outlier", F684&gt;$B$12, "outlier", F684&gt;=$B$11, "True", F684&lt;=$B$12, "True")</f>
        <v>outlier</v>
      </c>
    </row>
    <row r="685" spans="5:7" x14ac:dyDescent="0.3">
      <c r="E685" t="s">
        <v>649</v>
      </c>
      <c r="F685">
        <v>1.48</v>
      </c>
      <c r="G685" t="str" cm="1">
        <f t="array" ref="G685">_xlfn.IFS(F685&lt;$B$11, "outlier", F685&gt;$B$12, "outlier", F685&gt;=$B$11, "True", F685&lt;=$B$12, "True")</f>
        <v>True</v>
      </c>
    </row>
    <row r="686" spans="5:7" x14ac:dyDescent="0.3">
      <c r="E686" t="s">
        <v>651</v>
      </c>
      <c r="F686">
        <v>1.44</v>
      </c>
      <c r="G686" t="str" cm="1">
        <f t="array" ref="G686">_xlfn.IFS(F686&lt;$B$11, "outlier", F686&gt;$B$12, "outlier", F686&gt;=$B$11, "True", F686&lt;=$B$12, "True")</f>
        <v>True</v>
      </c>
    </row>
    <row r="687" spans="5:7" x14ac:dyDescent="0.3">
      <c r="E687" t="s">
        <v>653</v>
      </c>
      <c r="F687">
        <v>1.95</v>
      </c>
      <c r="G687" t="str" cm="1">
        <f t="array" ref="G687">_xlfn.IFS(F687&lt;$B$11, "outlier", F687&gt;$B$12, "outlier", F687&gt;=$B$11, "True", F687&lt;=$B$12, "True")</f>
        <v>True</v>
      </c>
    </row>
    <row r="688" spans="5:7" x14ac:dyDescent="0.3">
      <c r="E688" t="s">
        <v>653</v>
      </c>
      <c r="F688">
        <v>1.25</v>
      </c>
      <c r="G688" t="str" cm="1">
        <f t="array" ref="G688">_xlfn.IFS(F688&lt;$B$11, "outlier", F688&gt;$B$12, "outlier", F688&gt;=$B$11, "True", F688&lt;=$B$12, "True")</f>
        <v>True</v>
      </c>
    </row>
    <row r="689" spans="5:7" x14ac:dyDescent="0.3">
      <c r="E689" t="s">
        <v>653</v>
      </c>
      <c r="F689">
        <v>1.55</v>
      </c>
      <c r="G689" t="str" cm="1">
        <f t="array" ref="G689">_xlfn.IFS(F689&lt;$B$11, "outlier", F689&gt;$B$12, "outlier", F689&gt;=$B$11, "True", F689&lt;=$B$12, "True")</f>
        <v>True</v>
      </c>
    </row>
    <row r="690" spans="5:7" x14ac:dyDescent="0.3">
      <c r="E690" t="s">
        <v>655</v>
      </c>
      <c r="F690">
        <v>1.5</v>
      </c>
      <c r="G690" t="str" cm="1">
        <f t="array" ref="G690">_xlfn.IFS(F690&lt;$B$11, "outlier", F690&gt;$B$12, "outlier", F690&gt;=$B$11, "True", F690&lt;=$B$12, "True")</f>
        <v>True</v>
      </c>
    </row>
    <row r="691" spans="5:7" x14ac:dyDescent="0.3">
      <c r="E691" t="s">
        <v>657</v>
      </c>
      <c r="F691">
        <v>1.07</v>
      </c>
      <c r="G691" t="str" cm="1">
        <f t="array" ref="G691">_xlfn.IFS(F691&lt;$B$11, "outlier", F691&gt;$B$12, "outlier", F691&gt;=$B$11, "True", F691&lt;=$B$12, "True")</f>
        <v>True</v>
      </c>
    </row>
    <row r="692" spans="5:7" x14ac:dyDescent="0.3">
      <c r="E692" t="s">
        <v>658</v>
      </c>
      <c r="F692">
        <v>5.0599999999999996</v>
      </c>
      <c r="G692" t="str" cm="1">
        <f t="array" ref="G692">_xlfn.IFS(F692&lt;$B$11, "outlier", F692&gt;$B$12, "outlier", F692&gt;=$B$11, "True", F692&lt;=$B$12, "True")</f>
        <v>True</v>
      </c>
    </row>
    <row r="693" spans="5:7" x14ac:dyDescent="0.3">
      <c r="E693" t="s">
        <v>660</v>
      </c>
      <c r="F693">
        <v>0.73</v>
      </c>
      <c r="G693" t="str" cm="1">
        <f t="array" ref="G693">_xlfn.IFS(F693&lt;$B$11, "outlier", F693&gt;$B$12, "outlier", F693&gt;=$B$11, "True", F693&lt;=$B$12, "True")</f>
        <v>True</v>
      </c>
    </row>
    <row r="694" spans="5:7" x14ac:dyDescent="0.3">
      <c r="E694" t="s">
        <v>661</v>
      </c>
      <c r="F694">
        <v>6.23</v>
      </c>
      <c r="G694" t="str" cm="1">
        <f t="array" ref="G694">_xlfn.IFS(F694&lt;$B$11, "outlier", F694&gt;$B$12, "outlier", F694&gt;=$B$11, "True", F694&lt;=$B$12, "True")</f>
        <v>outlier</v>
      </c>
    </row>
    <row r="695" spans="5:7" x14ac:dyDescent="0.3">
      <c r="E695" t="s">
        <v>662</v>
      </c>
      <c r="F695">
        <v>1.2</v>
      </c>
      <c r="G695" t="str" cm="1">
        <f t="array" ref="G695">_xlfn.IFS(F695&lt;$B$11, "outlier", F695&gt;$B$12, "outlier", F695&gt;=$B$11, "True", F695&lt;=$B$12, "True")</f>
        <v>True</v>
      </c>
    </row>
    <row r="696" spans="5:7" x14ac:dyDescent="0.3">
      <c r="E696" t="s">
        <v>663</v>
      </c>
      <c r="F696">
        <v>7.87</v>
      </c>
      <c r="G696" t="str" cm="1">
        <f t="array" ref="G696">_xlfn.IFS(F696&lt;$B$11, "outlier", F696&gt;$B$12, "outlier", F696&gt;=$B$11, "True", F696&lt;=$B$12, "True")</f>
        <v>outlier</v>
      </c>
    </row>
    <row r="697" spans="5:7" x14ac:dyDescent="0.3">
      <c r="E697" t="s">
        <v>664</v>
      </c>
      <c r="F697">
        <v>1.08</v>
      </c>
      <c r="G697" t="str" cm="1">
        <f t="array" ref="G697">_xlfn.IFS(F697&lt;$B$11, "outlier", F697&gt;$B$12, "outlier", F697&gt;=$B$11, "True", F697&lt;=$B$12, "True")</f>
        <v>True</v>
      </c>
    </row>
    <row r="698" spans="5:7" x14ac:dyDescent="0.3">
      <c r="E698" t="s">
        <v>665</v>
      </c>
      <c r="F698">
        <v>4.9400000000000004</v>
      </c>
      <c r="G698" t="str" cm="1">
        <f t="array" ref="G698">_xlfn.IFS(F698&lt;$B$11, "outlier", F698&gt;$B$12, "outlier", F698&gt;=$B$11, "True", F698&lt;=$B$12, "True")</f>
        <v>True</v>
      </c>
    </row>
    <row r="699" spans="5:7" x14ac:dyDescent="0.3">
      <c r="E699" t="s">
        <v>666</v>
      </c>
      <c r="F699">
        <v>7.4</v>
      </c>
      <c r="G699" t="str" cm="1">
        <f t="array" ref="G699">_xlfn.IFS(F699&lt;$B$11, "outlier", F699&gt;$B$12, "outlier", F699&gt;=$B$11, "True", F699&lt;=$B$12, "True")</f>
        <v>outlier</v>
      </c>
    </row>
    <row r="700" spans="5:7" x14ac:dyDescent="0.3">
      <c r="E700" t="s">
        <v>667</v>
      </c>
      <c r="F700">
        <v>0.8</v>
      </c>
      <c r="G700" t="str" cm="1">
        <f t="array" ref="G700">_xlfn.IFS(F700&lt;$B$11, "outlier", F700&gt;$B$12, "outlier", F700&gt;=$B$11, "True", F700&lt;=$B$12, "True")</f>
        <v>True</v>
      </c>
    </row>
    <row r="701" spans="5:7" x14ac:dyDescent="0.3">
      <c r="E701" t="s">
        <v>668</v>
      </c>
      <c r="F701">
        <v>2.57</v>
      </c>
      <c r="G701" t="str" cm="1">
        <f t="array" ref="G701">_xlfn.IFS(F701&lt;$B$11, "outlier", F701&gt;$B$12, "outlier", F701&gt;=$B$11, "True", F701&lt;=$B$12, "True")</f>
        <v>True</v>
      </c>
    </row>
    <row r="702" spans="5:7" x14ac:dyDescent="0.3">
      <c r="E702" t="s">
        <v>669</v>
      </c>
      <c r="F702">
        <v>4.1900000000000004</v>
      </c>
      <c r="G702" t="str" cm="1">
        <f t="array" ref="G702">_xlfn.IFS(F702&lt;$B$11, "outlier", F702&gt;$B$12, "outlier", F702&gt;=$B$11, "True", F702&lt;=$B$12, "True")</f>
        <v>True</v>
      </c>
    </row>
    <row r="703" spans="5:7" x14ac:dyDescent="0.3">
      <c r="E703" t="s">
        <v>671</v>
      </c>
      <c r="F703">
        <v>8.83</v>
      </c>
      <c r="G703" t="str" cm="1">
        <f t="array" ref="G703">_xlfn.IFS(F703&lt;$B$11, "outlier", F703&gt;$B$12, "outlier", F703&gt;=$B$11, "True", F703&lt;=$B$12, "True")</f>
        <v>outlier</v>
      </c>
    </row>
    <row r="704" spans="5:7" x14ac:dyDescent="0.3">
      <c r="E704" t="s">
        <v>673</v>
      </c>
      <c r="F704">
        <v>0.62</v>
      </c>
      <c r="G704" t="str" cm="1">
        <f t="array" ref="G704">_xlfn.IFS(F704&lt;$B$11, "outlier", F704&gt;$B$12, "outlier", F704&gt;=$B$11, "True", F704&lt;=$B$12, "True")</f>
        <v>True</v>
      </c>
    </row>
    <row r="705" spans="5:7" x14ac:dyDescent="0.3">
      <c r="E705" t="s">
        <v>674</v>
      </c>
      <c r="F705">
        <v>0.23</v>
      </c>
      <c r="G705" t="str" cm="1">
        <f t="array" ref="G705">_xlfn.IFS(F705&lt;$B$11, "outlier", F705&gt;$B$12, "outlier", F705&gt;=$B$11, "True", F705&lt;=$B$12, "True")</f>
        <v>True</v>
      </c>
    </row>
    <row r="706" spans="5:7" x14ac:dyDescent="0.3">
      <c r="E706" t="s">
        <v>675</v>
      </c>
      <c r="F706">
        <v>5.31</v>
      </c>
      <c r="G706" t="str" cm="1">
        <f t="array" ref="G706">_xlfn.IFS(F706&lt;$B$11, "outlier", F706&gt;$B$12, "outlier", F706&gt;=$B$11, "True", F706&lt;=$B$12, "True")</f>
        <v>True</v>
      </c>
    </row>
    <row r="707" spans="5:7" x14ac:dyDescent="0.3">
      <c r="E707" t="s">
        <v>676</v>
      </c>
      <c r="F707">
        <v>1.2</v>
      </c>
      <c r="G707" t="str" cm="1">
        <f t="array" ref="G707">_xlfn.IFS(F707&lt;$B$11, "outlier", F707&gt;$B$12, "outlier", F707&gt;=$B$11, "True", F707&lt;=$B$12, "True")</f>
        <v>True</v>
      </c>
    </row>
    <row r="708" spans="5:7" x14ac:dyDescent="0.3">
      <c r="E708" t="s">
        <v>677</v>
      </c>
      <c r="F708">
        <v>0.82</v>
      </c>
      <c r="G708" t="str" cm="1">
        <f t="array" ref="G708">_xlfn.IFS(F708&lt;$B$11, "outlier", F708&gt;$B$12, "outlier", F708&gt;=$B$11, "True", F708&lt;=$B$12, "True")</f>
        <v>True</v>
      </c>
    </row>
    <row r="709" spans="5:7" x14ac:dyDescent="0.3">
      <c r="E709" t="s">
        <v>64</v>
      </c>
      <c r="F709">
        <v>13.48</v>
      </c>
      <c r="G709" t="str" cm="1">
        <f t="array" ref="G709">_xlfn.IFS(F709&lt;$B$11, "outlier", F709&gt;$B$12, "outlier", F709&gt;=$B$11, "True", F709&lt;=$B$12, "True")</f>
        <v>outlier</v>
      </c>
    </row>
    <row r="710" spans="5:7" x14ac:dyDescent="0.3">
      <c r="E710" t="s">
        <v>3069</v>
      </c>
      <c r="F710">
        <v>0.05</v>
      </c>
      <c r="G710" t="str" cm="1">
        <f t="array" ref="G710">_xlfn.IFS(F710&lt;$B$11, "outlier", F710&gt;$B$12, "outlier", F710&gt;=$B$11, "True", F710&lt;=$B$12, "True")</f>
        <v>True</v>
      </c>
    </row>
    <row r="711" spans="5:7" x14ac:dyDescent="0.3">
      <c r="E711" t="s">
        <v>1530</v>
      </c>
      <c r="F711">
        <v>35.700000000000003</v>
      </c>
      <c r="G711" t="str" cm="1">
        <f t="array" ref="G711">_xlfn.IFS(F711&lt;$B$11, "outlier", F711&gt;$B$12, "outlier", F711&gt;=$B$11, "True", F711&lt;=$B$12, "True")</f>
        <v>outlier</v>
      </c>
    </row>
    <row r="712" spans="5:7" x14ac:dyDescent="0.3">
      <c r="E712" t="s">
        <v>1532</v>
      </c>
      <c r="F712">
        <v>18.32</v>
      </c>
      <c r="G712" t="str" cm="1">
        <f t="array" ref="G712">_xlfn.IFS(F712&lt;$B$11, "outlier", F712&gt;$B$12, "outlier", F712&gt;=$B$11, "True", F712&lt;=$B$12, "True")</f>
        <v>outlier</v>
      </c>
    </row>
    <row r="713" spans="5:7" x14ac:dyDescent="0.3">
      <c r="E713" t="s">
        <v>207</v>
      </c>
      <c r="F713">
        <v>0.02</v>
      </c>
      <c r="G713" t="str" cm="1">
        <f t="array" ref="G713">_xlfn.IFS(F713&lt;$B$11, "outlier", F713&gt;$B$12, "outlier", F713&gt;=$B$11, "True", F713&lt;=$B$12, "True")</f>
        <v>True</v>
      </c>
    </row>
    <row r="714" spans="5:7" x14ac:dyDescent="0.3">
      <c r="E714" t="s">
        <v>208</v>
      </c>
      <c r="F714">
        <v>0.02</v>
      </c>
      <c r="G714" t="str" cm="1">
        <f t="array" ref="G714">_xlfn.IFS(F714&lt;$B$11, "outlier", F714&gt;$B$12, "outlier", F714&gt;=$B$11, "True", F714&lt;=$B$12, "True")</f>
        <v>True</v>
      </c>
    </row>
    <row r="715" spans="5:7" x14ac:dyDescent="0.3">
      <c r="E715" t="s">
        <v>1533</v>
      </c>
      <c r="F715">
        <v>64.31</v>
      </c>
      <c r="G715" t="str" cm="1">
        <f t="array" ref="G715">_xlfn.IFS(F715&lt;$B$11, "outlier", F715&gt;$B$12, "outlier", F715&gt;=$B$11, "True", F715&lt;=$B$12, "True")</f>
        <v>outlier</v>
      </c>
    </row>
    <row r="716" spans="5:7" x14ac:dyDescent="0.3">
      <c r="E716" t="s">
        <v>821</v>
      </c>
      <c r="F716">
        <v>0.61</v>
      </c>
      <c r="G716" t="str" cm="1">
        <f t="array" ref="G716">_xlfn.IFS(F716&lt;$B$11, "outlier", F716&gt;$B$12, "outlier", F716&gt;=$B$11, "True", F716&lt;=$B$12, "True")</f>
        <v>True</v>
      </c>
    </row>
    <row r="717" spans="5:7" x14ac:dyDescent="0.3">
      <c r="E717" t="s">
        <v>1534</v>
      </c>
      <c r="F717">
        <v>120.18</v>
      </c>
      <c r="G717" t="str" cm="1">
        <f t="array" ref="G717">_xlfn.IFS(F717&lt;$B$11, "outlier", F717&gt;$B$12, "outlier", F717&gt;=$B$11, "True", F717&lt;=$B$12, "True")</f>
        <v>outlier</v>
      </c>
    </row>
    <row r="718" spans="5:7" x14ac:dyDescent="0.3">
      <c r="E718" t="s">
        <v>2500</v>
      </c>
      <c r="F718">
        <v>6.84</v>
      </c>
      <c r="G718" t="str" cm="1">
        <f t="array" ref="G718">_xlfn.IFS(F718&lt;$B$11, "outlier", F718&gt;$B$12, "outlier", F718&gt;=$B$11, "True", F718&lt;=$B$12, "True")</f>
        <v>outlier</v>
      </c>
    </row>
    <row r="719" spans="5:7" x14ac:dyDescent="0.3">
      <c r="E719" t="s">
        <v>2501</v>
      </c>
      <c r="F719">
        <v>40.14</v>
      </c>
      <c r="G719" t="str" cm="1">
        <f t="array" ref="G719">_xlfn.IFS(F719&lt;$B$11, "outlier", F719&gt;$B$12, "outlier", F719&gt;=$B$11, "True", F719&lt;=$B$12, "True")</f>
        <v>outlier</v>
      </c>
    </row>
    <row r="720" spans="5:7" x14ac:dyDescent="0.3">
      <c r="E720" t="s">
        <v>2501</v>
      </c>
      <c r="F720">
        <v>32.61</v>
      </c>
      <c r="G720" t="str" cm="1">
        <f t="array" ref="G720">_xlfn.IFS(F720&lt;$B$11, "outlier", F720&gt;$B$12, "outlier", F720&gt;=$B$11, "True", F720&lt;=$B$12, "True")</f>
        <v>outlier</v>
      </c>
    </row>
    <row r="721" spans="5:7" x14ac:dyDescent="0.3">
      <c r="E721" t="s">
        <v>2502</v>
      </c>
      <c r="F721">
        <v>31.64</v>
      </c>
      <c r="G721" t="str" cm="1">
        <f t="array" ref="G721">_xlfn.IFS(F721&lt;$B$11, "outlier", F721&gt;$B$12, "outlier", F721&gt;=$B$11, "True", F721&lt;=$B$12, "True")</f>
        <v>outlier</v>
      </c>
    </row>
    <row r="722" spans="5:7" x14ac:dyDescent="0.3">
      <c r="E722" t="s">
        <v>2502</v>
      </c>
      <c r="F722">
        <v>139.88999999999999</v>
      </c>
      <c r="G722" t="str" cm="1">
        <f t="array" ref="G722">_xlfn.IFS(F722&lt;$B$11, "outlier", F722&gt;$B$12, "outlier", F722&gt;=$B$11, "True", F722&lt;=$B$12, "True")</f>
        <v>outlier</v>
      </c>
    </row>
    <row r="723" spans="5:7" x14ac:dyDescent="0.3">
      <c r="E723" t="s">
        <v>2502</v>
      </c>
      <c r="F723">
        <v>17.649999999999999</v>
      </c>
      <c r="G723" t="str" cm="1">
        <f t="array" ref="G723">_xlfn.IFS(F723&lt;$B$11, "outlier", F723&gt;$B$12, "outlier", F723&gt;=$B$11, "True", F723&lt;=$B$12, "True")</f>
        <v>outlier</v>
      </c>
    </row>
    <row r="724" spans="5:7" x14ac:dyDescent="0.3">
      <c r="E724" t="s">
        <v>2502</v>
      </c>
      <c r="F724">
        <v>53.04</v>
      </c>
      <c r="G724" t="str" cm="1">
        <f t="array" ref="G724">_xlfn.IFS(F724&lt;$B$11, "outlier", F724&gt;$B$12, "outlier", F724&gt;=$B$11, "True", F724&lt;=$B$12, "True")</f>
        <v>outlier</v>
      </c>
    </row>
    <row r="725" spans="5:7" x14ac:dyDescent="0.3">
      <c r="E725" t="s">
        <v>2502</v>
      </c>
      <c r="F725">
        <v>63.27</v>
      </c>
      <c r="G725" t="str" cm="1">
        <f t="array" ref="G725">_xlfn.IFS(F725&lt;$B$11, "outlier", F725&gt;$B$12, "outlier", F725&gt;=$B$11, "True", F725&lt;=$B$12, "True")</f>
        <v>outlier</v>
      </c>
    </row>
    <row r="726" spans="5:7" x14ac:dyDescent="0.3">
      <c r="E726" t="s">
        <v>2502</v>
      </c>
      <c r="F726">
        <v>118.69</v>
      </c>
      <c r="G726" t="str" cm="1">
        <f t="array" ref="G726">_xlfn.IFS(F726&lt;$B$11, "outlier", F726&gt;$B$12, "outlier", F726&gt;=$B$11, "True", F726&lt;=$B$12, "True")</f>
        <v>outlier</v>
      </c>
    </row>
    <row r="727" spans="5:7" x14ac:dyDescent="0.3">
      <c r="E727" t="s">
        <v>2502</v>
      </c>
      <c r="F727">
        <v>114.98</v>
      </c>
      <c r="G727" t="str" cm="1">
        <f t="array" ref="G727">_xlfn.IFS(F727&lt;$B$11, "outlier", F727&gt;$B$12, "outlier", F727&gt;=$B$11, "True", F727&lt;=$B$12, "True")</f>
        <v>outlier</v>
      </c>
    </row>
    <row r="728" spans="5:7" x14ac:dyDescent="0.3">
      <c r="E728" t="s">
        <v>2504</v>
      </c>
      <c r="F728">
        <v>38.18</v>
      </c>
      <c r="G728" t="str" cm="1">
        <f t="array" ref="G728">_xlfn.IFS(F728&lt;$B$11, "outlier", F728&gt;$B$12, "outlier", F728&gt;=$B$11, "True", F728&lt;=$B$12, "True")</f>
        <v>outlier</v>
      </c>
    </row>
    <row r="729" spans="5:7" x14ac:dyDescent="0.3">
      <c r="E729" t="s">
        <v>3071</v>
      </c>
      <c r="F729">
        <v>12.58</v>
      </c>
      <c r="G729" t="str" cm="1">
        <f t="array" ref="G729">_xlfn.IFS(F729&lt;$B$11, "outlier", F729&gt;$B$12, "outlier", F729&gt;=$B$11, "True", F729&lt;=$B$12, "True")</f>
        <v>outlier</v>
      </c>
    </row>
    <row r="730" spans="5:7" x14ac:dyDescent="0.3">
      <c r="E730" t="s">
        <v>1861</v>
      </c>
      <c r="F730">
        <v>7.0000000000000007E-2</v>
      </c>
      <c r="G730" t="str" cm="1">
        <f t="array" ref="G730">_xlfn.IFS(F730&lt;$B$11, "outlier", F730&gt;$B$12, "outlier", F730&gt;=$B$11, "True", F730&lt;=$B$12, "True")</f>
        <v>True</v>
      </c>
    </row>
    <row r="731" spans="5:7" x14ac:dyDescent="0.3">
      <c r="E731" t="s">
        <v>1042</v>
      </c>
      <c r="F731">
        <v>0.74</v>
      </c>
      <c r="G731" t="str" cm="1">
        <f t="array" ref="G731">_xlfn.IFS(F731&lt;$B$11, "outlier", F731&gt;$B$12, "outlier", F731&gt;=$B$11, "True", F731&lt;=$B$12, "True")</f>
        <v>True</v>
      </c>
    </row>
    <row r="732" spans="5:7" x14ac:dyDescent="0.3">
      <c r="E732" t="s">
        <v>1042</v>
      </c>
      <c r="F732">
        <v>0.99</v>
      </c>
      <c r="G732" t="str" cm="1">
        <f t="array" ref="G732">_xlfn.IFS(F732&lt;$B$11, "outlier", F732&gt;$B$12, "outlier", F732&gt;=$B$11, "True", F732&lt;=$B$12, "True")</f>
        <v>True</v>
      </c>
    </row>
    <row r="733" spans="5:7" x14ac:dyDescent="0.3">
      <c r="E733" t="s">
        <v>1042</v>
      </c>
      <c r="F733">
        <v>0.75</v>
      </c>
      <c r="G733" t="str" cm="1">
        <f t="array" ref="G733">_xlfn.IFS(F733&lt;$B$11, "outlier", F733&gt;$B$12, "outlier", F733&gt;=$B$11, "True", F733&lt;=$B$12, "True")</f>
        <v>True</v>
      </c>
    </row>
    <row r="734" spans="5:7" x14ac:dyDescent="0.3">
      <c r="E734" t="s">
        <v>1042</v>
      </c>
      <c r="F734">
        <v>0.95</v>
      </c>
      <c r="G734" t="str" cm="1">
        <f t="array" ref="G734">_xlfn.IFS(F734&lt;$B$11, "outlier", F734&gt;$B$12, "outlier", F734&gt;=$B$11, "True", F734&lt;=$B$12, "True")</f>
        <v>True</v>
      </c>
    </row>
    <row r="735" spans="5:7" x14ac:dyDescent="0.3">
      <c r="E735" t="s">
        <v>65</v>
      </c>
      <c r="F735">
        <v>2.5299999999999998</v>
      </c>
      <c r="G735" t="str" cm="1">
        <f t="array" ref="G735">_xlfn.IFS(F735&lt;$B$11, "outlier", F735&gt;$B$12, "outlier", F735&gt;=$B$11, "True", F735&lt;=$B$12, "True")</f>
        <v>True</v>
      </c>
    </row>
    <row r="736" spans="5:7" x14ac:dyDescent="0.3">
      <c r="E736" t="s">
        <v>67</v>
      </c>
      <c r="F736">
        <v>3.44</v>
      </c>
      <c r="G736" t="str" cm="1">
        <f t="array" ref="G736">_xlfn.IFS(F736&lt;$B$11, "outlier", F736&gt;$B$12, "outlier", F736&gt;=$B$11, "True", F736&lt;=$B$12, "True")</f>
        <v>True</v>
      </c>
    </row>
    <row r="737" spans="5:7" x14ac:dyDescent="0.3">
      <c r="E737" t="s">
        <v>2505</v>
      </c>
      <c r="F737">
        <v>125.55</v>
      </c>
      <c r="G737" t="str" cm="1">
        <f t="array" ref="G737">_xlfn.IFS(F737&lt;$B$11, "outlier", F737&gt;$B$12, "outlier", F737&gt;=$B$11, "True", F737&lt;=$B$12, "True")</f>
        <v>outlier</v>
      </c>
    </row>
    <row r="738" spans="5:7" x14ac:dyDescent="0.3">
      <c r="E738" t="s">
        <v>2505</v>
      </c>
      <c r="F738">
        <v>465.32</v>
      </c>
      <c r="G738" t="str" cm="1">
        <f t="array" ref="G738">_xlfn.IFS(F738&lt;$B$11, "outlier", F738&gt;$B$12, "outlier", F738&gt;=$B$11, "True", F738&lt;=$B$12, "True")</f>
        <v>outlier</v>
      </c>
    </row>
    <row r="739" spans="5:7" x14ac:dyDescent="0.3">
      <c r="E739" t="s">
        <v>2506</v>
      </c>
      <c r="F739">
        <v>175.31</v>
      </c>
      <c r="G739" t="str" cm="1">
        <f t="array" ref="G739">_xlfn.IFS(F739&lt;$B$11, "outlier", F739&gt;$B$12, "outlier", F739&gt;=$B$11, "True", F739&lt;=$B$12, "True")</f>
        <v>outlier</v>
      </c>
    </row>
    <row r="740" spans="5:7" x14ac:dyDescent="0.3">
      <c r="E740" t="s">
        <v>2506</v>
      </c>
      <c r="F740">
        <v>317.95999999999998</v>
      </c>
      <c r="G740" t="str" cm="1">
        <f t="array" ref="G740">_xlfn.IFS(F740&lt;$B$11, "outlier", F740&gt;$B$12, "outlier", F740&gt;=$B$11, "True", F740&lt;=$B$12, "True")</f>
        <v>outlier</v>
      </c>
    </row>
    <row r="741" spans="5:7" x14ac:dyDescent="0.3">
      <c r="E741" t="s">
        <v>2506</v>
      </c>
      <c r="F741">
        <v>327.77</v>
      </c>
      <c r="G741" t="str" cm="1">
        <f t="array" ref="G741">_xlfn.IFS(F741&lt;$B$11, "outlier", F741&gt;$B$12, "outlier", F741&gt;=$B$11, "True", F741&lt;=$B$12, "True")</f>
        <v>outlier</v>
      </c>
    </row>
    <row r="742" spans="5:7" x14ac:dyDescent="0.3">
      <c r="E742" t="s">
        <v>2506</v>
      </c>
      <c r="F742">
        <v>252.04</v>
      </c>
      <c r="G742" t="str" cm="1">
        <f t="array" ref="G742">_xlfn.IFS(F742&lt;$B$11, "outlier", F742&gt;$B$12, "outlier", F742&gt;=$B$11, "True", F742&lt;=$B$12, "True")</f>
        <v>outlier</v>
      </c>
    </row>
    <row r="743" spans="5:7" x14ac:dyDescent="0.3">
      <c r="E743" t="s">
        <v>2508</v>
      </c>
      <c r="F743">
        <v>4.5599999999999996</v>
      </c>
      <c r="G743" t="str" cm="1">
        <f t="array" ref="G743">_xlfn.IFS(F743&lt;$B$11, "outlier", F743&gt;$B$12, "outlier", F743&gt;=$B$11, "True", F743&lt;=$B$12, "True")</f>
        <v>True</v>
      </c>
    </row>
    <row r="744" spans="5:7" x14ac:dyDescent="0.3">
      <c r="E744" t="s">
        <v>1535</v>
      </c>
      <c r="F744">
        <v>6.68</v>
      </c>
      <c r="G744" t="str" cm="1">
        <f t="array" ref="G744">_xlfn.IFS(F744&lt;$B$11, "outlier", F744&gt;$B$12, "outlier", F744&gt;=$B$11, "True", F744&lt;=$B$12, "True")</f>
        <v>outlier</v>
      </c>
    </row>
    <row r="745" spans="5:7" x14ac:dyDescent="0.3">
      <c r="E745" t="s">
        <v>210</v>
      </c>
      <c r="F745">
        <v>0.6</v>
      </c>
      <c r="G745" t="str" cm="1">
        <f t="array" ref="G745">_xlfn.IFS(F745&lt;$B$11, "outlier", F745&gt;$B$12, "outlier", F745&gt;=$B$11, "True", F745&lt;=$B$12, "True")</f>
        <v>True</v>
      </c>
    </row>
    <row r="746" spans="5:7" x14ac:dyDescent="0.3">
      <c r="E746" t="s">
        <v>511</v>
      </c>
      <c r="F746">
        <v>1.56</v>
      </c>
      <c r="G746" t="str" cm="1">
        <f t="array" ref="G746">_xlfn.IFS(F746&lt;$B$11, "outlier", F746&gt;$B$12, "outlier", F746&gt;=$B$11, "True", F746&lt;=$B$12, "True")</f>
        <v>True</v>
      </c>
    </row>
    <row r="747" spans="5:7" x14ac:dyDescent="0.3">
      <c r="E747" t="s">
        <v>3073</v>
      </c>
      <c r="F747">
        <v>1.07</v>
      </c>
      <c r="G747" t="str" cm="1">
        <f t="array" ref="G747">_xlfn.IFS(F747&lt;$B$11, "outlier", F747&gt;$B$12, "outlier", F747&gt;=$B$11, "True", F747&lt;=$B$12, "True")</f>
        <v>True</v>
      </c>
    </row>
    <row r="748" spans="5:7" x14ac:dyDescent="0.3">
      <c r="E748" t="s">
        <v>678</v>
      </c>
      <c r="F748">
        <v>0.09</v>
      </c>
      <c r="G748" t="str" cm="1">
        <f t="array" ref="G748">_xlfn.IFS(F748&lt;$B$11, "outlier", F748&gt;$B$12, "outlier", F748&gt;=$B$11, "True", F748&lt;=$B$12, "True")</f>
        <v>True</v>
      </c>
    </row>
    <row r="749" spans="5:7" x14ac:dyDescent="0.3">
      <c r="E749" t="s">
        <v>513</v>
      </c>
      <c r="F749">
        <v>0.88</v>
      </c>
      <c r="G749" t="str" cm="1">
        <f t="array" ref="G749">_xlfn.IFS(F749&lt;$B$11, "outlier", F749&gt;$B$12, "outlier", F749&gt;=$B$11, "True", F749&lt;=$B$12, "True")</f>
        <v>True</v>
      </c>
    </row>
    <row r="750" spans="5:7" x14ac:dyDescent="0.3">
      <c r="E750" t="s">
        <v>3075</v>
      </c>
      <c r="F750">
        <v>0.19</v>
      </c>
      <c r="G750" t="str" cm="1">
        <f t="array" ref="G750">_xlfn.IFS(F750&lt;$B$11, "outlier", F750&gt;$B$12, "outlier", F750&gt;=$B$11, "True", F750&lt;=$B$12, "True")</f>
        <v>True</v>
      </c>
    </row>
    <row r="751" spans="5:7" x14ac:dyDescent="0.3">
      <c r="E751" t="s">
        <v>3075</v>
      </c>
      <c r="F751">
        <v>0.34</v>
      </c>
      <c r="G751" t="str" cm="1">
        <f t="array" ref="G751">_xlfn.IFS(F751&lt;$B$11, "outlier", F751&gt;$B$12, "outlier", F751&gt;=$B$11, "True", F751&lt;=$B$12, "True")</f>
        <v>True</v>
      </c>
    </row>
    <row r="752" spans="5:7" x14ac:dyDescent="0.3">
      <c r="E752" t="s">
        <v>3077</v>
      </c>
      <c r="F752">
        <v>0.08</v>
      </c>
      <c r="G752" t="str" cm="1">
        <f t="array" ref="G752">_xlfn.IFS(F752&lt;$B$11, "outlier", F752&gt;$B$12, "outlier", F752&gt;=$B$11, "True", F752&lt;=$B$12, "True")</f>
        <v>True</v>
      </c>
    </row>
    <row r="753" spans="5:7" x14ac:dyDescent="0.3">
      <c r="E753" t="s">
        <v>212</v>
      </c>
      <c r="F753">
        <v>20.18</v>
      </c>
      <c r="G753" t="str" cm="1">
        <f t="array" ref="G753">_xlfn.IFS(F753&lt;$B$11, "outlier", F753&gt;$B$12, "outlier", F753&gt;=$B$11, "True", F753&lt;=$B$12, "True")</f>
        <v>outlier</v>
      </c>
    </row>
    <row r="754" spans="5:7" x14ac:dyDescent="0.3">
      <c r="E754" t="s">
        <v>212</v>
      </c>
      <c r="F754">
        <v>12.3</v>
      </c>
      <c r="G754" t="str" cm="1">
        <f t="array" ref="G754">_xlfn.IFS(F754&lt;$B$11, "outlier", F754&gt;$B$12, "outlier", F754&gt;=$B$11, "True", F754&lt;=$B$12, "True")</f>
        <v>outlier</v>
      </c>
    </row>
    <row r="755" spans="5:7" x14ac:dyDescent="0.3">
      <c r="E755" t="s">
        <v>215</v>
      </c>
      <c r="F755">
        <v>15.19</v>
      </c>
      <c r="G755" t="str" cm="1">
        <f t="array" ref="G755">_xlfn.IFS(F755&lt;$B$11, "outlier", F755&gt;$B$12, "outlier", F755&gt;=$B$11, "True", F755&lt;=$B$12, "True")</f>
        <v>outlier</v>
      </c>
    </row>
    <row r="756" spans="5:7" x14ac:dyDescent="0.3">
      <c r="E756" t="s">
        <v>216</v>
      </c>
      <c r="F756">
        <v>22.29</v>
      </c>
      <c r="G756" t="str" cm="1">
        <f t="array" ref="G756">_xlfn.IFS(F756&lt;$B$11, "outlier", F756&gt;$B$12, "outlier", F756&gt;=$B$11, "True", F756&lt;=$B$12, "True")</f>
        <v>outlier</v>
      </c>
    </row>
    <row r="757" spans="5:7" x14ac:dyDescent="0.3">
      <c r="E757" t="s">
        <v>217</v>
      </c>
      <c r="F757">
        <v>22.73</v>
      </c>
      <c r="G757" t="str" cm="1">
        <f t="array" ref="G757">_xlfn.IFS(F757&lt;$B$11, "outlier", F757&gt;$B$12, "outlier", F757&gt;=$B$11, "True", F757&lt;=$B$12, "True")</f>
        <v>outlier</v>
      </c>
    </row>
    <row r="758" spans="5:7" x14ac:dyDescent="0.3">
      <c r="E758" t="s">
        <v>1750</v>
      </c>
      <c r="F758">
        <v>0.11</v>
      </c>
      <c r="G758" t="str" cm="1">
        <f t="array" ref="G758">_xlfn.IFS(F758&lt;$B$11, "outlier", F758&gt;$B$12, "outlier", F758&gt;=$B$11, "True", F758&lt;=$B$12, "True")</f>
        <v>True</v>
      </c>
    </row>
    <row r="759" spans="5:7" x14ac:dyDescent="0.3">
      <c r="E759" t="s">
        <v>219</v>
      </c>
      <c r="F759">
        <v>2.2799999999999998</v>
      </c>
      <c r="G759" t="str" cm="1">
        <f t="array" ref="G759">_xlfn.IFS(F759&lt;$B$11, "outlier", F759&gt;$B$12, "outlier", F759&gt;=$B$11, "True", F759&lt;=$B$12, "True")</f>
        <v>True</v>
      </c>
    </row>
    <row r="760" spans="5:7" x14ac:dyDescent="0.3">
      <c r="E760" t="s">
        <v>220</v>
      </c>
      <c r="F760">
        <v>2.23</v>
      </c>
      <c r="G760" t="str" cm="1">
        <f t="array" ref="G760">_xlfn.IFS(F760&lt;$B$11, "outlier", F760&gt;$B$12, "outlier", F760&gt;=$B$11, "True", F760&lt;=$B$12, "True")</f>
        <v>True</v>
      </c>
    </row>
    <row r="761" spans="5:7" x14ac:dyDescent="0.3">
      <c r="E761" t="s">
        <v>221</v>
      </c>
      <c r="F761">
        <v>2.61</v>
      </c>
      <c r="G761" t="str" cm="1">
        <f t="array" ref="G761">_xlfn.IFS(F761&lt;$B$11, "outlier", F761&gt;$B$12, "outlier", F761&gt;=$B$11, "True", F761&lt;=$B$12, "True")</f>
        <v>True</v>
      </c>
    </row>
    <row r="762" spans="5:7" x14ac:dyDescent="0.3">
      <c r="E762" t="s">
        <v>222</v>
      </c>
      <c r="F762">
        <v>2.62</v>
      </c>
      <c r="G762" t="str" cm="1">
        <f t="array" ref="G762">_xlfn.IFS(F762&lt;$B$11, "outlier", F762&gt;$B$12, "outlier", F762&gt;=$B$11, "True", F762&lt;=$B$12, "True")</f>
        <v>True</v>
      </c>
    </row>
    <row r="763" spans="5:7" x14ac:dyDescent="0.3">
      <c r="E763" t="s">
        <v>223</v>
      </c>
      <c r="F763">
        <v>2.5499999999999998</v>
      </c>
      <c r="G763" t="str" cm="1">
        <f t="array" ref="G763">_xlfn.IFS(F763&lt;$B$11, "outlier", F763&gt;$B$12, "outlier", F763&gt;=$B$11, "True", F763&lt;=$B$12, "True")</f>
        <v>True</v>
      </c>
    </row>
    <row r="764" spans="5:7" x14ac:dyDescent="0.3">
      <c r="E764" t="s">
        <v>226</v>
      </c>
      <c r="F764">
        <v>1.55</v>
      </c>
      <c r="G764" t="str" cm="1">
        <f t="array" ref="G764">_xlfn.IFS(F764&lt;$B$11, "outlier", F764&gt;$B$12, "outlier", F764&gt;=$B$11, "True", F764&lt;=$B$12, "True")</f>
        <v>True</v>
      </c>
    </row>
    <row r="765" spans="5:7" x14ac:dyDescent="0.3">
      <c r="E765" t="s">
        <v>227</v>
      </c>
      <c r="F765">
        <v>2.78</v>
      </c>
      <c r="G765" t="str" cm="1">
        <f t="array" ref="G765">_xlfn.IFS(F765&lt;$B$11, "outlier", F765&gt;$B$12, "outlier", F765&gt;=$B$11, "True", F765&lt;=$B$12, "True")</f>
        <v>True</v>
      </c>
    </row>
    <row r="766" spans="5:7" x14ac:dyDescent="0.3">
      <c r="E766" t="s">
        <v>228</v>
      </c>
      <c r="F766">
        <v>2.4500000000000002</v>
      </c>
      <c r="G766" t="str" cm="1">
        <f t="array" ref="G766">_xlfn.IFS(F766&lt;$B$11, "outlier", F766&gt;$B$12, "outlier", F766&gt;=$B$11, "True", F766&lt;=$B$12, "True")</f>
        <v>True</v>
      </c>
    </row>
    <row r="767" spans="5:7" x14ac:dyDescent="0.3">
      <c r="E767" t="s">
        <v>229</v>
      </c>
      <c r="F767">
        <v>2.69</v>
      </c>
      <c r="G767" t="str" cm="1">
        <f t="array" ref="G767">_xlfn.IFS(F767&lt;$B$11, "outlier", F767&gt;$B$12, "outlier", F767&gt;=$B$11, "True", F767&lt;=$B$12, "True")</f>
        <v>True</v>
      </c>
    </row>
    <row r="768" spans="5:7" x14ac:dyDescent="0.3">
      <c r="E768" t="s">
        <v>231</v>
      </c>
      <c r="F768">
        <v>2.1800000000000002</v>
      </c>
      <c r="G768" t="str" cm="1">
        <f t="array" ref="G768">_xlfn.IFS(F768&lt;$B$11, "outlier", F768&gt;$B$12, "outlier", F768&gt;=$B$11, "True", F768&lt;=$B$12, "True")</f>
        <v>True</v>
      </c>
    </row>
    <row r="769" spans="5:7" x14ac:dyDescent="0.3">
      <c r="E769" t="s">
        <v>233</v>
      </c>
      <c r="F769">
        <v>2.2000000000000002</v>
      </c>
      <c r="G769" t="str" cm="1">
        <f t="array" ref="G769">_xlfn.IFS(F769&lt;$B$11, "outlier", F769&gt;$B$12, "outlier", F769&gt;=$B$11, "True", F769&lt;=$B$12, "True")</f>
        <v>True</v>
      </c>
    </row>
    <row r="770" spans="5:7" x14ac:dyDescent="0.3">
      <c r="E770" t="s">
        <v>235</v>
      </c>
      <c r="F770">
        <v>1.96</v>
      </c>
      <c r="G770" t="str" cm="1">
        <f t="array" ref="G770">_xlfn.IFS(F770&lt;$B$11, "outlier", F770&gt;$B$12, "outlier", F770&gt;=$B$11, "True", F770&lt;=$B$12, "True")</f>
        <v>True</v>
      </c>
    </row>
    <row r="771" spans="5:7" x14ac:dyDescent="0.3">
      <c r="E771" t="s">
        <v>235</v>
      </c>
      <c r="F771">
        <v>1.36</v>
      </c>
      <c r="G771" t="str" cm="1">
        <f t="array" ref="G771">_xlfn.IFS(F771&lt;$B$11, "outlier", F771&gt;$B$12, "outlier", F771&gt;=$B$11, "True", F771&lt;=$B$12, "True")</f>
        <v>True</v>
      </c>
    </row>
    <row r="772" spans="5:7" x14ac:dyDescent="0.3">
      <c r="E772" t="s">
        <v>237</v>
      </c>
      <c r="F772">
        <v>0.94</v>
      </c>
      <c r="G772" t="str" cm="1">
        <f t="array" ref="G772">_xlfn.IFS(F772&lt;$B$11, "outlier", F772&gt;$B$12, "outlier", F772&gt;=$B$11, "True", F772&lt;=$B$12, "True")</f>
        <v>True</v>
      </c>
    </row>
    <row r="773" spans="5:7" x14ac:dyDescent="0.3">
      <c r="E773" t="s">
        <v>237</v>
      </c>
      <c r="F773">
        <v>0.89</v>
      </c>
      <c r="G773" t="str" cm="1">
        <f t="array" ref="G773">_xlfn.IFS(F773&lt;$B$11, "outlier", F773&gt;$B$12, "outlier", F773&gt;=$B$11, "True", F773&lt;=$B$12, "True")</f>
        <v>True</v>
      </c>
    </row>
    <row r="774" spans="5:7" x14ac:dyDescent="0.3">
      <c r="E774" t="s">
        <v>238</v>
      </c>
      <c r="F774">
        <v>2.75</v>
      </c>
      <c r="G774" t="str" cm="1">
        <f t="array" ref="G774">_xlfn.IFS(F774&lt;$B$11, "outlier", F774&gt;$B$12, "outlier", F774&gt;=$B$11, "True", F774&lt;=$B$12, "True")</f>
        <v>True</v>
      </c>
    </row>
    <row r="775" spans="5:7" x14ac:dyDescent="0.3">
      <c r="E775" t="s">
        <v>238</v>
      </c>
      <c r="F775">
        <v>2.86</v>
      </c>
      <c r="G775" t="str" cm="1">
        <f t="array" ref="G775">_xlfn.IFS(F775&lt;$B$11, "outlier", F775&gt;$B$12, "outlier", F775&gt;=$B$11, "True", F775&lt;=$B$12, "True")</f>
        <v>True</v>
      </c>
    </row>
    <row r="776" spans="5:7" x14ac:dyDescent="0.3">
      <c r="E776" t="s">
        <v>239</v>
      </c>
      <c r="F776">
        <v>1.04</v>
      </c>
      <c r="G776" t="str" cm="1">
        <f t="array" ref="G776">_xlfn.IFS(F776&lt;$B$11, "outlier", F776&gt;$B$12, "outlier", F776&gt;=$B$11, "True", F776&lt;=$B$12, "True")</f>
        <v>True</v>
      </c>
    </row>
    <row r="777" spans="5:7" x14ac:dyDescent="0.3">
      <c r="E777" t="s">
        <v>239</v>
      </c>
      <c r="F777">
        <v>2.14</v>
      </c>
      <c r="G777" t="str" cm="1">
        <f t="array" ref="G777">_xlfn.IFS(F777&lt;$B$11, "outlier", F777&gt;$B$12, "outlier", F777&gt;=$B$11, "True", F777&lt;=$B$12, "True")</f>
        <v>True</v>
      </c>
    </row>
    <row r="778" spans="5:7" x14ac:dyDescent="0.3">
      <c r="E778" t="s">
        <v>240</v>
      </c>
      <c r="F778">
        <v>1.79</v>
      </c>
      <c r="G778" t="str" cm="1">
        <f t="array" ref="G778">_xlfn.IFS(F778&lt;$B$11, "outlier", F778&gt;$B$12, "outlier", F778&gt;=$B$11, "True", F778&lt;=$B$12, "True")</f>
        <v>True</v>
      </c>
    </row>
    <row r="779" spans="5:7" x14ac:dyDescent="0.3">
      <c r="E779" t="s">
        <v>241</v>
      </c>
      <c r="F779">
        <v>2.13</v>
      </c>
      <c r="G779" t="str" cm="1">
        <f t="array" ref="G779">_xlfn.IFS(F779&lt;$B$11, "outlier", F779&gt;$B$12, "outlier", F779&gt;=$B$11, "True", F779&lt;=$B$12, "True")</f>
        <v>True</v>
      </c>
    </row>
    <row r="780" spans="5:7" x14ac:dyDescent="0.3">
      <c r="E780" t="s">
        <v>243</v>
      </c>
      <c r="F780">
        <v>2.7</v>
      </c>
      <c r="G780" t="str" cm="1">
        <f t="array" ref="G780">_xlfn.IFS(F780&lt;$B$11, "outlier", F780&gt;$B$12, "outlier", F780&gt;=$B$11, "True", F780&lt;=$B$12, "True")</f>
        <v>True</v>
      </c>
    </row>
    <row r="781" spans="5:7" x14ac:dyDescent="0.3">
      <c r="E781" t="s">
        <v>244</v>
      </c>
      <c r="F781">
        <v>16.329999999999998</v>
      </c>
      <c r="G781" t="str" cm="1">
        <f t="array" ref="G781">_xlfn.IFS(F781&lt;$B$11, "outlier", F781&gt;$B$12, "outlier", F781&gt;=$B$11, "True", F781&lt;=$B$12, "True")</f>
        <v>outlier</v>
      </c>
    </row>
    <row r="782" spans="5:7" x14ac:dyDescent="0.3">
      <c r="E782" t="s">
        <v>245</v>
      </c>
      <c r="F782">
        <v>15.83</v>
      </c>
      <c r="G782" t="str" cm="1">
        <f t="array" ref="G782">_xlfn.IFS(F782&lt;$B$11, "outlier", F782&gt;$B$12, "outlier", F782&gt;=$B$11, "True", F782&lt;=$B$12, "True")</f>
        <v>outlier</v>
      </c>
    </row>
    <row r="783" spans="5:7" x14ac:dyDescent="0.3">
      <c r="E783" t="s">
        <v>245</v>
      </c>
      <c r="F783">
        <v>12.64</v>
      </c>
      <c r="G783" t="str" cm="1">
        <f t="array" ref="G783">_xlfn.IFS(F783&lt;$B$11, "outlier", F783&gt;$B$12, "outlier", F783&gt;=$B$11, "True", F783&lt;=$B$12, "True")</f>
        <v>outlier</v>
      </c>
    </row>
    <row r="784" spans="5:7" x14ac:dyDescent="0.3">
      <c r="E784" t="s">
        <v>246</v>
      </c>
      <c r="F784">
        <v>1.84</v>
      </c>
      <c r="G784" t="str" cm="1">
        <f t="array" ref="G784">_xlfn.IFS(F784&lt;$B$11, "outlier", F784&gt;$B$12, "outlier", F784&gt;=$B$11, "True", F784&lt;=$B$12, "True")</f>
        <v>True</v>
      </c>
    </row>
    <row r="785" spans="5:7" x14ac:dyDescent="0.3">
      <c r="E785" t="s">
        <v>247</v>
      </c>
      <c r="F785">
        <v>2.39</v>
      </c>
      <c r="G785" t="str" cm="1">
        <f t="array" ref="G785">_xlfn.IFS(F785&lt;$B$11, "outlier", F785&gt;$B$12, "outlier", F785&gt;=$B$11, "True", F785&lt;=$B$12, "True")</f>
        <v>True</v>
      </c>
    </row>
    <row r="786" spans="5:7" x14ac:dyDescent="0.3">
      <c r="E786" t="s">
        <v>248</v>
      </c>
      <c r="F786">
        <v>2.52</v>
      </c>
      <c r="G786" t="str" cm="1">
        <f t="array" ref="G786">_xlfn.IFS(F786&lt;$B$11, "outlier", F786&gt;$B$12, "outlier", F786&gt;=$B$11, "True", F786&lt;=$B$12, "True")</f>
        <v>True</v>
      </c>
    </row>
    <row r="787" spans="5:7" x14ac:dyDescent="0.3">
      <c r="E787" t="s">
        <v>249</v>
      </c>
      <c r="F787">
        <v>2.58</v>
      </c>
      <c r="G787" t="str" cm="1">
        <f t="array" ref="G787">_xlfn.IFS(F787&lt;$B$11, "outlier", F787&gt;$B$12, "outlier", F787&gt;=$B$11, "True", F787&lt;=$B$12, "True")</f>
        <v>True</v>
      </c>
    </row>
    <row r="788" spans="5:7" x14ac:dyDescent="0.3">
      <c r="E788" t="s">
        <v>251</v>
      </c>
      <c r="F788">
        <v>1.86</v>
      </c>
      <c r="G788" t="str" cm="1">
        <f t="array" ref="G788">_xlfn.IFS(F788&lt;$B$11, "outlier", F788&gt;$B$12, "outlier", F788&gt;=$B$11, "True", F788&lt;=$B$12, "True")</f>
        <v>True</v>
      </c>
    </row>
    <row r="789" spans="5:7" x14ac:dyDescent="0.3">
      <c r="E789" t="s">
        <v>252</v>
      </c>
      <c r="F789">
        <v>2.1</v>
      </c>
      <c r="G789" t="str" cm="1">
        <f t="array" ref="G789">_xlfn.IFS(F789&lt;$B$11, "outlier", F789&gt;$B$12, "outlier", F789&gt;=$B$11, "True", F789&lt;=$B$12, "True")</f>
        <v>True</v>
      </c>
    </row>
    <row r="790" spans="5:7" x14ac:dyDescent="0.3">
      <c r="E790" t="s">
        <v>253</v>
      </c>
      <c r="F790">
        <v>2.25</v>
      </c>
      <c r="G790" t="str" cm="1">
        <f t="array" ref="G790">_xlfn.IFS(F790&lt;$B$11, "outlier", F790&gt;$B$12, "outlier", F790&gt;=$B$11, "True", F790&lt;=$B$12, "True")</f>
        <v>True</v>
      </c>
    </row>
    <row r="791" spans="5:7" x14ac:dyDescent="0.3">
      <c r="E791" t="s">
        <v>254</v>
      </c>
      <c r="F791">
        <v>3.03</v>
      </c>
      <c r="G791" t="str" cm="1">
        <f t="array" ref="G791">_xlfn.IFS(F791&lt;$B$11, "outlier", F791&gt;$B$12, "outlier", F791&gt;=$B$11, "True", F791&lt;=$B$12, "True")</f>
        <v>True</v>
      </c>
    </row>
    <row r="792" spans="5:7" x14ac:dyDescent="0.3">
      <c r="E792" t="s">
        <v>255</v>
      </c>
      <c r="F792">
        <v>0.93</v>
      </c>
      <c r="G792" t="str" cm="1">
        <f t="array" ref="G792">_xlfn.IFS(F792&lt;$B$11, "outlier", F792&gt;$B$12, "outlier", F792&gt;=$B$11, "True", F792&lt;=$B$12, "True")</f>
        <v>True</v>
      </c>
    </row>
    <row r="793" spans="5:7" x14ac:dyDescent="0.3">
      <c r="E793" t="s">
        <v>256</v>
      </c>
      <c r="F793">
        <v>1.05</v>
      </c>
      <c r="G793" t="str" cm="1">
        <f t="array" ref="G793">_xlfn.IFS(F793&lt;$B$11, "outlier", F793&gt;$B$12, "outlier", F793&gt;=$B$11, "True", F793&lt;=$B$12, "True")</f>
        <v>True</v>
      </c>
    </row>
    <row r="794" spans="5:7" x14ac:dyDescent="0.3">
      <c r="E794" t="s">
        <v>258</v>
      </c>
      <c r="F794">
        <v>1.67</v>
      </c>
      <c r="G794" t="str" cm="1">
        <f t="array" ref="G794">_xlfn.IFS(F794&lt;$B$11, "outlier", F794&gt;$B$12, "outlier", F794&gt;=$B$11, "True", F794&lt;=$B$12, "True")</f>
        <v>True</v>
      </c>
    </row>
    <row r="795" spans="5:7" x14ac:dyDescent="0.3">
      <c r="E795" t="s">
        <v>260</v>
      </c>
      <c r="F795">
        <v>1.6</v>
      </c>
      <c r="G795" t="str" cm="1">
        <f t="array" ref="G795">_xlfn.IFS(F795&lt;$B$11, "outlier", F795&gt;$B$12, "outlier", F795&gt;=$B$11, "True", F795&lt;=$B$12, "True")</f>
        <v>True</v>
      </c>
    </row>
    <row r="796" spans="5:7" x14ac:dyDescent="0.3">
      <c r="E796" t="s">
        <v>261</v>
      </c>
      <c r="F796">
        <v>1.68</v>
      </c>
      <c r="G796" t="str" cm="1">
        <f t="array" ref="G796">_xlfn.IFS(F796&lt;$B$11, "outlier", F796&gt;$B$12, "outlier", F796&gt;=$B$11, "True", F796&lt;=$B$12, "True")</f>
        <v>True</v>
      </c>
    </row>
    <row r="797" spans="5:7" x14ac:dyDescent="0.3">
      <c r="E797" t="s">
        <v>265</v>
      </c>
      <c r="F797">
        <v>3.03</v>
      </c>
      <c r="G797" t="str" cm="1">
        <f t="array" ref="G797">_xlfn.IFS(F797&lt;$B$11, "outlier", F797&gt;$B$12, "outlier", F797&gt;=$B$11, "True", F797&lt;=$B$12, "True")</f>
        <v>True</v>
      </c>
    </row>
    <row r="798" spans="5:7" x14ac:dyDescent="0.3">
      <c r="E798" t="s">
        <v>266</v>
      </c>
      <c r="F798">
        <v>3.34</v>
      </c>
      <c r="G798" t="str" cm="1">
        <f t="array" ref="G798">_xlfn.IFS(F798&lt;$B$11, "outlier", F798&gt;$B$12, "outlier", F798&gt;=$B$11, "True", F798&lt;=$B$12, "True")</f>
        <v>True</v>
      </c>
    </row>
    <row r="799" spans="5:7" x14ac:dyDescent="0.3">
      <c r="E799" t="s">
        <v>263</v>
      </c>
      <c r="F799">
        <v>2.83</v>
      </c>
      <c r="G799" t="str" cm="1">
        <f t="array" ref="G799">_xlfn.IFS(F799&lt;$B$11, "outlier", F799&gt;$B$12, "outlier", F799&gt;=$B$11, "True", F799&lt;=$B$12, "True")</f>
        <v>True</v>
      </c>
    </row>
    <row r="800" spans="5:7" x14ac:dyDescent="0.3">
      <c r="E800" t="s">
        <v>267</v>
      </c>
      <c r="F800">
        <v>5.03</v>
      </c>
      <c r="G800" t="str" cm="1">
        <f t="array" ref="G800">_xlfn.IFS(F800&lt;$B$11, "outlier", F800&gt;$B$12, "outlier", F800&gt;=$B$11, "True", F800&lt;=$B$12, "True")</f>
        <v>True</v>
      </c>
    </row>
    <row r="801" spans="5:7" x14ac:dyDescent="0.3">
      <c r="E801" t="s">
        <v>267</v>
      </c>
      <c r="F801">
        <v>11.3</v>
      </c>
      <c r="G801" t="str" cm="1">
        <f t="array" ref="G801">_xlfn.IFS(F801&lt;$B$11, "outlier", F801&gt;$B$12, "outlier", F801&gt;=$B$11, "True", F801&lt;=$B$12, "True")</f>
        <v>outlier</v>
      </c>
    </row>
    <row r="802" spans="5:7" x14ac:dyDescent="0.3">
      <c r="E802" t="s">
        <v>268</v>
      </c>
      <c r="F802">
        <v>6.48</v>
      </c>
      <c r="G802" t="str" cm="1">
        <f t="array" ref="G802">_xlfn.IFS(F802&lt;$B$11, "outlier", F802&gt;$B$12, "outlier", F802&gt;=$B$11, "True", F802&lt;=$B$12, "True")</f>
        <v>outlier</v>
      </c>
    </row>
    <row r="803" spans="5:7" x14ac:dyDescent="0.3">
      <c r="E803" t="s">
        <v>268</v>
      </c>
      <c r="F803">
        <v>5.32</v>
      </c>
      <c r="G803" t="str" cm="1">
        <f t="array" ref="G803">_xlfn.IFS(F803&lt;$B$11, "outlier", F803&gt;$B$12, "outlier", F803&gt;=$B$11, "True", F803&lt;=$B$12, "True")</f>
        <v>True</v>
      </c>
    </row>
    <row r="804" spans="5:7" x14ac:dyDescent="0.3">
      <c r="E804" t="s">
        <v>269</v>
      </c>
      <c r="F804">
        <v>4.2</v>
      </c>
      <c r="G804" t="str" cm="1">
        <f t="array" ref="G804">_xlfn.IFS(F804&lt;$B$11, "outlier", F804&gt;$B$12, "outlier", F804&gt;=$B$11, "True", F804&lt;=$B$12, "True")</f>
        <v>True</v>
      </c>
    </row>
    <row r="805" spans="5:7" x14ac:dyDescent="0.3">
      <c r="E805" t="s">
        <v>269</v>
      </c>
      <c r="F805">
        <v>3.03</v>
      </c>
      <c r="G805" t="str" cm="1">
        <f t="array" ref="G805">_xlfn.IFS(F805&lt;$B$11, "outlier", F805&gt;$B$12, "outlier", F805&gt;=$B$11, "True", F805&lt;=$B$12, "True")</f>
        <v>True</v>
      </c>
    </row>
    <row r="806" spans="5:7" x14ac:dyDescent="0.3">
      <c r="E806" t="s">
        <v>269</v>
      </c>
      <c r="F806">
        <v>1.26</v>
      </c>
      <c r="G806" t="str" cm="1">
        <f t="array" ref="G806">_xlfn.IFS(F806&lt;$B$11, "outlier", F806&gt;$B$12, "outlier", F806&gt;=$B$11, "True", F806&lt;=$B$12, "True")</f>
        <v>True</v>
      </c>
    </row>
    <row r="807" spans="5:7" x14ac:dyDescent="0.3">
      <c r="E807" t="s">
        <v>269</v>
      </c>
      <c r="F807">
        <v>1.24</v>
      </c>
      <c r="G807" t="str" cm="1">
        <f t="array" ref="G807">_xlfn.IFS(F807&lt;$B$11, "outlier", F807&gt;$B$12, "outlier", F807&gt;=$B$11, "True", F807&lt;=$B$12, "True")</f>
        <v>True</v>
      </c>
    </row>
    <row r="808" spans="5:7" x14ac:dyDescent="0.3">
      <c r="E808" t="s">
        <v>272</v>
      </c>
      <c r="F808">
        <v>2.99</v>
      </c>
      <c r="G808" t="str" cm="1">
        <f t="array" ref="G808">_xlfn.IFS(F808&lt;$B$11, "outlier", F808&gt;$B$12, "outlier", F808&gt;=$B$11, "True", F808&lt;=$B$12, "True")</f>
        <v>True</v>
      </c>
    </row>
    <row r="809" spans="5:7" x14ac:dyDescent="0.3">
      <c r="E809" t="s">
        <v>273</v>
      </c>
      <c r="F809">
        <v>3.09</v>
      </c>
      <c r="G809" t="str" cm="1">
        <f t="array" ref="G809">_xlfn.IFS(F809&lt;$B$11, "outlier", F809&gt;$B$12, "outlier", F809&gt;=$B$11, "True", F809&lt;=$B$12, "True")</f>
        <v>True</v>
      </c>
    </row>
    <row r="810" spans="5:7" x14ac:dyDescent="0.3">
      <c r="E810" t="s">
        <v>274</v>
      </c>
      <c r="F810">
        <v>3.6</v>
      </c>
      <c r="G810" t="str" cm="1">
        <f t="array" ref="G810">_xlfn.IFS(F810&lt;$B$11, "outlier", F810&gt;$B$12, "outlier", F810&gt;=$B$11, "True", F810&lt;=$B$12, "True")</f>
        <v>True</v>
      </c>
    </row>
    <row r="811" spans="5:7" x14ac:dyDescent="0.3">
      <c r="E811" t="s">
        <v>275</v>
      </c>
      <c r="F811">
        <v>2.25</v>
      </c>
      <c r="G811" t="str" cm="1">
        <f t="array" ref="G811">_xlfn.IFS(F811&lt;$B$11, "outlier", F811&gt;$B$12, "outlier", F811&gt;=$B$11, "True", F811&lt;=$B$12, "True")</f>
        <v>True</v>
      </c>
    </row>
    <row r="812" spans="5:7" x14ac:dyDescent="0.3">
      <c r="E812" t="s">
        <v>276</v>
      </c>
      <c r="F812">
        <v>3.11</v>
      </c>
      <c r="G812" t="str" cm="1">
        <f t="array" ref="G812">_xlfn.IFS(F812&lt;$B$11, "outlier", F812&gt;$B$12, "outlier", F812&gt;=$B$11, "True", F812&lt;=$B$12, "True")</f>
        <v>True</v>
      </c>
    </row>
    <row r="813" spans="5:7" x14ac:dyDescent="0.3">
      <c r="E813" t="s">
        <v>277</v>
      </c>
      <c r="F813">
        <v>0.32</v>
      </c>
      <c r="G813" t="str" cm="1">
        <f t="array" ref="G813">_xlfn.IFS(F813&lt;$B$11, "outlier", F813&gt;$B$12, "outlier", F813&gt;=$B$11, "True", F813&lt;=$B$12, "True")</f>
        <v>True</v>
      </c>
    </row>
    <row r="814" spans="5:7" x14ac:dyDescent="0.3">
      <c r="E814" t="s">
        <v>278</v>
      </c>
      <c r="F814">
        <v>0.45</v>
      </c>
      <c r="G814" t="str" cm="1">
        <f t="array" ref="G814">_xlfn.IFS(F814&lt;$B$11, "outlier", F814&gt;$B$12, "outlier", F814&gt;=$B$11, "True", F814&lt;=$B$12, "True")</f>
        <v>True</v>
      </c>
    </row>
    <row r="815" spans="5:7" x14ac:dyDescent="0.3">
      <c r="E815" t="s">
        <v>1320</v>
      </c>
      <c r="F815">
        <v>2.59</v>
      </c>
      <c r="G815" t="str" cm="1">
        <f t="array" ref="G815">_xlfn.IFS(F815&lt;$B$11, "outlier", F815&gt;$B$12, "outlier", F815&gt;=$B$11, "True", F815&lt;=$B$12, "True")</f>
        <v>True</v>
      </c>
    </row>
    <row r="816" spans="5:7" x14ac:dyDescent="0.3">
      <c r="E816" t="s">
        <v>2509</v>
      </c>
      <c r="F816">
        <v>61.32</v>
      </c>
      <c r="G816" t="str" cm="1">
        <f t="array" ref="G816">_xlfn.IFS(F816&lt;$B$11, "outlier", F816&gt;$B$12, "outlier", F816&gt;=$B$11, "True", F816&lt;=$B$12, "True")</f>
        <v>outlier</v>
      </c>
    </row>
    <row r="817" spans="5:7" x14ac:dyDescent="0.3">
      <c r="E817" t="s">
        <v>2510</v>
      </c>
      <c r="F817">
        <v>3.96</v>
      </c>
      <c r="G817" t="str" cm="1">
        <f t="array" ref="G817">_xlfn.IFS(F817&lt;$B$11, "outlier", F817&gt;$B$12, "outlier", F817&gt;=$B$11, "True", F817&lt;=$B$12, "True")</f>
        <v>True</v>
      </c>
    </row>
    <row r="818" spans="5:7" x14ac:dyDescent="0.3">
      <c r="E818" t="s">
        <v>2511</v>
      </c>
      <c r="F818">
        <v>18.37</v>
      </c>
      <c r="G818" t="str" cm="1">
        <f t="array" ref="G818">_xlfn.IFS(F818&lt;$B$11, "outlier", F818&gt;$B$12, "outlier", F818&gt;=$B$11, "True", F818&lt;=$B$12, "True")</f>
        <v>outlier</v>
      </c>
    </row>
    <row r="819" spans="5:7" x14ac:dyDescent="0.3">
      <c r="E819" t="s">
        <v>2512</v>
      </c>
      <c r="F819">
        <v>41.93</v>
      </c>
      <c r="G819" t="str" cm="1">
        <f t="array" ref="G819">_xlfn.IFS(F819&lt;$B$11, "outlier", F819&gt;$B$12, "outlier", F819&gt;=$B$11, "True", F819&lt;=$B$12, "True")</f>
        <v>outlier</v>
      </c>
    </row>
    <row r="820" spans="5:7" x14ac:dyDescent="0.3">
      <c r="E820" t="s">
        <v>2513</v>
      </c>
      <c r="F820">
        <v>5.17</v>
      </c>
      <c r="G820" t="str" cm="1">
        <f t="array" ref="G820">_xlfn.IFS(F820&lt;$B$11, "outlier", F820&gt;$B$12, "outlier", F820&gt;=$B$11, "True", F820&lt;=$B$12, "True")</f>
        <v>True</v>
      </c>
    </row>
    <row r="821" spans="5:7" x14ac:dyDescent="0.3">
      <c r="E821" t="s">
        <v>2514</v>
      </c>
      <c r="F821">
        <v>24.13</v>
      </c>
      <c r="G821" t="str" cm="1">
        <f t="array" ref="G821">_xlfn.IFS(F821&lt;$B$11, "outlier", F821&gt;$B$12, "outlier", F821&gt;=$B$11, "True", F821&lt;=$B$12, "True")</f>
        <v>outlier</v>
      </c>
    </row>
    <row r="822" spans="5:7" x14ac:dyDescent="0.3">
      <c r="E822" t="s">
        <v>2515</v>
      </c>
      <c r="F822">
        <v>20.36</v>
      </c>
      <c r="G822" t="str" cm="1">
        <f t="array" ref="G822">_xlfn.IFS(F822&lt;$B$11, "outlier", F822&gt;$B$12, "outlier", F822&gt;=$B$11, "True", F822&lt;=$B$12, "True")</f>
        <v>outlier</v>
      </c>
    </row>
    <row r="823" spans="5:7" x14ac:dyDescent="0.3">
      <c r="E823" t="s">
        <v>2516</v>
      </c>
      <c r="F823">
        <v>25.06</v>
      </c>
      <c r="G823" t="str" cm="1">
        <f t="array" ref="G823">_xlfn.IFS(F823&lt;$B$11, "outlier", F823&gt;$B$12, "outlier", F823&gt;=$B$11, "True", F823&lt;=$B$12, "True")</f>
        <v>outlier</v>
      </c>
    </row>
    <row r="824" spans="5:7" x14ac:dyDescent="0.3">
      <c r="E824" t="s">
        <v>2517</v>
      </c>
      <c r="F824">
        <v>12.17</v>
      </c>
      <c r="G824" t="str" cm="1">
        <f t="array" ref="G824">_xlfn.IFS(F824&lt;$B$11, "outlier", F824&gt;$B$12, "outlier", F824&gt;=$B$11, "True", F824&lt;=$B$12, "True")</f>
        <v>outlier</v>
      </c>
    </row>
    <row r="825" spans="5:7" x14ac:dyDescent="0.3">
      <c r="E825" t="s">
        <v>2518</v>
      </c>
      <c r="F825">
        <v>9.06</v>
      </c>
      <c r="G825" t="str" cm="1">
        <f t="array" ref="G825">_xlfn.IFS(F825&lt;$B$11, "outlier", F825&gt;$B$12, "outlier", F825&gt;=$B$11, "True", F825&lt;=$B$12, "True")</f>
        <v>outlier</v>
      </c>
    </row>
    <row r="826" spans="5:7" x14ac:dyDescent="0.3">
      <c r="E826" t="s">
        <v>2519</v>
      </c>
      <c r="F826">
        <v>24.63</v>
      </c>
      <c r="G826" t="str" cm="1">
        <f t="array" ref="G826">_xlfn.IFS(F826&lt;$B$11, "outlier", F826&gt;$B$12, "outlier", F826&gt;=$B$11, "True", F826&lt;=$B$12, "True")</f>
        <v>outlier</v>
      </c>
    </row>
    <row r="827" spans="5:7" x14ac:dyDescent="0.3">
      <c r="E827" t="s">
        <v>2520</v>
      </c>
      <c r="F827">
        <v>9.1999999999999993</v>
      </c>
      <c r="G827" t="str" cm="1">
        <f t="array" ref="G827">_xlfn.IFS(F827&lt;$B$11, "outlier", F827&gt;$B$12, "outlier", F827&gt;=$B$11, "True", F827&lt;=$B$12, "True")</f>
        <v>outlier</v>
      </c>
    </row>
    <row r="828" spans="5:7" x14ac:dyDescent="0.3">
      <c r="E828" t="s">
        <v>1321</v>
      </c>
      <c r="F828">
        <v>0.36</v>
      </c>
      <c r="G828" t="str" cm="1">
        <f t="array" ref="G828">_xlfn.IFS(F828&lt;$B$11, "outlier", F828&gt;$B$12, "outlier", F828&gt;=$B$11, "True", F828&lt;=$B$12, "True")</f>
        <v>True</v>
      </c>
    </row>
    <row r="829" spans="5:7" x14ac:dyDescent="0.3">
      <c r="E829" t="s">
        <v>1321</v>
      </c>
      <c r="F829">
        <v>0.14000000000000001</v>
      </c>
      <c r="G829" t="str" cm="1">
        <f t="array" ref="G829">_xlfn.IFS(F829&lt;$B$11, "outlier", F829&gt;$B$12, "outlier", F829&gt;=$B$11, "True", F829&lt;=$B$12, "True")</f>
        <v>True</v>
      </c>
    </row>
    <row r="830" spans="5:7" x14ac:dyDescent="0.3">
      <c r="E830" t="s">
        <v>1323</v>
      </c>
      <c r="F830">
        <v>0.82</v>
      </c>
      <c r="G830" t="str" cm="1">
        <f t="array" ref="G830">_xlfn.IFS(F830&lt;$B$11, "outlier", F830&gt;$B$12, "outlier", F830&gt;=$B$11, "True", F830&lt;=$B$12, "True")</f>
        <v>True</v>
      </c>
    </row>
    <row r="831" spans="5:7" x14ac:dyDescent="0.3">
      <c r="E831" t="s">
        <v>2521</v>
      </c>
      <c r="F831">
        <v>35.229999999999997</v>
      </c>
      <c r="G831" t="str" cm="1">
        <f t="array" ref="G831">_xlfn.IFS(F831&lt;$B$11, "outlier", F831&gt;$B$12, "outlier", F831&gt;=$B$11, "True", F831&lt;=$B$12, "True")</f>
        <v>outlier</v>
      </c>
    </row>
    <row r="832" spans="5:7" x14ac:dyDescent="0.3">
      <c r="E832" t="s">
        <v>2522</v>
      </c>
      <c r="F832">
        <v>35.42</v>
      </c>
      <c r="G832" t="str" cm="1">
        <f t="array" ref="G832">_xlfn.IFS(F832&lt;$B$11, "outlier", F832&gt;$B$12, "outlier", F832&gt;=$B$11, "True", F832&lt;=$B$12, "True")</f>
        <v>outlier</v>
      </c>
    </row>
    <row r="833" spans="5:7" x14ac:dyDescent="0.3">
      <c r="E833" t="s">
        <v>2523</v>
      </c>
      <c r="F833">
        <v>22.07</v>
      </c>
      <c r="G833" t="str" cm="1">
        <f t="array" ref="G833">_xlfn.IFS(F833&lt;$B$11, "outlier", F833&gt;$B$12, "outlier", F833&gt;=$B$11, "True", F833&lt;=$B$12, "True")</f>
        <v>outlier</v>
      </c>
    </row>
    <row r="834" spans="5:7" x14ac:dyDescent="0.3">
      <c r="E834" t="s">
        <v>2524</v>
      </c>
      <c r="F834">
        <v>24.03</v>
      </c>
      <c r="G834" t="str" cm="1">
        <f t="array" ref="G834">_xlfn.IFS(F834&lt;$B$11, "outlier", F834&gt;$B$12, "outlier", F834&gt;=$B$11, "True", F834&lt;=$B$12, "True")</f>
        <v>outlier</v>
      </c>
    </row>
    <row r="835" spans="5:7" x14ac:dyDescent="0.3">
      <c r="E835" t="s">
        <v>514</v>
      </c>
      <c r="F835">
        <v>4.84</v>
      </c>
      <c r="G835" t="str" cm="1">
        <f t="array" ref="G835">_xlfn.IFS(F835&lt;$B$11, "outlier", F835&gt;$B$12, "outlier", F835&gt;=$B$11, "True", F835&lt;=$B$12, "True")</f>
        <v>True</v>
      </c>
    </row>
    <row r="836" spans="5:7" x14ac:dyDescent="0.3">
      <c r="E836" t="s">
        <v>3078</v>
      </c>
      <c r="F836">
        <v>165.9</v>
      </c>
      <c r="G836" t="str" cm="1">
        <f t="array" ref="G836">_xlfn.IFS(F836&lt;$B$11, "outlier", F836&gt;$B$12, "outlier", F836&gt;=$B$11, "True", F836&lt;=$B$12, "True")</f>
        <v>outlier</v>
      </c>
    </row>
    <row r="837" spans="5:7" x14ac:dyDescent="0.3">
      <c r="E837" t="s">
        <v>2179</v>
      </c>
      <c r="F837">
        <v>0.89</v>
      </c>
      <c r="G837" t="str" cm="1">
        <f t="array" ref="G837">_xlfn.IFS(F837&lt;$B$11, "outlier", F837&gt;$B$12, "outlier", F837&gt;=$B$11, "True", F837&lt;=$B$12, "True")</f>
        <v>True</v>
      </c>
    </row>
    <row r="838" spans="5:7" x14ac:dyDescent="0.3">
      <c r="E838" t="s">
        <v>2525</v>
      </c>
      <c r="F838">
        <v>5.23</v>
      </c>
      <c r="G838" t="str" cm="1">
        <f t="array" ref="G838">_xlfn.IFS(F838&lt;$B$11, "outlier", F838&gt;$B$12, "outlier", F838&gt;=$B$11, "True", F838&lt;=$B$12, "True")</f>
        <v>True</v>
      </c>
    </row>
    <row r="839" spans="5:7" x14ac:dyDescent="0.3">
      <c r="E839" t="s">
        <v>3079</v>
      </c>
      <c r="F839">
        <v>0.42</v>
      </c>
      <c r="G839" t="str" cm="1">
        <f t="array" ref="G839">_xlfn.IFS(F839&lt;$B$11, "outlier", F839&gt;$B$12, "outlier", F839&gt;=$B$11, "True", F839&lt;=$B$12, "True")</f>
        <v>True</v>
      </c>
    </row>
    <row r="840" spans="5:7" x14ac:dyDescent="0.3">
      <c r="E840" t="s">
        <v>679</v>
      </c>
      <c r="F840">
        <v>0.09</v>
      </c>
      <c r="G840" t="str" cm="1">
        <f t="array" ref="G840">_xlfn.IFS(F840&lt;$B$11, "outlier", F840&gt;$B$12, "outlier", F840&gt;=$B$11, "True", F840&lt;=$B$12, "True")</f>
        <v>True</v>
      </c>
    </row>
    <row r="841" spans="5:7" x14ac:dyDescent="0.3">
      <c r="E841" t="s">
        <v>680</v>
      </c>
      <c r="F841">
        <v>0.1</v>
      </c>
      <c r="G841" t="str" cm="1">
        <f t="array" ref="G841">_xlfn.IFS(F841&lt;$B$11, "outlier", F841&gt;$B$12, "outlier", F841&gt;=$B$11, "True", F841&lt;=$B$12, "True")</f>
        <v>True</v>
      </c>
    </row>
    <row r="842" spans="5:7" x14ac:dyDescent="0.3">
      <c r="E842" t="s">
        <v>823</v>
      </c>
      <c r="F842">
        <v>2.23</v>
      </c>
      <c r="G842" t="str" cm="1">
        <f t="array" ref="G842">_xlfn.IFS(F842&lt;$B$11, "outlier", F842&gt;$B$12, "outlier", F842&gt;=$B$11, "True", F842&lt;=$B$12, "True")</f>
        <v>True</v>
      </c>
    </row>
    <row r="843" spans="5:7" x14ac:dyDescent="0.3">
      <c r="E843" t="s">
        <v>823</v>
      </c>
      <c r="F843">
        <v>1.38</v>
      </c>
      <c r="G843" t="str" cm="1">
        <f t="array" ref="G843">_xlfn.IFS(F843&lt;$B$11, "outlier", F843&gt;$B$12, "outlier", F843&gt;=$B$11, "True", F843&lt;=$B$12, "True")</f>
        <v>True</v>
      </c>
    </row>
    <row r="844" spans="5:7" x14ac:dyDescent="0.3">
      <c r="E844" t="s">
        <v>823</v>
      </c>
      <c r="F844">
        <v>1.29</v>
      </c>
      <c r="G844" t="str" cm="1">
        <f t="array" ref="G844">_xlfn.IFS(F844&lt;$B$11, "outlier", F844&gt;$B$12, "outlier", F844&gt;=$B$11, "True", F844&lt;=$B$12, "True")</f>
        <v>True</v>
      </c>
    </row>
    <row r="845" spans="5:7" x14ac:dyDescent="0.3">
      <c r="E845" t="s">
        <v>823</v>
      </c>
      <c r="F845">
        <v>1.72</v>
      </c>
      <c r="G845" t="str" cm="1">
        <f t="array" ref="G845">_xlfn.IFS(F845&lt;$B$11, "outlier", F845&gt;$B$12, "outlier", F845&gt;=$B$11, "True", F845&lt;=$B$12, "True")</f>
        <v>True</v>
      </c>
    </row>
    <row r="846" spans="5:7" x14ac:dyDescent="0.3">
      <c r="E846" t="s">
        <v>823</v>
      </c>
      <c r="F846">
        <v>0.6</v>
      </c>
      <c r="G846" t="str" cm="1">
        <f t="array" ref="G846">_xlfn.IFS(F846&lt;$B$11, "outlier", F846&gt;$B$12, "outlier", F846&gt;=$B$11, "True", F846&lt;=$B$12, "True")</f>
        <v>True</v>
      </c>
    </row>
    <row r="847" spans="5:7" x14ac:dyDescent="0.3">
      <c r="E847" t="s">
        <v>823</v>
      </c>
      <c r="F847">
        <v>1</v>
      </c>
      <c r="G847" t="str" cm="1">
        <f t="array" ref="G847">_xlfn.IFS(F847&lt;$B$11, "outlier", F847&gt;$B$12, "outlier", F847&gt;=$B$11, "True", F847&lt;=$B$12, "True")</f>
        <v>True</v>
      </c>
    </row>
    <row r="848" spans="5:7" x14ac:dyDescent="0.3">
      <c r="E848" t="s">
        <v>828</v>
      </c>
      <c r="F848">
        <v>0.88</v>
      </c>
      <c r="G848" t="str" cm="1">
        <f t="array" ref="G848">_xlfn.IFS(F848&lt;$B$11, "outlier", F848&gt;$B$12, "outlier", F848&gt;=$B$11, "True", F848&lt;=$B$12, "True")</f>
        <v>True</v>
      </c>
    </row>
    <row r="849" spans="5:7" x14ac:dyDescent="0.3">
      <c r="E849" t="s">
        <v>830</v>
      </c>
      <c r="F849">
        <v>1.84</v>
      </c>
      <c r="G849" t="str" cm="1">
        <f t="array" ref="G849">_xlfn.IFS(F849&lt;$B$11, "outlier", F849&gt;$B$12, "outlier", F849&gt;=$B$11, "True", F849&lt;=$B$12, "True")</f>
        <v>True</v>
      </c>
    </row>
    <row r="850" spans="5:7" x14ac:dyDescent="0.3">
      <c r="E850" t="s">
        <v>830</v>
      </c>
      <c r="F850">
        <v>1.56</v>
      </c>
      <c r="G850" t="str" cm="1">
        <f t="array" ref="G850">_xlfn.IFS(F850&lt;$B$11, "outlier", F850&gt;$B$12, "outlier", F850&gt;=$B$11, "True", F850&lt;=$B$12, "True")</f>
        <v>True</v>
      </c>
    </row>
    <row r="851" spans="5:7" x14ac:dyDescent="0.3">
      <c r="E851" t="s">
        <v>831</v>
      </c>
      <c r="F851">
        <v>1.54</v>
      </c>
      <c r="G851" t="str" cm="1">
        <f t="array" ref="G851">_xlfn.IFS(F851&lt;$B$11, "outlier", F851&gt;$B$12, "outlier", F851&gt;=$B$11, "True", F851&lt;=$B$12, "True")</f>
        <v>True</v>
      </c>
    </row>
    <row r="852" spans="5:7" x14ac:dyDescent="0.3">
      <c r="E852" t="s">
        <v>279</v>
      </c>
      <c r="F852">
        <v>0.4</v>
      </c>
      <c r="G852" t="str" cm="1">
        <f t="array" ref="G852">_xlfn.IFS(F852&lt;$B$11, "outlier", F852&gt;$B$12, "outlier", F852&gt;=$B$11, "True", F852&lt;=$B$12, "True")</f>
        <v>True</v>
      </c>
    </row>
    <row r="853" spans="5:7" x14ac:dyDescent="0.3">
      <c r="E853" t="s">
        <v>280</v>
      </c>
      <c r="F853">
        <v>0.45</v>
      </c>
      <c r="G853" t="str" cm="1">
        <f t="array" ref="G853">_xlfn.IFS(F853&lt;$B$11, "outlier", F853&gt;$B$12, "outlier", F853&gt;=$B$11, "True", F853&lt;=$B$12, "True")</f>
        <v>True</v>
      </c>
    </row>
    <row r="854" spans="5:7" x14ac:dyDescent="0.3">
      <c r="E854" t="s">
        <v>281</v>
      </c>
      <c r="F854">
        <v>0.36</v>
      </c>
      <c r="G854" t="str" cm="1">
        <f t="array" ref="G854">_xlfn.IFS(F854&lt;$B$11, "outlier", F854&gt;$B$12, "outlier", F854&gt;=$B$11, "True", F854&lt;=$B$12, "True")</f>
        <v>True</v>
      </c>
    </row>
    <row r="855" spans="5:7" x14ac:dyDescent="0.3">
      <c r="E855" t="s">
        <v>282</v>
      </c>
      <c r="F855">
        <v>0.62</v>
      </c>
      <c r="G855" t="str" cm="1">
        <f t="array" ref="G855">_xlfn.IFS(F855&lt;$B$11, "outlier", F855&gt;$B$12, "outlier", F855&gt;=$B$11, "True", F855&lt;=$B$12, "True")</f>
        <v>True</v>
      </c>
    </row>
    <row r="856" spans="5:7" x14ac:dyDescent="0.3">
      <c r="E856" t="s">
        <v>283</v>
      </c>
      <c r="F856">
        <v>0.45</v>
      </c>
      <c r="G856" t="str" cm="1">
        <f t="array" ref="G856">_xlfn.IFS(F856&lt;$B$11, "outlier", F856&gt;$B$12, "outlier", F856&gt;=$B$11, "True", F856&lt;=$B$12, "True")</f>
        <v>True</v>
      </c>
    </row>
    <row r="857" spans="5:7" x14ac:dyDescent="0.3">
      <c r="E857" t="s">
        <v>284</v>
      </c>
      <c r="F857">
        <v>0.15</v>
      </c>
      <c r="G857" t="str" cm="1">
        <f t="array" ref="G857">_xlfn.IFS(F857&lt;$B$11, "outlier", F857&gt;$B$12, "outlier", F857&gt;=$B$11, "True", F857&lt;=$B$12, "True")</f>
        <v>True</v>
      </c>
    </row>
    <row r="858" spans="5:7" x14ac:dyDescent="0.3">
      <c r="E858" t="s">
        <v>2526</v>
      </c>
      <c r="F858">
        <v>4.66</v>
      </c>
      <c r="G858" t="str" cm="1">
        <f t="array" ref="G858">_xlfn.IFS(F858&lt;$B$11, "outlier", F858&gt;$B$12, "outlier", F858&gt;=$B$11, "True", F858&lt;=$B$12, "True")</f>
        <v>True</v>
      </c>
    </row>
    <row r="859" spans="5:7" x14ac:dyDescent="0.3">
      <c r="E859" t="s">
        <v>2528</v>
      </c>
      <c r="F859">
        <v>0.28000000000000003</v>
      </c>
      <c r="G859" t="str" cm="1">
        <f t="array" ref="G859">_xlfn.IFS(F859&lt;$B$11, "outlier", F859&gt;$B$12, "outlier", F859&gt;=$B$11, "True", F859&lt;=$B$12, "True")</f>
        <v>True</v>
      </c>
    </row>
    <row r="860" spans="5:7" x14ac:dyDescent="0.3">
      <c r="E860" t="s">
        <v>2528</v>
      </c>
      <c r="F860">
        <v>1.26</v>
      </c>
      <c r="G860" t="str" cm="1">
        <f t="array" ref="G860">_xlfn.IFS(F860&lt;$B$11, "outlier", F860&gt;$B$12, "outlier", F860&gt;=$B$11, "True", F860&lt;=$B$12, "True")</f>
        <v>True</v>
      </c>
    </row>
    <row r="861" spans="5:7" x14ac:dyDescent="0.3">
      <c r="E861" t="s">
        <v>2529</v>
      </c>
      <c r="F861">
        <v>2.84</v>
      </c>
      <c r="G861" t="str" cm="1">
        <f t="array" ref="G861">_xlfn.IFS(F861&lt;$B$11, "outlier", F861&gt;$B$12, "outlier", F861&gt;=$B$11, "True", F861&lt;=$B$12, "True")</f>
        <v>True</v>
      </c>
    </row>
    <row r="862" spans="5:7" x14ac:dyDescent="0.3">
      <c r="E862" t="s">
        <v>2529</v>
      </c>
      <c r="F862">
        <v>2.1</v>
      </c>
      <c r="G862" t="str" cm="1">
        <f t="array" ref="G862">_xlfn.IFS(F862&lt;$B$11, "outlier", F862&gt;$B$12, "outlier", F862&gt;=$B$11, "True", F862&lt;=$B$12, "True")</f>
        <v>True</v>
      </c>
    </row>
    <row r="863" spans="5:7" x14ac:dyDescent="0.3">
      <c r="E863" t="s">
        <v>2530</v>
      </c>
      <c r="F863">
        <v>1.2</v>
      </c>
      <c r="G863" t="str" cm="1">
        <f t="array" ref="G863">_xlfn.IFS(F863&lt;$B$11, "outlier", F863&gt;$B$12, "outlier", F863&gt;=$B$11, "True", F863&lt;=$B$12, "True")</f>
        <v>True</v>
      </c>
    </row>
    <row r="864" spans="5:7" x14ac:dyDescent="0.3">
      <c r="E864" t="s">
        <v>2530</v>
      </c>
      <c r="F864">
        <v>0.41</v>
      </c>
      <c r="G864" t="str" cm="1">
        <f t="array" ref="G864">_xlfn.IFS(F864&lt;$B$11, "outlier", F864&gt;$B$12, "outlier", F864&gt;=$B$11, "True", F864&lt;=$B$12, "True")</f>
        <v>True</v>
      </c>
    </row>
    <row r="865" spans="5:7" x14ac:dyDescent="0.3">
      <c r="E865" t="s">
        <v>2531</v>
      </c>
      <c r="F865">
        <v>3.49</v>
      </c>
      <c r="G865" t="str" cm="1">
        <f t="array" ref="G865">_xlfn.IFS(F865&lt;$B$11, "outlier", F865&gt;$B$12, "outlier", F865&gt;=$B$11, "True", F865&lt;=$B$12, "True")</f>
        <v>True</v>
      </c>
    </row>
    <row r="866" spans="5:7" x14ac:dyDescent="0.3">
      <c r="E866" t="s">
        <v>515</v>
      </c>
      <c r="F866">
        <v>1.1299999999999999</v>
      </c>
      <c r="G866" t="str" cm="1">
        <f t="array" ref="G866">_xlfn.IFS(F866&lt;$B$11, "outlier", F866&gt;$B$12, "outlier", F866&gt;=$B$11, "True", F866&lt;=$B$12, "True")</f>
        <v>True</v>
      </c>
    </row>
    <row r="867" spans="5:7" x14ac:dyDescent="0.3">
      <c r="E867" t="s">
        <v>517</v>
      </c>
      <c r="F867">
        <v>0.72</v>
      </c>
      <c r="G867" t="str" cm="1">
        <f t="array" ref="G867">_xlfn.IFS(F867&lt;$B$11, "outlier", F867&gt;$B$12, "outlier", F867&gt;=$B$11, "True", F867&lt;=$B$12, "True")</f>
        <v>True</v>
      </c>
    </row>
    <row r="868" spans="5:7" x14ac:dyDescent="0.3">
      <c r="E868" t="s">
        <v>519</v>
      </c>
      <c r="F868">
        <v>0.88</v>
      </c>
      <c r="G868" t="str" cm="1">
        <f t="array" ref="G868">_xlfn.IFS(F868&lt;$B$11, "outlier", F868&gt;$B$12, "outlier", F868&gt;=$B$11, "True", F868&lt;=$B$12, "True")</f>
        <v>True</v>
      </c>
    </row>
    <row r="869" spans="5:7" x14ac:dyDescent="0.3">
      <c r="E869" t="s">
        <v>519</v>
      </c>
      <c r="F869">
        <v>0.78</v>
      </c>
      <c r="G869" t="str" cm="1">
        <f t="array" ref="G869">_xlfn.IFS(F869&lt;$B$11, "outlier", F869&gt;$B$12, "outlier", F869&gt;=$B$11, "True", F869&lt;=$B$12, "True")</f>
        <v>True</v>
      </c>
    </row>
    <row r="870" spans="5:7" x14ac:dyDescent="0.3">
      <c r="E870" t="s">
        <v>521</v>
      </c>
      <c r="F870">
        <v>1.18</v>
      </c>
      <c r="G870" t="str" cm="1">
        <f t="array" ref="G870">_xlfn.IFS(F870&lt;$B$11, "outlier", F870&gt;$B$12, "outlier", F870&gt;=$B$11, "True", F870&lt;=$B$12, "True")</f>
        <v>True</v>
      </c>
    </row>
    <row r="871" spans="5:7" x14ac:dyDescent="0.3">
      <c r="E871" t="s">
        <v>522</v>
      </c>
      <c r="F871">
        <v>1.23</v>
      </c>
      <c r="G871" t="str" cm="1">
        <f t="array" ref="G871">_xlfn.IFS(F871&lt;$B$11, "outlier", F871&gt;$B$12, "outlier", F871&gt;=$B$11, "True", F871&lt;=$B$12, "True")</f>
        <v>True</v>
      </c>
    </row>
    <row r="872" spans="5:7" x14ac:dyDescent="0.3">
      <c r="E872" t="s">
        <v>522</v>
      </c>
      <c r="F872">
        <v>0.85</v>
      </c>
      <c r="G872" t="str" cm="1">
        <f t="array" ref="G872">_xlfn.IFS(F872&lt;$B$11, "outlier", F872&gt;$B$12, "outlier", F872&gt;=$B$11, "True", F872&lt;=$B$12, "True")</f>
        <v>True</v>
      </c>
    </row>
    <row r="873" spans="5:7" x14ac:dyDescent="0.3">
      <c r="E873" t="s">
        <v>522</v>
      </c>
      <c r="F873">
        <v>1.28</v>
      </c>
      <c r="G873" t="str" cm="1">
        <f t="array" ref="G873">_xlfn.IFS(F873&lt;$B$11, "outlier", F873&gt;$B$12, "outlier", F873&gt;=$B$11, "True", F873&lt;=$B$12, "True")</f>
        <v>True</v>
      </c>
    </row>
    <row r="874" spans="5:7" x14ac:dyDescent="0.3">
      <c r="E874" t="s">
        <v>522</v>
      </c>
      <c r="F874">
        <v>0.98</v>
      </c>
      <c r="G874" t="str" cm="1">
        <f t="array" ref="G874">_xlfn.IFS(F874&lt;$B$11, "outlier", F874&gt;$B$12, "outlier", F874&gt;=$B$11, "True", F874&lt;=$B$12, "True")</f>
        <v>True</v>
      </c>
    </row>
    <row r="875" spans="5:7" x14ac:dyDescent="0.3">
      <c r="E875" t="s">
        <v>522</v>
      </c>
      <c r="F875">
        <v>0.7</v>
      </c>
      <c r="G875" t="str" cm="1">
        <f t="array" ref="G875">_xlfn.IFS(F875&lt;$B$11, "outlier", F875&gt;$B$12, "outlier", F875&gt;=$B$11, "True", F875&lt;=$B$12, "True")</f>
        <v>True</v>
      </c>
    </row>
    <row r="876" spans="5:7" x14ac:dyDescent="0.3">
      <c r="E876" t="s">
        <v>527</v>
      </c>
      <c r="F876">
        <v>0.62</v>
      </c>
      <c r="G876" t="str" cm="1">
        <f t="array" ref="G876">_xlfn.IFS(F876&lt;$B$11, "outlier", F876&gt;$B$12, "outlier", F876&gt;=$B$11, "True", F876&lt;=$B$12, "True")</f>
        <v>True</v>
      </c>
    </row>
    <row r="877" spans="5:7" x14ac:dyDescent="0.3">
      <c r="E877" t="s">
        <v>529</v>
      </c>
      <c r="F877">
        <v>0.66</v>
      </c>
      <c r="G877" t="str" cm="1">
        <f t="array" ref="G877">_xlfn.IFS(F877&lt;$B$11, "outlier", F877&gt;$B$12, "outlier", F877&gt;=$B$11, "True", F877&lt;=$B$12, "True")</f>
        <v>True</v>
      </c>
    </row>
    <row r="878" spans="5:7" x14ac:dyDescent="0.3">
      <c r="E878" t="s">
        <v>1324</v>
      </c>
      <c r="F878">
        <v>0.12</v>
      </c>
      <c r="G878" t="str" cm="1">
        <f t="array" ref="G878">_xlfn.IFS(F878&lt;$B$11, "outlier", F878&gt;$B$12, "outlier", F878&gt;=$B$11, "True", F878&lt;=$B$12, "True")</f>
        <v>True</v>
      </c>
    </row>
    <row r="879" spans="5:7" x14ac:dyDescent="0.3">
      <c r="E879" t="s">
        <v>1324</v>
      </c>
      <c r="F879">
        <v>0.18</v>
      </c>
      <c r="G879" t="str" cm="1">
        <f t="array" ref="G879">_xlfn.IFS(F879&lt;$B$11, "outlier", F879&gt;$B$12, "outlier", F879&gt;=$B$11, "True", F879&lt;=$B$12, "True")</f>
        <v>True</v>
      </c>
    </row>
    <row r="880" spans="5:7" x14ac:dyDescent="0.3">
      <c r="E880" t="s">
        <v>1325</v>
      </c>
      <c r="F880">
        <v>0.02</v>
      </c>
      <c r="G880" t="str" cm="1">
        <f t="array" ref="G880">_xlfn.IFS(F880&lt;$B$11, "outlier", F880&gt;$B$12, "outlier", F880&gt;=$B$11, "True", F880&lt;=$B$12, "True")</f>
        <v>True</v>
      </c>
    </row>
    <row r="881" spans="5:7" x14ac:dyDescent="0.3">
      <c r="E881" t="s">
        <v>1325</v>
      </c>
      <c r="F881">
        <v>0.03</v>
      </c>
      <c r="G881" t="str" cm="1">
        <f t="array" ref="G881">_xlfn.IFS(F881&lt;$B$11, "outlier", F881&gt;$B$12, "outlier", F881&gt;=$B$11, "True", F881&lt;=$B$12, "True")</f>
        <v>True</v>
      </c>
    </row>
    <row r="882" spans="5:7" x14ac:dyDescent="0.3">
      <c r="E882" t="s">
        <v>1326</v>
      </c>
      <c r="F882">
        <v>0.05</v>
      </c>
      <c r="G882" t="str" cm="1">
        <f t="array" ref="G882">_xlfn.IFS(F882&lt;$B$11, "outlier", F882&gt;$B$12, "outlier", F882&gt;=$B$11, "True", F882&lt;=$B$12, "True")</f>
        <v>True</v>
      </c>
    </row>
    <row r="883" spans="5:7" x14ac:dyDescent="0.3">
      <c r="E883" t="s">
        <v>1326</v>
      </c>
      <c r="F883">
        <v>0.03</v>
      </c>
      <c r="G883" t="str" cm="1">
        <f t="array" ref="G883">_xlfn.IFS(F883&lt;$B$11, "outlier", F883&gt;$B$12, "outlier", F883&gt;=$B$11, "True", F883&lt;=$B$12, "True")</f>
        <v>True</v>
      </c>
    </row>
    <row r="884" spans="5:7" x14ac:dyDescent="0.3">
      <c r="E884" t="s">
        <v>1327</v>
      </c>
      <c r="F884">
        <v>0.14000000000000001</v>
      </c>
      <c r="G884" t="str" cm="1">
        <f t="array" ref="G884">_xlfn.IFS(F884&lt;$B$11, "outlier", F884&gt;$B$12, "outlier", F884&gt;=$B$11, "True", F884&lt;=$B$12, "True")</f>
        <v>True</v>
      </c>
    </row>
    <row r="885" spans="5:7" x14ac:dyDescent="0.3">
      <c r="E885" t="s">
        <v>1327</v>
      </c>
      <c r="F885">
        <v>0.22</v>
      </c>
      <c r="G885" t="str" cm="1">
        <f t="array" ref="G885">_xlfn.IFS(F885&lt;$B$11, "outlier", F885&gt;$B$12, "outlier", F885&gt;=$B$11, "True", F885&lt;=$B$12, "True")</f>
        <v>True</v>
      </c>
    </row>
    <row r="886" spans="5:7" x14ac:dyDescent="0.3">
      <c r="E886" t="s">
        <v>1328</v>
      </c>
      <c r="F886">
        <v>0.06</v>
      </c>
      <c r="G886" t="str" cm="1">
        <f t="array" ref="G886">_xlfn.IFS(F886&lt;$B$11, "outlier", F886&gt;$B$12, "outlier", F886&gt;=$B$11, "True", F886&lt;=$B$12, "True")</f>
        <v>True</v>
      </c>
    </row>
    <row r="887" spans="5:7" x14ac:dyDescent="0.3">
      <c r="E887" t="s">
        <v>1328</v>
      </c>
      <c r="F887">
        <v>0.04</v>
      </c>
      <c r="G887" t="str" cm="1">
        <f t="array" ref="G887">_xlfn.IFS(F887&lt;$B$11, "outlier", F887&gt;$B$12, "outlier", F887&gt;=$B$11, "True", F887&lt;=$B$12, "True")</f>
        <v>True</v>
      </c>
    </row>
    <row r="888" spans="5:7" x14ac:dyDescent="0.3">
      <c r="E888" t="s">
        <v>1329</v>
      </c>
      <c r="F888">
        <v>0.04</v>
      </c>
      <c r="G888" t="str" cm="1">
        <f t="array" ref="G888">_xlfn.IFS(F888&lt;$B$11, "outlier", F888&gt;$B$12, "outlier", F888&gt;=$B$11, "True", F888&lt;=$B$12, "True")</f>
        <v>True</v>
      </c>
    </row>
    <row r="889" spans="5:7" x14ac:dyDescent="0.3">
      <c r="E889" t="s">
        <v>1329</v>
      </c>
      <c r="F889">
        <v>0.05</v>
      </c>
      <c r="G889" t="str" cm="1">
        <f t="array" ref="G889">_xlfn.IFS(F889&lt;$B$11, "outlier", F889&gt;$B$12, "outlier", F889&gt;=$B$11, "True", F889&lt;=$B$12, "True")</f>
        <v>True</v>
      </c>
    </row>
    <row r="890" spans="5:7" x14ac:dyDescent="0.3">
      <c r="E890" t="s">
        <v>1330</v>
      </c>
      <c r="F890">
        <v>0.28000000000000003</v>
      </c>
      <c r="G890" t="str" cm="1">
        <f t="array" ref="G890">_xlfn.IFS(F890&lt;$B$11, "outlier", F890&gt;$B$12, "outlier", F890&gt;=$B$11, "True", F890&lt;=$B$12, "True")</f>
        <v>True</v>
      </c>
    </row>
    <row r="891" spans="5:7" x14ac:dyDescent="0.3">
      <c r="E891" t="s">
        <v>1331</v>
      </c>
      <c r="F891">
        <v>0.19</v>
      </c>
      <c r="G891" t="str" cm="1">
        <f t="array" ref="G891">_xlfn.IFS(F891&lt;$B$11, "outlier", F891&gt;$B$12, "outlier", F891&gt;=$B$11, "True", F891&lt;=$B$12, "True")</f>
        <v>True</v>
      </c>
    </row>
    <row r="892" spans="5:7" x14ac:dyDescent="0.3">
      <c r="E892" t="s">
        <v>1332</v>
      </c>
      <c r="F892">
        <v>0.08</v>
      </c>
      <c r="G892" t="str" cm="1">
        <f t="array" ref="G892">_xlfn.IFS(F892&lt;$B$11, "outlier", F892&gt;$B$12, "outlier", F892&gt;=$B$11, "True", F892&lt;=$B$12, "True")</f>
        <v>True</v>
      </c>
    </row>
    <row r="893" spans="5:7" x14ac:dyDescent="0.3">
      <c r="E893" t="s">
        <v>1332</v>
      </c>
      <c r="F893">
        <v>0.08</v>
      </c>
      <c r="G893" t="str" cm="1">
        <f t="array" ref="G893">_xlfn.IFS(F893&lt;$B$11, "outlier", F893&gt;$B$12, "outlier", F893&gt;=$B$11, "True", F893&lt;=$B$12, "True")</f>
        <v>True</v>
      </c>
    </row>
    <row r="894" spans="5:7" x14ac:dyDescent="0.3">
      <c r="E894" t="s">
        <v>1333</v>
      </c>
      <c r="F894">
        <v>0.06</v>
      </c>
      <c r="G894" t="str" cm="1">
        <f t="array" ref="G894">_xlfn.IFS(F894&lt;$B$11, "outlier", F894&gt;$B$12, "outlier", F894&gt;=$B$11, "True", F894&lt;=$B$12, "True")</f>
        <v>True</v>
      </c>
    </row>
    <row r="895" spans="5:7" x14ac:dyDescent="0.3">
      <c r="E895" t="s">
        <v>1333</v>
      </c>
      <c r="F895">
        <v>0.08</v>
      </c>
      <c r="G895" t="str" cm="1">
        <f t="array" ref="G895">_xlfn.IFS(F895&lt;$B$11, "outlier", F895&gt;$B$12, "outlier", F895&gt;=$B$11, "True", F895&lt;=$B$12, "True")</f>
        <v>True</v>
      </c>
    </row>
    <row r="896" spans="5:7" x14ac:dyDescent="0.3">
      <c r="E896" t="s">
        <v>1335</v>
      </c>
      <c r="F896">
        <v>0.4</v>
      </c>
      <c r="G896" t="str" cm="1">
        <f t="array" ref="G896">_xlfn.IFS(F896&lt;$B$11, "outlier", F896&gt;$B$12, "outlier", F896&gt;=$B$11, "True", F896&lt;=$B$12, "True")</f>
        <v>True</v>
      </c>
    </row>
    <row r="897" spans="5:7" x14ac:dyDescent="0.3">
      <c r="E897" t="s">
        <v>1335</v>
      </c>
      <c r="F897">
        <v>0.27</v>
      </c>
      <c r="G897" t="str" cm="1">
        <f t="array" ref="G897">_xlfn.IFS(F897&lt;$B$11, "outlier", F897&gt;$B$12, "outlier", F897&gt;=$B$11, "True", F897&lt;=$B$12, "True")</f>
        <v>True</v>
      </c>
    </row>
    <row r="898" spans="5:7" x14ac:dyDescent="0.3">
      <c r="E898" t="s">
        <v>938</v>
      </c>
      <c r="F898">
        <v>0.34</v>
      </c>
      <c r="G898" t="str" cm="1">
        <f t="array" ref="G898">_xlfn.IFS(F898&lt;$B$11, "outlier", F898&gt;$B$12, "outlier", F898&gt;=$B$11, "True", F898&lt;=$B$12, "True")</f>
        <v>True</v>
      </c>
    </row>
    <row r="899" spans="5:7" x14ac:dyDescent="0.3">
      <c r="E899" t="s">
        <v>938</v>
      </c>
      <c r="F899">
        <v>0.33</v>
      </c>
      <c r="G899" t="str" cm="1">
        <f t="array" ref="G899">_xlfn.IFS(F899&lt;$B$11, "outlier", F899&gt;$B$12, "outlier", F899&gt;=$B$11, "True", F899&lt;=$B$12, "True")</f>
        <v>True</v>
      </c>
    </row>
    <row r="900" spans="5:7" x14ac:dyDescent="0.3">
      <c r="E900" t="s">
        <v>938</v>
      </c>
      <c r="F900">
        <v>0.49</v>
      </c>
      <c r="G900" t="str" cm="1">
        <f t="array" ref="G900">_xlfn.IFS(F900&lt;$B$11, "outlier", F900&gt;$B$12, "outlier", F900&gt;=$B$11, "True", F900&lt;=$B$12, "True")</f>
        <v>True</v>
      </c>
    </row>
    <row r="901" spans="5:7" x14ac:dyDescent="0.3">
      <c r="E901" t="s">
        <v>530</v>
      </c>
      <c r="F901">
        <v>0.46</v>
      </c>
      <c r="G901" t="str" cm="1">
        <f t="array" ref="G901">_xlfn.IFS(F901&lt;$B$11, "outlier", F901&gt;$B$12, "outlier", F901&gt;=$B$11, "True", F901&lt;=$B$12, "True")</f>
        <v>True</v>
      </c>
    </row>
    <row r="902" spans="5:7" x14ac:dyDescent="0.3">
      <c r="E902" t="s">
        <v>531</v>
      </c>
      <c r="F902">
        <v>0.5</v>
      </c>
      <c r="G902" t="str" cm="1">
        <f t="array" ref="G902">_xlfn.IFS(F902&lt;$B$11, "outlier", F902&gt;$B$12, "outlier", F902&gt;=$B$11, "True", F902&lt;=$B$12, "True")</f>
        <v>True</v>
      </c>
    </row>
    <row r="903" spans="5:7" x14ac:dyDescent="0.3">
      <c r="E903" t="s">
        <v>1752</v>
      </c>
      <c r="F903">
        <v>0.01</v>
      </c>
      <c r="G903" t="str" cm="1">
        <f t="array" ref="G903">_xlfn.IFS(F903&lt;$B$11, "outlier", F903&gt;$B$12, "outlier", F903&gt;=$B$11, "True", F903&lt;=$B$12, "True")</f>
        <v>True</v>
      </c>
    </row>
    <row r="904" spans="5:7" x14ac:dyDescent="0.3">
      <c r="E904" t="s">
        <v>1752</v>
      </c>
      <c r="F904">
        <v>0</v>
      </c>
      <c r="G904" t="str" cm="1">
        <f t="array" ref="G904">_xlfn.IFS(F904&lt;$B$11, "outlier", F904&gt;$B$12, "outlier", F904&gt;=$B$11, "True", F904&lt;=$B$12, "True")</f>
        <v>True</v>
      </c>
    </row>
    <row r="905" spans="5:7" x14ac:dyDescent="0.3">
      <c r="E905" t="s">
        <v>1337</v>
      </c>
      <c r="F905">
        <v>0.48</v>
      </c>
      <c r="G905" t="str" cm="1">
        <f t="array" ref="G905">_xlfn.IFS(F905&lt;$B$11, "outlier", F905&gt;$B$12, "outlier", F905&gt;=$B$11, "True", F905&lt;=$B$12, "True")</f>
        <v>True</v>
      </c>
    </row>
    <row r="906" spans="5:7" x14ac:dyDescent="0.3">
      <c r="E906" t="s">
        <v>1337</v>
      </c>
      <c r="F906">
        <v>0.4</v>
      </c>
      <c r="G906" t="str" cm="1">
        <f t="array" ref="G906">_xlfn.IFS(F906&lt;$B$11, "outlier", F906&gt;$B$12, "outlier", F906&gt;=$B$11, "True", F906&lt;=$B$12, "True")</f>
        <v>True</v>
      </c>
    </row>
    <row r="907" spans="5:7" x14ac:dyDescent="0.3">
      <c r="E907" t="s">
        <v>1337</v>
      </c>
      <c r="F907">
        <v>0.38</v>
      </c>
      <c r="G907" t="str" cm="1">
        <f t="array" ref="G907">_xlfn.IFS(F907&lt;$B$11, "outlier", F907&gt;$B$12, "outlier", F907&gt;=$B$11, "True", F907&lt;=$B$12, "True")</f>
        <v>True</v>
      </c>
    </row>
    <row r="908" spans="5:7" x14ac:dyDescent="0.3">
      <c r="E908" t="s">
        <v>1341</v>
      </c>
      <c r="F908">
        <v>0.17</v>
      </c>
      <c r="G908" t="str" cm="1">
        <f t="array" ref="G908">_xlfn.IFS(F908&lt;$B$11, "outlier", F908&gt;$B$12, "outlier", F908&gt;=$B$11, "True", F908&lt;=$B$12, "True")</f>
        <v>True</v>
      </c>
    </row>
    <row r="909" spans="5:7" x14ac:dyDescent="0.3">
      <c r="E909" t="s">
        <v>1342</v>
      </c>
      <c r="F909">
        <v>0.19</v>
      </c>
      <c r="G909" t="str" cm="1">
        <f t="array" ref="G909">_xlfn.IFS(F909&lt;$B$11, "outlier", F909&gt;$B$12, "outlier", F909&gt;=$B$11, "True", F909&lt;=$B$12, "True")</f>
        <v>True</v>
      </c>
    </row>
    <row r="910" spans="5:7" x14ac:dyDescent="0.3">
      <c r="E910" t="s">
        <v>2532</v>
      </c>
      <c r="F910">
        <v>11.96</v>
      </c>
      <c r="G910" t="str" cm="1">
        <f t="array" ref="G910">_xlfn.IFS(F910&lt;$B$11, "outlier", F910&gt;$B$12, "outlier", F910&gt;=$B$11, "True", F910&lt;=$B$12, "True")</f>
        <v>outlier</v>
      </c>
    </row>
    <row r="911" spans="5:7" x14ac:dyDescent="0.3">
      <c r="E911" t="s">
        <v>2533</v>
      </c>
      <c r="F911">
        <v>8.84</v>
      </c>
      <c r="G911" t="str" cm="1">
        <f t="array" ref="G911">_xlfn.IFS(F911&lt;$B$11, "outlier", F911&gt;$B$12, "outlier", F911&gt;=$B$11, "True", F911&lt;=$B$12, "True")</f>
        <v>outlier</v>
      </c>
    </row>
    <row r="912" spans="5:7" x14ac:dyDescent="0.3">
      <c r="E912" t="s">
        <v>735</v>
      </c>
      <c r="F912">
        <v>0.05</v>
      </c>
      <c r="G912" t="str" cm="1">
        <f t="array" ref="G912">_xlfn.IFS(F912&lt;$B$11, "outlier", F912&gt;$B$12, "outlier", F912&gt;=$B$11, "True", F912&lt;=$B$12, "True")</f>
        <v>True</v>
      </c>
    </row>
    <row r="913" spans="5:7" x14ac:dyDescent="0.3">
      <c r="E913" t="s">
        <v>2849</v>
      </c>
      <c r="F913">
        <v>0.03</v>
      </c>
      <c r="G913" t="str" cm="1">
        <f t="array" ref="G913">_xlfn.IFS(F913&lt;$B$11, "outlier", F913&gt;$B$12, "outlier", F913&gt;=$B$11, "True", F913&lt;=$B$12, "True")</f>
        <v>True</v>
      </c>
    </row>
    <row r="914" spans="5:7" x14ac:dyDescent="0.3">
      <c r="E914" t="s">
        <v>1344</v>
      </c>
      <c r="F914">
        <v>0.06</v>
      </c>
      <c r="G914" t="str" cm="1">
        <f t="array" ref="G914">_xlfn.IFS(F914&lt;$B$11, "outlier", F914&gt;$B$12, "outlier", F914&gt;=$B$11, "True", F914&lt;=$B$12, "True")</f>
        <v>True</v>
      </c>
    </row>
    <row r="915" spans="5:7" x14ac:dyDescent="0.3">
      <c r="E915" t="s">
        <v>1345</v>
      </c>
      <c r="F915">
        <v>7.0000000000000007E-2</v>
      </c>
      <c r="G915" t="str" cm="1">
        <f t="array" ref="G915">_xlfn.IFS(F915&lt;$B$11, "outlier", F915&gt;$B$12, "outlier", F915&gt;=$B$11, "True", F915&lt;=$B$12, "True")</f>
        <v>True</v>
      </c>
    </row>
    <row r="916" spans="5:7" x14ac:dyDescent="0.3">
      <c r="E916" t="s">
        <v>970</v>
      </c>
      <c r="F916">
        <v>0.12</v>
      </c>
      <c r="G916" t="str" cm="1">
        <f t="array" ref="G916">_xlfn.IFS(F916&lt;$B$11, "outlier", F916&gt;$B$12, "outlier", F916&gt;=$B$11, "True", F916&lt;=$B$12, "True")</f>
        <v>True</v>
      </c>
    </row>
    <row r="917" spans="5:7" x14ac:dyDescent="0.3">
      <c r="E917" t="s">
        <v>68</v>
      </c>
      <c r="F917">
        <v>3.29</v>
      </c>
      <c r="G917" t="str" cm="1">
        <f t="array" ref="G917">_xlfn.IFS(F917&lt;$B$11, "outlier", F917&gt;$B$12, "outlier", F917&gt;=$B$11, "True", F917&lt;=$B$12, "True")</f>
        <v>True</v>
      </c>
    </row>
    <row r="918" spans="5:7" x14ac:dyDescent="0.3">
      <c r="E918" t="s">
        <v>70</v>
      </c>
      <c r="F918">
        <v>2.0299999999999998</v>
      </c>
      <c r="G918" t="str" cm="1">
        <f t="array" ref="G918">_xlfn.IFS(F918&lt;$B$11, "outlier", F918&gt;$B$12, "outlier", F918&gt;=$B$11, "True", F918&lt;=$B$12, "True")</f>
        <v>True</v>
      </c>
    </row>
    <row r="919" spans="5:7" x14ac:dyDescent="0.3">
      <c r="E919" t="s">
        <v>70</v>
      </c>
      <c r="F919">
        <v>1.9</v>
      </c>
      <c r="G919" t="str" cm="1">
        <f t="array" ref="G919">_xlfn.IFS(F919&lt;$B$11, "outlier", F919&gt;$B$12, "outlier", F919&gt;=$B$11, "True", F919&lt;=$B$12, "True")</f>
        <v>True</v>
      </c>
    </row>
    <row r="920" spans="5:7" x14ac:dyDescent="0.3">
      <c r="E920" t="s">
        <v>70</v>
      </c>
      <c r="F920">
        <v>1.64</v>
      </c>
      <c r="G920" t="str" cm="1">
        <f t="array" ref="G920">_xlfn.IFS(F920&lt;$B$11, "outlier", F920&gt;$B$12, "outlier", F920&gt;=$B$11, "True", F920&lt;=$B$12, "True")</f>
        <v>True</v>
      </c>
    </row>
    <row r="921" spans="5:7" x14ac:dyDescent="0.3">
      <c r="E921" t="s">
        <v>73</v>
      </c>
      <c r="F921">
        <v>1.47</v>
      </c>
      <c r="G921" t="str" cm="1">
        <f t="array" ref="G921">_xlfn.IFS(F921&lt;$B$11, "outlier", F921&gt;$B$12, "outlier", F921&gt;=$B$11, "True", F921&lt;=$B$12, "True")</f>
        <v>True</v>
      </c>
    </row>
    <row r="922" spans="5:7" x14ac:dyDescent="0.3">
      <c r="E922" t="s">
        <v>75</v>
      </c>
      <c r="F922">
        <v>1.93</v>
      </c>
      <c r="G922" t="str" cm="1">
        <f t="array" ref="G922">_xlfn.IFS(F922&lt;$B$11, "outlier", F922&gt;$B$12, "outlier", F922&gt;=$B$11, "True", F922&lt;=$B$12, "True")</f>
        <v>True</v>
      </c>
    </row>
    <row r="923" spans="5:7" x14ac:dyDescent="0.3">
      <c r="E923" t="s">
        <v>1346</v>
      </c>
      <c r="F923">
        <v>0.02</v>
      </c>
      <c r="G923" t="str" cm="1">
        <f t="array" ref="G923">_xlfn.IFS(F923&lt;$B$11, "outlier", F923&gt;$B$12, "outlier", F923&gt;=$B$11, "True", F923&lt;=$B$12, "True")</f>
        <v>True</v>
      </c>
    </row>
    <row r="924" spans="5:7" x14ac:dyDescent="0.3">
      <c r="E924" t="s">
        <v>1346</v>
      </c>
      <c r="F924">
        <v>0.02</v>
      </c>
      <c r="G924" t="str" cm="1">
        <f t="array" ref="G924">_xlfn.IFS(F924&lt;$B$11, "outlier", F924&gt;$B$12, "outlier", F924&gt;=$B$11, "True", F924&lt;=$B$12, "True")</f>
        <v>True</v>
      </c>
    </row>
    <row r="925" spans="5:7" x14ac:dyDescent="0.3">
      <c r="E925" t="s">
        <v>1347</v>
      </c>
      <c r="F925">
        <v>0.03</v>
      </c>
      <c r="G925" t="str" cm="1">
        <f t="array" ref="G925">_xlfn.IFS(F925&lt;$B$11, "outlier", F925&gt;$B$12, "outlier", F925&gt;=$B$11, "True", F925&lt;=$B$12, "True")</f>
        <v>True</v>
      </c>
    </row>
    <row r="926" spans="5:7" x14ac:dyDescent="0.3">
      <c r="E926" t="s">
        <v>1348</v>
      </c>
      <c r="F926">
        <v>0.03</v>
      </c>
      <c r="G926" t="str" cm="1">
        <f t="array" ref="G926">_xlfn.IFS(F926&lt;$B$11, "outlier", F926&gt;$B$12, "outlier", F926&gt;=$B$11, "True", F926&lt;=$B$12, "True")</f>
        <v>True</v>
      </c>
    </row>
    <row r="927" spans="5:7" x14ac:dyDescent="0.3">
      <c r="E927" t="s">
        <v>1349</v>
      </c>
      <c r="F927">
        <v>0.02</v>
      </c>
      <c r="G927" t="str" cm="1">
        <f t="array" ref="G927">_xlfn.IFS(F927&lt;$B$11, "outlier", F927&gt;$B$12, "outlier", F927&gt;=$B$11, "True", F927&lt;=$B$12, "True")</f>
        <v>True</v>
      </c>
    </row>
    <row r="928" spans="5:7" x14ac:dyDescent="0.3">
      <c r="E928" t="s">
        <v>1349</v>
      </c>
      <c r="F928">
        <v>0.02</v>
      </c>
      <c r="G928" t="str" cm="1">
        <f t="array" ref="G928">_xlfn.IFS(F928&lt;$B$11, "outlier", F928&gt;$B$12, "outlier", F928&gt;=$B$11, "True", F928&lt;=$B$12, "True")</f>
        <v>True</v>
      </c>
    </row>
    <row r="929" spans="5:7" x14ac:dyDescent="0.3">
      <c r="E929" t="s">
        <v>1351</v>
      </c>
      <c r="F929">
        <v>0.17</v>
      </c>
      <c r="G929" t="str" cm="1">
        <f t="array" ref="G929">_xlfn.IFS(F929&lt;$B$11, "outlier", F929&gt;$B$12, "outlier", F929&gt;=$B$11, "True", F929&lt;=$B$12, "True")</f>
        <v>True</v>
      </c>
    </row>
    <row r="930" spans="5:7" x14ac:dyDescent="0.3">
      <c r="E930" t="s">
        <v>1352</v>
      </c>
      <c r="F930">
        <v>0.05</v>
      </c>
      <c r="G930" t="str" cm="1">
        <f t="array" ref="G930">_xlfn.IFS(F930&lt;$B$11, "outlier", F930&gt;$B$12, "outlier", F930&gt;=$B$11, "True", F930&lt;=$B$12, "True")</f>
        <v>True</v>
      </c>
    </row>
    <row r="931" spans="5:7" x14ac:dyDescent="0.3">
      <c r="E931" t="s">
        <v>1353</v>
      </c>
      <c r="F931">
        <v>0.01</v>
      </c>
      <c r="G931" t="str" cm="1">
        <f t="array" ref="G931">_xlfn.IFS(F931&lt;$B$11, "outlier", F931&gt;$B$12, "outlier", F931&gt;=$B$11, "True", F931&lt;=$B$12, "True")</f>
        <v>True</v>
      </c>
    </row>
    <row r="932" spans="5:7" x14ac:dyDescent="0.3">
      <c r="E932" t="s">
        <v>1353</v>
      </c>
      <c r="F932">
        <v>0.04</v>
      </c>
      <c r="G932" t="str" cm="1">
        <f t="array" ref="G932">_xlfn.IFS(F932&lt;$B$11, "outlier", F932&gt;$B$12, "outlier", F932&gt;=$B$11, "True", F932&lt;=$B$12, "True")</f>
        <v>True</v>
      </c>
    </row>
    <row r="933" spans="5:7" x14ac:dyDescent="0.3">
      <c r="E933" t="s">
        <v>1354</v>
      </c>
      <c r="F933">
        <v>0.03</v>
      </c>
      <c r="G933" t="str" cm="1">
        <f t="array" ref="G933">_xlfn.IFS(F933&lt;$B$11, "outlier", F933&gt;$B$12, "outlier", F933&gt;=$B$11, "True", F933&lt;=$B$12, "True")</f>
        <v>True</v>
      </c>
    </row>
    <row r="934" spans="5:7" x14ac:dyDescent="0.3">
      <c r="E934" t="s">
        <v>1355</v>
      </c>
      <c r="F934">
        <v>0.03</v>
      </c>
      <c r="G934" t="str" cm="1">
        <f t="array" ref="G934">_xlfn.IFS(F934&lt;$B$11, "outlier", F934&gt;$B$12, "outlier", F934&gt;=$B$11, "True", F934&lt;=$B$12, "True")</f>
        <v>True</v>
      </c>
    </row>
    <row r="935" spans="5:7" x14ac:dyDescent="0.3">
      <c r="E935" t="s">
        <v>736</v>
      </c>
      <c r="F935">
        <v>0.06</v>
      </c>
      <c r="G935" t="str" cm="1">
        <f t="array" ref="G935">_xlfn.IFS(F935&lt;$B$11, "outlier", F935&gt;$B$12, "outlier", F935&gt;=$B$11, "True", F935&lt;=$B$12, "True")</f>
        <v>True</v>
      </c>
    </row>
    <row r="936" spans="5:7" x14ac:dyDescent="0.3">
      <c r="E936" t="s">
        <v>737</v>
      </c>
      <c r="F936">
        <v>7.0000000000000007E-2</v>
      </c>
      <c r="G936" t="str" cm="1">
        <f t="array" ref="G936">_xlfn.IFS(F936&lt;$B$11, "outlier", F936&gt;$B$12, "outlier", F936&gt;=$B$11, "True", F936&lt;=$B$12, "True")</f>
        <v>True</v>
      </c>
    </row>
    <row r="937" spans="5:7" x14ac:dyDescent="0.3">
      <c r="E937" t="s">
        <v>2534</v>
      </c>
      <c r="F937">
        <v>31.31</v>
      </c>
      <c r="G937" t="str" cm="1">
        <f t="array" ref="G937">_xlfn.IFS(F937&lt;$B$11, "outlier", F937&gt;$B$12, "outlier", F937&gt;=$B$11, "True", F937&lt;=$B$12, "True")</f>
        <v>outlier</v>
      </c>
    </row>
    <row r="938" spans="5:7" x14ac:dyDescent="0.3">
      <c r="E938" t="s">
        <v>1356</v>
      </c>
      <c r="F938">
        <v>0.93</v>
      </c>
      <c r="G938" t="str" cm="1">
        <f t="array" ref="G938">_xlfn.IFS(F938&lt;$B$11, "outlier", F938&gt;$B$12, "outlier", F938&gt;=$B$11, "True", F938&lt;=$B$12, "True")</f>
        <v>True</v>
      </c>
    </row>
    <row r="939" spans="5:7" x14ac:dyDescent="0.3">
      <c r="E939" t="s">
        <v>1358</v>
      </c>
      <c r="F939">
        <v>1.1299999999999999</v>
      </c>
      <c r="G939" t="str" cm="1">
        <f t="array" ref="G939">_xlfn.IFS(F939&lt;$B$11, "outlier", F939&gt;$B$12, "outlier", F939&gt;=$B$11, "True", F939&lt;=$B$12, "True")</f>
        <v>True</v>
      </c>
    </row>
    <row r="940" spans="5:7" x14ac:dyDescent="0.3">
      <c r="E940" t="s">
        <v>1360</v>
      </c>
      <c r="F940">
        <v>1.1100000000000001</v>
      </c>
      <c r="G940" t="str" cm="1">
        <f t="array" ref="G940">_xlfn.IFS(F940&lt;$B$11, "outlier", F940&gt;$B$12, "outlier", F940&gt;=$B$11, "True", F940&lt;=$B$12, "True")</f>
        <v>True</v>
      </c>
    </row>
    <row r="941" spans="5:7" x14ac:dyDescent="0.3">
      <c r="E941" t="s">
        <v>1361</v>
      </c>
      <c r="F941">
        <v>0.43</v>
      </c>
      <c r="G941" t="str" cm="1">
        <f t="array" ref="G941">_xlfn.IFS(F941&lt;$B$11, "outlier", F941&gt;$B$12, "outlier", F941&gt;=$B$11, "True", F941&lt;=$B$12, "True")</f>
        <v>True</v>
      </c>
    </row>
    <row r="942" spans="5:7" x14ac:dyDescent="0.3">
      <c r="E942" t="s">
        <v>1362</v>
      </c>
      <c r="F942">
        <v>0.43</v>
      </c>
      <c r="G942" t="str" cm="1">
        <f t="array" ref="G942">_xlfn.IFS(F942&lt;$B$11, "outlier", F942&gt;$B$12, "outlier", F942&gt;=$B$11, "True", F942&lt;=$B$12, "True")</f>
        <v>True</v>
      </c>
    </row>
    <row r="943" spans="5:7" x14ac:dyDescent="0.3">
      <c r="E943" t="s">
        <v>532</v>
      </c>
      <c r="F943">
        <v>0.74</v>
      </c>
      <c r="G943" t="str" cm="1">
        <f t="array" ref="G943">_xlfn.IFS(F943&lt;$B$11, "outlier", F943&gt;$B$12, "outlier", F943&gt;=$B$11, "True", F943&lt;=$B$12, "True")</f>
        <v>True</v>
      </c>
    </row>
    <row r="944" spans="5:7" x14ac:dyDescent="0.3">
      <c r="E944" t="s">
        <v>2097</v>
      </c>
      <c r="F944">
        <v>0.18</v>
      </c>
      <c r="G944" t="str" cm="1">
        <f t="array" ref="G944">_xlfn.IFS(F944&lt;$B$11, "outlier", F944&gt;$B$12, "outlier", F944&gt;=$B$11, "True", F944&lt;=$B$12, "True")</f>
        <v>True</v>
      </c>
    </row>
    <row r="945" spans="5:7" x14ac:dyDescent="0.3">
      <c r="E945" t="s">
        <v>1862</v>
      </c>
      <c r="F945">
        <v>0.15</v>
      </c>
      <c r="G945" t="str" cm="1">
        <f t="array" ref="G945">_xlfn.IFS(F945&lt;$B$11, "outlier", F945&gt;$B$12, "outlier", F945&gt;=$B$11, "True", F945&lt;=$B$12, "True")</f>
        <v>True</v>
      </c>
    </row>
    <row r="946" spans="5:7" x14ac:dyDescent="0.3">
      <c r="E946" t="s">
        <v>1863</v>
      </c>
      <c r="F946">
        <v>0.21</v>
      </c>
      <c r="G946" t="str" cm="1">
        <f t="array" ref="G946">_xlfn.IFS(F946&lt;$B$11, "outlier", F946&gt;$B$12, "outlier", F946&gt;=$B$11, "True", F946&lt;=$B$12, "True")</f>
        <v>True</v>
      </c>
    </row>
    <row r="947" spans="5:7" x14ac:dyDescent="0.3">
      <c r="E947" t="s">
        <v>1864</v>
      </c>
      <c r="F947">
        <v>0.16</v>
      </c>
      <c r="G947" t="str" cm="1">
        <f t="array" ref="G947">_xlfn.IFS(F947&lt;$B$11, "outlier", F947&gt;$B$12, "outlier", F947&gt;=$B$11, "True", F947&lt;=$B$12, "True")</f>
        <v>True</v>
      </c>
    </row>
    <row r="948" spans="5:7" x14ac:dyDescent="0.3">
      <c r="E948" t="s">
        <v>77</v>
      </c>
      <c r="F948">
        <v>7.89</v>
      </c>
      <c r="G948" t="str" cm="1">
        <f t="array" ref="G948">_xlfn.IFS(F948&lt;$B$11, "outlier", F948&gt;$B$12, "outlier", F948&gt;=$B$11, "True", F948&lt;=$B$12, "True")</f>
        <v>outlier</v>
      </c>
    </row>
    <row r="949" spans="5:7" x14ac:dyDescent="0.3">
      <c r="E949" t="s">
        <v>77</v>
      </c>
      <c r="F949">
        <v>2.48</v>
      </c>
      <c r="G949" t="str" cm="1">
        <f t="array" ref="G949">_xlfn.IFS(F949&lt;$B$11, "outlier", F949&gt;$B$12, "outlier", F949&gt;=$B$11, "True", F949&lt;=$B$12, "True")</f>
        <v>True</v>
      </c>
    </row>
    <row r="950" spans="5:7" x14ac:dyDescent="0.3">
      <c r="E950" t="s">
        <v>77</v>
      </c>
      <c r="F950">
        <v>8.4499999999999993</v>
      </c>
      <c r="G950" t="str" cm="1">
        <f t="array" ref="G950">_xlfn.IFS(F950&lt;$B$11, "outlier", F950&gt;$B$12, "outlier", F950&gt;=$B$11, "True", F950&lt;=$B$12, "True")</f>
        <v>outlier</v>
      </c>
    </row>
    <row r="951" spans="5:7" x14ac:dyDescent="0.3">
      <c r="E951" t="s">
        <v>78</v>
      </c>
      <c r="F951">
        <v>10.8</v>
      </c>
      <c r="G951" t="str" cm="1">
        <f t="array" ref="G951">_xlfn.IFS(F951&lt;$B$11, "outlier", F951&gt;$B$12, "outlier", F951&gt;=$B$11, "True", F951&lt;=$B$12, "True")</f>
        <v>outlier</v>
      </c>
    </row>
    <row r="952" spans="5:7" x14ac:dyDescent="0.3">
      <c r="E952" t="s">
        <v>79</v>
      </c>
      <c r="F952">
        <v>2.0499999999999998</v>
      </c>
      <c r="G952" t="str" cm="1">
        <f t="array" ref="G952">_xlfn.IFS(F952&lt;$B$11, "outlier", F952&gt;$B$12, "outlier", F952&gt;=$B$11, "True", F952&lt;=$B$12, "True")</f>
        <v>True</v>
      </c>
    </row>
    <row r="953" spans="5:7" x14ac:dyDescent="0.3">
      <c r="E953" t="s">
        <v>81</v>
      </c>
      <c r="F953">
        <v>4.5</v>
      </c>
      <c r="G953" t="str" cm="1">
        <f t="array" ref="G953">_xlfn.IFS(F953&lt;$B$11, "outlier", F953&gt;$B$12, "outlier", F953&gt;=$B$11, "True", F953&lt;=$B$12, "True")</f>
        <v>True</v>
      </c>
    </row>
    <row r="954" spans="5:7" x14ac:dyDescent="0.3">
      <c r="E954" t="s">
        <v>82</v>
      </c>
      <c r="F954">
        <v>2.95</v>
      </c>
      <c r="G954" t="str" cm="1">
        <f t="array" ref="G954">_xlfn.IFS(F954&lt;$B$11, "outlier", F954&gt;$B$12, "outlier", F954&gt;=$B$11, "True", F954&lt;=$B$12, "True")</f>
        <v>True</v>
      </c>
    </row>
    <row r="955" spans="5:7" x14ac:dyDescent="0.3">
      <c r="E955" t="s">
        <v>82</v>
      </c>
      <c r="F955">
        <v>5.9</v>
      </c>
      <c r="G955" t="str" cm="1">
        <f t="array" ref="G955">_xlfn.IFS(F955&lt;$B$11, "outlier", F955&gt;$B$12, "outlier", F955&gt;=$B$11, "True", F955&lt;=$B$12, "True")</f>
        <v>outlier</v>
      </c>
    </row>
    <row r="956" spans="5:7" x14ac:dyDescent="0.3">
      <c r="E956" t="s">
        <v>534</v>
      </c>
      <c r="F956">
        <v>0.52</v>
      </c>
      <c r="G956" t="str" cm="1">
        <f t="array" ref="G956">_xlfn.IFS(F956&lt;$B$11, "outlier", F956&gt;$B$12, "outlier", F956&gt;=$B$11, "True", F956&lt;=$B$12, "True")</f>
        <v>True</v>
      </c>
    </row>
    <row r="957" spans="5:7" x14ac:dyDescent="0.3">
      <c r="E957" t="s">
        <v>535</v>
      </c>
      <c r="F957">
        <v>0.59</v>
      </c>
      <c r="G957" t="str" cm="1">
        <f t="array" ref="G957">_xlfn.IFS(F957&lt;$B$11, "outlier", F957&gt;$B$12, "outlier", F957&gt;=$B$11, "True", F957&lt;=$B$12, "True")</f>
        <v>True</v>
      </c>
    </row>
    <row r="958" spans="5:7" x14ac:dyDescent="0.3">
      <c r="E958" t="s">
        <v>2850</v>
      </c>
      <c r="F958">
        <v>0.02</v>
      </c>
      <c r="G958" t="str" cm="1">
        <f t="array" ref="G958">_xlfn.IFS(F958&lt;$B$11, "outlier", F958&gt;$B$12, "outlier", F958&gt;=$B$11, "True", F958&lt;=$B$12, "True")</f>
        <v>True</v>
      </c>
    </row>
    <row r="959" spans="5:7" x14ac:dyDescent="0.3">
      <c r="E959" t="s">
        <v>2850</v>
      </c>
      <c r="F959">
        <v>0.04</v>
      </c>
      <c r="G959" t="str" cm="1">
        <f t="array" ref="G959">_xlfn.IFS(F959&lt;$B$11, "outlier", F959&gt;$B$12, "outlier", F959&gt;=$B$11, "True", F959&lt;=$B$12, "True")</f>
        <v>True</v>
      </c>
    </row>
    <row r="960" spans="5:7" x14ac:dyDescent="0.3">
      <c r="E960" t="s">
        <v>2851</v>
      </c>
      <c r="F960">
        <v>0.04</v>
      </c>
      <c r="G960" t="str" cm="1">
        <f t="array" ref="G960">_xlfn.IFS(F960&lt;$B$11, "outlier", F960&gt;$B$12, "outlier", F960&gt;=$B$11, "True", F960&lt;=$B$12, "True")</f>
        <v>True</v>
      </c>
    </row>
    <row r="961" spans="5:7" x14ac:dyDescent="0.3">
      <c r="E961" t="s">
        <v>2851</v>
      </c>
      <c r="F961">
        <v>0.04</v>
      </c>
      <c r="G961" t="str" cm="1">
        <f t="array" ref="G961">_xlfn.IFS(F961&lt;$B$11, "outlier", F961&gt;$B$12, "outlier", F961&gt;=$B$11, "True", F961&lt;=$B$12, "True")</f>
        <v>True</v>
      </c>
    </row>
    <row r="962" spans="5:7" x14ac:dyDescent="0.3">
      <c r="E962" t="s">
        <v>2853</v>
      </c>
      <c r="F962">
        <v>0.28000000000000003</v>
      </c>
      <c r="G962" t="str" cm="1">
        <f t="array" ref="G962">_xlfn.IFS(F962&lt;$B$11, "outlier", F962&gt;$B$12, "outlier", F962&gt;=$B$11, "True", F962&lt;=$B$12, "True")</f>
        <v>True</v>
      </c>
    </row>
    <row r="963" spans="5:7" x14ac:dyDescent="0.3">
      <c r="E963" t="s">
        <v>2854</v>
      </c>
      <c r="F963">
        <v>0.08</v>
      </c>
      <c r="G963" t="str" cm="1">
        <f t="array" ref="G963">_xlfn.IFS(F963&lt;$B$11, "outlier", F963&gt;$B$12, "outlier", F963&gt;=$B$11, "True", F963&lt;=$B$12, "True")</f>
        <v>True</v>
      </c>
    </row>
    <row r="964" spans="5:7" x14ac:dyDescent="0.3">
      <c r="E964" t="s">
        <v>2856</v>
      </c>
      <c r="F964">
        <v>0.09</v>
      </c>
      <c r="G964" t="str" cm="1">
        <f t="array" ref="G964">_xlfn.IFS(F964&lt;$B$11, "outlier", F964&gt;$B$12, "outlier", F964&gt;=$B$11, "True", F964&lt;=$B$12, "True")</f>
        <v>True</v>
      </c>
    </row>
    <row r="965" spans="5:7" x14ac:dyDescent="0.3">
      <c r="E965" t="s">
        <v>2857</v>
      </c>
      <c r="F965">
        <v>0.02</v>
      </c>
      <c r="G965" t="str" cm="1">
        <f t="array" ref="G965">_xlfn.IFS(F965&lt;$B$11, "outlier", F965&gt;$B$12, "outlier", F965&gt;=$B$11, "True", F965&lt;=$B$12, "True")</f>
        <v>True</v>
      </c>
    </row>
    <row r="966" spans="5:7" x14ac:dyDescent="0.3">
      <c r="E966" t="s">
        <v>2535</v>
      </c>
      <c r="F966">
        <v>8.23</v>
      </c>
      <c r="G966" t="str" cm="1">
        <f t="array" ref="G966">_xlfn.IFS(F966&lt;$B$11, "outlier", F966&gt;$B$12, "outlier", F966&gt;=$B$11, "True", F966&lt;=$B$12, "True")</f>
        <v>outlier</v>
      </c>
    </row>
    <row r="967" spans="5:7" x14ac:dyDescent="0.3">
      <c r="E967" t="s">
        <v>2536</v>
      </c>
      <c r="F967">
        <v>6.82</v>
      </c>
      <c r="G967" t="str" cm="1">
        <f t="array" ref="G967">_xlfn.IFS(F967&lt;$B$11, "outlier", F967&gt;$B$12, "outlier", F967&gt;=$B$11, "True", F967&lt;=$B$12, "True")</f>
        <v>outlier</v>
      </c>
    </row>
    <row r="968" spans="5:7" x14ac:dyDescent="0.3">
      <c r="E968" t="s">
        <v>2536</v>
      </c>
      <c r="F968">
        <v>9.14</v>
      </c>
      <c r="G968" t="str" cm="1">
        <f t="array" ref="G968">_xlfn.IFS(F968&lt;$B$11, "outlier", F968&gt;$B$12, "outlier", F968&gt;=$B$11, "True", F968&lt;=$B$12, "True")</f>
        <v>outlier</v>
      </c>
    </row>
    <row r="969" spans="5:7" x14ac:dyDescent="0.3">
      <c r="E969" t="s">
        <v>2536</v>
      </c>
      <c r="F969">
        <v>10.3</v>
      </c>
      <c r="G969" t="str" cm="1">
        <f t="array" ref="G969">_xlfn.IFS(F969&lt;$B$11, "outlier", F969&gt;$B$12, "outlier", F969&gt;=$B$11, "True", F969&lt;=$B$12, "True")</f>
        <v>outlier</v>
      </c>
    </row>
    <row r="970" spans="5:7" x14ac:dyDescent="0.3">
      <c r="E970" t="s">
        <v>2538</v>
      </c>
      <c r="F970">
        <v>11.88</v>
      </c>
      <c r="G970" t="str" cm="1">
        <f t="array" ref="G970">_xlfn.IFS(F970&lt;$B$11, "outlier", F970&gt;$B$12, "outlier", F970&gt;=$B$11, "True", F970&lt;=$B$12, "True")</f>
        <v>outlier</v>
      </c>
    </row>
    <row r="971" spans="5:7" x14ac:dyDescent="0.3">
      <c r="E971" t="s">
        <v>2539</v>
      </c>
      <c r="F971">
        <v>2.54</v>
      </c>
      <c r="G971" t="str" cm="1">
        <f t="array" ref="G971">_xlfn.IFS(F971&lt;$B$11, "outlier", F971&gt;$B$12, "outlier", F971&gt;=$B$11, "True", F971&lt;=$B$12, "True")</f>
        <v>True</v>
      </c>
    </row>
    <row r="972" spans="5:7" x14ac:dyDescent="0.3">
      <c r="E972" t="s">
        <v>2540</v>
      </c>
      <c r="F972">
        <v>2.4500000000000002</v>
      </c>
      <c r="G972" t="str" cm="1">
        <f t="array" ref="G972">_xlfn.IFS(F972&lt;$B$11, "outlier", F972&gt;$B$12, "outlier", F972&gt;=$B$11, "True", F972&lt;=$B$12, "True")</f>
        <v>True</v>
      </c>
    </row>
    <row r="973" spans="5:7" x14ac:dyDescent="0.3">
      <c r="E973" t="s">
        <v>833</v>
      </c>
      <c r="F973">
        <v>1.1499999999999999</v>
      </c>
      <c r="G973" t="str" cm="1">
        <f t="array" ref="G973">_xlfn.IFS(F973&lt;$B$11, "outlier", F973&gt;$B$12, "outlier", F973&gt;=$B$11, "True", F973&lt;=$B$12, "True")</f>
        <v>True</v>
      </c>
    </row>
    <row r="974" spans="5:7" x14ac:dyDescent="0.3">
      <c r="E974" t="s">
        <v>833</v>
      </c>
      <c r="F974">
        <v>0.97</v>
      </c>
      <c r="G974" t="str" cm="1">
        <f t="array" ref="G974">_xlfn.IFS(F974&lt;$B$11, "outlier", F974&gt;$B$12, "outlier", F974&gt;=$B$11, "True", F974&lt;=$B$12, "True")</f>
        <v>True</v>
      </c>
    </row>
    <row r="975" spans="5:7" x14ac:dyDescent="0.3">
      <c r="E975" t="s">
        <v>2542</v>
      </c>
      <c r="F975">
        <v>0.34</v>
      </c>
      <c r="G975" t="str" cm="1">
        <f t="array" ref="G975">_xlfn.IFS(F975&lt;$B$11, "outlier", F975&gt;$B$12, "outlier", F975&gt;=$B$11, "True", F975&lt;=$B$12, "True")</f>
        <v>True</v>
      </c>
    </row>
    <row r="976" spans="5:7" x14ac:dyDescent="0.3">
      <c r="E976" t="s">
        <v>2858</v>
      </c>
      <c r="F976">
        <v>1.62</v>
      </c>
      <c r="G976" t="str" cm="1">
        <f t="array" ref="G976">_xlfn.IFS(F976&lt;$B$11, "outlier", F976&gt;$B$12, "outlier", F976&gt;=$B$11, "True", F976&lt;=$B$12, "True")</f>
        <v>True</v>
      </c>
    </row>
    <row r="977" spans="5:7" x14ac:dyDescent="0.3">
      <c r="E977" t="s">
        <v>2858</v>
      </c>
      <c r="F977">
        <v>2.68</v>
      </c>
      <c r="G977" t="str" cm="1">
        <f t="array" ref="G977">_xlfn.IFS(F977&lt;$B$11, "outlier", F977&gt;$B$12, "outlier", F977&gt;=$B$11, "True", F977&lt;=$B$12, "True")</f>
        <v>True</v>
      </c>
    </row>
    <row r="978" spans="5:7" x14ac:dyDescent="0.3">
      <c r="E978" t="s">
        <v>2859</v>
      </c>
      <c r="F978">
        <v>2.65</v>
      </c>
      <c r="G978" t="str" cm="1">
        <f t="array" ref="G978">_xlfn.IFS(F978&lt;$B$11, "outlier", F978&gt;$B$12, "outlier", F978&gt;=$B$11, "True", F978&lt;=$B$12, "True")</f>
        <v>True</v>
      </c>
    </row>
    <row r="979" spans="5:7" x14ac:dyDescent="0.3">
      <c r="E979" t="s">
        <v>2860</v>
      </c>
      <c r="F979">
        <v>4.09</v>
      </c>
      <c r="G979" t="str" cm="1">
        <f t="array" ref="G979">_xlfn.IFS(F979&lt;$B$11, "outlier", F979&gt;$B$12, "outlier", F979&gt;=$B$11, "True", F979&lt;=$B$12, "True")</f>
        <v>True</v>
      </c>
    </row>
    <row r="980" spans="5:7" x14ac:dyDescent="0.3">
      <c r="E980" t="s">
        <v>1045</v>
      </c>
      <c r="F980">
        <v>0.67</v>
      </c>
      <c r="G980" t="str" cm="1">
        <f t="array" ref="G980">_xlfn.IFS(F980&lt;$B$11, "outlier", F980&gt;$B$12, "outlier", F980&gt;=$B$11, "True", F980&lt;=$B$12, "True")</f>
        <v>True</v>
      </c>
    </row>
    <row r="981" spans="5:7" x14ac:dyDescent="0.3">
      <c r="E981" t="s">
        <v>2543</v>
      </c>
      <c r="F981">
        <v>10.47</v>
      </c>
      <c r="G981" t="str" cm="1">
        <f t="array" ref="G981">_xlfn.IFS(F981&lt;$B$11, "outlier", F981&gt;$B$12, "outlier", F981&gt;=$B$11, "True", F981&lt;=$B$12, "True")</f>
        <v>outlier</v>
      </c>
    </row>
    <row r="982" spans="5:7" x14ac:dyDescent="0.3">
      <c r="E982" t="s">
        <v>2543</v>
      </c>
      <c r="F982">
        <v>14.92</v>
      </c>
      <c r="G982" t="str" cm="1">
        <f t="array" ref="G982">_xlfn.IFS(F982&lt;$B$11, "outlier", F982&gt;$B$12, "outlier", F982&gt;=$B$11, "True", F982&lt;=$B$12, "True")</f>
        <v>outlier</v>
      </c>
    </row>
    <row r="983" spans="5:7" x14ac:dyDescent="0.3">
      <c r="E983" t="s">
        <v>2543</v>
      </c>
      <c r="F983">
        <v>9.98</v>
      </c>
      <c r="G983" t="str" cm="1">
        <f t="array" ref="G983">_xlfn.IFS(F983&lt;$B$11, "outlier", F983&gt;$B$12, "outlier", F983&gt;=$B$11, "True", F983&lt;=$B$12, "True")</f>
        <v>outlier</v>
      </c>
    </row>
    <row r="984" spans="5:7" x14ac:dyDescent="0.3">
      <c r="E984" t="s">
        <v>2543</v>
      </c>
      <c r="F984">
        <v>10.93</v>
      </c>
      <c r="G984" t="str" cm="1">
        <f t="array" ref="G984">_xlfn.IFS(F984&lt;$B$11, "outlier", F984&gt;$B$12, "outlier", F984&gt;=$B$11, "True", F984&lt;=$B$12, "True")</f>
        <v>outlier</v>
      </c>
    </row>
    <row r="985" spans="5:7" x14ac:dyDescent="0.3">
      <c r="E985" t="s">
        <v>2543</v>
      </c>
      <c r="F985">
        <v>13.02</v>
      </c>
      <c r="G985" t="str" cm="1">
        <f t="array" ref="G985">_xlfn.IFS(F985&lt;$B$11, "outlier", F985&gt;$B$12, "outlier", F985&gt;=$B$11, "True", F985&lt;=$B$12, "True")</f>
        <v>outlier</v>
      </c>
    </row>
    <row r="986" spans="5:7" x14ac:dyDescent="0.3">
      <c r="E986" t="s">
        <v>2544</v>
      </c>
      <c r="F986">
        <v>6.65</v>
      </c>
      <c r="G986" t="str" cm="1">
        <f t="array" ref="G986">_xlfn.IFS(F986&lt;$B$11, "outlier", F986&gt;$B$12, "outlier", F986&gt;=$B$11, "True", F986&lt;=$B$12, "True")</f>
        <v>outlier</v>
      </c>
    </row>
    <row r="987" spans="5:7" x14ac:dyDescent="0.3">
      <c r="E987" t="s">
        <v>2545</v>
      </c>
      <c r="F987">
        <v>7.43</v>
      </c>
      <c r="G987" t="str" cm="1">
        <f t="array" ref="G987">_xlfn.IFS(F987&lt;$B$11, "outlier", F987&gt;$B$12, "outlier", F987&gt;=$B$11, "True", F987&lt;=$B$12, "True")</f>
        <v>outlier</v>
      </c>
    </row>
    <row r="988" spans="5:7" x14ac:dyDescent="0.3">
      <c r="E988" t="s">
        <v>2546</v>
      </c>
      <c r="F988">
        <v>4.17</v>
      </c>
      <c r="G988" t="str" cm="1">
        <f t="array" ref="G988">_xlfn.IFS(F988&lt;$B$11, "outlier", F988&gt;$B$12, "outlier", F988&gt;=$B$11, "True", F988&lt;=$B$12, "True")</f>
        <v>True</v>
      </c>
    </row>
    <row r="989" spans="5:7" x14ac:dyDescent="0.3">
      <c r="E989" t="s">
        <v>3081</v>
      </c>
      <c r="F989">
        <v>249.56</v>
      </c>
      <c r="G989" t="str" cm="1">
        <f t="array" ref="G989">_xlfn.IFS(F989&lt;$B$11, "outlier", F989&gt;$B$12, "outlier", F989&gt;=$B$11, "True", F989&lt;=$B$12, "True")</f>
        <v>outlier</v>
      </c>
    </row>
    <row r="990" spans="5:7" x14ac:dyDescent="0.3">
      <c r="E990" t="s">
        <v>3082</v>
      </c>
      <c r="F990">
        <v>0.77</v>
      </c>
      <c r="G990" t="str" cm="1">
        <f t="array" ref="G990">_xlfn.IFS(F990&lt;$B$11, "outlier", F990&gt;$B$12, "outlier", F990&gt;=$B$11, "True", F990&lt;=$B$12, "True")</f>
        <v>True</v>
      </c>
    </row>
    <row r="991" spans="5:7" x14ac:dyDescent="0.3">
      <c r="E991" t="s">
        <v>3083</v>
      </c>
      <c r="F991">
        <v>12.35</v>
      </c>
      <c r="G991" t="str" cm="1">
        <f t="array" ref="G991">_xlfn.IFS(F991&lt;$B$11, "outlier", F991&gt;$B$12, "outlier", F991&gt;=$B$11, "True", F991&lt;=$B$12, "True")</f>
        <v>outlier</v>
      </c>
    </row>
    <row r="992" spans="5:7" x14ac:dyDescent="0.3">
      <c r="E992" t="s">
        <v>3084</v>
      </c>
      <c r="F992">
        <v>260.97000000000003</v>
      </c>
      <c r="G992" t="str" cm="1">
        <f t="array" ref="G992">_xlfn.IFS(F992&lt;$B$11, "outlier", F992&gt;$B$12, "outlier", F992&gt;=$B$11, "True", F992&lt;=$B$12, "True")</f>
        <v>outlier</v>
      </c>
    </row>
    <row r="993" spans="5:7" x14ac:dyDescent="0.3">
      <c r="E993" t="s">
        <v>3085</v>
      </c>
      <c r="F993">
        <v>0.19</v>
      </c>
      <c r="G993" t="str" cm="1">
        <f t="array" ref="G993">_xlfn.IFS(F993&lt;$B$11, "outlier", F993&gt;$B$12, "outlier", F993&gt;=$B$11, "True", F993&lt;=$B$12, "True")</f>
        <v>True</v>
      </c>
    </row>
    <row r="994" spans="5:7" x14ac:dyDescent="0.3">
      <c r="E994" t="s">
        <v>3086</v>
      </c>
      <c r="F994">
        <v>1019.69</v>
      </c>
      <c r="G994" t="str" cm="1">
        <f t="array" ref="G994">_xlfn.IFS(F994&lt;$B$11, "outlier", F994&gt;$B$12, "outlier", F994&gt;=$B$11, "True", F994&lt;=$B$12, "True")</f>
        <v>outlier</v>
      </c>
    </row>
    <row r="995" spans="5:7" x14ac:dyDescent="0.3">
      <c r="E995" t="s">
        <v>3087</v>
      </c>
      <c r="F995">
        <v>796.59</v>
      </c>
      <c r="G995" t="str" cm="1">
        <f t="array" ref="G995">_xlfn.IFS(F995&lt;$B$11, "outlier", F995&gt;$B$12, "outlier", F995&gt;=$B$11, "True", F995&lt;=$B$12, "True")</f>
        <v>outlier</v>
      </c>
    </row>
    <row r="996" spans="5:7" x14ac:dyDescent="0.3">
      <c r="E996" t="s">
        <v>3088</v>
      </c>
      <c r="F996">
        <v>320.7</v>
      </c>
      <c r="G996" t="str" cm="1">
        <f t="array" ref="G996">_xlfn.IFS(F996&lt;$B$11, "outlier", F996&gt;$B$12, "outlier", F996&gt;=$B$11, "True", F996&lt;=$B$12, "True")</f>
        <v>outlier</v>
      </c>
    </row>
    <row r="997" spans="5:7" x14ac:dyDescent="0.3">
      <c r="E997" t="s">
        <v>2547</v>
      </c>
      <c r="F997">
        <v>22.63</v>
      </c>
      <c r="G997" t="str" cm="1">
        <f t="array" ref="G997">_xlfn.IFS(F997&lt;$B$11, "outlier", F997&gt;$B$12, "outlier", F997&gt;=$B$11, "True", F997&lt;=$B$12, "True")</f>
        <v>outlier</v>
      </c>
    </row>
    <row r="998" spans="5:7" x14ac:dyDescent="0.3">
      <c r="E998" t="s">
        <v>2548</v>
      </c>
      <c r="F998">
        <v>12.72</v>
      </c>
      <c r="G998" t="str" cm="1">
        <f t="array" ref="G998">_xlfn.IFS(F998&lt;$B$11, "outlier", F998&gt;$B$12, "outlier", F998&gt;=$B$11, "True", F998&lt;=$B$12, "True")</f>
        <v>outlier</v>
      </c>
    </row>
    <row r="999" spans="5:7" x14ac:dyDescent="0.3">
      <c r="E999" t="s">
        <v>2549</v>
      </c>
      <c r="F999">
        <v>6.89</v>
      </c>
      <c r="G999" t="str" cm="1">
        <f t="array" ref="G999">_xlfn.IFS(F999&lt;$B$11, "outlier", F999&gt;$B$12, "outlier", F999&gt;=$B$11, "True", F999&lt;=$B$12, "True")</f>
        <v>outlier</v>
      </c>
    </row>
    <row r="1000" spans="5:7" x14ac:dyDescent="0.3">
      <c r="E1000" t="s">
        <v>2550</v>
      </c>
      <c r="F1000">
        <v>21.07</v>
      </c>
      <c r="G1000" t="str" cm="1">
        <f t="array" ref="G1000">_xlfn.IFS(F1000&lt;$B$11, "outlier", F1000&gt;$B$12, "outlier", F1000&gt;=$B$11, "True", F1000&lt;=$B$12, "True")</f>
        <v>outlier</v>
      </c>
    </row>
    <row r="1001" spans="5:7" x14ac:dyDescent="0.3">
      <c r="E1001" t="s">
        <v>2551</v>
      </c>
      <c r="F1001">
        <v>4.91</v>
      </c>
      <c r="G1001" t="str" cm="1">
        <f t="array" ref="G1001">_xlfn.IFS(F1001&lt;$B$11, "outlier", F1001&gt;$B$12, "outlier", F1001&gt;=$B$11, "True", F1001&lt;=$B$12, "True")</f>
        <v>True</v>
      </c>
    </row>
    <row r="1002" spans="5:7" x14ac:dyDescent="0.3">
      <c r="E1002" t="s">
        <v>1046</v>
      </c>
      <c r="F1002">
        <v>1.04</v>
      </c>
      <c r="G1002" t="str" cm="1">
        <f t="array" ref="G1002">_xlfn.IFS(F1002&lt;$B$11, "outlier", F1002&gt;$B$12, "outlier", F1002&gt;=$B$11, "True", F1002&lt;=$B$12, "True")</f>
        <v>True</v>
      </c>
    </row>
    <row r="1003" spans="5:7" x14ac:dyDescent="0.3">
      <c r="E1003" t="s">
        <v>1046</v>
      </c>
      <c r="F1003">
        <v>0.95</v>
      </c>
      <c r="G1003" t="str" cm="1">
        <f t="array" ref="G1003">_xlfn.IFS(F1003&lt;$B$11, "outlier", F1003&gt;$B$12, "outlier", F1003&gt;=$B$11, "True", F1003&lt;=$B$12, "True")</f>
        <v>True</v>
      </c>
    </row>
    <row r="1004" spans="5:7" x14ac:dyDescent="0.3">
      <c r="E1004" t="s">
        <v>1047</v>
      </c>
      <c r="F1004">
        <v>0.72</v>
      </c>
      <c r="G1004" t="str" cm="1">
        <f t="array" ref="G1004">_xlfn.IFS(F1004&lt;$B$11, "outlier", F1004&gt;$B$12, "outlier", F1004&gt;=$B$11, "True", F1004&lt;=$B$12, "True")</f>
        <v>True</v>
      </c>
    </row>
    <row r="1005" spans="5:7" x14ac:dyDescent="0.3">
      <c r="E1005" t="s">
        <v>1048</v>
      </c>
      <c r="F1005">
        <v>1.53</v>
      </c>
      <c r="G1005" t="str" cm="1">
        <f t="array" ref="G1005">_xlfn.IFS(F1005&lt;$B$11, "outlier", F1005&gt;$B$12, "outlier", F1005&gt;=$B$11, "True", F1005&lt;=$B$12, "True")</f>
        <v>True</v>
      </c>
    </row>
    <row r="1006" spans="5:7" x14ac:dyDescent="0.3">
      <c r="E1006" t="s">
        <v>1049</v>
      </c>
      <c r="F1006">
        <v>1.88</v>
      </c>
      <c r="G1006" t="str" cm="1">
        <f t="array" ref="G1006">_xlfn.IFS(F1006&lt;$B$11, "outlier", F1006&gt;$B$12, "outlier", F1006&gt;=$B$11, "True", F1006&lt;=$B$12, "True")</f>
        <v>True</v>
      </c>
    </row>
    <row r="1007" spans="5:7" x14ac:dyDescent="0.3">
      <c r="E1007" t="s">
        <v>1050</v>
      </c>
      <c r="F1007">
        <v>0.56000000000000005</v>
      </c>
      <c r="G1007" t="str" cm="1">
        <f t="array" ref="G1007">_xlfn.IFS(F1007&lt;$B$11, "outlier", F1007&gt;$B$12, "outlier", F1007&gt;=$B$11, "True", F1007&lt;=$B$12, "True")</f>
        <v>True</v>
      </c>
    </row>
    <row r="1008" spans="5:7" x14ac:dyDescent="0.3">
      <c r="E1008" t="s">
        <v>1590</v>
      </c>
      <c r="F1008">
        <v>0.86</v>
      </c>
      <c r="G1008" t="str" cm="1">
        <f t="array" ref="G1008">_xlfn.IFS(F1008&lt;$B$11, "outlier", F1008&gt;$B$12, "outlier", F1008&gt;=$B$11, "True", F1008&lt;=$B$12, "True")</f>
        <v>True</v>
      </c>
    </row>
    <row r="1009" spans="5:7" x14ac:dyDescent="0.3">
      <c r="E1009" t="s">
        <v>2552</v>
      </c>
      <c r="F1009">
        <v>30.18</v>
      </c>
      <c r="G1009" t="str" cm="1">
        <f t="array" ref="G1009">_xlfn.IFS(F1009&lt;$B$11, "outlier", F1009&gt;$B$12, "outlier", F1009&gt;=$B$11, "True", F1009&lt;=$B$12, "True")</f>
        <v>outlier</v>
      </c>
    </row>
    <row r="1010" spans="5:7" x14ac:dyDescent="0.3">
      <c r="E1010" t="s">
        <v>285</v>
      </c>
      <c r="F1010">
        <v>0</v>
      </c>
      <c r="G1010" t="str" cm="1">
        <f t="array" ref="G1010">_xlfn.IFS(F1010&lt;$B$11, "outlier", F1010&gt;$B$12, "outlier", F1010&gt;=$B$11, "True", F1010&lt;=$B$12, "True")</f>
        <v>True</v>
      </c>
    </row>
    <row r="1011" spans="5:7" x14ac:dyDescent="0.3">
      <c r="E1011" t="s">
        <v>1536</v>
      </c>
      <c r="F1011">
        <v>7.68</v>
      </c>
      <c r="G1011" t="str" cm="1">
        <f t="array" ref="G1011">_xlfn.IFS(F1011&lt;$B$11, "outlier", F1011&gt;$B$12, "outlier", F1011&gt;=$B$11, "True", F1011&lt;=$B$12, "True")</f>
        <v>outlier</v>
      </c>
    </row>
    <row r="1012" spans="5:7" x14ac:dyDescent="0.3">
      <c r="E1012" t="s">
        <v>2553</v>
      </c>
      <c r="F1012">
        <v>20.23</v>
      </c>
      <c r="G1012" t="str" cm="1">
        <f t="array" ref="G1012">_xlfn.IFS(F1012&lt;$B$11, "outlier", F1012&gt;$B$12, "outlier", F1012&gt;=$B$11, "True", F1012&lt;=$B$12, "True")</f>
        <v>outlier</v>
      </c>
    </row>
    <row r="1013" spans="5:7" x14ac:dyDescent="0.3">
      <c r="E1013" t="s">
        <v>2553</v>
      </c>
      <c r="F1013">
        <v>24.47</v>
      </c>
      <c r="G1013" t="str" cm="1">
        <f t="array" ref="G1013">_xlfn.IFS(F1013&lt;$B$11, "outlier", F1013&gt;$B$12, "outlier", F1013&gt;=$B$11, "True", F1013&lt;=$B$12, "True")</f>
        <v>outlier</v>
      </c>
    </row>
    <row r="1014" spans="5:7" x14ac:dyDescent="0.3">
      <c r="E1014" t="s">
        <v>2553</v>
      </c>
      <c r="F1014">
        <v>15.94</v>
      </c>
      <c r="G1014" t="str" cm="1">
        <f t="array" ref="G1014">_xlfn.IFS(F1014&lt;$B$11, "outlier", F1014&gt;$B$12, "outlier", F1014&gt;=$B$11, "True", F1014&lt;=$B$12, "True")</f>
        <v>outlier</v>
      </c>
    </row>
    <row r="1015" spans="5:7" x14ac:dyDescent="0.3">
      <c r="E1015" t="s">
        <v>2553</v>
      </c>
      <c r="F1015">
        <v>2.79</v>
      </c>
      <c r="G1015" t="str" cm="1">
        <f t="array" ref="G1015">_xlfn.IFS(F1015&lt;$B$11, "outlier", F1015&gt;$B$12, "outlier", F1015&gt;=$B$11, "True", F1015&lt;=$B$12, "True")</f>
        <v>True</v>
      </c>
    </row>
    <row r="1016" spans="5:7" x14ac:dyDescent="0.3">
      <c r="E1016" t="s">
        <v>2553</v>
      </c>
      <c r="F1016">
        <v>2.68</v>
      </c>
      <c r="G1016" t="str" cm="1">
        <f t="array" ref="G1016">_xlfn.IFS(F1016&lt;$B$11, "outlier", F1016&gt;$B$12, "outlier", F1016&gt;=$B$11, "True", F1016&lt;=$B$12, "True")</f>
        <v>True</v>
      </c>
    </row>
    <row r="1017" spans="5:7" x14ac:dyDescent="0.3">
      <c r="E1017" t="s">
        <v>2555</v>
      </c>
      <c r="F1017">
        <v>1.39</v>
      </c>
      <c r="G1017" t="str" cm="1">
        <f t="array" ref="G1017">_xlfn.IFS(F1017&lt;$B$11, "outlier", F1017&gt;$B$12, "outlier", F1017&gt;=$B$11, "True", F1017&lt;=$B$12, "True")</f>
        <v>True</v>
      </c>
    </row>
    <row r="1018" spans="5:7" x14ac:dyDescent="0.3">
      <c r="E1018" t="s">
        <v>2555</v>
      </c>
      <c r="F1018">
        <v>2.1800000000000002</v>
      </c>
      <c r="G1018" t="str" cm="1">
        <f t="array" ref="G1018">_xlfn.IFS(F1018&lt;$B$11, "outlier", F1018&gt;$B$12, "outlier", F1018&gt;=$B$11, "True", F1018&lt;=$B$12, "True")</f>
        <v>True</v>
      </c>
    </row>
    <row r="1019" spans="5:7" x14ac:dyDescent="0.3">
      <c r="E1019" t="s">
        <v>2556</v>
      </c>
      <c r="F1019">
        <v>3.37</v>
      </c>
      <c r="G1019" t="str" cm="1">
        <f t="array" ref="G1019">_xlfn.IFS(F1019&lt;$B$11, "outlier", F1019&gt;$B$12, "outlier", F1019&gt;=$B$11, "True", F1019&lt;=$B$12, "True")</f>
        <v>True</v>
      </c>
    </row>
    <row r="1020" spans="5:7" x14ac:dyDescent="0.3">
      <c r="E1020" t="s">
        <v>1364</v>
      </c>
      <c r="F1020">
        <v>7.0000000000000007E-2</v>
      </c>
      <c r="G1020" t="str" cm="1">
        <f t="array" ref="G1020">_xlfn.IFS(F1020&lt;$B$11, "outlier", F1020&gt;$B$12, "outlier", F1020&gt;=$B$11, "True", F1020&lt;=$B$12, "True")</f>
        <v>True</v>
      </c>
    </row>
    <row r="1021" spans="5:7" x14ac:dyDescent="0.3">
      <c r="E1021" t="s">
        <v>1365</v>
      </c>
      <c r="F1021">
        <v>0.09</v>
      </c>
      <c r="G1021" t="str" cm="1">
        <f t="array" ref="G1021">_xlfn.IFS(F1021&lt;$B$11, "outlier", F1021&gt;$B$12, "outlier", F1021&gt;=$B$11, "True", F1021&lt;=$B$12, "True")</f>
        <v>True</v>
      </c>
    </row>
    <row r="1022" spans="5:7" x14ac:dyDescent="0.3">
      <c r="E1022" t="s">
        <v>1366</v>
      </c>
      <c r="F1022">
        <v>0.05</v>
      </c>
      <c r="G1022" t="str" cm="1">
        <f t="array" ref="G1022">_xlfn.IFS(F1022&lt;$B$11, "outlier", F1022&gt;$B$12, "outlier", F1022&gt;=$B$11, "True", F1022&lt;=$B$12, "True")</f>
        <v>True</v>
      </c>
    </row>
    <row r="1023" spans="5:7" x14ac:dyDescent="0.3">
      <c r="E1023" t="s">
        <v>1367</v>
      </c>
      <c r="F1023">
        <v>0.22</v>
      </c>
      <c r="G1023" t="str" cm="1">
        <f t="array" ref="G1023">_xlfn.IFS(F1023&lt;$B$11, "outlier", F1023&gt;$B$12, "outlier", F1023&gt;=$B$11, "True", F1023&lt;=$B$12, "True")</f>
        <v>True</v>
      </c>
    </row>
    <row r="1024" spans="5:7" x14ac:dyDescent="0.3">
      <c r="E1024" t="s">
        <v>1368</v>
      </c>
      <c r="F1024">
        <v>7.0000000000000007E-2</v>
      </c>
      <c r="G1024" t="str" cm="1">
        <f t="array" ref="G1024">_xlfn.IFS(F1024&lt;$B$11, "outlier", F1024&gt;$B$12, "outlier", F1024&gt;=$B$11, "True", F1024&lt;=$B$12, "True")</f>
        <v>True</v>
      </c>
    </row>
    <row r="1025" spans="5:7" x14ac:dyDescent="0.3">
      <c r="E1025" t="s">
        <v>1369</v>
      </c>
      <c r="F1025">
        <v>0.16</v>
      </c>
      <c r="G1025" t="str" cm="1">
        <f t="array" ref="G1025">_xlfn.IFS(F1025&lt;$B$11, "outlier", F1025&gt;$B$12, "outlier", F1025&gt;=$B$11, "True", F1025&lt;=$B$12, "True")</f>
        <v>True</v>
      </c>
    </row>
    <row r="1026" spans="5:7" x14ac:dyDescent="0.3">
      <c r="E1026" t="s">
        <v>83</v>
      </c>
      <c r="F1026">
        <v>25.86</v>
      </c>
      <c r="G1026" t="str" cm="1">
        <f t="array" ref="G1026">_xlfn.IFS(F1026&lt;$B$11, "outlier", F1026&gt;$B$12, "outlier", F1026&gt;=$B$11, "True", F1026&lt;=$B$12, "True")</f>
        <v>outlier</v>
      </c>
    </row>
    <row r="1027" spans="5:7" x14ac:dyDescent="0.3">
      <c r="E1027" t="s">
        <v>83</v>
      </c>
      <c r="F1027">
        <v>12.65</v>
      </c>
      <c r="G1027" t="str" cm="1">
        <f t="array" ref="G1027">_xlfn.IFS(F1027&lt;$B$11, "outlier", F1027&gt;$B$12, "outlier", F1027&gt;=$B$11, "True", F1027&lt;=$B$12, "True")</f>
        <v>outlier</v>
      </c>
    </row>
    <row r="1028" spans="5:7" x14ac:dyDescent="0.3">
      <c r="E1028" t="s">
        <v>83</v>
      </c>
      <c r="F1028">
        <v>14.16</v>
      </c>
      <c r="G1028" t="str" cm="1">
        <f t="array" ref="G1028">_xlfn.IFS(F1028&lt;$B$11, "outlier", F1028&gt;$B$12, "outlier", F1028&gt;=$B$11, "True", F1028&lt;=$B$12, "True")</f>
        <v>outlier</v>
      </c>
    </row>
    <row r="1029" spans="5:7" x14ac:dyDescent="0.3">
      <c r="E1029" t="s">
        <v>83</v>
      </c>
      <c r="F1029">
        <v>34.49</v>
      </c>
      <c r="G1029" t="str" cm="1">
        <f t="array" ref="G1029">_xlfn.IFS(F1029&lt;$B$11, "outlier", F1029&gt;$B$12, "outlier", F1029&gt;=$B$11, "True", F1029&lt;=$B$12, "True")</f>
        <v>outlier</v>
      </c>
    </row>
    <row r="1030" spans="5:7" x14ac:dyDescent="0.3">
      <c r="E1030" t="s">
        <v>3090</v>
      </c>
      <c r="F1030">
        <v>0.55000000000000004</v>
      </c>
      <c r="G1030" t="str" cm="1">
        <f t="array" ref="G1030">_xlfn.IFS(F1030&lt;$B$11, "outlier", F1030&gt;$B$12, "outlier", F1030&gt;=$B$11, "True", F1030&lt;=$B$12, "True")</f>
        <v>True</v>
      </c>
    </row>
    <row r="1031" spans="5:7" x14ac:dyDescent="0.3">
      <c r="E1031" t="s">
        <v>87</v>
      </c>
      <c r="F1031">
        <v>78.09</v>
      </c>
      <c r="G1031" t="str" cm="1">
        <f t="array" ref="G1031">_xlfn.IFS(F1031&lt;$B$11, "outlier", F1031&gt;$B$12, "outlier", F1031&gt;=$B$11, "True", F1031&lt;=$B$12, "True")</f>
        <v>outlier</v>
      </c>
    </row>
    <row r="1032" spans="5:7" x14ac:dyDescent="0.3">
      <c r="E1032" t="s">
        <v>1591</v>
      </c>
      <c r="F1032">
        <v>18.52</v>
      </c>
      <c r="G1032" t="str" cm="1">
        <f t="array" ref="G1032">_xlfn.IFS(F1032&lt;$B$11, "outlier", F1032&gt;$B$12, "outlier", F1032&gt;=$B$11, "True", F1032&lt;=$B$12, "True")</f>
        <v>outlier</v>
      </c>
    </row>
    <row r="1033" spans="5:7" x14ac:dyDescent="0.3">
      <c r="E1033" t="s">
        <v>89</v>
      </c>
      <c r="F1033">
        <v>54.3</v>
      </c>
      <c r="G1033" t="str" cm="1">
        <f t="array" ref="G1033">_xlfn.IFS(F1033&lt;$B$11, "outlier", F1033&gt;$B$12, "outlier", F1033&gt;=$B$11, "True", F1033&lt;=$B$12, "True")</f>
        <v>outlier</v>
      </c>
    </row>
    <row r="1034" spans="5:7" x14ac:dyDescent="0.3">
      <c r="E1034" t="s">
        <v>93</v>
      </c>
      <c r="F1034">
        <v>28.49</v>
      </c>
      <c r="G1034" t="str" cm="1">
        <f t="array" ref="G1034">_xlfn.IFS(F1034&lt;$B$11, "outlier", F1034&gt;$B$12, "outlier", F1034&gt;=$B$11, "True", F1034&lt;=$B$12, "True")</f>
        <v>outlier</v>
      </c>
    </row>
    <row r="1035" spans="5:7" x14ac:dyDescent="0.3">
      <c r="E1035" t="s">
        <v>91</v>
      </c>
      <c r="F1035">
        <v>20.82</v>
      </c>
      <c r="G1035" t="str" cm="1">
        <f t="array" ref="G1035">_xlfn.IFS(F1035&lt;$B$11, "outlier", F1035&gt;$B$12, "outlier", F1035&gt;=$B$11, "True", F1035&lt;=$B$12, "True")</f>
        <v>outlier</v>
      </c>
    </row>
    <row r="1036" spans="5:7" x14ac:dyDescent="0.3">
      <c r="E1036" t="s">
        <v>1592</v>
      </c>
      <c r="F1036">
        <v>6.68</v>
      </c>
      <c r="G1036" t="str" cm="1">
        <f t="array" ref="G1036">_xlfn.IFS(F1036&lt;$B$11, "outlier", F1036&gt;$B$12, "outlier", F1036&gt;=$B$11, "True", F1036&lt;=$B$12, "True")</f>
        <v>outlier</v>
      </c>
    </row>
    <row r="1037" spans="5:7" x14ac:dyDescent="0.3">
      <c r="E1037" t="s">
        <v>95</v>
      </c>
      <c r="F1037">
        <v>75.84</v>
      </c>
      <c r="G1037" t="str" cm="1">
        <f t="array" ref="G1037">_xlfn.IFS(F1037&lt;$B$11, "outlier", F1037&gt;$B$12, "outlier", F1037&gt;=$B$11, "True", F1037&lt;=$B$12, "True")</f>
        <v>outlier</v>
      </c>
    </row>
    <row r="1038" spans="5:7" x14ac:dyDescent="0.3">
      <c r="E1038" t="s">
        <v>1537</v>
      </c>
      <c r="F1038">
        <v>10.69</v>
      </c>
      <c r="G1038" t="str" cm="1">
        <f t="array" ref="G1038">_xlfn.IFS(F1038&lt;$B$11, "outlier", F1038&gt;$B$12, "outlier", F1038&gt;=$B$11, "True", F1038&lt;=$B$12, "True")</f>
        <v>outlier</v>
      </c>
    </row>
    <row r="1039" spans="5:7" x14ac:dyDescent="0.3">
      <c r="E1039" t="s">
        <v>2181</v>
      </c>
      <c r="F1039">
        <v>1.18</v>
      </c>
      <c r="G1039" t="str" cm="1">
        <f t="array" ref="G1039">_xlfn.IFS(F1039&lt;$B$11, "outlier", F1039&gt;$B$12, "outlier", F1039&gt;=$B$11, "True", F1039&lt;=$B$12, "True")</f>
        <v>True</v>
      </c>
    </row>
    <row r="1040" spans="5:7" x14ac:dyDescent="0.3">
      <c r="E1040" t="s">
        <v>1865</v>
      </c>
      <c r="F1040">
        <v>7.0000000000000007E-2</v>
      </c>
      <c r="G1040" t="str" cm="1">
        <f t="array" ref="G1040">_xlfn.IFS(F1040&lt;$B$11, "outlier", F1040&gt;$B$12, "outlier", F1040&gt;=$B$11, "True", F1040&lt;=$B$12, "True")</f>
        <v>True</v>
      </c>
    </row>
    <row r="1041" spans="5:7" x14ac:dyDescent="0.3">
      <c r="E1041" t="s">
        <v>1866</v>
      </c>
      <c r="F1041">
        <v>0.04</v>
      </c>
      <c r="G1041" t="str" cm="1">
        <f t="array" ref="G1041">_xlfn.IFS(F1041&lt;$B$11, "outlier", F1041&gt;$B$12, "outlier", F1041&gt;=$B$11, "True", F1041&lt;=$B$12, "True")</f>
        <v>True</v>
      </c>
    </row>
    <row r="1042" spans="5:7" x14ac:dyDescent="0.3">
      <c r="E1042" t="s">
        <v>835</v>
      </c>
      <c r="F1042">
        <v>0.26</v>
      </c>
      <c r="G1042" t="str" cm="1">
        <f t="array" ref="G1042">_xlfn.IFS(F1042&lt;$B$11, "outlier", F1042&gt;$B$12, "outlier", F1042&gt;=$B$11, "True", F1042&lt;=$B$12, "True")</f>
        <v>True</v>
      </c>
    </row>
    <row r="1043" spans="5:7" x14ac:dyDescent="0.3">
      <c r="E1043" t="s">
        <v>836</v>
      </c>
      <c r="F1043">
        <v>0.28999999999999998</v>
      </c>
      <c r="G1043" t="str" cm="1">
        <f t="array" ref="G1043">_xlfn.IFS(F1043&lt;$B$11, "outlier", F1043&gt;$B$12, "outlier", F1043&gt;=$B$11, "True", F1043&lt;=$B$12, "True")</f>
        <v>True</v>
      </c>
    </row>
    <row r="1044" spans="5:7" x14ac:dyDescent="0.3">
      <c r="E1044" t="s">
        <v>836</v>
      </c>
      <c r="F1044">
        <v>0.87</v>
      </c>
      <c r="G1044" t="str" cm="1">
        <f t="array" ref="G1044">_xlfn.IFS(F1044&lt;$B$11, "outlier", F1044&gt;$B$12, "outlier", F1044&gt;=$B$11, "True", F1044&lt;=$B$12, "True")</f>
        <v>True</v>
      </c>
    </row>
    <row r="1045" spans="5:7" x14ac:dyDescent="0.3">
      <c r="E1045" t="s">
        <v>839</v>
      </c>
      <c r="F1045">
        <v>0.14000000000000001</v>
      </c>
      <c r="G1045" t="str" cm="1">
        <f t="array" ref="G1045">_xlfn.IFS(F1045&lt;$B$11, "outlier", F1045&gt;$B$12, "outlier", F1045&gt;=$B$11, "True", F1045&lt;=$B$12, "True")</f>
        <v>True</v>
      </c>
    </row>
    <row r="1046" spans="5:7" x14ac:dyDescent="0.3">
      <c r="E1046" t="s">
        <v>840</v>
      </c>
      <c r="F1046">
        <v>0.45</v>
      </c>
      <c r="G1046" t="str" cm="1">
        <f t="array" ref="G1046">_xlfn.IFS(F1046&lt;$B$11, "outlier", F1046&gt;$B$12, "outlier", F1046&gt;=$B$11, "True", F1046&lt;=$B$12, "True")</f>
        <v>True</v>
      </c>
    </row>
    <row r="1047" spans="5:7" x14ac:dyDescent="0.3">
      <c r="E1047" t="s">
        <v>841</v>
      </c>
      <c r="F1047">
        <v>0.18</v>
      </c>
      <c r="G1047" t="str" cm="1">
        <f t="array" ref="G1047">_xlfn.IFS(F1047&lt;$B$11, "outlier", F1047&gt;$B$12, "outlier", F1047&gt;=$B$11, "True", F1047&lt;=$B$12, "True")</f>
        <v>True</v>
      </c>
    </row>
    <row r="1048" spans="5:7" x14ac:dyDescent="0.3">
      <c r="E1048" t="s">
        <v>841</v>
      </c>
      <c r="F1048">
        <v>0.16</v>
      </c>
      <c r="G1048" t="str" cm="1">
        <f t="array" ref="G1048">_xlfn.IFS(F1048&lt;$B$11, "outlier", F1048&gt;$B$12, "outlier", F1048&gt;=$B$11, "True", F1048&lt;=$B$12, "True")</f>
        <v>True</v>
      </c>
    </row>
    <row r="1049" spans="5:7" x14ac:dyDescent="0.3">
      <c r="E1049" t="s">
        <v>843</v>
      </c>
      <c r="F1049">
        <v>0.11</v>
      </c>
      <c r="G1049" t="str" cm="1">
        <f t="array" ref="G1049">_xlfn.IFS(F1049&lt;$B$11, "outlier", F1049&gt;$B$12, "outlier", F1049&gt;=$B$11, "True", F1049&lt;=$B$12, "True")</f>
        <v>True</v>
      </c>
    </row>
    <row r="1050" spans="5:7" x14ac:dyDescent="0.3">
      <c r="E1050" t="s">
        <v>844</v>
      </c>
      <c r="F1050">
        <v>0.32</v>
      </c>
      <c r="G1050" t="str" cm="1">
        <f t="array" ref="G1050">_xlfn.IFS(F1050&lt;$B$11, "outlier", F1050&gt;$B$12, "outlier", F1050&gt;=$B$11, "True", F1050&lt;=$B$12, "True")</f>
        <v>True</v>
      </c>
    </row>
    <row r="1051" spans="5:7" x14ac:dyDescent="0.3">
      <c r="E1051" t="s">
        <v>2182</v>
      </c>
      <c r="F1051">
        <v>0.08</v>
      </c>
      <c r="G1051" t="str" cm="1">
        <f t="array" ref="G1051">_xlfn.IFS(F1051&lt;$B$11, "outlier", F1051&gt;$B$12, "outlier", F1051&gt;=$B$11, "True", F1051&lt;=$B$12, "True")</f>
        <v>True</v>
      </c>
    </row>
    <row r="1052" spans="5:7" x14ac:dyDescent="0.3">
      <c r="E1052" t="s">
        <v>2184</v>
      </c>
      <c r="F1052">
        <v>0.04</v>
      </c>
      <c r="G1052" t="str" cm="1">
        <f t="array" ref="G1052">_xlfn.IFS(F1052&lt;$B$11, "outlier", F1052&gt;$B$12, "outlier", F1052&gt;=$B$11, "True", F1052&lt;=$B$12, "True")</f>
        <v>True</v>
      </c>
    </row>
    <row r="1053" spans="5:7" x14ac:dyDescent="0.3">
      <c r="E1053" t="s">
        <v>2185</v>
      </c>
      <c r="F1053">
        <v>0.02</v>
      </c>
      <c r="G1053" t="str" cm="1">
        <f t="array" ref="G1053">_xlfn.IFS(F1053&lt;$B$11, "outlier", F1053&gt;$B$12, "outlier", F1053&gt;=$B$11, "True", F1053&lt;=$B$12, "True")</f>
        <v>True</v>
      </c>
    </row>
    <row r="1054" spans="5:7" x14ac:dyDescent="0.3">
      <c r="E1054" t="s">
        <v>2187</v>
      </c>
      <c r="F1054">
        <v>0.42</v>
      </c>
      <c r="G1054" t="str" cm="1">
        <f t="array" ref="G1054">_xlfn.IFS(F1054&lt;$B$11, "outlier", F1054&gt;$B$12, "outlier", F1054&gt;=$B$11, "True", F1054&lt;=$B$12, "True")</f>
        <v>True</v>
      </c>
    </row>
    <row r="1055" spans="5:7" x14ac:dyDescent="0.3">
      <c r="E1055" t="s">
        <v>2188</v>
      </c>
      <c r="F1055">
        <v>0.44</v>
      </c>
      <c r="G1055" t="str" cm="1">
        <f t="array" ref="G1055">_xlfn.IFS(F1055&lt;$B$11, "outlier", F1055&gt;$B$12, "outlier", F1055&gt;=$B$11, "True", F1055&lt;=$B$12, "True")</f>
        <v>True</v>
      </c>
    </row>
    <row r="1056" spans="5:7" x14ac:dyDescent="0.3">
      <c r="E1056" t="s">
        <v>2188</v>
      </c>
      <c r="F1056">
        <v>0.46</v>
      </c>
      <c r="G1056" t="str" cm="1">
        <f t="array" ref="G1056">_xlfn.IFS(F1056&lt;$B$11, "outlier", F1056&gt;$B$12, "outlier", F1056&gt;=$B$11, "True", F1056&lt;=$B$12, "True")</f>
        <v>True</v>
      </c>
    </row>
    <row r="1057" spans="5:7" x14ac:dyDescent="0.3">
      <c r="E1057" t="s">
        <v>2188</v>
      </c>
      <c r="F1057">
        <v>0.44</v>
      </c>
      <c r="G1057" t="str" cm="1">
        <f t="array" ref="G1057">_xlfn.IFS(F1057&lt;$B$11, "outlier", F1057&gt;$B$12, "outlier", F1057&gt;=$B$11, "True", F1057&lt;=$B$12, "True")</f>
        <v>True</v>
      </c>
    </row>
    <row r="1058" spans="5:7" x14ac:dyDescent="0.3">
      <c r="E1058" t="s">
        <v>2188</v>
      </c>
      <c r="F1058">
        <v>0.42</v>
      </c>
      <c r="G1058" t="str" cm="1">
        <f t="array" ref="G1058">_xlfn.IFS(F1058&lt;$B$11, "outlier", F1058&gt;$B$12, "outlier", F1058&gt;=$B$11, "True", F1058&lt;=$B$12, "True")</f>
        <v>True</v>
      </c>
    </row>
    <row r="1059" spans="5:7" x14ac:dyDescent="0.3">
      <c r="E1059" t="s">
        <v>2192</v>
      </c>
      <c r="F1059">
        <v>0.08</v>
      </c>
      <c r="G1059" t="str" cm="1">
        <f t="array" ref="G1059">_xlfn.IFS(F1059&lt;$B$11, "outlier", F1059&gt;$B$12, "outlier", F1059&gt;=$B$11, "True", F1059&lt;=$B$12, "True")</f>
        <v>True</v>
      </c>
    </row>
    <row r="1060" spans="5:7" x14ac:dyDescent="0.3">
      <c r="E1060" t="s">
        <v>2192</v>
      </c>
      <c r="F1060">
        <v>0.08</v>
      </c>
      <c r="G1060" t="str" cm="1">
        <f t="array" ref="G1060">_xlfn.IFS(F1060&lt;$B$11, "outlier", F1060&gt;$B$12, "outlier", F1060&gt;=$B$11, "True", F1060&lt;=$B$12, "True")</f>
        <v>True</v>
      </c>
    </row>
    <row r="1061" spans="5:7" x14ac:dyDescent="0.3">
      <c r="E1061" t="s">
        <v>2194</v>
      </c>
      <c r="F1061">
        <v>0.14000000000000001</v>
      </c>
      <c r="G1061" t="str" cm="1">
        <f t="array" ref="G1061">_xlfn.IFS(F1061&lt;$B$11, "outlier", F1061&gt;$B$12, "outlier", F1061&gt;=$B$11, "True", F1061&lt;=$B$12, "True")</f>
        <v>True</v>
      </c>
    </row>
    <row r="1062" spans="5:7" x14ac:dyDescent="0.3">
      <c r="E1062" t="s">
        <v>2195</v>
      </c>
      <c r="F1062">
        <v>0.32</v>
      </c>
      <c r="G1062" t="str" cm="1">
        <f t="array" ref="G1062">_xlfn.IFS(F1062&lt;$B$11, "outlier", F1062&gt;$B$12, "outlier", F1062&gt;=$B$11, "True", F1062&lt;=$B$12, "True")</f>
        <v>True</v>
      </c>
    </row>
    <row r="1063" spans="5:7" x14ac:dyDescent="0.3">
      <c r="E1063" t="s">
        <v>2195</v>
      </c>
      <c r="F1063">
        <v>0.41</v>
      </c>
      <c r="G1063" t="str" cm="1">
        <f t="array" ref="G1063">_xlfn.IFS(F1063&lt;$B$11, "outlier", F1063&gt;$B$12, "outlier", F1063&gt;=$B$11, "True", F1063&lt;=$B$12, "True")</f>
        <v>True</v>
      </c>
    </row>
    <row r="1064" spans="5:7" x14ac:dyDescent="0.3">
      <c r="E1064" t="s">
        <v>2196</v>
      </c>
      <c r="F1064">
        <v>0.46</v>
      </c>
      <c r="G1064" t="str" cm="1">
        <f t="array" ref="G1064">_xlfn.IFS(F1064&lt;$B$11, "outlier", F1064&gt;$B$12, "outlier", F1064&gt;=$B$11, "True", F1064&lt;=$B$12, "True")</f>
        <v>True</v>
      </c>
    </row>
    <row r="1065" spans="5:7" x14ac:dyDescent="0.3">
      <c r="E1065" t="s">
        <v>2196</v>
      </c>
      <c r="F1065">
        <v>0.41</v>
      </c>
      <c r="G1065" t="str" cm="1">
        <f t="array" ref="G1065">_xlfn.IFS(F1065&lt;$B$11, "outlier", F1065&gt;$B$12, "outlier", F1065&gt;=$B$11, "True", F1065&lt;=$B$12, "True")</f>
        <v>True</v>
      </c>
    </row>
    <row r="1066" spans="5:7" x14ac:dyDescent="0.3">
      <c r="E1066" t="s">
        <v>2196</v>
      </c>
      <c r="F1066">
        <v>0.37</v>
      </c>
      <c r="G1066" t="str" cm="1">
        <f t="array" ref="G1066">_xlfn.IFS(F1066&lt;$B$11, "outlier", F1066&gt;$B$12, "outlier", F1066&gt;=$B$11, "True", F1066&lt;=$B$12, "True")</f>
        <v>True</v>
      </c>
    </row>
    <row r="1067" spans="5:7" x14ac:dyDescent="0.3">
      <c r="E1067" t="s">
        <v>2198</v>
      </c>
      <c r="F1067">
        <v>0.02</v>
      </c>
      <c r="G1067" t="str" cm="1">
        <f t="array" ref="G1067">_xlfn.IFS(F1067&lt;$B$11, "outlier", F1067&gt;$B$12, "outlier", F1067&gt;=$B$11, "True", F1067&lt;=$B$12, "True")</f>
        <v>True</v>
      </c>
    </row>
    <row r="1068" spans="5:7" x14ac:dyDescent="0.3">
      <c r="E1068" t="s">
        <v>2198</v>
      </c>
      <c r="F1068">
        <v>0.22</v>
      </c>
      <c r="G1068" t="str" cm="1">
        <f t="array" ref="G1068">_xlfn.IFS(F1068&lt;$B$11, "outlier", F1068&gt;$B$12, "outlier", F1068&gt;=$B$11, "True", F1068&lt;=$B$12, "True")</f>
        <v>True</v>
      </c>
    </row>
    <row r="1069" spans="5:7" x14ac:dyDescent="0.3">
      <c r="E1069" t="s">
        <v>2198</v>
      </c>
      <c r="F1069">
        <v>0.03</v>
      </c>
      <c r="G1069" t="str" cm="1">
        <f t="array" ref="G1069">_xlfn.IFS(F1069&lt;$B$11, "outlier", F1069&gt;$B$12, "outlier", F1069&gt;=$B$11, "True", F1069&lt;=$B$12, "True")</f>
        <v>True</v>
      </c>
    </row>
    <row r="1070" spans="5:7" x14ac:dyDescent="0.3">
      <c r="E1070" t="s">
        <v>2199</v>
      </c>
      <c r="F1070">
        <v>0.18</v>
      </c>
      <c r="G1070" t="str" cm="1">
        <f t="array" ref="G1070">_xlfn.IFS(F1070&lt;$B$11, "outlier", F1070&gt;$B$12, "outlier", F1070&gt;=$B$11, "True", F1070&lt;=$B$12, "True")</f>
        <v>True</v>
      </c>
    </row>
    <row r="1071" spans="5:7" x14ac:dyDescent="0.3">
      <c r="E1071" t="s">
        <v>2199</v>
      </c>
      <c r="F1071">
        <v>0.14000000000000001</v>
      </c>
      <c r="G1071" t="str" cm="1">
        <f t="array" ref="G1071">_xlfn.IFS(F1071&lt;$B$11, "outlier", F1071&gt;$B$12, "outlier", F1071&gt;=$B$11, "True", F1071&lt;=$B$12, "True")</f>
        <v>True</v>
      </c>
    </row>
    <row r="1072" spans="5:7" x14ac:dyDescent="0.3">
      <c r="E1072" t="s">
        <v>2199</v>
      </c>
      <c r="F1072">
        <v>0.19</v>
      </c>
      <c r="G1072" t="str" cm="1">
        <f t="array" ref="G1072">_xlfn.IFS(F1072&lt;$B$11, "outlier", F1072&gt;$B$12, "outlier", F1072&gt;=$B$11, "True", F1072&lt;=$B$12, "True")</f>
        <v>True</v>
      </c>
    </row>
    <row r="1073" spans="5:7" x14ac:dyDescent="0.3">
      <c r="E1073" t="s">
        <v>2200</v>
      </c>
      <c r="F1073">
        <v>0.65</v>
      </c>
      <c r="G1073" t="str" cm="1">
        <f t="array" ref="G1073">_xlfn.IFS(F1073&lt;$B$11, "outlier", F1073&gt;$B$12, "outlier", F1073&gt;=$B$11, "True", F1073&lt;=$B$12, "True")</f>
        <v>True</v>
      </c>
    </row>
    <row r="1074" spans="5:7" x14ac:dyDescent="0.3">
      <c r="E1074" t="s">
        <v>2201</v>
      </c>
      <c r="F1074">
        <v>0.11</v>
      </c>
      <c r="G1074" t="str" cm="1">
        <f t="array" ref="G1074">_xlfn.IFS(F1074&lt;$B$11, "outlier", F1074&gt;$B$12, "outlier", F1074&gt;=$B$11, "True", F1074&lt;=$B$12, "True")</f>
        <v>True</v>
      </c>
    </row>
    <row r="1075" spans="5:7" x14ac:dyDescent="0.3">
      <c r="E1075" t="s">
        <v>2202</v>
      </c>
      <c r="F1075">
        <v>7.0000000000000007E-2</v>
      </c>
      <c r="G1075" t="str" cm="1">
        <f t="array" ref="G1075">_xlfn.IFS(F1075&lt;$B$11, "outlier", F1075&gt;$B$12, "outlier", F1075&gt;=$B$11, "True", F1075&lt;=$B$12, "True")</f>
        <v>True</v>
      </c>
    </row>
    <row r="1076" spans="5:7" x14ac:dyDescent="0.3">
      <c r="E1076" t="s">
        <v>2203</v>
      </c>
      <c r="F1076">
        <v>0.32</v>
      </c>
      <c r="G1076" t="str" cm="1">
        <f t="array" ref="G1076">_xlfn.IFS(F1076&lt;$B$11, "outlier", F1076&gt;$B$12, "outlier", F1076&gt;=$B$11, "True", F1076&lt;=$B$12, "True")</f>
        <v>True</v>
      </c>
    </row>
    <row r="1077" spans="5:7" x14ac:dyDescent="0.3">
      <c r="E1077" t="s">
        <v>3092</v>
      </c>
      <c r="F1077">
        <v>0.04</v>
      </c>
      <c r="G1077" t="str" cm="1">
        <f t="array" ref="G1077">_xlfn.IFS(F1077&lt;$B$11, "outlier", F1077&gt;$B$12, "outlier", F1077&gt;=$B$11, "True", F1077&lt;=$B$12, "True")</f>
        <v>True</v>
      </c>
    </row>
    <row r="1078" spans="5:7" x14ac:dyDescent="0.3">
      <c r="E1078" t="s">
        <v>3093</v>
      </c>
      <c r="F1078">
        <v>0.67</v>
      </c>
      <c r="G1078" t="str" cm="1">
        <f t="array" ref="G1078">_xlfn.IFS(F1078&lt;$B$11, "outlier", F1078&gt;$B$12, "outlier", F1078&gt;=$B$11, "True", F1078&lt;=$B$12, "True")</f>
        <v>True</v>
      </c>
    </row>
    <row r="1079" spans="5:7" x14ac:dyDescent="0.3">
      <c r="E1079" t="s">
        <v>1370</v>
      </c>
      <c r="F1079">
        <v>0.14000000000000001</v>
      </c>
      <c r="G1079" t="str" cm="1">
        <f t="array" ref="G1079">_xlfn.IFS(F1079&lt;$B$11, "outlier", F1079&gt;$B$12, "outlier", F1079&gt;=$B$11, "True", F1079&lt;=$B$12, "True")</f>
        <v>True</v>
      </c>
    </row>
    <row r="1080" spans="5:7" x14ac:dyDescent="0.3">
      <c r="E1080" t="s">
        <v>1372</v>
      </c>
      <c r="F1080">
        <v>0.35</v>
      </c>
      <c r="G1080" t="str" cm="1">
        <f t="array" ref="G1080">_xlfn.IFS(F1080&lt;$B$11, "outlier", F1080&gt;$B$12, "outlier", F1080&gt;=$B$11, "True", F1080&lt;=$B$12, "True")</f>
        <v>True</v>
      </c>
    </row>
    <row r="1081" spans="5:7" x14ac:dyDescent="0.3">
      <c r="E1081" t="s">
        <v>1373</v>
      </c>
      <c r="F1081">
        <v>0.28999999999999998</v>
      </c>
      <c r="G1081" t="str" cm="1">
        <f t="array" ref="G1081">_xlfn.IFS(F1081&lt;$B$11, "outlier", F1081&gt;$B$12, "outlier", F1081&gt;=$B$11, "True", F1081&lt;=$B$12, "True")</f>
        <v>True</v>
      </c>
    </row>
    <row r="1082" spans="5:7" x14ac:dyDescent="0.3">
      <c r="E1082" t="s">
        <v>2557</v>
      </c>
      <c r="F1082">
        <v>86.22</v>
      </c>
      <c r="G1082" t="str" cm="1">
        <f t="array" ref="G1082">_xlfn.IFS(F1082&lt;$B$11, "outlier", F1082&gt;$B$12, "outlier", F1082&gt;=$B$11, "True", F1082&lt;=$B$12, "True")</f>
        <v>outlier</v>
      </c>
    </row>
    <row r="1083" spans="5:7" x14ac:dyDescent="0.3">
      <c r="E1083" t="s">
        <v>3094</v>
      </c>
      <c r="F1083">
        <v>0.66</v>
      </c>
      <c r="G1083" t="str" cm="1">
        <f t="array" ref="G1083">_xlfn.IFS(F1083&lt;$B$11, "outlier", F1083&gt;$B$12, "outlier", F1083&gt;=$B$11, "True", F1083&lt;=$B$12, "True")</f>
        <v>True</v>
      </c>
    </row>
    <row r="1084" spans="5:7" x14ac:dyDescent="0.3">
      <c r="E1084" t="s">
        <v>1641</v>
      </c>
      <c r="F1084">
        <v>0.47</v>
      </c>
      <c r="G1084" t="str" cm="1">
        <f t="array" ref="G1084">_xlfn.IFS(F1084&lt;$B$11, "outlier", F1084&gt;$B$12, "outlier", F1084&gt;=$B$11, "True", F1084&lt;=$B$12, "True")</f>
        <v>True</v>
      </c>
    </row>
    <row r="1085" spans="5:7" x14ac:dyDescent="0.3">
      <c r="E1085" t="s">
        <v>1642</v>
      </c>
      <c r="F1085">
        <v>0.43</v>
      </c>
      <c r="G1085" t="str" cm="1">
        <f t="array" ref="G1085">_xlfn.IFS(F1085&lt;$B$11, "outlier", F1085&gt;$B$12, "outlier", F1085&gt;=$B$11, "True", F1085&lt;=$B$12, "True")</f>
        <v>True</v>
      </c>
    </row>
    <row r="1086" spans="5:7" x14ac:dyDescent="0.3">
      <c r="E1086" t="s">
        <v>2861</v>
      </c>
      <c r="F1086">
        <v>0.9</v>
      </c>
      <c r="G1086" t="str" cm="1">
        <f t="array" ref="G1086">_xlfn.IFS(F1086&lt;$B$11, "outlier", F1086&gt;$B$12, "outlier", F1086&gt;=$B$11, "True", F1086&lt;=$B$12, "True")</f>
        <v>True</v>
      </c>
    </row>
    <row r="1087" spans="5:7" x14ac:dyDescent="0.3">
      <c r="E1087" t="s">
        <v>2862</v>
      </c>
      <c r="F1087">
        <v>0.23</v>
      </c>
      <c r="G1087" t="str" cm="1">
        <f t="array" ref="G1087">_xlfn.IFS(F1087&lt;$B$11, "outlier", F1087&gt;$B$12, "outlier", F1087&gt;=$B$11, "True", F1087&lt;=$B$12, "True")</f>
        <v>True</v>
      </c>
    </row>
    <row r="1088" spans="5:7" x14ac:dyDescent="0.3">
      <c r="E1088" t="s">
        <v>1867</v>
      </c>
      <c r="F1088">
        <v>0.09</v>
      </c>
      <c r="G1088" t="str" cm="1">
        <f t="array" ref="G1088">_xlfn.IFS(F1088&lt;$B$11, "outlier", F1088&gt;$B$12, "outlier", F1088&gt;=$B$11, "True", F1088&lt;=$B$12, "True")</f>
        <v>True</v>
      </c>
    </row>
    <row r="1089" spans="5:7" x14ac:dyDescent="0.3">
      <c r="E1089" t="s">
        <v>1375</v>
      </c>
      <c r="F1089">
        <v>7.0000000000000007E-2</v>
      </c>
      <c r="G1089" t="str" cm="1">
        <f t="array" ref="G1089">_xlfn.IFS(F1089&lt;$B$11, "outlier", F1089&gt;$B$12, "outlier", F1089&gt;=$B$11, "True", F1089&lt;=$B$12, "True")</f>
        <v>True</v>
      </c>
    </row>
    <row r="1090" spans="5:7" x14ac:dyDescent="0.3">
      <c r="E1090" t="s">
        <v>1375</v>
      </c>
      <c r="F1090">
        <v>7.0000000000000007E-2</v>
      </c>
      <c r="G1090" t="str" cm="1">
        <f t="array" ref="G1090">_xlfn.IFS(F1090&lt;$B$11, "outlier", F1090&gt;$B$12, "outlier", F1090&gt;=$B$11, "True", F1090&lt;=$B$12, "True")</f>
        <v>True</v>
      </c>
    </row>
    <row r="1091" spans="5:7" x14ac:dyDescent="0.3">
      <c r="E1091" t="s">
        <v>1377</v>
      </c>
      <c r="F1091">
        <v>0.03</v>
      </c>
      <c r="G1091" t="str" cm="1">
        <f t="array" ref="G1091">_xlfn.IFS(F1091&lt;$B$11, "outlier", F1091&gt;$B$12, "outlier", F1091&gt;=$B$11, "True", F1091&lt;=$B$12, "True")</f>
        <v>True</v>
      </c>
    </row>
    <row r="1092" spans="5:7" x14ac:dyDescent="0.3">
      <c r="E1092" t="s">
        <v>1377</v>
      </c>
      <c r="F1092">
        <v>0.02</v>
      </c>
      <c r="G1092" t="str" cm="1">
        <f t="array" ref="G1092">_xlfn.IFS(F1092&lt;$B$11, "outlier", F1092&gt;$B$12, "outlier", F1092&gt;=$B$11, "True", F1092&lt;=$B$12, "True")</f>
        <v>True</v>
      </c>
    </row>
    <row r="1093" spans="5:7" x14ac:dyDescent="0.3">
      <c r="E1093" t="s">
        <v>1377</v>
      </c>
      <c r="F1093">
        <v>0.04</v>
      </c>
      <c r="G1093" t="str" cm="1">
        <f t="array" ref="G1093">_xlfn.IFS(F1093&lt;$B$11, "outlier", F1093&gt;$B$12, "outlier", F1093&gt;=$B$11, "True", F1093&lt;=$B$12, "True")</f>
        <v>True</v>
      </c>
    </row>
    <row r="1094" spans="5:7" x14ac:dyDescent="0.3">
      <c r="E1094" t="s">
        <v>918</v>
      </c>
      <c r="F1094">
        <v>0</v>
      </c>
      <c r="G1094" t="str" cm="1">
        <f t="array" ref="G1094">_xlfn.IFS(F1094&lt;$B$11, "outlier", F1094&gt;$B$12, "outlier", F1094&gt;=$B$11, "True", F1094&lt;=$B$12, "True")</f>
        <v>True</v>
      </c>
    </row>
    <row r="1095" spans="5:7" x14ac:dyDescent="0.3">
      <c r="E1095" t="s">
        <v>920</v>
      </c>
      <c r="F1095">
        <v>0.08</v>
      </c>
      <c r="G1095" t="str" cm="1">
        <f t="array" ref="G1095">_xlfn.IFS(F1095&lt;$B$11, "outlier", F1095&gt;$B$12, "outlier", F1095&gt;=$B$11, "True", F1095&lt;=$B$12, "True")</f>
        <v>True</v>
      </c>
    </row>
    <row r="1096" spans="5:7" x14ac:dyDescent="0.3">
      <c r="E1096" t="s">
        <v>921</v>
      </c>
      <c r="F1096">
        <v>0</v>
      </c>
      <c r="G1096" t="str" cm="1">
        <f t="array" ref="G1096">_xlfn.IFS(F1096&lt;$B$11, "outlier", F1096&gt;$B$12, "outlier", F1096&gt;=$B$11, "True", F1096&lt;=$B$12, "True")</f>
        <v>True</v>
      </c>
    </row>
    <row r="1097" spans="5:7" x14ac:dyDescent="0.3">
      <c r="E1097" t="s">
        <v>921</v>
      </c>
      <c r="F1097">
        <v>0.01</v>
      </c>
      <c r="G1097" t="str" cm="1">
        <f t="array" ref="G1097">_xlfn.IFS(F1097&lt;$B$11, "outlier", F1097&gt;$B$12, "outlier", F1097&gt;=$B$11, "True", F1097&lt;=$B$12, "True")</f>
        <v>True</v>
      </c>
    </row>
    <row r="1098" spans="5:7" x14ac:dyDescent="0.3">
      <c r="E1098" t="s">
        <v>922</v>
      </c>
      <c r="F1098">
        <v>0.06</v>
      </c>
      <c r="G1098" t="str" cm="1">
        <f t="array" ref="G1098">_xlfn.IFS(F1098&lt;$B$11, "outlier", F1098&gt;$B$12, "outlier", F1098&gt;=$B$11, "True", F1098&lt;=$B$12, "True")</f>
        <v>True</v>
      </c>
    </row>
    <row r="1099" spans="5:7" x14ac:dyDescent="0.3">
      <c r="E1099" t="s">
        <v>922</v>
      </c>
      <c r="F1099">
        <v>0.04</v>
      </c>
      <c r="G1099" t="str" cm="1">
        <f t="array" ref="G1099">_xlfn.IFS(F1099&lt;$B$11, "outlier", F1099&gt;$B$12, "outlier", F1099&gt;=$B$11, "True", F1099&lt;=$B$12, "True")</f>
        <v>True</v>
      </c>
    </row>
    <row r="1100" spans="5:7" x14ac:dyDescent="0.3">
      <c r="E1100" t="s">
        <v>922</v>
      </c>
      <c r="F1100">
        <v>0.02</v>
      </c>
      <c r="G1100" t="str" cm="1">
        <f t="array" ref="G1100">_xlfn.IFS(F1100&lt;$B$11, "outlier", F1100&gt;$B$12, "outlier", F1100&gt;=$B$11, "True", F1100&lt;=$B$12, "True")</f>
        <v>True</v>
      </c>
    </row>
    <row r="1101" spans="5:7" x14ac:dyDescent="0.3">
      <c r="E1101" t="s">
        <v>923</v>
      </c>
      <c r="F1101">
        <v>0.05</v>
      </c>
      <c r="G1101" t="str" cm="1">
        <f t="array" ref="G1101">_xlfn.IFS(F1101&lt;$B$11, "outlier", F1101&gt;$B$12, "outlier", F1101&gt;=$B$11, "True", F1101&lt;=$B$12, "True")</f>
        <v>True</v>
      </c>
    </row>
    <row r="1102" spans="5:7" x14ac:dyDescent="0.3">
      <c r="E1102" t="s">
        <v>924</v>
      </c>
      <c r="F1102">
        <v>0.04</v>
      </c>
      <c r="G1102" t="str" cm="1">
        <f t="array" ref="G1102">_xlfn.IFS(F1102&lt;$B$11, "outlier", F1102&gt;$B$12, "outlier", F1102&gt;=$B$11, "True", F1102&lt;=$B$12, "True")</f>
        <v>True</v>
      </c>
    </row>
    <row r="1103" spans="5:7" x14ac:dyDescent="0.3">
      <c r="E1103" t="s">
        <v>925</v>
      </c>
      <c r="F1103">
        <v>0.16</v>
      </c>
      <c r="G1103" t="str" cm="1">
        <f t="array" ref="G1103">_xlfn.IFS(F1103&lt;$B$11, "outlier", F1103&gt;$B$12, "outlier", F1103&gt;=$B$11, "True", F1103&lt;=$B$12, "True")</f>
        <v>True</v>
      </c>
    </row>
    <row r="1104" spans="5:7" x14ac:dyDescent="0.3">
      <c r="E1104" t="s">
        <v>925</v>
      </c>
      <c r="F1104">
        <v>0.05</v>
      </c>
      <c r="G1104" t="str" cm="1">
        <f t="array" ref="G1104">_xlfn.IFS(F1104&lt;$B$11, "outlier", F1104&gt;$B$12, "outlier", F1104&gt;=$B$11, "True", F1104&lt;=$B$12, "True")</f>
        <v>True</v>
      </c>
    </row>
    <row r="1105" spans="5:7" x14ac:dyDescent="0.3">
      <c r="E1105" t="s">
        <v>925</v>
      </c>
      <c r="F1105">
        <v>0.02</v>
      </c>
      <c r="G1105" t="str" cm="1">
        <f t="array" ref="G1105">_xlfn.IFS(F1105&lt;$B$11, "outlier", F1105&gt;$B$12, "outlier", F1105&gt;=$B$11, "True", F1105&lt;=$B$12, "True")</f>
        <v>True</v>
      </c>
    </row>
    <row r="1106" spans="5:7" x14ac:dyDescent="0.3">
      <c r="E1106" t="s">
        <v>1868</v>
      </c>
      <c r="F1106">
        <v>0.06</v>
      </c>
      <c r="G1106" t="str" cm="1">
        <f t="array" ref="G1106">_xlfn.IFS(F1106&lt;$B$11, "outlier", F1106&gt;$B$12, "outlier", F1106&gt;=$B$11, "True", F1106&lt;=$B$12, "True")</f>
        <v>True</v>
      </c>
    </row>
    <row r="1107" spans="5:7" x14ac:dyDescent="0.3">
      <c r="E1107" t="s">
        <v>1869</v>
      </c>
      <c r="F1107">
        <v>0.08</v>
      </c>
      <c r="G1107" t="str" cm="1">
        <f t="array" ref="G1107">_xlfn.IFS(F1107&lt;$B$11, "outlier", F1107&gt;$B$12, "outlier", F1107&gt;=$B$11, "True", F1107&lt;=$B$12, "True")</f>
        <v>True</v>
      </c>
    </row>
    <row r="1108" spans="5:7" x14ac:dyDescent="0.3">
      <c r="E1108" t="s">
        <v>1870</v>
      </c>
      <c r="F1108">
        <v>0.06</v>
      </c>
      <c r="G1108" t="str" cm="1">
        <f t="array" ref="G1108">_xlfn.IFS(F1108&lt;$B$11, "outlier", F1108&gt;$B$12, "outlier", F1108&gt;=$B$11, "True", F1108&lt;=$B$12, "True")</f>
        <v>True</v>
      </c>
    </row>
    <row r="1109" spans="5:7" x14ac:dyDescent="0.3">
      <c r="E1109" t="s">
        <v>1378</v>
      </c>
      <c r="F1109">
        <v>0.73</v>
      </c>
      <c r="G1109" t="str" cm="1">
        <f t="array" ref="G1109">_xlfn.IFS(F1109&lt;$B$11, "outlier", F1109&gt;$B$12, "outlier", F1109&gt;=$B$11, "True", F1109&lt;=$B$12, "True")</f>
        <v>True</v>
      </c>
    </row>
    <row r="1110" spans="5:7" x14ac:dyDescent="0.3">
      <c r="E1110" t="s">
        <v>1380</v>
      </c>
      <c r="F1110">
        <v>0.03</v>
      </c>
      <c r="G1110" t="str" cm="1">
        <f t="array" ref="G1110">_xlfn.IFS(F1110&lt;$B$11, "outlier", F1110&gt;$B$12, "outlier", F1110&gt;=$B$11, "True", F1110&lt;=$B$12, "True")</f>
        <v>True</v>
      </c>
    </row>
    <row r="1111" spans="5:7" x14ac:dyDescent="0.3">
      <c r="E1111" t="s">
        <v>1380</v>
      </c>
      <c r="F1111">
        <v>0.03</v>
      </c>
      <c r="G1111" t="str" cm="1">
        <f t="array" ref="G1111">_xlfn.IFS(F1111&lt;$B$11, "outlier", F1111&gt;$B$12, "outlier", F1111&gt;=$B$11, "True", F1111&lt;=$B$12, "True")</f>
        <v>True</v>
      </c>
    </row>
    <row r="1112" spans="5:7" x14ac:dyDescent="0.3">
      <c r="E1112" t="s">
        <v>96</v>
      </c>
      <c r="F1112">
        <v>5.24</v>
      </c>
      <c r="G1112" t="str" cm="1">
        <f t="array" ref="G1112">_xlfn.IFS(F1112&lt;$B$11, "outlier", F1112&gt;$B$12, "outlier", F1112&gt;=$B$11, "True", F1112&lt;=$B$12, "True")</f>
        <v>True</v>
      </c>
    </row>
    <row r="1113" spans="5:7" x14ac:dyDescent="0.3">
      <c r="E1113" t="s">
        <v>97</v>
      </c>
      <c r="F1113">
        <v>3.37</v>
      </c>
      <c r="G1113" t="str" cm="1">
        <f t="array" ref="G1113">_xlfn.IFS(F1113&lt;$B$11, "outlier", F1113&gt;$B$12, "outlier", F1113&gt;=$B$11, "True", F1113&lt;=$B$12, "True")</f>
        <v>True</v>
      </c>
    </row>
    <row r="1114" spans="5:7" x14ac:dyDescent="0.3">
      <c r="E1114" t="s">
        <v>98</v>
      </c>
      <c r="F1114">
        <v>0.06</v>
      </c>
      <c r="G1114" t="str" cm="1">
        <f t="array" ref="G1114">_xlfn.IFS(F1114&lt;$B$11, "outlier", F1114&gt;$B$12, "outlier", F1114&gt;=$B$11, "True", F1114&lt;=$B$12, "True")</f>
        <v>True</v>
      </c>
    </row>
    <row r="1115" spans="5:7" x14ac:dyDescent="0.3">
      <c r="E1115" t="s">
        <v>99</v>
      </c>
      <c r="F1115">
        <v>6.31</v>
      </c>
      <c r="G1115" t="str" cm="1">
        <f t="array" ref="G1115">_xlfn.IFS(F1115&lt;$B$11, "outlier", F1115&gt;$B$12, "outlier", F1115&gt;=$B$11, "True", F1115&lt;=$B$12, "True")</f>
        <v>outlier</v>
      </c>
    </row>
    <row r="1116" spans="5:7" x14ac:dyDescent="0.3">
      <c r="E1116" t="s">
        <v>287</v>
      </c>
      <c r="F1116">
        <v>0</v>
      </c>
      <c r="G1116" t="str" cm="1">
        <f t="array" ref="G1116">_xlfn.IFS(F1116&lt;$B$11, "outlier", F1116&gt;$B$12, "outlier", F1116&gt;=$B$11, "True", F1116&lt;=$B$12, "True")</f>
        <v>True</v>
      </c>
    </row>
    <row r="1117" spans="5:7" x14ac:dyDescent="0.3">
      <c r="E1117" t="s">
        <v>288</v>
      </c>
      <c r="F1117">
        <v>0</v>
      </c>
      <c r="G1117" t="str" cm="1">
        <f t="array" ref="G1117">_xlfn.IFS(F1117&lt;$B$11, "outlier", F1117&gt;$B$12, "outlier", F1117&gt;=$B$11, "True", F1117&lt;=$B$12, "True")</f>
        <v>True</v>
      </c>
    </row>
    <row r="1118" spans="5:7" x14ac:dyDescent="0.3">
      <c r="E1118" t="s">
        <v>536</v>
      </c>
      <c r="F1118">
        <v>0.45</v>
      </c>
      <c r="G1118" t="str" cm="1">
        <f t="array" ref="G1118">_xlfn.IFS(F1118&lt;$B$11, "outlier", F1118&gt;$B$12, "outlier", F1118&gt;=$B$11, "True", F1118&lt;=$B$12, "True")</f>
        <v>True</v>
      </c>
    </row>
    <row r="1119" spans="5:7" x14ac:dyDescent="0.3">
      <c r="E1119" t="s">
        <v>2558</v>
      </c>
      <c r="F1119">
        <v>27.98</v>
      </c>
      <c r="G1119" t="str" cm="1">
        <f t="array" ref="G1119">_xlfn.IFS(F1119&lt;$B$11, "outlier", F1119&gt;$B$12, "outlier", F1119&gt;=$B$11, "True", F1119&lt;=$B$12, "True")</f>
        <v>outlier</v>
      </c>
    </row>
    <row r="1120" spans="5:7" x14ac:dyDescent="0.3">
      <c r="E1120" t="s">
        <v>1381</v>
      </c>
      <c r="F1120">
        <v>0.2</v>
      </c>
      <c r="G1120" t="str" cm="1">
        <f t="array" ref="G1120">_xlfn.IFS(F1120&lt;$B$11, "outlier", F1120&gt;$B$12, "outlier", F1120&gt;=$B$11, "True", F1120&lt;=$B$12, "True")</f>
        <v>True</v>
      </c>
    </row>
    <row r="1121" spans="5:7" x14ac:dyDescent="0.3">
      <c r="E1121" t="s">
        <v>1381</v>
      </c>
      <c r="F1121">
        <v>0.21</v>
      </c>
      <c r="G1121" t="str" cm="1">
        <f t="array" ref="G1121">_xlfn.IFS(F1121&lt;$B$11, "outlier", F1121&gt;$B$12, "outlier", F1121&gt;=$B$11, "True", F1121&lt;=$B$12, "True")</f>
        <v>True</v>
      </c>
    </row>
    <row r="1122" spans="5:7" x14ac:dyDescent="0.3">
      <c r="E1122" t="s">
        <v>1382</v>
      </c>
      <c r="F1122">
        <v>0.36</v>
      </c>
      <c r="G1122" t="str" cm="1">
        <f t="array" ref="G1122">_xlfn.IFS(F1122&lt;$B$11, "outlier", F1122&gt;$B$12, "outlier", F1122&gt;=$B$11, "True", F1122&lt;=$B$12, "True")</f>
        <v>True</v>
      </c>
    </row>
    <row r="1123" spans="5:7" x14ac:dyDescent="0.3">
      <c r="E1123" t="s">
        <v>1382</v>
      </c>
      <c r="F1123">
        <v>0.36</v>
      </c>
      <c r="G1123" t="str" cm="1">
        <f t="array" ref="G1123">_xlfn.IFS(F1123&lt;$B$11, "outlier", F1123&gt;$B$12, "outlier", F1123&gt;=$B$11, "True", F1123&lt;=$B$12, "True")</f>
        <v>True</v>
      </c>
    </row>
    <row r="1124" spans="5:7" x14ac:dyDescent="0.3">
      <c r="E1124" t="s">
        <v>1383</v>
      </c>
      <c r="F1124">
        <v>0.04</v>
      </c>
      <c r="G1124" t="str" cm="1">
        <f t="array" ref="G1124">_xlfn.IFS(F1124&lt;$B$11, "outlier", F1124&gt;$B$12, "outlier", F1124&gt;=$B$11, "True", F1124&lt;=$B$12, "True")</f>
        <v>True</v>
      </c>
    </row>
    <row r="1125" spans="5:7" x14ac:dyDescent="0.3">
      <c r="E1125" t="s">
        <v>1383</v>
      </c>
      <c r="F1125">
        <v>0.05</v>
      </c>
      <c r="G1125" t="str" cm="1">
        <f t="array" ref="G1125">_xlfn.IFS(F1125&lt;$B$11, "outlier", F1125&gt;$B$12, "outlier", F1125&gt;=$B$11, "True", F1125&lt;=$B$12, "True")</f>
        <v>True</v>
      </c>
    </row>
    <row r="1126" spans="5:7" x14ac:dyDescent="0.3">
      <c r="E1126" t="s">
        <v>1384</v>
      </c>
      <c r="F1126">
        <v>0.16</v>
      </c>
      <c r="G1126" t="str" cm="1">
        <f t="array" ref="G1126">_xlfn.IFS(F1126&lt;$B$11, "outlier", F1126&gt;$B$12, "outlier", F1126&gt;=$B$11, "True", F1126&lt;=$B$12, "True")</f>
        <v>True</v>
      </c>
    </row>
    <row r="1127" spans="5:7" x14ac:dyDescent="0.3">
      <c r="E1127" t="s">
        <v>1384</v>
      </c>
      <c r="F1127">
        <v>0.11</v>
      </c>
      <c r="G1127" t="str" cm="1">
        <f t="array" ref="G1127">_xlfn.IFS(F1127&lt;$B$11, "outlier", F1127&gt;$B$12, "outlier", F1127&gt;=$B$11, "True", F1127&lt;=$B$12, "True")</f>
        <v>True</v>
      </c>
    </row>
    <row r="1128" spans="5:7" x14ac:dyDescent="0.3">
      <c r="E1128" t="s">
        <v>2559</v>
      </c>
      <c r="F1128">
        <v>43.31</v>
      </c>
      <c r="G1128" t="str" cm="1">
        <f t="array" ref="G1128">_xlfn.IFS(F1128&lt;$B$11, "outlier", F1128&gt;$B$12, "outlier", F1128&gt;=$B$11, "True", F1128&lt;=$B$12, "True")</f>
        <v>outlier</v>
      </c>
    </row>
    <row r="1129" spans="5:7" x14ac:dyDescent="0.3">
      <c r="E1129" t="s">
        <v>2559</v>
      </c>
      <c r="F1129">
        <v>13.63</v>
      </c>
      <c r="G1129" t="str" cm="1">
        <f t="array" ref="G1129">_xlfn.IFS(F1129&lt;$B$11, "outlier", F1129&gt;$B$12, "outlier", F1129&gt;=$B$11, "True", F1129&lt;=$B$12, "True")</f>
        <v>outlier</v>
      </c>
    </row>
    <row r="1130" spans="5:7" x14ac:dyDescent="0.3">
      <c r="E1130" t="s">
        <v>2560</v>
      </c>
      <c r="F1130">
        <v>43.22</v>
      </c>
      <c r="G1130" t="str" cm="1">
        <f t="array" ref="G1130">_xlfn.IFS(F1130&lt;$B$11, "outlier", F1130&gt;$B$12, "outlier", F1130&gt;=$B$11, "True", F1130&lt;=$B$12, "True")</f>
        <v>outlier</v>
      </c>
    </row>
    <row r="1131" spans="5:7" x14ac:dyDescent="0.3">
      <c r="E1131" t="s">
        <v>2561</v>
      </c>
      <c r="F1131">
        <v>44.75</v>
      </c>
      <c r="G1131" t="str" cm="1">
        <f t="array" ref="G1131">_xlfn.IFS(F1131&lt;$B$11, "outlier", F1131&gt;$B$12, "outlier", F1131&gt;=$B$11, "True", F1131&lt;=$B$12, "True")</f>
        <v>outlier</v>
      </c>
    </row>
    <row r="1132" spans="5:7" x14ac:dyDescent="0.3">
      <c r="E1132" t="s">
        <v>1538</v>
      </c>
      <c r="F1132">
        <v>47.3</v>
      </c>
      <c r="G1132" t="str" cm="1">
        <f t="array" ref="G1132">_xlfn.IFS(F1132&lt;$B$11, "outlier", F1132&gt;$B$12, "outlier", F1132&gt;=$B$11, "True", F1132&lt;=$B$12, "True")</f>
        <v>outlier</v>
      </c>
    </row>
    <row r="1133" spans="5:7" x14ac:dyDescent="0.3">
      <c r="E1133" t="s">
        <v>2562</v>
      </c>
      <c r="F1133">
        <v>28.43</v>
      </c>
      <c r="G1133" t="str" cm="1">
        <f t="array" ref="G1133">_xlfn.IFS(F1133&lt;$B$11, "outlier", F1133&gt;$B$12, "outlier", F1133&gt;=$B$11, "True", F1133&lt;=$B$12, "True")</f>
        <v>outlier</v>
      </c>
    </row>
    <row r="1134" spans="5:7" x14ac:dyDescent="0.3">
      <c r="E1134" t="s">
        <v>2563</v>
      </c>
      <c r="F1134">
        <v>10.199999999999999</v>
      </c>
      <c r="G1134" t="str" cm="1">
        <f t="array" ref="G1134">_xlfn.IFS(F1134&lt;$B$11, "outlier", F1134&gt;$B$12, "outlier", F1134&gt;=$B$11, "True", F1134&lt;=$B$12, "True")</f>
        <v>outlier</v>
      </c>
    </row>
    <row r="1135" spans="5:7" x14ac:dyDescent="0.3">
      <c r="E1135" t="s">
        <v>2863</v>
      </c>
      <c r="F1135">
        <v>7.0000000000000007E-2</v>
      </c>
      <c r="G1135" t="str" cm="1">
        <f t="array" ref="G1135">_xlfn.IFS(F1135&lt;$B$11, "outlier", F1135&gt;$B$12, "outlier", F1135&gt;=$B$11, "True", F1135&lt;=$B$12, "True")</f>
        <v>True</v>
      </c>
    </row>
    <row r="1136" spans="5:7" x14ac:dyDescent="0.3">
      <c r="E1136" t="s">
        <v>2564</v>
      </c>
      <c r="F1136">
        <v>18.91</v>
      </c>
      <c r="G1136" t="str" cm="1">
        <f t="array" ref="G1136">_xlfn.IFS(F1136&lt;$B$11, "outlier", F1136&gt;$B$12, "outlier", F1136&gt;=$B$11, "True", F1136&lt;=$B$12, "True")</f>
        <v>outlier</v>
      </c>
    </row>
    <row r="1137" spans="5:7" x14ac:dyDescent="0.3">
      <c r="E1137" t="s">
        <v>2565</v>
      </c>
      <c r="F1137">
        <v>5.84</v>
      </c>
      <c r="G1137" t="str" cm="1">
        <f t="array" ref="G1137">_xlfn.IFS(F1137&lt;$B$11, "outlier", F1137&gt;$B$12, "outlier", F1137&gt;=$B$11, "True", F1137&lt;=$B$12, "True")</f>
        <v>outlier</v>
      </c>
    </row>
    <row r="1138" spans="5:7" x14ac:dyDescent="0.3">
      <c r="E1138" t="s">
        <v>2566</v>
      </c>
      <c r="F1138">
        <v>2.09</v>
      </c>
      <c r="G1138" t="str" cm="1">
        <f t="array" ref="G1138">_xlfn.IFS(F1138&lt;$B$11, "outlier", F1138&gt;$B$12, "outlier", F1138&gt;=$B$11, "True", F1138&lt;=$B$12, "True")</f>
        <v>True</v>
      </c>
    </row>
    <row r="1139" spans="5:7" x14ac:dyDescent="0.3">
      <c r="E1139" t="s">
        <v>2567</v>
      </c>
      <c r="F1139">
        <v>1.67</v>
      </c>
      <c r="G1139" t="str" cm="1">
        <f t="array" ref="G1139">_xlfn.IFS(F1139&lt;$B$11, "outlier", F1139&gt;$B$12, "outlier", F1139&gt;=$B$11, "True", F1139&lt;=$B$12, "True")</f>
        <v>True</v>
      </c>
    </row>
    <row r="1140" spans="5:7" x14ac:dyDescent="0.3">
      <c r="E1140" t="s">
        <v>537</v>
      </c>
      <c r="F1140">
        <v>2.17</v>
      </c>
      <c r="G1140" t="str" cm="1">
        <f t="array" ref="G1140">_xlfn.IFS(F1140&lt;$B$11, "outlier", F1140&gt;$B$12, "outlier", F1140&gt;=$B$11, "True", F1140&lt;=$B$12, "True")</f>
        <v>True</v>
      </c>
    </row>
    <row r="1141" spans="5:7" x14ac:dyDescent="0.3">
      <c r="E1141" t="s">
        <v>2568</v>
      </c>
      <c r="F1141">
        <v>17.510000000000002</v>
      </c>
      <c r="G1141" t="str" cm="1">
        <f t="array" ref="G1141">_xlfn.IFS(F1141&lt;$B$11, "outlier", F1141&gt;$B$12, "outlier", F1141&gt;=$B$11, "True", F1141&lt;=$B$12, "True")</f>
        <v>outlier</v>
      </c>
    </row>
    <row r="1142" spans="5:7" x14ac:dyDescent="0.3">
      <c r="E1142" t="s">
        <v>2569</v>
      </c>
      <c r="F1142">
        <v>28.15</v>
      </c>
      <c r="G1142" t="str" cm="1">
        <f t="array" ref="G1142">_xlfn.IFS(F1142&lt;$B$11, "outlier", F1142&gt;$B$12, "outlier", F1142&gt;=$B$11, "True", F1142&lt;=$B$12, "True")</f>
        <v>outlier</v>
      </c>
    </row>
    <row r="1143" spans="5:7" x14ac:dyDescent="0.3">
      <c r="E1143" t="s">
        <v>2570</v>
      </c>
      <c r="F1143">
        <v>9.41</v>
      </c>
      <c r="G1143" t="str" cm="1">
        <f t="array" ref="G1143">_xlfn.IFS(F1143&lt;$B$11, "outlier", F1143&gt;$B$12, "outlier", F1143&gt;=$B$11, "True", F1143&lt;=$B$12, "True")</f>
        <v>outlier</v>
      </c>
    </row>
    <row r="1144" spans="5:7" x14ac:dyDescent="0.3">
      <c r="E1144" t="s">
        <v>2571</v>
      </c>
      <c r="F1144">
        <v>10.15</v>
      </c>
      <c r="G1144" t="str" cm="1">
        <f t="array" ref="G1144">_xlfn.IFS(F1144&lt;$B$11, "outlier", F1144&gt;$B$12, "outlier", F1144&gt;=$B$11, "True", F1144&lt;=$B$12, "True")</f>
        <v>outlier</v>
      </c>
    </row>
    <row r="1145" spans="5:7" x14ac:dyDescent="0.3">
      <c r="E1145" t="s">
        <v>1051</v>
      </c>
      <c r="F1145">
        <v>0.73</v>
      </c>
      <c r="G1145" t="str" cm="1">
        <f t="array" ref="G1145">_xlfn.IFS(F1145&lt;$B$11, "outlier", F1145&gt;$B$12, "outlier", F1145&gt;=$B$11, "True", F1145&lt;=$B$12, "True")</f>
        <v>True</v>
      </c>
    </row>
    <row r="1146" spans="5:7" x14ac:dyDescent="0.3">
      <c r="E1146" t="s">
        <v>1051</v>
      </c>
      <c r="F1146">
        <v>0.78</v>
      </c>
      <c r="G1146" t="str" cm="1">
        <f t="array" ref="G1146">_xlfn.IFS(F1146&lt;$B$11, "outlier", F1146&gt;$B$12, "outlier", F1146&gt;=$B$11, "True", F1146&lt;=$B$12, "True")</f>
        <v>True</v>
      </c>
    </row>
    <row r="1147" spans="5:7" x14ac:dyDescent="0.3">
      <c r="E1147" t="s">
        <v>1052</v>
      </c>
      <c r="F1147">
        <v>0.75</v>
      </c>
      <c r="G1147" t="str" cm="1">
        <f t="array" ref="G1147">_xlfn.IFS(F1147&lt;$B$11, "outlier", F1147&gt;$B$12, "outlier", F1147&gt;=$B$11, "True", F1147&lt;=$B$12, "True")</f>
        <v>True</v>
      </c>
    </row>
    <row r="1148" spans="5:7" x14ac:dyDescent="0.3">
      <c r="E1148" t="s">
        <v>1052</v>
      </c>
      <c r="F1148">
        <v>0.76</v>
      </c>
      <c r="G1148" t="str" cm="1">
        <f t="array" ref="G1148">_xlfn.IFS(F1148&lt;$B$11, "outlier", F1148&gt;$B$12, "outlier", F1148&gt;=$B$11, "True", F1148&lt;=$B$12, "True")</f>
        <v>True</v>
      </c>
    </row>
    <row r="1149" spans="5:7" x14ac:dyDescent="0.3">
      <c r="E1149" t="s">
        <v>1052</v>
      </c>
      <c r="F1149">
        <v>0.42</v>
      </c>
      <c r="G1149" t="str" cm="1">
        <f t="array" ref="G1149">_xlfn.IFS(F1149&lt;$B$11, "outlier", F1149&gt;$B$12, "outlier", F1149&gt;=$B$11, "True", F1149&lt;=$B$12, "True")</f>
        <v>True</v>
      </c>
    </row>
    <row r="1150" spans="5:7" x14ac:dyDescent="0.3">
      <c r="E1150" t="s">
        <v>1052</v>
      </c>
      <c r="F1150">
        <v>1.08</v>
      </c>
      <c r="G1150" t="str" cm="1">
        <f t="array" ref="G1150">_xlfn.IFS(F1150&lt;$B$11, "outlier", F1150&gt;$B$12, "outlier", F1150&gt;=$B$11, "True", F1150&lt;=$B$12, "True")</f>
        <v>True</v>
      </c>
    </row>
    <row r="1151" spans="5:7" x14ac:dyDescent="0.3">
      <c r="E1151" t="s">
        <v>1056</v>
      </c>
      <c r="F1151">
        <v>1.83</v>
      </c>
      <c r="G1151" t="str" cm="1">
        <f t="array" ref="G1151">_xlfn.IFS(F1151&lt;$B$11, "outlier", F1151&gt;$B$12, "outlier", F1151&gt;=$B$11, "True", F1151&lt;=$B$12, "True")</f>
        <v>True</v>
      </c>
    </row>
    <row r="1152" spans="5:7" x14ac:dyDescent="0.3">
      <c r="E1152" t="s">
        <v>1057</v>
      </c>
      <c r="F1152">
        <v>1.31</v>
      </c>
      <c r="G1152" t="str" cm="1">
        <f t="array" ref="G1152">_xlfn.IFS(F1152&lt;$B$11, "outlier", F1152&gt;$B$12, "outlier", F1152&gt;=$B$11, "True", F1152&lt;=$B$12, "True")</f>
        <v>True</v>
      </c>
    </row>
    <row r="1153" spans="5:7" x14ac:dyDescent="0.3">
      <c r="E1153" t="s">
        <v>2572</v>
      </c>
      <c r="F1153">
        <v>8.69</v>
      </c>
      <c r="G1153" t="str" cm="1">
        <f t="array" ref="G1153">_xlfn.IFS(F1153&lt;$B$11, "outlier", F1153&gt;$B$12, "outlier", F1153&gt;=$B$11, "True", F1153&lt;=$B$12, "True")</f>
        <v>outlier</v>
      </c>
    </row>
    <row r="1154" spans="5:7" x14ac:dyDescent="0.3">
      <c r="E1154" t="s">
        <v>1871</v>
      </c>
      <c r="F1154">
        <v>0.13</v>
      </c>
      <c r="G1154" t="str" cm="1">
        <f t="array" ref="G1154">_xlfn.IFS(F1154&lt;$B$11, "outlier", F1154&gt;$B$12, "outlier", F1154&gt;=$B$11, "True", F1154&lt;=$B$12, "True")</f>
        <v>True</v>
      </c>
    </row>
    <row r="1155" spans="5:7" x14ac:dyDescent="0.3">
      <c r="E1155" t="s">
        <v>2573</v>
      </c>
      <c r="F1155">
        <v>10.58</v>
      </c>
      <c r="G1155" t="str" cm="1">
        <f t="array" ref="G1155">_xlfn.IFS(F1155&lt;$B$11, "outlier", F1155&gt;$B$12, "outlier", F1155&gt;=$B$11, "True", F1155&lt;=$B$12, "True")</f>
        <v>outlier</v>
      </c>
    </row>
    <row r="1156" spans="5:7" x14ac:dyDescent="0.3">
      <c r="E1156" t="s">
        <v>972</v>
      </c>
      <c r="F1156">
        <v>0.08</v>
      </c>
      <c r="G1156" t="str" cm="1">
        <f t="array" ref="G1156">_xlfn.IFS(F1156&lt;$B$11, "outlier", F1156&gt;$B$12, "outlier", F1156&gt;=$B$11, "True", F1156&lt;=$B$12, "True")</f>
        <v>True</v>
      </c>
    </row>
    <row r="1157" spans="5:7" x14ac:dyDescent="0.3">
      <c r="E1157" t="s">
        <v>974</v>
      </c>
      <c r="F1157">
        <v>7.0000000000000007E-2</v>
      </c>
      <c r="G1157" t="str" cm="1">
        <f t="array" ref="G1157">_xlfn.IFS(F1157&lt;$B$11, "outlier", F1157&gt;$B$12, "outlier", F1157&gt;=$B$11, "True", F1157&lt;=$B$12, "True")</f>
        <v>True</v>
      </c>
    </row>
    <row r="1158" spans="5:7" x14ac:dyDescent="0.3">
      <c r="E1158" t="s">
        <v>976</v>
      </c>
      <c r="F1158">
        <v>0.08</v>
      </c>
      <c r="G1158" t="str" cm="1">
        <f t="array" ref="G1158">_xlfn.IFS(F1158&lt;$B$11, "outlier", F1158&gt;$B$12, "outlier", F1158&gt;=$B$11, "True", F1158&lt;=$B$12, "True")</f>
        <v>True</v>
      </c>
    </row>
    <row r="1159" spans="5:7" x14ac:dyDescent="0.3">
      <c r="E1159" t="s">
        <v>977</v>
      </c>
      <c r="F1159">
        <v>7.0000000000000007E-2</v>
      </c>
      <c r="G1159" t="str" cm="1">
        <f t="array" ref="G1159">_xlfn.IFS(F1159&lt;$B$11, "outlier", F1159&gt;$B$12, "outlier", F1159&gt;=$B$11, "True", F1159&lt;=$B$12, "True")</f>
        <v>True</v>
      </c>
    </row>
    <row r="1160" spans="5:7" x14ac:dyDescent="0.3">
      <c r="E1160" t="s">
        <v>979</v>
      </c>
      <c r="F1160">
        <v>0.06</v>
      </c>
      <c r="G1160" t="str" cm="1">
        <f t="array" ref="G1160">_xlfn.IFS(F1160&lt;$B$11, "outlier", F1160&gt;$B$12, "outlier", F1160&gt;=$B$11, "True", F1160&lt;=$B$12, "True")</f>
        <v>True</v>
      </c>
    </row>
    <row r="1161" spans="5:7" x14ac:dyDescent="0.3">
      <c r="E1161" t="s">
        <v>980</v>
      </c>
      <c r="F1161">
        <v>7.0000000000000007E-2</v>
      </c>
      <c r="G1161" t="str" cm="1">
        <f t="array" ref="G1161">_xlfn.IFS(F1161&lt;$B$11, "outlier", F1161&gt;$B$12, "outlier", F1161&gt;=$B$11, "True", F1161&lt;=$B$12, "True")</f>
        <v>True</v>
      </c>
    </row>
    <row r="1162" spans="5:7" x14ac:dyDescent="0.3">
      <c r="E1162" t="s">
        <v>538</v>
      </c>
      <c r="F1162">
        <v>0.99</v>
      </c>
      <c r="G1162" t="str" cm="1">
        <f t="array" ref="G1162">_xlfn.IFS(F1162&lt;$B$11, "outlier", F1162&gt;$B$12, "outlier", F1162&gt;=$B$11, "True", F1162&lt;=$B$12, "True")</f>
        <v>True</v>
      </c>
    </row>
    <row r="1163" spans="5:7" x14ac:dyDescent="0.3">
      <c r="E1163" t="s">
        <v>539</v>
      </c>
      <c r="F1163">
        <v>0.53</v>
      </c>
      <c r="G1163" t="str" cm="1">
        <f t="array" ref="G1163">_xlfn.IFS(F1163&lt;$B$11, "outlier", F1163&gt;$B$12, "outlier", F1163&gt;=$B$11, "True", F1163&lt;=$B$12, "True")</f>
        <v>True</v>
      </c>
    </row>
    <row r="1164" spans="5:7" x14ac:dyDescent="0.3">
      <c r="E1164" t="s">
        <v>1644</v>
      </c>
      <c r="F1164">
        <v>0.2</v>
      </c>
      <c r="G1164" t="str" cm="1">
        <f t="array" ref="G1164">_xlfn.IFS(F1164&lt;$B$11, "outlier", F1164&gt;$B$12, "outlier", F1164&gt;=$B$11, "True", F1164&lt;=$B$12, "True")</f>
        <v>True</v>
      </c>
    </row>
    <row r="1165" spans="5:7" x14ac:dyDescent="0.3">
      <c r="E1165" t="s">
        <v>2000</v>
      </c>
      <c r="F1165">
        <v>0.64</v>
      </c>
      <c r="G1165" t="str" cm="1">
        <f t="array" ref="G1165">_xlfn.IFS(F1165&lt;$B$11, "outlier", F1165&gt;$B$12, "outlier", F1165&gt;=$B$11, "True", F1165&lt;=$B$12, "True")</f>
        <v>True</v>
      </c>
    </row>
    <row r="1166" spans="5:7" x14ac:dyDescent="0.3">
      <c r="E1166" t="s">
        <v>2001</v>
      </c>
      <c r="F1166">
        <v>1.1299999999999999</v>
      </c>
      <c r="G1166" t="str" cm="1">
        <f t="array" ref="G1166">_xlfn.IFS(F1166&lt;$B$11, "outlier", F1166&gt;$B$12, "outlier", F1166&gt;=$B$11, "True", F1166&lt;=$B$12, "True")</f>
        <v>True</v>
      </c>
    </row>
    <row r="1167" spans="5:7" x14ac:dyDescent="0.3">
      <c r="E1167" t="s">
        <v>2002</v>
      </c>
      <c r="F1167">
        <v>0.8</v>
      </c>
      <c r="G1167" t="str" cm="1">
        <f t="array" ref="G1167">_xlfn.IFS(F1167&lt;$B$11, "outlier", F1167&gt;$B$12, "outlier", F1167&gt;=$B$11, "True", F1167&lt;=$B$12, "True")</f>
        <v>True</v>
      </c>
    </row>
    <row r="1168" spans="5:7" x14ac:dyDescent="0.3">
      <c r="E1168" t="s">
        <v>1386</v>
      </c>
      <c r="F1168">
        <v>0.06</v>
      </c>
      <c r="G1168" t="str" cm="1">
        <f t="array" ref="G1168">_xlfn.IFS(F1168&lt;$B$11, "outlier", F1168&gt;$B$12, "outlier", F1168&gt;=$B$11, "True", F1168&lt;=$B$12, "True")</f>
        <v>True</v>
      </c>
    </row>
    <row r="1169" spans="5:7" x14ac:dyDescent="0.3">
      <c r="E1169" t="s">
        <v>1386</v>
      </c>
      <c r="F1169">
        <v>0.06</v>
      </c>
      <c r="G1169" t="str" cm="1">
        <f t="array" ref="G1169">_xlfn.IFS(F1169&lt;$B$11, "outlier", F1169&gt;$B$12, "outlier", F1169&gt;=$B$11, "True", F1169&lt;=$B$12, "True")</f>
        <v>True</v>
      </c>
    </row>
    <row r="1170" spans="5:7" x14ac:dyDescent="0.3">
      <c r="E1170" t="s">
        <v>1386</v>
      </c>
      <c r="F1170">
        <v>7.0000000000000007E-2</v>
      </c>
      <c r="G1170" t="str" cm="1">
        <f t="array" ref="G1170">_xlfn.IFS(F1170&lt;$B$11, "outlier", F1170&gt;$B$12, "outlier", F1170&gt;=$B$11, "True", F1170&lt;=$B$12, "True")</f>
        <v>True</v>
      </c>
    </row>
    <row r="1171" spans="5:7" x14ac:dyDescent="0.3">
      <c r="E1171" t="s">
        <v>3095</v>
      </c>
      <c r="F1171">
        <v>0.05</v>
      </c>
      <c r="G1171" t="str" cm="1">
        <f t="array" ref="G1171">_xlfn.IFS(F1171&lt;$B$11, "outlier", F1171&gt;$B$12, "outlier", F1171&gt;=$B$11, "True", F1171&lt;=$B$12, "True")</f>
        <v>True</v>
      </c>
    </row>
    <row r="1172" spans="5:7" x14ac:dyDescent="0.3">
      <c r="E1172" t="s">
        <v>1389</v>
      </c>
      <c r="F1172">
        <v>0.03</v>
      </c>
      <c r="G1172" t="str" cm="1">
        <f t="array" ref="G1172">_xlfn.IFS(F1172&lt;$B$11, "outlier", F1172&gt;$B$12, "outlier", F1172&gt;=$B$11, "True", F1172&lt;=$B$12, "True")</f>
        <v>True</v>
      </c>
    </row>
    <row r="1173" spans="5:7" x14ac:dyDescent="0.3">
      <c r="E1173" t="s">
        <v>3097</v>
      </c>
      <c r="F1173">
        <v>138.54</v>
      </c>
      <c r="G1173" t="str" cm="1">
        <f t="array" ref="G1173">_xlfn.IFS(F1173&lt;$B$11, "outlier", F1173&gt;$B$12, "outlier", F1173&gt;=$B$11, "True", F1173&lt;=$B$12, "True")</f>
        <v>outlier</v>
      </c>
    </row>
    <row r="1174" spans="5:7" x14ac:dyDescent="0.3">
      <c r="E1174" t="s">
        <v>1390</v>
      </c>
      <c r="F1174">
        <v>0.17</v>
      </c>
      <c r="G1174" t="str" cm="1">
        <f t="array" ref="G1174">_xlfn.IFS(F1174&lt;$B$11, "outlier", F1174&gt;$B$12, "outlier", F1174&gt;=$B$11, "True", F1174&lt;=$B$12, "True")</f>
        <v>True</v>
      </c>
    </row>
    <row r="1175" spans="5:7" x14ac:dyDescent="0.3">
      <c r="E1175" t="s">
        <v>1391</v>
      </c>
      <c r="F1175">
        <v>0.31</v>
      </c>
      <c r="G1175" t="str" cm="1">
        <f t="array" ref="G1175">_xlfn.IFS(F1175&lt;$B$11, "outlier", F1175&gt;$B$12, "outlier", F1175&gt;=$B$11, "True", F1175&lt;=$B$12, "True")</f>
        <v>True</v>
      </c>
    </row>
    <row r="1176" spans="5:7" x14ac:dyDescent="0.3">
      <c r="E1176" t="s">
        <v>2865</v>
      </c>
      <c r="F1176">
        <v>0.27</v>
      </c>
      <c r="G1176" t="str" cm="1">
        <f t="array" ref="G1176">_xlfn.IFS(F1176&lt;$B$11, "outlier", F1176&gt;$B$12, "outlier", F1176&gt;=$B$11, "True", F1176&lt;=$B$12, "True")</f>
        <v>True</v>
      </c>
    </row>
    <row r="1177" spans="5:7" x14ac:dyDescent="0.3">
      <c r="E1177" t="s">
        <v>2866</v>
      </c>
      <c r="F1177">
        <v>0.26</v>
      </c>
      <c r="G1177" t="str" cm="1">
        <f t="array" ref="G1177">_xlfn.IFS(F1177&lt;$B$11, "outlier", F1177&gt;$B$12, "outlier", F1177&gt;=$B$11, "True", F1177&lt;=$B$12, "True")</f>
        <v>True</v>
      </c>
    </row>
    <row r="1178" spans="5:7" x14ac:dyDescent="0.3">
      <c r="E1178" t="s">
        <v>2866</v>
      </c>
      <c r="F1178">
        <v>0.27</v>
      </c>
      <c r="G1178" t="str" cm="1">
        <f t="array" ref="G1178">_xlfn.IFS(F1178&lt;$B$11, "outlier", F1178&gt;$B$12, "outlier", F1178&gt;=$B$11, "True", F1178&lt;=$B$12, "True")</f>
        <v>True</v>
      </c>
    </row>
    <row r="1179" spans="5:7" x14ac:dyDescent="0.3">
      <c r="E1179" t="s">
        <v>2868</v>
      </c>
      <c r="F1179">
        <v>0.22</v>
      </c>
      <c r="G1179" t="str" cm="1">
        <f t="array" ref="G1179">_xlfn.IFS(F1179&lt;$B$11, "outlier", F1179&gt;$B$12, "outlier", F1179&gt;=$B$11, "True", F1179&lt;=$B$12, "True")</f>
        <v>True</v>
      </c>
    </row>
    <row r="1180" spans="5:7" x14ac:dyDescent="0.3">
      <c r="E1180" t="s">
        <v>2868</v>
      </c>
      <c r="F1180">
        <v>0.25</v>
      </c>
      <c r="G1180" t="str" cm="1">
        <f t="array" ref="G1180">_xlfn.IFS(F1180&lt;$B$11, "outlier", F1180&gt;$B$12, "outlier", F1180&gt;=$B$11, "True", F1180&lt;=$B$12, "True")</f>
        <v>True</v>
      </c>
    </row>
    <row r="1181" spans="5:7" x14ac:dyDescent="0.3">
      <c r="E1181" t="s">
        <v>2869</v>
      </c>
      <c r="F1181">
        <v>0.26</v>
      </c>
      <c r="G1181" t="str" cm="1">
        <f t="array" ref="G1181">_xlfn.IFS(F1181&lt;$B$11, "outlier", F1181&gt;$B$12, "outlier", F1181&gt;=$B$11, "True", F1181&lt;=$B$12, "True")</f>
        <v>True</v>
      </c>
    </row>
    <row r="1182" spans="5:7" x14ac:dyDescent="0.3">
      <c r="E1182" t="s">
        <v>2869</v>
      </c>
      <c r="F1182">
        <v>0.38</v>
      </c>
      <c r="G1182" t="str" cm="1">
        <f t="array" ref="G1182">_xlfn.IFS(F1182&lt;$B$11, "outlier", F1182&gt;$B$12, "outlier", F1182&gt;=$B$11, "True", F1182&lt;=$B$12, "True")</f>
        <v>True</v>
      </c>
    </row>
    <row r="1183" spans="5:7" x14ac:dyDescent="0.3">
      <c r="E1183" t="s">
        <v>2870</v>
      </c>
      <c r="F1183">
        <v>0.34</v>
      </c>
      <c r="G1183" t="str" cm="1">
        <f t="array" ref="G1183">_xlfn.IFS(F1183&lt;$B$11, "outlier", F1183&gt;$B$12, "outlier", F1183&gt;=$B$11, "True", F1183&lt;=$B$12, "True")</f>
        <v>True</v>
      </c>
    </row>
    <row r="1184" spans="5:7" x14ac:dyDescent="0.3">
      <c r="E1184" t="s">
        <v>2871</v>
      </c>
      <c r="F1184">
        <v>0.31</v>
      </c>
      <c r="G1184" t="str" cm="1">
        <f t="array" ref="G1184">_xlfn.IFS(F1184&lt;$B$11, "outlier", F1184&gt;$B$12, "outlier", F1184&gt;=$B$11, "True", F1184&lt;=$B$12, "True")</f>
        <v>True</v>
      </c>
    </row>
    <row r="1185" spans="5:7" x14ac:dyDescent="0.3">
      <c r="E1185" t="s">
        <v>2872</v>
      </c>
      <c r="F1185">
        <v>0.23</v>
      </c>
      <c r="G1185" t="str" cm="1">
        <f t="array" ref="G1185">_xlfn.IFS(F1185&lt;$B$11, "outlier", F1185&gt;$B$12, "outlier", F1185&gt;=$B$11, "True", F1185&lt;=$B$12, "True")</f>
        <v>True</v>
      </c>
    </row>
    <row r="1186" spans="5:7" x14ac:dyDescent="0.3">
      <c r="E1186" t="s">
        <v>2873</v>
      </c>
      <c r="F1186">
        <v>0.21</v>
      </c>
      <c r="G1186" t="str" cm="1">
        <f t="array" ref="G1186">_xlfn.IFS(F1186&lt;$B$11, "outlier", F1186&gt;$B$12, "outlier", F1186&gt;=$B$11, "True", F1186&lt;=$B$12, "True")</f>
        <v>True</v>
      </c>
    </row>
    <row r="1187" spans="5:7" x14ac:dyDescent="0.3">
      <c r="E1187" t="s">
        <v>2874</v>
      </c>
      <c r="F1187">
        <v>0.28000000000000003</v>
      </c>
      <c r="G1187" t="str" cm="1">
        <f t="array" ref="G1187">_xlfn.IFS(F1187&lt;$B$11, "outlier", F1187&gt;$B$12, "outlier", F1187&gt;=$B$11, "True", F1187&lt;=$B$12, "True")</f>
        <v>True</v>
      </c>
    </row>
    <row r="1188" spans="5:7" x14ac:dyDescent="0.3">
      <c r="E1188" t="s">
        <v>2875</v>
      </c>
      <c r="F1188">
        <v>0.22</v>
      </c>
      <c r="G1188" t="str" cm="1">
        <f t="array" ref="G1188">_xlfn.IFS(F1188&lt;$B$11, "outlier", F1188&gt;$B$12, "outlier", F1188&gt;=$B$11, "True", F1188&lt;=$B$12, "True")</f>
        <v>True</v>
      </c>
    </row>
    <row r="1189" spans="5:7" x14ac:dyDescent="0.3">
      <c r="E1189" t="s">
        <v>2876</v>
      </c>
      <c r="F1189">
        <v>0.1</v>
      </c>
      <c r="G1189" t="str" cm="1">
        <f t="array" ref="G1189">_xlfn.IFS(F1189&lt;$B$11, "outlier", F1189&gt;$B$12, "outlier", F1189&gt;=$B$11, "True", F1189&lt;=$B$12, "True")</f>
        <v>True</v>
      </c>
    </row>
    <row r="1190" spans="5:7" x14ac:dyDescent="0.3">
      <c r="E1190" t="s">
        <v>2877</v>
      </c>
      <c r="F1190">
        <v>0.13</v>
      </c>
      <c r="G1190" t="str" cm="1">
        <f t="array" ref="G1190">_xlfn.IFS(F1190&lt;$B$11, "outlier", F1190&gt;$B$12, "outlier", F1190&gt;=$B$11, "True", F1190&lt;=$B$12, "True")</f>
        <v>True</v>
      </c>
    </row>
    <row r="1191" spans="5:7" x14ac:dyDescent="0.3">
      <c r="E1191" t="s">
        <v>2878</v>
      </c>
      <c r="F1191">
        <v>0.26</v>
      </c>
      <c r="G1191" t="str" cm="1">
        <f t="array" ref="G1191">_xlfn.IFS(F1191&lt;$B$11, "outlier", F1191&gt;$B$12, "outlier", F1191&gt;=$B$11, "True", F1191&lt;=$B$12, "True")</f>
        <v>True</v>
      </c>
    </row>
    <row r="1192" spans="5:7" x14ac:dyDescent="0.3">
      <c r="E1192" t="s">
        <v>2879</v>
      </c>
      <c r="F1192">
        <v>0.43</v>
      </c>
      <c r="G1192" t="str" cm="1">
        <f t="array" ref="G1192">_xlfn.IFS(F1192&lt;$B$11, "outlier", F1192&gt;$B$12, "outlier", F1192&gt;=$B$11, "True", F1192&lt;=$B$12, "True")</f>
        <v>True</v>
      </c>
    </row>
    <row r="1193" spans="5:7" x14ac:dyDescent="0.3">
      <c r="E1193" t="s">
        <v>2879</v>
      </c>
      <c r="F1193">
        <v>0.2</v>
      </c>
      <c r="G1193" t="str" cm="1">
        <f t="array" ref="G1193">_xlfn.IFS(F1193&lt;$B$11, "outlier", F1193&gt;$B$12, "outlier", F1193&gt;=$B$11, "True", F1193&lt;=$B$12, "True")</f>
        <v>True</v>
      </c>
    </row>
    <row r="1194" spans="5:7" x14ac:dyDescent="0.3">
      <c r="E1194" t="s">
        <v>2879</v>
      </c>
      <c r="F1194">
        <v>0.33</v>
      </c>
      <c r="G1194" t="str" cm="1">
        <f t="array" ref="G1194">_xlfn.IFS(F1194&lt;$B$11, "outlier", F1194&gt;$B$12, "outlier", F1194&gt;=$B$11, "True", F1194&lt;=$B$12, "True")</f>
        <v>True</v>
      </c>
    </row>
    <row r="1195" spans="5:7" x14ac:dyDescent="0.3">
      <c r="E1195" t="s">
        <v>2879</v>
      </c>
      <c r="F1195">
        <v>0.34</v>
      </c>
      <c r="G1195" t="str" cm="1">
        <f t="array" ref="G1195">_xlfn.IFS(F1195&lt;$B$11, "outlier", F1195&gt;$B$12, "outlier", F1195&gt;=$B$11, "True", F1195&lt;=$B$12, "True")</f>
        <v>True</v>
      </c>
    </row>
    <row r="1196" spans="5:7" x14ac:dyDescent="0.3">
      <c r="E1196" t="s">
        <v>2881</v>
      </c>
      <c r="F1196">
        <v>0.16</v>
      </c>
      <c r="G1196" t="str" cm="1">
        <f t="array" ref="G1196">_xlfn.IFS(F1196&lt;$B$11, "outlier", F1196&gt;$B$12, "outlier", F1196&gt;=$B$11, "True", F1196&lt;=$B$12, "True")</f>
        <v>True</v>
      </c>
    </row>
    <row r="1197" spans="5:7" x14ac:dyDescent="0.3">
      <c r="E1197" t="s">
        <v>2882</v>
      </c>
      <c r="F1197">
        <v>0.19</v>
      </c>
      <c r="G1197" t="str" cm="1">
        <f t="array" ref="G1197">_xlfn.IFS(F1197&lt;$B$11, "outlier", F1197&gt;$B$12, "outlier", F1197&gt;=$B$11, "True", F1197&lt;=$B$12, "True")</f>
        <v>True</v>
      </c>
    </row>
    <row r="1198" spans="5:7" x14ac:dyDescent="0.3">
      <c r="E1198" t="s">
        <v>540</v>
      </c>
      <c r="F1198">
        <v>0.9</v>
      </c>
      <c r="G1198" t="str" cm="1">
        <f t="array" ref="G1198">_xlfn.IFS(F1198&lt;$B$11, "outlier", F1198&gt;$B$12, "outlier", F1198&gt;=$B$11, "True", F1198&lt;=$B$12, "True")</f>
        <v>True</v>
      </c>
    </row>
    <row r="1199" spans="5:7" x14ac:dyDescent="0.3">
      <c r="E1199" t="s">
        <v>541</v>
      </c>
      <c r="F1199">
        <v>0.89</v>
      </c>
      <c r="G1199" t="str" cm="1">
        <f t="array" ref="G1199">_xlfn.IFS(F1199&lt;$B$11, "outlier", F1199&gt;$B$12, "outlier", F1199&gt;=$B$11, "True", F1199&lt;=$B$12, "True")</f>
        <v>True</v>
      </c>
    </row>
    <row r="1200" spans="5:7" x14ac:dyDescent="0.3">
      <c r="E1200" t="s">
        <v>542</v>
      </c>
      <c r="F1200">
        <v>0.23</v>
      </c>
      <c r="G1200" t="str" cm="1">
        <f t="array" ref="G1200">_xlfn.IFS(F1200&lt;$B$11, "outlier", F1200&gt;$B$12, "outlier", F1200&gt;=$B$11, "True", F1200&lt;=$B$12, "True")</f>
        <v>True</v>
      </c>
    </row>
    <row r="1201" spans="5:7" x14ac:dyDescent="0.3">
      <c r="E1201" t="s">
        <v>845</v>
      </c>
      <c r="F1201">
        <v>0.16</v>
      </c>
      <c r="G1201" t="str" cm="1">
        <f t="array" ref="G1201">_xlfn.IFS(F1201&lt;$B$11, "outlier", F1201&gt;$B$12, "outlier", F1201&gt;=$B$11, "True", F1201&lt;=$B$12, "True")</f>
        <v>True</v>
      </c>
    </row>
    <row r="1202" spans="5:7" x14ac:dyDescent="0.3">
      <c r="E1202" t="s">
        <v>846</v>
      </c>
      <c r="F1202">
        <v>0.28999999999999998</v>
      </c>
      <c r="G1202" t="str" cm="1">
        <f t="array" ref="G1202">_xlfn.IFS(F1202&lt;$B$11, "outlier", F1202&gt;$B$12, "outlier", F1202&gt;=$B$11, "True", F1202&lt;=$B$12, "True")</f>
        <v>True</v>
      </c>
    </row>
    <row r="1203" spans="5:7" x14ac:dyDescent="0.3">
      <c r="E1203" t="s">
        <v>847</v>
      </c>
      <c r="F1203">
        <v>0.38</v>
      </c>
      <c r="G1203" t="str" cm="1">
        <f t="array" ref="G1203">_xlfn.IFS(F1203&lt;$B$11, "outlier", F1203&gt;$B$12, "outlier", F1203&gt;=$B$11, "True", F1203&lt;=$B$12, "True")</f>
        <v>True</v>
      </c>
    </row>
    <row r="1204" spans="5:7" x14ac:dyDescent="0.3">
      <c r="E1204" t="s">
        <v>1058</v>
      </c>
      <c r="F1204">
        <v>10.84</v>
      </c>
      <c r="G1204" t="str" cm="1">
        <f t="array" ref="G1204">_xlfn.IFS(F1204&lt;$B$11, "outlier", F1204&gt;$B$12, "outlier", F1204&gt;=$B$11, "True", F1204&lt;=$B$12, "True")</f>
        <v>outlier</v>
      </c>
    </row>
    <row r="1205" spans="5:7" x14ac:dyDescent="0.3">
      <c r="E1205" t="s">
        <v>1593</v>
      </c>
      <c r="F1205">
        <v>0.7</v>
      </c>
      <c r="G1205" t="str" cm="1">
        <f t="array" ref="G1205">_xlfn.IFS(F1205&lt;$B$11, "outlier", F1205&gt;$B$12, "outlier", F1205&gt;=$B$11, "True", F1205&lt;=$B$12, "True")</f>
        <v>True</v>
      </c>
    </row>
    <row r="1206" spans="5:7" x14ac:dyDescent="0.3">
      <c r="E1206" t="s">
        <v>1060</v>
      </c>
      <c r="F1206">
        <v>0.36</v>
      </c>
      <c r="G1206" t="str" cm="1">
        <f t="array" ref="G1206">_xlfn.IFS(F1206&lt;$B$11, "outlier", F1206&gt;$B$12, "outlier", F1206&gt;=$B$11, "True", F1206&lt;=$B$12, "True")</f>
        <v>True</v>
      </c>
    </row>
    <row r="1207" spans="5:7" x14ac:dyDescent="0.3">
      <c r="E1207" t="s">
        <v>3099</v>
      </c>
      <c r="F1207">
        <v>39.97</v>
      </c>
      <c r="G1207" t="str" cm="1">
        <f t="array" ref="G1207">_xlfn.IFS(F1207&lt;$B$11, "outlier", F1207&gt;$B$12, "outlier", F1207&gt;=$B$11, "True", F1207&lt;=$B$12, "True")</f>
        <v>outlier</v>
      </c>
    </row>
    <row r="1208" spans="5:7" x14ac:dyDescent="0.3">
      <c r="E1208" t="s">
        <v>2574</v>
      </c>
      <c r="F1208">
        <v>14.18</v>
      </c>
      <c r="G1208" t="str" cm="1">
        <f t="array" ref="G1208">_xlfn.IFS(F1208&lt;$B$11, "outlier", F1208&gt;$B$12, "outlier", F1208&gt;=$B$11, "True", F1208&lt;=$B$12, "True")</f>
        <v>outlier</v>
      </c>
    </row>
    <row r="1209" spans="5:7" x14ac:dyDescent="0.3">
      <c r="E1209" t="s">
        <v>2883</v>
      </c>
      <c r="F1209">
        <v>0.22</v>
      </c>
      <c r="G1209" t="str" cm="1">
        <f t="array" ref="G1209">_xlfn.IFS(F1209&lt;$B$11, "outlier", F1209&gt;$B$12, "outlier", F1209&gt;=$B$11, "True", F1209&lt;=$B$12, "True")</f>
        <v>True</v>
      </c>
    </row>
    <row r="1210" spans="5:7" x14ac:dyDescent="0.3">
      <c r="E1210" t="s">
        <v>2883</v>
      </c>
      <c r="F1210">
        <v>0.06</v>
      </c>
      <c r="G1210" t="str" cm="1">
        <f t="array" ref="G1210">_xlfn.IFS(F1210&lt;$B$11, "outlier", F1210&gt;$B$12, "outlier", F1210&gt;=$B$11, "True", F1210&lt;=$B$12, "True")</f>
        <v>True</v>
      </c>
    </row>
    <row r="1211" spans="5:7" x14ac:dyDescent="0.3">
      <c r="E1211" t="s">
        <v>2883</v>
      </c>
      <c r="F1211">
        <v>0.21</v>
      </c>
      <c r="G1211" t="str" cm="1">
        <f t="array" ref="G1211">_xlfn.IFS(F1211&lt;$B$11, "outlier", F1211&gt;$B$12, "outlier", F1211&gt;=$B$11, "True", F1211&lt;=$B$12, "True")</f>
        <v>True</v>
      </c>
    </row>
    <row r="1212" spans="5:7" x14ac:dyDescent="0.3">
      <c r="E1212" t="s">
        <v>2883</v>
      </c>
      <c r="F1212">
        <v>0.21</v>
      </c>
      <c r="G1212" t="str" cm="1">
        <f t="array" ref="G1212">_xlfn.IFS(F1212&lt;$B$11, "outlier", F1212&gt;$B$12, "outlier", F1212&gt;=$B$11, "True", F1212&lt;=$B$12, "True")</f>
        <v>True</v>
      </c>
    </row>
    <row r="1213" spans="5:7" x14ac:dyDescent="0.3">
      <c r="E1213" t="s">
        <v>2575</v>
      </c>
      <c r="F1213">
        <v>0.8</v>
      </c>
      <c r="G1213" t="str" cm="1">
        <f t="array" ref="G1213">_xlfn.IFS(F1213&lt;$B$11, "outlier", F1213&gt;$B$12, "outlier", F1213&gt;=$B$11, "True", F1213&lt;=$B$12, "True")</f>
        <v>True</v>
      </c>
    </row>
    <row r="1214" spans="5:7" x14ac:dyDescent="0.3">
      <c r="E1214" t="s">
        <v>2575</v>
      </c>
      <c r="F1214">
        <v>2.13</v>
      </c>
      <c r="G1214" t="str" cm="1">
        <f t="array" ref="G1214">_xlfn.IFS(F1214&lt;$B$11, "outlier", F1214&gt;$B$12, "outlier", F1214&gt;=$B$11, "True", F1214&lt;=$B$12, "True")</f>
        <v>True</v>
      </c>
    </row>
    <row r="1215" spans="5:7" x14ac:dyDescent="0.3">
      <c r="E1215" t="s">
        <v>2575</v>
      </c>
      <c r="F1215">
        <v>1.61</v>
      </c>
      <c r="G1215" t="str" cm="1">
        <f t="array" ref="G1215">_xlfn.IFS(F1215&lt;$B$11, "outlier", F1215&gt;$B$12, "outlier", F1215&gt;=$B$11, "True", F1215&lt;=$B$12, "True")</f>
        <v>True</v>
      </c>
    </row>
    <row r="1216" spans="5:7" x14ac:dyDescent="0.3">
      <c r="E1216" t="s">
        <v>2575</v>
      </c>
      <c r="F1216">
        <v>0.78</v>
      </c>
      <c r="G1216" t="str" cm="1">
        <f t="array" ref="G1216">_xlfn.IFS(F1216&lt;$B$11, "outlier", F1216&gt;$B$12, "outlier", F1216&gt;=$B$11, "True", F1216&lt;=$B$12, "True")</f>
        <v>True</v>
      </c>
    </row>
    <row r="1217" spans="5:7" x14ac:dyDescent="0.3">
      <c r="E1217" t="s">
        <v>2576</v>
      </c>
      <c r="F1217">
        <v>0.08</v>
      </c>
      <c r="G1217" t="str" cm="1">
        <f t="array" ref="G1217">_xlfn.IFS(F1217&lt;$B$11, "outlier", F1217&gt;$B$12, "outlier", F1217&gt;=$B$11, "True", F1217&lt;=$B$12, "True")</f>
        <v>True</v>
      </c>
    </row>
    <row r="1218" spans="5:7" x14ac:dyDescent="0.3">
      <c r="E1218" t="s">
        <v>3101</v>
      </c>
      <c r="F1218">
        <v>0.33</v>
      </c>
      <c r="G1218" t="str" cm="1">
        <f t="array" ref="G1218">_xlfn.IFS(F1218&lt;$B$11, "outlier", F1218&gt;$B$12, "outlier", F1218&gt;=$B$11, "True", F1218&lt;=$B$12, "True")</f>
        <v>True</v>
      </c>
    </row>
    <row r="1219" spans="5:7" x14ac:dyDescent="0.3">
      <c r="E1219" t="s">
        <v>2577</v>
      </c>
      <c r="F1219">
        <v>2.79</v>
      </c>
      <c r="G1219" t="str" cm="1">
        <f t="array" ref="G1219">_xlfn.IFS(F1219&lt;$B$11, "outlier", F1219&gt;$B$12, "outlier", F1219&gt;=$B$11, "True", F1219&lt;=$B$12, "True")</f>
        <v>True</v>
      </c>
    </row>
    <row r="1220" spans="5:7" x14ac:dyDescent="0.3">
      <c r="E1220" t="s">
        <v>2577</v>
      </c>
      <c r="F1220">
        <v>3.93</v>
      </c>
      <c r="G1220" t="str" cm="1">
        <f t="array" ref="G1220">_xlfn.IFS(F1220&lt;$B$11, "outlier", F1220&gt;$B$12, "outlier", F1220&gt;=$B$11, "True", F1220&lt;=$B$12, "True")</f>
        <v>True</v>
      </c>
    </row>
    <row r="1221" spans="5:7" x14ac:dyDescent="0.3">
      <c r="E1221" t="s">
        <v>2578</v>
      </c>
      <c r="F1221">
        <v>22.19</v>
      </c>
      <c r="G1221" t="str" cm="1">
        <f t="array" ref="G1221">_xlfn.IFS(F1221&lt;$B$11, "outlier", F1221&gt;$B$12, "outlier", F1221&gt;=$B$11, "True", F1221&lt;=$B$12, "True")</f>
        <v>outlier</v>
      </c>
    </row>
    <row r="1222" spans="5:7" x14ac:dyDescent="0.3">
      <c r="E1222" t="s">
        <v>2579</v>
      </c>
      <c r="F1222">
        <v>11.31</v>
      </c>
      <c r="G1222" t="str" cm="1">
        <f t="array" ref="G1222">_xlfn.IFS(F1222&lt;$B$11, "outlier", F1222&gt;$B$12, "outlier", F1222&gt;=$B$11, "True", F1222&lt;=$B$12, "True")</f>
        <v>outlier</v>
      </c>
    </row>
    <row r="1223" spans="5:7" x14ac:dyDescent="0.3">
      <c r="E1223" t="s">
        <v>2580</v>
      </c>
      <c r="F1223">
        <v>22.12</v>
      </c>
      <c r="G1223" t="str" cm="1">
        <f t="array" ref="G1223">_xlfn.IFS(F1223&lt;$B$11, "outlier", F1223&gt;$B$12, "outlier", F1223&gt;=$B$11, "True", F1223&lt;=$B$12, "True")</f>
        <v>outlier</v>
      </c>
    </row>
    <row r="1224" spans="5:7" x14ac:dyDescent="0.3">
      <c r="E1224" t="s">
        <v>2580</v>
      </c>
      <c r="F1224">
        <v>0.86</v>
      </c>
      <c r="G1224" t="str" cm="1">
        <f t="array" ref="G1224">_xlfn.IFS(F1224&lt;$B$11, "outlier", F1224&gt;$B$12, "outlier", F1224&gt;=$B$11, "True", F1224&lt;=$B$12, "True")</f>
        <v>True</v>
      </c>
    </row>
    <row r="1225" spans="5:7" x14ac:dyDescent="0.3">
      <c r="E1225" t="s">
        <v>2580</v>
      </c>
      <c r="F1225">
        <v>24.37</v>
      </c>
      <c r="G1225" t="str" cm="1">
        <f t="array" ref="G1225">_xlfn.IFS(F1225&lt;$B$11, "outlier", F1225&gt;$B$12, "outlier", F1225&gt;=$B$11, "True", F1225&lt;=$B$12, "True")</f>
        <v>outlier</v>
      </c>
    </row>
    <row r="1226" spans="5:7" x14ac:dyDescent="0.3">
      <c r="E1226" t="s">
        <v>2580</v>
      </c>
      <c r="F1226">
        <v>21.57</v>
      </c>
      <c r="G1226" t="str" cm="1">
        <f t="array" ref="G1226">_xlfn.IFS(F1226&lt;$B$11, "outlier", F1226&gt;$B$12, "outlier", F1226&gt;=$B$11, "True", F1226&lt;=$B$12, "True")</f>
        <v>outlier</v>
      </c>
    </row>
    <row r="1227" spans="5:7" x14ac:dyDescent="0.3">
      <c r="E1227" t="s">
        <v>2581</v>
      </c>
      <c r="F1227">
        <v>5.33</v>
      </c>
      <c r="G1227" t="str" cm="1">
        <f t="array" ref="G1227">_xlfn.IFS(F1227&lt;$B$11, "outlier", F1227&gt;$B$12, "outlier", F1227&gt;=$B$11, "True", F1227&lt;=$B$12, "True")</f>
        <v>True</v>
      </c>
    </row>
    <row r="1228" spans="5:7" x14ac:dyDescent="0.3">
      <c r="E1228" t="s">
        <v>289</v>
      </c>
      <c r="F1228">
        <v>0.01</v>
      </c>
      <c r="G1228" t="str" cm="1">
        <f t="array" ref="G1228">_xlfn.IFS(F1228&lt;$B$11, "outlier", F1228&gt;$B$12, "outlier", F1228&gt;=$B$11, "True", F1228&lt;=$B$12, "True")</f>
        <v>True</v>
      </c>
    </row>
    <row r="1229" spans="5:7" x14ac:dyDescent="0.3">
      <c r="E1229" t="s">
        <v>290</v>
      </c>
      <c r="F1229">
        <v>0</v>
      </c>
      <c r="G1229" t="str" cm="1">
        <f t="array" ref="G1229">_xlfn.IFS(F1229&lt;$B$11, "outlier", F1229&gt;$B$12, "outlier", F1229&gt;=$B$11, "True", F1229&lt;=$B$12, "True")</f>
        <v>True</v>
      </c>
    </row>
    <row r="1230" spans="5:7" x14ac:dyDescent="0.3">
      <c r="E1230" t="s">
        <v>3102</v>
      </c>
      <c r="F1230">
        <v>35.85</v>
      </c>
      <c r="G1230" t="str" cm="1">
        <f t="array" ref="G1230">_xlfn.IFS(F1230&lt;$B$11, "outlier", F1230&gt;$B$12, "outlier", F1230&gt;=$B$11, "True", F1230&lt;=$B$12, "True")</f>
        <v>outlier</v>
      </c>
    </row>
    <row r="1231" spans="5:7" x14ac:dyDescent="0.3">
      <c r="E1231" t="s">
        <v>3103</v>
      </c>
      <c r="F1231">
        <v>1.2</v>
      </c>
      <c r="G1231" t="str" cm="1">
        <f t="array" ref="G1231">_xlfn.IFS(F1231&lt;$B$11, "outlier", F1231&gt;$B$12, "outlier", F1231&gt;=$B$11, "True", F1231&lt;=$B$12, "True")</f>
        <v>True</v>
      </c>
    </row>
    <row r="1232" spans="5:7" x14ac:dyDescent="0.3">
      <c r="E1232" t="s">
        <v>1539</v>
      </c>
      <c r="F1232">
        <v>1.45</v>
      </c>
      <c r="G1232" t="str" cm="1">
        <f t="array" ref="G1232">_xlfn.IFS(F1232&lt;$B$11, "outlier", F1232&gt;$B$12, "outlier", F1232&gt;=$B$11, "True", F1232&lt;=$B$12, "True")</f>
        <v>True</v>
      </c>
    </row>
    <row r="1233" spans="5:7" x14ac:dyDescent="0.3">
      <c r="E1233" t="s">
        <v>3105</v>
      </c>
      <c r="F1233">
        <v>0.2</v>
      </c>
      <c r="G1233" t="str" cm="1">
        <f t="array" ref="G1233">_xlfn.IFS(F1233&lt;$B$11, "outlier", F1233&gt;$B$12, "outlier", F1233&gt;=$B$11, "True", F1233&lt;=$B$12, "True")</f>
        <v>True</v>
      </c>
    </row>
    <row r="1234" spans="5:7" x14ac:dyDescent="0.3">
      <c r="E1234" t="s">
        <v>1062</v>
      </c>
      <c r="F1234">
        <v>0.14000000000000001</v>
      </c>
      <c r="G1234" t="str" cm="1">
        <f t="array" ref="G1234">_xlfn.IFS(F1234&lt;$B$11, "outlier", F1234&gt;$B$12, "outlier", F1234&gt;=$B$11, "True", F1234&lt;=$B$12, "True")</f>
        <v>True</v>
      </c>
    </row>
    <row r="1235" spans="5:7" x14ac:dyDescent="0.3">
      <c r="E1235" t="s">
        <v>3107</v>
      </c>
      <c r="F1235">
        <v>0.67</v>
      </c>
      <c r="G1235" t="str" cm="1">
        <f t="array" ref="G1235">_xlfn.IFS(F1235&lt;$B$11, "outlier", F1235&gt;$B$12, "outlier", F1235&gt;=$B$11, "True", F1235&lt;=$B$12, "True")</f>
        <v>True</v>
      </c>
    </row>
    <row r="1236" spans="5:7" x14ac:dyDescent="0.3">
      <c r="E1236" t="s">
        <v>1540</v>
      </c>
      <c r="F1236">
        <v>11.58</v>
      </c>
      <c r="G1236" t="str" cm="1">
        <f t="array" ref="G1236">_xlfn.IFS(F1236&lt;$B$11, "outlier", F1236&gt;$B$12, "outlier", F1236&gt;=$B$11, "True", F1236&lt;=$B$12, "True")</f>
        <v>outlier</v>
      </c>
    </row>
    <row r="1237" spans="5:7" x14ac:dyDescent="0.3">
      <c r="E1237" t="s">
        <v>3108</v>
      </c>
      <c r="F1237">
        <v>2.4500000000000002</v>
      </c>
      <c r="G1237" t="str" cm="1">
        <f t="array" ref="G1237">_xlfn.IFS(F1237&lt;$B$11, "outlier", F1237&gt;$B$12, "outlier", F1237&gt;=$B$11, "True", F1237&lt;=$B$12, "True")</f>
        <v>True</v>
      </c>
    </row>
    <row r="1238" spans="5:7" x14ac:dyDescent="0.3">
      <c r="E1238" t="s">
        <v>3109</v>
      </c>
      <c r="F1238">
        <v>5.97</v>
      </c>
      <c r="G1238" t="str" cm="1">
        <f t="array" ref="G1238">_xlfn.IFS(F1238&lt;$B$11, "outlier", F1238&gt;$B$12, "outlier", F1238&gt;=$B$11, "True", F1238&lt;=$B$12, "True")</f>
        <v>outlier</v>
      </c>
    </row>
    <row r="1239" spans="5:7" x14ac:dyDescent="0.3">
      <c r="E1239" t="s">
        <v>3110</v>
      </c>
      <c r="F1239">
        <v>235.55</v>
      </c>
      <c r="G1239" t="str" cm="1">
        <f t="array" ref="G1239">_xlfn.IFS(F1239&lt;$B$11, "outlier", F1239&gt;$B$12, "outlier", F1239&gt;=$B$11, "True", F1239&lt;=$B$12, "True")</f>
        <v>outlier</v>
      </c>
    </row>
    <row r="1240" spans="5:7" x14ac:dyDescent="0.3">
      <c r="E1240" t="s">
        <v>738</v>
      </c>
      <c r="F1240">
        <v>0.04</v>
      </c>
      <c r="G1240" t="str" cm="1">
        <f t="array" ref="G1240">_xlfn.IFS(F1240&lt;$B$11, "outlier", F1240&gt;$B$12, "outlier", F1240&gt;=$B$11, "True", F1240&lt;=$B$12, "True")</f>
        <v>True</v>
      </c>
    </row>
    <row r="1241" spans="5:7" x14ac:dyDescent="0.3">
      <c r="E1241" t="s">
        <v>101</v>
      </c>
      <c r="F1241">
        <v>4.3099999999999996</v>
      </c>
      <c r="G1241" t="str" cm="1">
        <f t="array" ref="G1241">_xlfn.IFS(F1241&lt;$B$11, "outlier", F1241&gt;$B$12, "outlier", F1241&gt;=$B$11, "True", F1241&lt;=$B$12, "True")</f>
        <v>True</v>
      </c>
    </row>
    <row r="1242" spans="5:7" x14ac:dyDescent="0.3">
      <c r="E1242" t="s">
        <v>102</v>
      </c>
      <c r="F1242">
        <v>1.45</v>
      </c>
      <c r="G1242" t="str" cm="1">
        <f t="array" ref="G1242">_xlfn.IFS(F1242&lt;$B$11, "outlier", F1242&gt;$B$12, "outlier", F1242&gt;=$B$11, "True", F1242&lt;=$B$12, "True")</f>
        <v>True</v>
      </c>
    </row>
    <row r="1243" spans="5:7" x14ac:dyDescent="0.3">
      <c r="E1243" t="s">
        <v>1541</v>
      </c>
      <c r="F1243">
        <v>132.58000000000001</v>
      </c>
      <c r="G1243" t="str" cm="1">
        <f t="array" ref="G1243">_xlfn.IFS(F1243&lt;$B$11, "outlier", F1243&gt;$B$12, "outlier", F1243&gt;=$B$11, "True", F1243&lt;=$B$12, "True")</f>
        <v>outlier</v>
      </c>
    </row>
    <row r="1244" spans="5:7" x14ac:dyDescent="0.3">
      <c r="E1244" t="s">
        <v>682</v>
      </c>
      <c r="F1244">
        <v>0.83</v>
      </c>
      <c r="G1244" t="str" cm="1">
        <f t="array" ref="G1244">_xlfn.IFS(F1244&lt;$B$11, "outlier", F1244&gt;$B$12, "outlier", F1244&gt;=$B$11, "True", F1244&lt;=$B$12, "True")</f>
        <v>True</v>
      </c>
    </row>
    <row r="1245" spans="5:7" x14ac:dyDescent="0.3">
      <c r="E1245" t="s">
        <v>684</v>
      </c>
      <c r="F1245">
        <v>0.76</v>
      </c>
      <c r="G1245" t="str" cm="1">
        <f t="array" ref="G1245">_xlfn.IFS(F1245&lt;$B$11, "outlier", F1245&gt;$B$12, "outlier", F1245&gt;=$B$11, "True", F1245&lt;=$B$12, "True")</f>
        <v>True</v>
      </c>
    </row>
    <row r="1246" spans="5:7" x14ac:dyDescent="0.3">
      <c r="E1246" t="s">
        <v>684</v>
      </c>
      <c r="F1246">
        <v>0.36</v>
      </c>
      <c r="G1246" t="str" cm="1">
        <f t="array" ref="G1246">_xlfn.IFS(F1246&lt;$B$11, "outlier", F1246&gt;$B$12, "outlier", F1246&gt;=$B$11, "True", F1246&lt;=$B$12, "True")</f>
        <v>True</v>
      </c>
    </row>
    <row r="1247" spans="5:7" x14ac:dyDescent="0.3">
      <c r="E1247" t="s">
        <v>684</v>
      </c>
      <c r="F1247">
        <v>0.6</v>
      </c>
      <c r="G1247" t="str" cm="1">
        <f t="array" ref="G1247">_xlfn.IFS(F1247&lt;$B$11, "outlier", F1247&gt;$B$12, "outlier", F1247&gt;=$B$11, "True", F1247&lt;=$B$12, "True")</f>
        <v>True</v>
      </c>
    </row>
    <row r="1248" spans="5:7" x14ac:dyDescent="0.3">
      <c r="E1248" t="s">
        <v>685</v>
      </c>
      <c r="F1248">
        <v>0.4</v>
      </c>
      <c r="G1248" t="str" cm="1">
        <f t="array" ref="G1248">_xlfn.IFS(F1248&lt;$B$11, "outlier", F1248&gt;$B$12, "outlier", F1248&gt;=$B$11, "True", F1248&lt;=$B$12, "True")</f>
        <v>True</v>
      </c>
    </row>
    <row r="1249" spans="5:7" x14ac:dyDescent="0.3">
      <c r="E1249" t="s">
        <v>686</v>
      </c>
      <c r="F1249">
        <v>0.78</v>
      </c>
      <c r="G1249" t="str" cm="1">
        <f t="array" ref="G1249">_xlfn.IFS(F1249&lt;$B$11, "outlier", F1249&gt;$B$12, "outlier", F1249&gt;=$B$11, "True", F1249&lt;=$B$12, "True")</f>
        <v>True</v>
      </c>
    </row>
    <row r="1250" spans="5:7" x14ac:dyDescent="0.3">
      <c r="E1250" t="s">
        <v>543</v>
      </c>
      <c r="F1250">
        <v>0.88</v>
      </c>
      <c r="G1250" t="str" cm="1">
        <f t="array" ref="G1250">_xlfn.IFS(F1250&lt;$B$11, "outlier", F1250&gt;$B$12, "outlier", F1250&gt;=$B$11, "True", F1250&lt;=$B$12, "True")</f>
        <v>True</v>
      </c>
    </row>
    <row r="1251" spans="5:7" x14ac:dyDescent="0.3">
      <c r="E1251" t="s">
        <v>3111</v>
      </c>
      <c r="F1251">
        <v>108.13</v>
      </c>
      <c r="G1251" t="str" cm="1">
        <f t="array" ref="G1251">_xlfn.IFS(F1251&lt;$B$11, "outlier", F1251&gt;$B$12, "outlier", F1251&gt;=$B$11, "True", F1251&lt;=$B$12, "True")</f>
        <v>outlier</v>
      </c>
    </row>
    <row r="1252" spans="5:7" x14ac:dyDescent="0.3">
      <c r="E1252" t="s">
        <v>1063</v>
      </c>
      <c r="F1252">
        <v>0.59</v>
      </c>
      <c r="G1252" t="str" cm="1">
        <f t="array" ref="G1252">_xlfn.IFS(F1252&lt;$B$11, "outlier", F1252&gt;$B$12, "outlier", F1252&gt;=$B$11, "True", F1252&lt;=$B$12, "True")</f>
        <v>True</v>
      </c>
    </row>
    <row r="1253" spans="5:7" x14ac:dyDescent="0.3">
      <c r="E1253" t="s">
        <v>1063</v>
      </c>
      <c r="F1253">
        <v>0.83</v>
      </c>
      <c r="G1253" t="str" cm="1">
        <f t="array" ref="G1253">_xlfn.IFS(F1253&lt;$B$11, "outlier", F1253&gt;$B$12, "outlier", F1253&gt;=$B$11, "True", F1253&lt;=$B$12, "True")</f>
        <v>True</v>
      </c>
    </row>
    <row r="1254" spans="5:7" x14ac:dyDescent="0.3">
      <c r="E1254" t="s">
        <v>1066</v>
      </c>
      <c r="F1254">
        <v>0.82</v>
      </c>
      <c r="G1254" t="str" cm="1">
        <f t="array" ref="G1254">_xlfn.IFS(F1254&lt;$B$11, "outlier", F1254&gt;$B$12, "outlier", F1254&gt;=$B$11, "True", F1254&lt;=$B$12, "True")</f>
        <v>True</v>
      </c>
    </row>
    <row r="1255" spans="5:7" x14ac:dyDescent="0.3">
      <c r="E1255" t="s">
        <v>1068</v>
      </c>
      <c r="F1255">
        <v>0.69</v>
      </c>
      <c r="G1255" t="str" cm="1">
        <f t="array" ref="G1255">_xlfn.IFS(F1255&lt;$B$11, "outlier", F1255&gt;$B$12, "outlier", F1255&gt;=$B$11, "True", F1255&lt;=$B$12, "True")</f>
        <v>True</v>
      </c>
    </row>
    <row r="1256" spans="5:7" x14ac:dyDescent="0.3">
      <c r="E1256" t="s">
        <v>1068</v>
      </c>
      <c r="F1256">
        <v>2.42</v>
      </c>
      <c r="G1256" t="str" cm="1">
        <f t="array" ref="G1256">_xlfn.IFS(F1256&lt;$B$11, "outlier", F1256&gt;$B$12, "outlier", F1256&gt;=$B$11, "True", F1256&lt;=$B$12, "True")</f>
        <v>True</v>
      </c>
    </row>
    <row r="1257" spans="5:7" x14ac:dyDescent="0.3">
      <c r="E1257" t="s">
        <v>1068</v>
      </c>
      <c r="F1257">
        <v>0.9</v>
      </c>
      <c r="G1257" t="str" cm="1">
        <f t="array" ref="G1257">_xlfn.IFS(F1257&lt;$B$11, "outlier", F1257&gt;$B$12, "outlier", F1257&gt;=$B$11, "True", F1257&lt;=$B$12, "True")</f>
        <v>True</v>
      </c>
    </row>
    <row r="1258" spans="5:7" x14ac:dyDescent="0.3">
      <c r="E1258" t="s">
        <v>1071</v>
      </c>
      <c r="F1258">
        <v>0.78</v>
      </c>
      <c r="G1258" t="str" cm="1">
        <f t="array" ref="G1258">_xlfn.IFS(F1258&lt;$B$11, "outlier", F1258&gt;$B$12, "outlier", F1258&gt;=$B$11, "True", F1258&lt;=$B$12, "True")</f>
        <v>True</v>
      </c>
    </row>
    <row r="1259" spans="5:7" x14ac:dyDescent="0.3">
      <c r="E1259" t="s">
        <v>1072</v>
      </c>
      <c r="F1259">
        <v>0.8</v>
      </c>
      <c r="G1259" t="str" cm="1">
        <f t="array" ref="G1259">_xlfn.IFS(F1259&lt;$B$11, "outlier", F1259&gt;$B$12, "outlier", F1259&gt;=$B$11, "True", F1259&lt;=$B$12, "True")</f>
        <v>True</v>
      </c>
    </row>
    <row r="1260" spans="5:7" x14ac:dyDescent="0.3">
      <c r="E1260" t="s">
        <v>1073</v>
      </c>
      <c r="F1260">
        <v>0.13</v>
      </c>
      <c r="G1260" t="str" cm="1">
        <f t="array" ref="G1260">_xlfn.IFS(F1260&lt;$B$11, "outlier", F1260&gt;$B$12, "outlier", F1260&gt;=$B$11, "True", F1260&lt;=$B$12, "True")</f>
        <v>True</v>
      </c>
    </row>
    <row r="1261" spans="5:7" x14ac:dyDescent="0.3">
      <c r="E1261" t="s">
        <v>1073</v>
      </c>
      <c r="F1261">
        <v>0.41</v>
      </c>
      <c r="G1261" t="str" cm="1">
        <f t="array" ref="G1261">_xlfn.IFS(F1261&lt;$B$11, "outlier", F1261&gt;$B$12, "outlier", F1261&gt;=$B$11, "True", F1261&lt;=$B$12, "True")</f>
        <v>True</v>
      </c>
    </row>
    <row r="1262" spans="5:7" x14ac:dyDescent="0.3">
      <c r="E1262" t="s">
        <v>1074</v>
      </c>
      <c r="F1262">
        <v>0.3</v>
      </c>
      <c r="G1262" t="str" cm="1">
        <f t="array" ref="G1262">_xlfn.IFS(F1262&lt;$B$11, "outlier", F1262&gt;$B$12, "outlier", F1262&gt;=$B$11, "True", F1262&lt;=$B$12, "True")</f>
        <v>True</v>
      </c>
    </row>
    <row r="1263" spans="5:7" x14ac:dyDescent="0.3">
      <c r="E1263" t="s">
        <v>1075</v>
      </c>
      <c r="F1263">
        <v>0.24</v>
      </c>
      <c r="G1263" t="str" cm="1">
        <f t="array" ref="G1263">_xlfn.IFS(F1263&lt;$B$11, "outlier", F1263&gt;$B$12, "outlier", F1263&gt;=$B$11, "True", F1263&lt;=$B$12, "True")</f>
        <v>True</v>
      </c>
    </row>
    <row r="1264" spans="5:7" x14ac:dyDescent="0.3">
      <c r="E1264" t="s">
        <v>1076</v>
      </c>
      <c r="F1264">
        <v>0.18</v>
      </c>
      <c r="G1264" t="str" cm="1">
        <f t="array" ref="G1264">_xlfn.IFS(F1264&lt;$B$11, "outlier", F1264&gt;$B$12, "outlier", F1264&gt;=$B$11, "True", F1264&lt;=$B$12, "True")</f>
        <v>True</v>
      </c>
    </row>
    <row r="1265" spans="5:7" x14ac:dyDescent="0.3">
      <c r="E1265" t="s">
        <v>1077</v>
      </c>
      <c r="F1265">
        <v>0.32</v>
      </c>
      <c r="G1265" t="str" cm="1">
        <f t="array" ref="G1265">_xlfn.IFS(F1265&lt;$B$11, "outlier", F1265&gt;$B$12, "outlier", F1265&gt;=$B$11, "True", F1265&lt;=$B$12, "True")</f>
        <v>True</v>
      </c>
    </row>
    <row r="1266" spans="5:7" x14ac:dyDescent="0.3">
      <c r="E1266" t="s">
        <v>1077</v>
      </c>
      <c r="F1266">
        <v>0.47</v>
      </c>
      <c r="G1266" t="str" cm="1">
        <f t="array" ref="G1266">_xlfn.IFS(F1266&lt;$B$11, "outlier", F1266&gt;$B$12, "outlier", F1266&gt;=$B$11, "True", F1266&lt;=$B$12, "True")</f>
        <v>True</v>
      </c>
    </row>
    <row r="1267" spans="5:7" x14ac:dyDescent="0.3">
      <c r="E1267" t="s">
        <v>2582</v>
      </c>
      <c r="F1267">
        <v>52.27</v>
      </c>
      <c r="G1267" t="str" cm="1">
        <f t="array" ref="G1267">_xlfn.IFS(F1267&lt;$B$11, "outlier", F1267&gt;$B$12, "outlier", F1267&gt;=$B$11, "True", F1267&lt;=$B$12, "True")</f>
        <v>outlier</v>
      </c>
    </row>
    <row r="1268" spans="5:7" x14ac:dyDescent="0.3">
      <c r="E1268" t="s">
        <v>2205</v>
      </c>
      <c r="F1268">
        <v>0.06</v>
      </c>
      <c r="G1268" t="str" cm="1">
        <f t="array" ref="G1268">_xlfn.IFS(F1268&lt;$B$11, "outlier", F1268&gt;$B$12, "outlier", F1268&gt;=$B$11, "True", F1268&lt;=$B$12, "True")</f>
        <v>True</v>
      </c>
    </row>
    <row r="1269" spans="5:7" x14ac:dyDescent="0.3">
      <c r="E1269" t="s">
        <v>2206</v>
      </c>
      <c r="F1269">
        <v>0.06</v>
      </c>
      <c r="G1269" t="str" cm="1">
        <f t="array" ref="G1269">_xlfn.IFS(F1269&lt;$B$11, "outlier", F1269&gt;$B$12, "outlier", F1269&gt;=$B$11, "True", F1269&lt;=$B$12, "True")</f>
        <v>True</v>
      </c>
    </row>
    <row r="1270" spans="5:7" x14ac:dyDescent="0.3">
      <c r="E1270" t="s">
        <v>2206</v>
      </c>
      <c r="F1270">
        <v>0.04</v>
      </c>
      <c r="G1270" t="str" cm="1">
        <f t="array" ref="G1270">_xlfn.IFS(F1270&lt;$B$11, "outlier", F1270&gt;$B$12, "outlier", F1270&gt;=$B$11, "True", F1270&lt;=$B$12, "True")</f>
        <v>True</v>
      </c>
    </row>
    <row r="1271" spans="5:7" x14ac:dyDescent="0.3">
      <c r="E1271" t="s">
        <v>2207</v>
      </c>
      <c r="F1271">
        <v>0.05</v>
      </c>
      <c r="G1271" t="str" cm="1">
        <f t="array" ref="G1271">_xlfn.IFS(F1271&lt;$B$11, "outlier", F1271&gt;$B$12, "outlier", F1271&gt;=$B$11, "True", F1271&lt;=$B$12, "True")</f>
        <v>True</v>
      </c>
    </row>
    <row r="1272" spans="5:7" x14ac:dyDescent="0.3">
      <c r="E1272" t="s">
        <v>544</v>
      </c>
      <c r="F1272">
        <v>1.0900000000000001</v>
      </c>
      <c r="G1272" t="str" cm="1">
        <f t="array" ref="G1272">_xlfn.IFS(F1272&lt;$B$11, "outlier", F1272&gt;$B$12, "outlier", F1272&gt;=$B$11, "True", F1272&lt;=$B$12, "True")</f>
        <v>True</v>
      </c>
    </row>
    <row r="1273" spans="5:7" x14ac:dyDescent="0.3">
      <c r="E1273" t="s">
        <v>2583</v>
      </c>
      <c r="F1273">
        <v>14.26</v>
      </c>
      <c r="G1273" t="str" cm="1">
        <f t="array" ref="G1273">_xlfn.IFS(F1273&lt;$B$11, "outlier", F1273&gt;$B$12, "outlier", F1273&gt;=$B$11, "True", F1273&lt;=$B$12, "True")</f>
        <v>outlier</v>
      </c>
    </row>
    <row r="1274" spans="5:7" x14ac:dyDescent="0.3">
      <c r="E1274" t="s">
        <v>2584</v>
      </c>
      <c r="F1274">
        <v>22.03</v>
      </c>
      <c r="G1274" t="str" cm="1">
        <f t="array" ref="G1274">_xlfn.IFS(F1274&lt;$B$11, "outlier", F1274&gt;$B$12, "outlier", F1274&gt;=$B$11, "True", F1274&lt;=$B$12, "True")</f>
        <v>outlier</v>
      </c>
    </row>
    <row r="1275" spans="5:7" x14ac:dyDescent="0.3">
      <c r="E1275" t="s">
        <v>1594</v>
      </c>
      <c r="F1275">
        <v>0.05</v>
      </c>
      <c r="G1275" t="str" cm="1">
        <f t="array" ref="G1275">_xlfn.IFS(F1275&lt;$B$11, "outlier", F1275&gt;$B$12, "outlier", F1275&gt;=$B$11, "True", F1275&lt;=$B$12, "True")</f>
        <v>True</v>
      </c>
    </row>
    <row r="1276" spans="5:7" x14ac:dyDescent="0.3">
      <c r="E1276" t="s">
        <v>1594</v>
      </c>
      <c r="F1276">
        <v>0.08</v>
      </c>
      <c r="G1276" t="str" cm="1">
        <f t="array" ref="G1276">_xlfn.IFS(F1276&lt;$B$11, "outlier", F1276&gt;$B$12, "outlier", F1276&gt;=$B$11, "True", F1276&lt;=$B$12, "True")</f>
        <v>True</v>
      </c>
    </row>
    <row r="1277" spans="5:7" x14ac:dyDescent="0.3">
      <c r="E1277" t="s">
        <v>2585</v>
      </c>
      <c r="F1277">
        <v>142.58000000000001</v>
      </c>
      <c r="G1277" t="str" cm="1">
        <f t="array" ref="G1277">_xlfn.IFS(F1277&lt;$B$11, "outlier", F1277&gt;$B$12, "outlier", F1277&gt;=$B$11, "True", F1277&lt;=$B$12, "True")</f>
        <v>outlier</v>
      </c>
    </row>
    <row r="1278" spans="5:7" x14ac:dyDescent="0.3">
      <c r="E1278" t="s">
        <v>2586</v>
      </c>
      <c r="F1278">
        <v>59.27</v>
      </c>
      <c r="G1278" t="str" cm="1">
        <f t="array" ref="G1278">_xlfn.IFS(F1278&lt;$B$11, "outlier", F1278&gt;$B$12, "outlier", F1278&gt;=$B$11, "True", F1278&lt;=$B$12, "True")</f>
        <v>outlier</v>
      </c>
    </row>
    <row r="1279" spans="5:7" x14ac:dyDescent="0.3">
      <c r="E1279" t="s">
        <v>2587</v>
      </c>
      <c r="F1279">
        <v>31.72</v>
      </c>
      <c r="G1279" t="str" cm="1">
        <f t="array" ref="G1279">_xlfn.IFS(F1279&lt;$B$11, "outlier", F1279&gt;$B$12, "outlier", F1279&gt;=$B$11, "True", F1279&lt;=$B$12, "True")</f>
        <v>outlier</v>
      </c>
    </row>
    <row r="1280" spans="5:7" x14ac:dyDescent="0.3">
      <c r="E1280" t="s">
        <v>1078</v>
      </c>
      <c r="F1280">
        <v>1.21</v>
      </c>
      <c r="G1280" t="str" cm="1">
        <f t="array" ref="G1280">_xlfn.IFS(F1280&lt;$B$11, "outlier", F1280&gt;$B$12, "outlier", F1280&gt;=$B$11, "True", F1280&lt;=$B$12, "True")</f>
        <v>True</v>
      </c>
    </row>
    <row r="1281" spans="5:7" x14ac:dyDescent="0.3">
      <c r="E1281" t="s">
        <v>1079</v>
      </c>
      <c r="F1281">
        <v>1.18</v>
      </c>
      <c r="G1281" t="str" cm="1">
        <f t="array" ref="G1281">_xlfn.IFS(F1281&lt;$B$11, "outlier", F1281&gt;$B$12, "outlier", F1281&gt;=$B$11, "True", F1281&lt;=$B$12, "True")</f>
        <v>True</v>
      </c>
    </row>
    <row r="1282" spans="5:7" x14ac:dyDescent="0.3">
      <c r="E1282" t="s">
        <v>1872</v>
      </c>
      <c r="F1282">
        <v>0.13</v>
      </c>
      <c r="G1282" t="str" cm="1">
        <f t="array" ref="G1282">_xlfn.IFS(F1282&lt;$B$11, "outlier", F1282&gt;$B$12, "outlier", F1282&gt;=$B$11, "True", F1282&lt;=$B$12, "True")</f>
        <v>True</v>
      </c>
    </row>
    <row r="1283" spans="5:7" x14ac:dyDescent="0.3">
      <c r="E1283" t="s">
        <v>1873</v>
      </c>
      <c r="F1283">
        <v>0.14000000000000001</v>
      </c>
      <c r="G1283" t="str" cm="1">
        <f t="array" ref="G1283">_xlfn.IFS(F1283&lt;$B$11, "outlier", F1283&gt;$B$12, "outlier", F1283&gt;=$B$11, "True", F1283&lt;=$B$12, "True")</f>
        <v>True</v>
      </c>
    </row>
    <row r="1284" spans="5:7" x14ac:dyDescent="0.3">
      <c r="E1284" t="s">
        <v>1873</v>
      </c>
      <c r="F1284">
        <v>0.18</v>
      </c>
      <c r="G1284" t="str" cm="1">
        <f t="array" ref="G1284">_xlfn.IFS(F1284&lt;$B$11, "outlier", F1284&gt;$B$12, "outlier", F1284&gt;=$B$11, "True", F1284&lt;=$B$12, "True")</f>
        <v>True</v>
      </c>
    </row>
    <row r="1285" spans="5:7" x14ac:dyDescent="0.3">
      <c r="E1285" t="s">
        <v>1393</v>
      </c>
      <c r="F1285">
        <v>0.34</v>
      </c>
      <c r="G1285" t="str" cm="1">
        <f t="array" ref="G1285">_xlfn.IFS(F1285&lt;$B$11, "outlier", F1285&gt;$B$12, "outlier", F1285&gt;=$B$11, "True", F1285&lt;=$B$12, "True")</f>
        <v>True</v>
      </c>
    </row>
    <row r="1286" spans="5:7" x14ac:dyDescent="0.3">
      <c r="E1286" t="s">
        <v>1713</v>
      </c>
      <c r="F1286">
        <v>0.04</v>
      </c>
      <c r="G1286" t="str" cm="1">
        <f t="array" ref="G1286">_xlfn.IFS(F1286&lt;$B$11, "outlier", F1286&gt;$B$12, "outlier", F1286&gt;=$B$11, "True", F1286&lt;=$B$12, "True")</f>
        <v>True</v>
      </c>
    </row>
    <row r="1287" spans="5:7" x14ac:dyDescent="0.3">
      <c r="E1287" t="s">
        <v>1874</v>
      </c>
      <c r="F1287">
        <v>0.12</v>
      </c>
      <c r="G1287" t="str" cm="1">
        <f t="array" ref="G1287">_xlfn.IFS(F1287&lt;$B$11, "outlier", F1287&gt;$B$12, "outlier", F1287&gt;=$B$11, "True", F1287&lt;=$B$12, "True")</f>
        <v>True</v>
      </c>
    </row>
    <row r="1288" spans="5:7" x14ac:dyDescent="0.3">
      <c r="E1288" t="s">
        <v>1875</v>
      </c>
      <c r="F1288">
        <v>0.1</v>
      </c>
      <c r="G1288" t="str" cm="1">
        <f t="array" ref="G1288">_xlfn.IFS(F1288&lt;$B$11, "outlier", F1288&gt;$B$12, "outlier", F1288&gt;=$B$11, "True", F1288&lt;=$B$12, "True")</f>
        <v>True</v>
      </c>
    </row>
    <row r="1289" spans="5:7" x14ac:dyDescent="0.3">
      <c r="E1289" t="s">
        <v>1714</v>
      </c>
      <c r="F1289">
        <v>0.12</v>
      </c>
      <c r="G1289" t="str" cm="1">
        <f t="array" ref="G1289">_xlfn.IFS(F1289&lt;$B$11, "outlier", F1289&gt;$B$12, "outlier", F1289&gt;=$B$11, "True", F1289&lt;=$B$12, "True")</f>
        <v>True</v>
      </c>
    </row>
    <row r="1290" spans="5:7" x14ac:dyDescent="0.3">
      <c r="E1290" t="s">
        <v>1715</v>
      </c>
      <c r="F1290">
        <v>0.11</v>
      </c>
      <c r="G1290" t="str" cm="1">
        <f t="array" ref="G1290">_xlfn.IFS(F1290&lt;$B$11, "outlier", F1290&gt;$B$12, "outlier", F1290&gt;=$B$11, "True", F1290&lt;=$B$12, "True")</f>
        <v>True</v>
      </c>
    </row>
    <row r="1291" spans="5:7" x14ac:dyDescent="0.3">
      <c r="E1291" t="s">
        <v>1876</v>
      </c>
      <c r="F1291">
        <v>0.14000000000000001</v>
      </c>
      <c r="G1291" t="str" cm="1">
        <f t="array" ref="G1291">_xlfn.IFS(F1291&lt;$B$11, "outlier", F1291&gt;$B$12, "outlier", F1291&gt;=$B$11, "True", F1291&lt;=$B$12, "True")</f>
        <v>True</v>
      </c>
    </row>
    <row r="1292" spans="5:7" x14ac:dyDescent="0.3">
      <c r="E1292" t="s">
        <v>1877</v>
      </c>
      <c r="F1292">
        <v>0.12</v>
      </c>
      <c r="G1292" t="str" cm="1">
        <f t="array" ref="G1292">_xlfn.IFS(F1292&lt;$B$11, "outlier", F1292&gt;$B$12, "outlier", F1292&gt;=$B$11, "True", F1292&lt;=$B$12, "True")</f>
        <v>True</v>
      </c>
    </row>
    <row r="1293" spans="5:7" x14ac:dyDescent="0.3">
      <c r="E1293" t="s">
        <v>1394</v>
      </c>
      <c r="F1293">
        <v>0.18</v>
      </c>
      <c r="G1293" t="str" cm="1">
        <f t="array" ref="G1293">_xlfn.IFS(F1293&lt;$B$11, "outlier", F1293&gt;$B$12, "outlier", F1293&gt;=$B$11, "True", F1293&lt;=$B$12, "True")</f>
        <v>True</v>
      </c>
    </row>
    <row r="1294" spans="5:7" x14ac:dyDescent="0.3">
      <c r="E1294" t="s">
        <v>1395</v>
      </c>
      <c r="F1294">
        <v>0.17</v>
      </c>
      <c r="G1294" t="str" cm="1">
        <f t="array" ref="G1294">_xlfn.IFS(F1294&lt;$B$11, "outlier", F1294&gt;$B$12, "outlier", F1294&gt;=$B$11, "True", F1294&lt;=$B$12, "True")</f>
        <v>True</v>
      </c>
    </row>
    <row r="1295" spans="5:7" x14ac:dyDescent="0.3">
      <c r="E1295" t="s">
        <v>1569</v>
      </c>
      <c r="F1295">
        <v>5.15</v>
      </c>
      <c r="G1295" t="str" cm="1">
        <f t="array" ref="G1295">_xlfn.IFS(F1295&lt;$B$11, "outlier", F1295&gt;$B$12, "outlier", F1295&gt;=$B$11, "True", F1295&lt;=$B$12, "True")</f>
        <v>True</v>
      </c>
    </row>
    <row r="1296" spans="5:7" x14ac:dyDescent="0.3">
      <c r="E1296" t="s">
        <v>2884</v>
      </c>
      <c r="F1296">
        <v>0.24</v>
      </c>
      <c r="G1296" t="str" cm="1">
        <f t="array" ref="G1296">_xlfn.IFS(F1296&lt;$B$11, "outlier", F1296&gt;$B$12, "outlier", F1296&gt;=$B$11, "True", F1296&lt;=$B$12, "True")</f>
        <v>True</v>
      </c>
    </row>
    <row r="1297" spans="5:7" x14ac:dyDescent="0.3">
      <c r="E1297" t="s">
        <v>2885</v>
      </c>
      <c r="F1297">
        <v>0.35</v>
      </c>
      <c r="G1297" t="str" cm="1">
        <f t="array" ref="G1297">_xlfn.IFS(F1297&lt;$B$11, "outlier", F1297&gt;$B$12, "outlier", F1297&gt;=$B$11, "True", F1297&lt;=$B$12, "True")</f>
        <v>True</v>
      </c>
    </row>
    <row r="1298" spans="5:7" x14ac:dyDescent="0.3">
      <c r="E1298" t="s">
        <v>2588</v>
      </c>
      <c r="F1298">
        <v>35.51</v>
      </c>
      <c r="G1298" t="str" cm="1">
        <f t="array" ref="G1298">_xlfn.IFS(F1298&lt;$B$11, "outlier", F1298&gt;$B$12, "outlier", F1298&gt;=$B$11, "True", F1298&lt;=$B$12, "True")</f>
        <v>outlier</v>
      </c>
    </row>
    <row r="1299" spans="5:7" x14ac:dyDescent="0.3">
      <c r="E1299" t="s">
        <v>2003</v>
      </c>
      <c r="F1299">
        <v>0.46</v>
      </c>
      <c r="G1299" t="str" cm="1">
        <f t="array" ref="G1299">_xlfn.IFS(F1299&lt;$B$11, "outlier", F1299&gt;$B$12, "outlier", F1299&gt;=$B$11, "True", F1299&lt;=$B$12, "True")</f>
        <v>True</v>
      </c>
    </row>
    <row r="1300" spans="5:7" x14ac:dyDescent="0.3">
      <c r="E1300" t="s">
        <v>2004</v>
      </c>
      <c r="F1300">
        <v>0.49</v>
      </c>
      <c r="G1300" t="str" cm="1">
        <f t="array" ref="G1300">_xlfn.IFS(F1300&lt;$B$11, "outlier", F1300&gt;$B$12, "outlier", F1300&gt;=$B$11, "True", F1300&lt;=$B$12, "True")</f>
        <v>True</v>
      </c>
    </row>
    <row r="1301" spans="5:7" x14ac:dyDescent="0.3">
      <c r="E1301" t="s">
        <v>2004</v>
      </c>
      <c r="F1301">
        <v>0.5</v>
      </c>
      <c r="G1301" t="str" cm="1">
        <f t="array" ref="G1301">_xlfn.IFS(F1301&lt;$B$11, "outlier", F1301&gt;$B$12, "outlier", F1301&gt;=$B$11, "True", F1301&lt;=$B$12, "True")</f>
        <v>True</v>
      </c>
    </row>
    <row r="1302" spans="5:7" x14ac:dyDescent="0.3">
      <c r="E1302" t="s">
        <v>2004</v>
      </c>
      <c r="F1302">
        <v>0.69</v>
      </c>
      <c r="G1302" t="str" cm="1">
        <f t="array" ref="G1302">_xlfn.IFS(F1302&lt;$B$11, "outlier", F1302&gt;$B$12, "outlier", F1302&gt;=$B$11, "True", F1302&lt;=$B$12, "True")</f>
        <v>True</v>
      </c>
    </row>
    <row r="1303" spans="5:7" x14ac:dyDescent="0.3">
      <c r="E1303" t="s">
        <v>2004</v>
      </c>
      <c r="F1303">
        <v>0.94</v>
      </c>
      <c r="G1303" t="str" cm="1">
        <f t="array" ref="G1303">_xlfn.IFS(F1303&lt;$B$11, "outlier", F1303&gt;$B$12, "outlier", F1303&gt;=$B$11, "True", F1303&lt;=$B$12, "True")</f>
        <v>True</v>
      </c>
    </row>
    <row r="1304" spans="5:7" x14ac:dyDescent="0.3">
      <c r="E1304" t="s">
        <v>2007</v>
      </c>
      <c r="F1304">
        <v>0.08</v>
      </c>
      <c r="G1304" t="str" cm="1">
        <f t="array" ref="G1304">_xlfn.IFS(F1304&lt;$B$11, "outlier", F1304&gt;$B$12, "outlier", F1304&gt;=$B$11, "True", F1304&lt;=$B$12, "True")</f>
        <v>True</v>
      </c>
    </row>
    <row r="1305" spans="5:7" x14ac:dyDescent="0.3">
      <c r="E1305" t="s">
        <v>2007</v>
      </c>
      <c r="F1305">
        <v>0.16</v>
      </c>
      <c r="G1305" t="str" cm="1">
        <f t="array" ref="G1305">_xlfn.IFS(F1305&lt;$B$11, "outlier", F1305&gt;$B$12, "outlier", F1305&gt;=$B$11, "True", F1305&lt;=$B$12, "True")</f>
        <v>True</v>
      </c>
    </row>
    <row r="1306" spans="5:7" x14ac:dyDescent="0.3">
      <c r="E1306" t="s">
        <v>2589</v>
      </c>
      <c r="F1306">
        <v>56.98</v>
      </c>
      <c r="G1306" t="str" cm="1">
        <f t="array" ref="G1306">_xlfn.IFS(F1306&lt;$B$11, "outlier", F1306&gt;$B$12, "outlier", F1306&gt;=$B$11, "True", F1306&lt;=$B$12, "True")</f>
        <v>outlier</v>
      </c>
    </row>
    <row r="1307" spans="5:7" x14ac:dyDescent="0.3">
      <c r="E1307" t="s">
        <v>2590</v>
      </c>
      <c r="F1307">
        <v>29.35</v>
      </c>
      <c r="G1307" t="str" cm="1">
        <f t="array" ref="G1307">_xlfn.IFS(F1307&lt;$B$11, "outlier", F1307&gt;$B$12, "outlier", F1307&gt;=$B$11, "True", F1307&lt;=$B$12, "True")</f>
        <v>outlier</v>
      </c>
    </row>
    <row r="1308" spans="5:7" x14ac:dyDescent="0.3">
      <c r="E1308" t="s">
        <v>1542</v>
      </c>
      <c r="F1308">
        <v>9.67</v>
      </c>
      <c r="G1308" t="str" cm="1">
        <f t="array" ref="G1308">_xlfn.IFS(F1308&lt;$B$11, "outlier", F1308&gt;$B$12, "outlier", F1308&gt;=$B$11, "True", F1308&lt;=$B$12, "True")</f>
        <v>outlier</v>
      </c>
    </row>
    <row r="1309" spans="5:7" x14ac:dyDescent="0.3">
      <c r="E1309" t="s">
        <v>1543</v>
      </c>
      <c r="F1309">
        <v>2.82</v>
      </c>
      <c r="G1309" t="str" cm="1">
        <f t="array" ref="G1309">_xlfn.IFS(F1309&lt;$B$11, "outlier", F1309&gt;$B$12, "outlier", F1309&gt;=$B$11, "True", F1309&lt;=$B$12, "True")</f>
        <v>True</v>
      </c>
    </row>
    <row r="1310" spans="5:7" x14ac:dyDescent="0.3">
      <c r="E1310" t="s">
        <v>2591</v>
      </c>
      <c r="F1310">
        <v>10.16</v>
      </c>
      <c r="G1310" t="str" cm="1">
        <f t="array" ref="G1310">_xlfn.IFS(F1310&lt;$B$11, "outlier", F1310&gt;$B$12, "outlier", F1310&gt;=$B$11, "True", F1310&lt;=$B$12, "True")</f>
        <v>outlier</v>
      </c>
    </row>
    <row r="1311" spans="5:7" x14ac:dyDescent="0.3">
      <c r="E1311" t="s">
        <v>1754</v>
      </c>
      <c r="F1311">
        <v>0.16</v>
      </c>
      <c r="G1311" t="str" cm="1">
        <f t="array" ref="G1311">_xlfn.IFS(F1311&lt;$B$11, "outlier", F1311&gt;$B$12, "outlier", F1311&gt;=$B$11, "True", F1311&lt;=$B$12, "True")</f>
        <v>True</v>
      </c>
    </row>
    <row r="1312" spans="5:7" x14ac:dyDescent="0.3">
      <c r="E1312" t="s">
        <v>1754</v>
      </c>
      <c r="F1312">
        <v>0.14000000000000001</v>
      </c>
      <c r="G1312" t="str" cm="1">
        <f t="array" ref="G1312">_xlfn.IFS(F1312&lt;$B$11, "outlier", F1312&gt;$B$12, "outlier", F1312&gt;=$B$11, "True", F1312&lt;=$B$12, "True")</f>
        <v>True</v>
      </c>
    </row>
    <row r="1313" spans="5:7" x14ac:dyDescent="0.3">
      <c r="E1313" t="s">
        <v>1754</v>
      </c>
      <c r="F1313">
        <v>0.19</v>
      </c>
      <c r="G1313" t="str" cm="1">
        <f t="array" ref="G1313">_xlfn.IFS(F1313&lt;$B$11, "outlier", F1313&gt;$B$12, "outlier", F1313&gt;=$B$11, "True", F1313&lt;=$B$12, "True")</f>
        <v>True</v>
      </c>
    </row>
    <row r="1314" spans="5:7" x14ac:dyDescent="0.3">
      <c r="E1314" t="s">
        <v>1754</v>
      </c>
      <c r="F1314">
        <v>0.14000000000000001</v>
      </c>
      <c r="G1314" t="str" cm="1">
        <f t="array" ref="G1314">_xlfn.IFS(F1314&lt;$B$11, "outlier", F1314&gt;$B$12, "outlier", F1314&gt;=$B$11, "True", F1314&lt;=$B$12, "True")</f>
        <v>True</v>
      </c>
    </row>
    <row r="1315" spans="5:7" x14ac:dyDescent="0.3">
      <c r="E1315" t="s">
        <v>1754</v>
      </c>
      <c r="F1315">
        <v>0.13</v>
      </c>
      <c r="G1315" t="str" cm="1">
        <f t="array" ref="G1315">_xlfn.IFS(F1315&lt;$B$11, "outlier", F1315&gt;$B$12, "outlier", F1315&gt;=$B$11, "True", F1315&lt;=$B$12, "True")</f>
        <v>True</v>
      </c>
    </row>
    <row r="1316" spans="5:7" x14ac:dyDescent="0.3">
      <c r="E1316" t="s">
        <v>545</v>
      </c>
      <c r="F1316">
        <v>0.34</v>
      </c>
      <c r="G1316" t="str" cm="1">
        <f t="array" ref="G1316">_xlfn.IFS(F1316&lt;$B$11, "outlier", F1316&gt;$B$12, "outlier", F1316&gt;=$B$11, "True", F1316&lt;=$B$12, "True")</f>
        <v>True</v>
      </c>
    </row>
    <row r="1317" spans="5:7" x14ac:dyDescent="0.3">
      <c r="E1317" t="s">
        <v>546</v>
      </c>
      <c r="F1317">
        <v>1.04</v>
      </c>
      <c r="G1317" t="str" cm="1">
        <f t="array" ref="G1317">_xlfn.IFS(F1317&lt;$B$11, "outlier", F1317&gt;$B$12, "outlier", F1317&gt;=$B$11, "True", F1317&lt;=$B$12, "True")</f>
        <v>True</v>
      </c>
    </row>
    <row r="1318" spans="5:7" x14ac:dyDescent="0.3">
      <c r="E1318" t="s">
        <v>1759</v>
      </c>
      <c r="F1318">
        <v>0.16</v>
      </c>
      <c r="G1318" t="str" cm="1">
        <f t="array" ref="G1318">_xlfn.IFS(F1318&lt;$B$11, "outlier", F1318&gt;$B$12, "outlier", F1318&gt;=$B$11, "True", F1318&lt;=$B$12, "True")</f>
        <v>True</v>
      </c>
    </row>
    <row r="1319" spans="5:7" x14ac:dyDescent="0.3">
      <c r="E1319" t="s">
        <v>1761</v>
      </c>
      <c r="F1319">
        <v>0.16</v>
      </c>
      <c r="G1319" t="str" cm="1">
        <f t="array" ref="G1319">_xlfn.IFS(F1319&lt;$B$11, "outlier", F1319&gt;$B$12, "outlier", F1319&gt;=$B$11, "True", F1319&lt;=$B$12, "True")</f>
        <v>True</v>
      </c>
    </row>
    <row r="1320" spans="5:7" x14ac:dyDescent="0.3">
      <c r="E1320" t="s">
        <v>1080</v>
      </c>
      <c r="F1320">
        <v>0.12</v>
      </c>
      <c r="G1320" t="str" cm="1">
        <f t="array" ref="G1320">_xlfn.IFS(F1320&lt;$B$11, "outlier", F1320&gt;$B$12, "outlier", F1320&gt;=$B$11, "True", F1320&lt;=$B$12, "True")</f>
        <v>True</v>
      </c>
    </row>
    <row r="1321" spans="5:7" x14ac:dyDescent="0.3">
      <c r="E1321" t="s">
        <v>2592</v>
      </c>
      <c r="F1321">
        <v>30.96</v>
      </c>
      <c r="G1321" t="str" cm="1">
        <f t="array" ref="G1321">_xlfn.IFS(F1321&lt;$B$11, "outlier", F1321&gt;$B$12, "outlier", F1321&gt;=$B$11, "True", F1321&lt;=$B$12, "True")</f>
        <v>outlier</v>
      </c>
    </row>
    <row r="1322" spans="5:7" x14ac:dyDescent="0.3">
      <c r="E1322" t="s">
        <v>2593</v>
      </c>
      <c r="F1322">
        <v>35.28</v>
      </c>
      <c r="G1322" t="str" cm="1">
        <f t="array" ref="G1322">_xlfn.IFS(F1322&lt;$B$11, "outlier", F1322&gt;$B$12, "outlier", F1322&gt;=$B$11, "True", F1322&lt;=$B$12, "True")</f>
        <v>outlier</v>
      </c>
    </row>
    <row r="1323" spans="5:7" x14ac:dyDescent="0.3">
      <c r="E1323" t="s">
        <v>2594</v>
      </c>
      <c r="F1323">
        <v>12.49</v>
      </c>
      <c r="G1323" t="str" cm="1">
        <f t="array" ref="G1323">_xlfn.IFS(F1323&lt;$B$11, "outlier", F1323&gt;$B$12, "outlier", F1323&gt;=$B$11, "True", F1323&lt;=$B$12, "True")</f>
        <v>outlier</v>
      </c>
    </row>
    <row r="1324" spans="5:7" x14ac:dyDescent="0.3">
      <c r="E1324" t="s">
        <v>2886</v>
      </c>
      <c r="F1324">
        <v>0.49</v>
      </c>
      <c r="G1324" t="str" cm="1">
        <f t="array" ref="G1324">_xlfn.IFS(F1324&lt;$B$11, "outlier", F1324&gt;$B$12, "outlier", F1324&gt;=$B$11, "True", F1324&lt;=$B$12, "True")</f>
        <v>True</v>
      </c>
    </row>
    <row r="1325" spans="5:7" x14ac:dyDescent="0.3">
      <c r="E1325" t="s">
        <v>2886</v>
      </c>
      <c r="F1325">
        <v>0.68</v>
      </c>
      <c r="G1325" t="str" cm="1">
        <f t="array" ref="G1325">_xlfn.IFS(F1325&lt;$B$11, "outlier", F1325&gt;$B$12, "outlier", F1325&gt;=$B$11, "True", F1325&lt;=$B$12, "True")</f>
        <v>True</v>
      </c>
    </row>
    <row r="1326" spans="5:7" x14ac:dyDescent="0.3">
      <c r="E1326" t="s">
        <v>2208</v>
      </c>
      <c r="F1326">
        <v>0.36</v>
      </c>
      <c r="G1326" t="str" cm="1">
        <f t="array" ref="G1326">_xlfn.IFS(F1326&lt;$B$11, "outlier", F1326&gt;$B$12, "outlier", F1326&gt;=$B$11, "True", F1326&lt;=$B$12, "True")</f>
        <v>True</v>
      </c>
    </row>
    <row r="1327" spans="5:7" x14ac:dyDescent="0.3">
      <c r="E1327" t="s">
        <v>1717</v>
      </c>
      <c r="F1327">
        <v>0.51</v>
      </c>
      <c r="G1327" t="str" cm="1">
        <f t="array" ref="G1327">_xlfn.IFS(F1327&lt;$B$11, "outlier", F1327&gt;$B$12, "outlier", F1327&gt;=$B$11, "True", F1327&lt;=$B$12, "True")</f>
        <v>True</v>
      </c>
    </row>
    <row r="1328" spans="5:7" x14ac:dyDescent="0.3">
      <c r="E1328" t="s">
        <v>1718</v>
      </c>
      <c r="F1328">
        <v>0.59</v>
      </c>
      <c r="G1328" t="str" cm="1">
        <f t="array" ref="G1328">_xlfn.IFS(F1328&lt;$B$11, "outlier", F1328&gt;$B$12, "outlier", F1328&gt;=$B$11, "True", F1328&lt;=$B$12, "True")</f>
        <v>True</v>
      </c>
    </row>
    <row r="1329" spans="5:7" x14ac:dyDescent="0.3">
      <c r="E1329" t="s">
        <v>1719</v>
      </c>
      <c r="F1329">
        <v>0.28999999999999998</v>
      </c>
      <c r="G1329" t="str" cm="1">
        <f t="array" ref="G1329">_xlfn.IFS(F1329&lt;$B$11, "outlier", F1329&gt;$B$12, "outlier", F1329&gt;=$B$11, "True", F1329&lt;=$B$12, "True")</f>
        <v>True</v>
      </c>
    </row>
    <row r="1330" spans="5:7" x14ac:dyDescent="0.3">
      <c r="E1330" t="s">
        <v>1878</v>
      </c>
      <c r="F1330">
        <v>0.18</v>
      </c>
      <c r="G1330" t="str" cm="1">
        <f t="array" ref="G1330">_xlfn.IFS(F1330&lt;$B$11, "outlier", F1330&gt;$B$12, "outlier", F1330&gt;=$B$11, "True", F1330&lt;=$B$12, "True")</f>
        <v>True</v>
      </c>
    </row>
    <row r="1331" spans="5:7" x14ac:dyDescent="0.3">
      <c r="E1331" t="s">
        <v>2595</v>
      </c>
      <c r="F1331">
        <v>32.65</v>
      </c>
      <c r="G1331" t="str" cm="1">
        <f t="array" ref="G1331">_xlfn.IFS(F1331&lt;$B$11, "outlier", F1331&gt;$B$12, "outlier", F1331&gt;=$B$11, "True", F1331&lt;=$B$12, "True")</f>
        <v>outlier</v>
      </c>
    </row>
    <row r="1332" spans="5:7" x14ac:dyDescent="0.3">
      <c r="E1332" t="s">
        <v>2596</v>
      </c>
      <c r="F1332">
        <v>5.24</v>
      </c>
      <c r="G1332" t="str" cm="1">
        <f t="array" ref="G1332">_xlfn.IFS(F1332&lt;$B$11, "outlier", F1332&gt;$B$12, "outlier", F1332&gt;=$B$11, "True", F1332&lt;=$B$12, "True")</f>
        <v>True</v>
      </c>
    </row>
    <row r="1333" spans="5:7" x14ac:dyDescent="0.3">
      <c r="E1333" t="s">
        <v>1544</v>
      </c>
      <c r="F1333">
        <v>39.18</v>
      </c>
      <c r="G1333" t="str" cm="1">
        <f t="array" ref="G1333">_xlfn.IFS(F1333&lt;$B$11, "outlier", F1333&gt;$B$12, "outlier", F1333&gt;=$B$11, "True", F1333&lt;=$B$12, "True")</f>
        <v>outlier</v>
      </c>
    </row>
    <row r="1334" spans="5:7" x14ac:dyDescent="0.3">
      <c r="E1334" t="s">
        <v>1597</v>
      </c>
      <c r="F1334">
        <v>2.0299999999999998</v>
      </c>
      <c r="G1334" t="str" cm="1">
        <f t="array" ref="G1334">_xlfn.IFS(F1334&lt;$B$11, "outlier", F1334&gt;$B$12, "outlier", F1334&gt;=$B$11, "True", F1334&lt;=$B$12, "True")</f>
        <v>True</v>
      </c>
    </row>
    <row r="1335" spans="5:7" x14ac:dyDescent="0.3">
      <c r="E1335" t="s">
        <v>2597</v>
      </c>
      <c r="F1335">
        <v>52.29</v>
      </c>
      <c r="G1335" t="str" cm="1">
        <f t="array" ref="G1335">_xlfn.IFS(F1335&lt;$B$11, "outlier", F1335&gt;$B$12, "outlier", F1335&gt;=$B$11, "True", F1335&lt;=$B$12, "True")</f>
        <v>outlier</v>
      </c>
    </row>
    <row r="1336" spans="5:7" x14ac:dyDescent="0.3">
      <c r="E1336" t="s">
        <v>2598</v>
      </c>
      <c r="F1336">
        <v>44.9</v>
      </c>
      <c r="G1336" t="str" cm="1">
        <f t="array" ref="G1336">_xlfn.IFS(F1336&lt;$B$11, "outlier", F1336&gt;$B$12, "outlier", F1336&gt;=$B$11, "True", F1336&lt;=$B$12, "True")</f>
        <v>outlier</v>
      </c>
    </row>
    <row r="1337" spans="5:7" x14ac:dyDescent="0.3">
      <c r="E1337" t="s">
        <v>739</v>
      </c>
      <c r="F1337">
        <v>0</v>
      </c>
      <c r="G1337" t="str" cm="1">
        <f t="array" ref="G1337">_xlfn.IFS(F1337&lt;$B$11, "outlier", F1337&gt;$B$12, "outlier", F1337&gt;=$B$11, "True", F1337&lt;=$B$12, "True")</f>
        <v>True</v>
      </c>
    </row>
    <row r="1338" spans="5:7" x14ac:dyDescent="0.3">
      <c r="E1338" t="s">
        <v>740</v>
      </c>
      <c r="F1338">
        <v>0.5</v>
      </c>
      <c r="G1338" t="str" cm="1">
        <f t="array" ref="G1338">_xlfn.IFS(F1338&lt;$B$11, "outlier", F1338&gt;$B$12, "outlier", F1338&gt;=$B$11, "True", F1338&lt;=$B$12, "True")</f>
        <v>True</v>
      </c>
    </row>
    <row r="1339" spans="5:7" x14ac:dyDescent="0.3">
      <c r="E1339" t="s">
        <v>740</v>
      </c>
      <c r="F1339">
        <v>0.76</v>
      </c>
      <c r="G1339" t="str" cm="1">
        <f t="array" ref="G1339">_xlfn.IFS(F1339&lt;$B$11, "outlier", F1339&gt;$B$12, "outlier", F1339&gt;=$B$11, "True", F1339&lt;=$B$12, "True")</f>
        <v>True</v>
      </c>
    </row>
    <row r="1340" spans="5:7" x14ac:dyDescent="0.3">
      <c r="E1340" t="s">
        <v>743</v>
      </c>
      <c r="F1340">
        <v>0.71</v>
      </c>
      <c r="G1340" t="str" cm="1">
        <f t="array" ref="G1340">_xlfn.IFS(F1340&lt;$B$11, "outlier", F1340&gt;$B$12, "outlier", F1340&gt;=$B$11, "True", F1340&lt;=$B$12, "True")</f>
        <v>True</v>
      </c>
    </row>
    <row r="1341" spans="5:7" x14ac:dyDescent="0.3">
      <c r="E1341" t="s">
        <v>744</v>
      </c>
      <c r="F1341">
        <v>0.05</v>
      </c>
      <c r="G1341" t="str" cm="1">
        <f t="array" ref="G1341">_xlfn.IFS(F1341&lt;$B$11, "outlier", F1341&gt;$B$12, "outlier", F1341&gt;=$B$11, "True", F1341&lt;=$B$12, "True")</f>
        <v>True</v>
      </c>
    </row>
    <row r="1342" spans="5:7" x14ac:dyDescent="0.3">
      <c r="E1342" t="s">
        <v>744</v>
      </c>
      <c r="F1342">
        <v>0.06</v>
      </c>
      <c r="G1342" t="str" cm="1">
        <f t="array" ref="G1342">_xlfn.IFS(F1342&lt;$B$11, "outlier", F1342&gt;$B$12, "outlier", F1342&gt;=$B$11, "True", F1342&lt;=$B$12, "True")</f>
        <v>True</v>
      </c>
    </row>
    <row r="1343" spans="5:7" x14ac:dyDescent="0.3">
      <c r="E1343" t="s">
        <v>745</v>
      </c>
      <c r="F1343">
        <v>0.22</v>
      </c>
      <c r="G1343" t="str" cm="1">
        <f t="array" ref="G1343">_xlfn.IFS(F1343&lt;$B$11, "outlier", F1343&gt;$B$12, "outlier", F1343&gt;=$B$11, "True", F1343&lt;=$B$12, "True")</f>
        <v>True</v>
      </c>
    </row>
    <row r="1344" spans="5:7" x14ac:dyDescent="0.3">
      <c r="E1344" t="s">
        <v>745</v>
      </c>
      <c r="F1344">
        <v>0.32</v>
      </c>
      <c r="G1344" t="str" cm="1">
        <f t="array" ref="G1344">_xlfn.IFS(F1344&lt;$B$11, "outlier", F1344&gt;$B$12, "outlier", F1344&gt;=$B$11, "True", F1344&lt;=$B$12, "True")</f>
        <v>True</v>
      </c>
    </row>
    <row r="1345" spans="5:7" x14ac:dyDescent="0.3">
      <c r="E1345" t="s">
        <v>747</v>
      </c>
      <c r="F1345">
        <v>7.0000000000000007E-2</v>
      </c>
      <c r="G1345" t="str" cm="1">
        <f t="array" ref="G1345">_xlfn.IFS(F1345&lt;$B$11, "outlier", F1345&gt;$B$12, "outlier", F1345&gt;=$B$11, "True", F1345&lt;=$B$12, "True")</f>
        <v>True</v>
      </c>
    </row>
    <row r="1346" spans="5:7" x14ac:dyDescent="0.3">
      <c r="E1346" t="s">
        <v>747</v>
      </c>
      <c r="F1346">
        <v>0.06</v>
      </c>
      <c r="G1346" t="str" cm="1">
        <f t="array" ref="G1346">_xlfn.IFS(F1346&lt;$B$11, "outlier", F1346&gt;$B$12, "outlier", F1346&gt;=$B$11, "True", F1346&lt;=$B$12, "True")</f>
        <v>True</v>
      </c>
    </row>
    <row r="1347" spans="5:7" x14ac:dyDescent="0.3">
      <c r="E1347" t="s">
        <v>749</v>
      </c>
      <c r="F1347">
        <v>0.21</v>
      </c>
      <c r="G1347" t="str" cm="1">
        <f t="array" ref="G1347">_xlfn.IFS(F1347&lt;$B$11, "outlier", F1347&gt;$B$12, "outlier", F1347&gt;=$B$11, "True", F1347&lt;=$B$12, "True")</f>
        <v>True</v>
      </c>
    </row>
    <row r="1348" spans="5:7" x14ac:dyDescent="0.3">
      <c r="E1348" t="s">
        <v>849</v>
      </c>
      <c r="F1348">
        <v>0.1</v>
      </c>
      <c r="G1348" t="str" cm="1">
        <f t="array" ref="G1348">_xlfn.IFS(F1348&lt;$B$11, "outlier", F1348&gt;$B$12, "outlier", F1348&gt;=$B$11, "True", F1348&lt;=$B$12, "True")</f>
        <v>True</v>
      </c>
    </row>
    <row r="1349" spans="5:7" x14ac:dyDescent="0.3">
      <c r="E1349" t="s">
        <v>851</v>
      </c>
      <c r="F1349">
        <v>0.01</v>
      </c>
      <c r="G1349" t="str" cm="1">
        <f t="array" ref="G1349">_xlfn.IFS(F1349&lt;$B$11, "outlier", F1349&gt;$B$12, "outlier", F1349&gt;=$B$11, "True", F1349&lt;=$B$12, "True")</f>
        <v>True</v>
      </c>
    </row>
    <row r="1350" spans="5:7" x14ac:dyDescent="0.3">
      <c r="E1350" t="s">
        <v>852</v>
      </c>
      <c r="F1350">
        <v>0.01</v>
      </c>
      <c r="G1350" t="str" cm="1">
        <f t="array" ref="G1350">_xlfn.IFS(F1350&lt;$B$11, "outlier", F1350&gt;$B$12, "outlier", F1350&gt;=$B$11, "True", F1350&lt;=$B$12, "True")</f>
        <v>True</v>
      </c>
    </row>
    <row r="1351" spans="5:7" x14ac:dyDescent="0.3">
      <c r="E1351" t="s">
        <v>853</v>
      </c>
      <c r="F1351">
        <v>0.01</v>
      </c>
      <c r="G1351" t="str" cm="1">
        <f t="array" ref="G1351">_xlfn.IFS(F1351&lt;$B$11, "outlier", F1351&gt;$B$12, "outlier", F1351&gt;=$B$11, "True", F1351&lt;=$B$12, "True")</f>
        <v>True</v>
      </c>
    </row>
    <row r="1352" spans="5:7" x14ac:dyDescent="0.3">
      <c r="E1352" t="s">
        <v>854</v>
      </c>
      <c r="F1352">
        <v>0.09</v>
      </c>
      <c r="G1352" t="str" cm="1">
        <f t="array" ref="G1352">_xlfn.IFS(F1352&lt;$B$11, "outlier", F1352&gt;$B$12, "outlier", F1352&gt;=$B$11, "True", F1352&lt;=$B$12, "True")</f>
        <v>True</v>
      </c>
    </row>
    <row r="1353" spans="5:7" x14ac:dyDescent="0.3">
      <c r="E1353" t="s">
        <v>855</v>
      </c>
      <c r="F1353">
        <v>0.09</v>
      </c>
      <c r="G1353" t="str" cm="1">
        <f t="array" ref="G1353">_xlfn.IFS(F1353&lt;$B$11, "outlier", F1353&gt;$B$12, "outlier", F1353&gt;=$B$11, "True", F1353&lt;=$B$12, "True")</f>
        <v>True</v>
      </c>
    </row>
    <row r="1354" spans="5:7" x14ac:dyDescent="0.3">
      <c r="E1354" t="s">
        <v>856</v>
      </c>
      <c r="F1354">
        <v>0.09</v>
      </c>
      <c r="G1354" t="str" cm="1">
        <f t="array" ref="G1354">_xlfn.IFS(F1354&lt;$B$11, "outlier", F1354&gt;$B$12, "outlier", F1354&gt;=$B$11, "True", F1354&lt;=$B$12, "True")</f>
        <v>True</v>
      </c>
    </row>
    <row r="1355" spans="5:7" x14ac:dyDescent="0.3">
      <c r="E1355" t="s">
        <v>1081</v>
      </c>
      <c r="F1355">
        <v>0.11</v>
      </c>
      <c r="G1355" t="str" cm="1">
        <f t="array" ref="G1355">_xlfn.IFS(F1355&lt;$B$11, "outlier", F1355&gt;$B$12, "outlier", F1355&gt;=$B$11, "True", F1355&lt;=$B$12, "True")</f>
        <v>True</v>
      </c>
    </row>
    <row r="1356" spans="5:7" x14ac:dyDescent="0.3">
      <c r="E1356" t="s">
        <v>2599</v>
      </c>
      <c r="F1356">
        <v>0.71</v>
      </c>
      <c r="G1356" t="str" cm="1">
        <f t="array" ref="G1356">_xlfn.IFS(F1356&lt;$B$11, "outlier", F1356&gt;$B$12, "outlier", F1356&gt;=$B$11, "True", F1356&lt;=$B$12, "True")</f>
        <v>True</v>
      </c>
    </row>
    <row r="1357" spans="5:7" x14ac:dyDescent="0.3">
      <c r="E1357" t="s">
        <v>2600</v>
      </c>
      <c r="F1357">
        <v>27.56</v>
      </c>
      <c r="G1357" t="str" cm="1">
        <f t="array" ref="G1357">_xlfn.IFS(F1357&lt;$B$11, "outlier", F1357&gt;$B$12, "outlier", F1357&gt;=$B$11, "True", F1357&lt;=$B$12, "True")</f>
        <v>outlier</v>
      </c>
    </row>
    <row r="1358" spans="5:7" x14ac:dyDescent="0.3">
      <c r="E1358" t="s">
        <v>1599</v>
      </c>
      <c r="F1358">
        <v>0.18</v>
      </c>
      <c r="G1358" t="str" cm="1">
        <f t="array" ref="G1358">_xlfn.IFS(F1358&lt;$B$11, "outlier", F1358&gt;$B$12, "outlier", F1358&gt;=$B$11, "True", F1358&lt;=$B$12, "True")</f>
        <v>True</v>
      </c>
    </row>
    <row r="1359" spans="5:7" x14ac:dyDescent="0.3">
      <c r="E1359" t="s">
        <v>1600</v>
      </c>
      <c r="F1359">
        <v>0.08</v>
      </c>
      <c r="G1359" t="str" cm="1">
        <f t="array" ref="G1359">_xlfn.IFS(F1359&lt;$B$11, "outlier", F1359&gt;$B$12, "outlier", F1359&gt;=$B$11, "True", F1359&lt;=$B$12, "True")</f>
        <v>True</v>
      </c>
    </row>
    <row r="1360" spans="5:7" x14ac:dyDescent="0.3">
      <c r="E1360" t="s">
        <v>292</v>
      </c>
      <c r="F1360">
        <v>5.83</v>
      </c>
      <c r="G1360" t="str" cm="1">
        <f t="array" ref="G1360">_xlfn.IFS(F1360&lt;$B$11, "outlier", F1360&gt;$B$12, "outlier", F1360&gt;=$B$11, "True", F1360&lt;=$B$12, "True")</f>
        <v>outlier</v>
      </c>
    </row>
    <row r="1361" spans="5:7" x14ac:dyDescent="0.3">
      <c r="E1361" t="s">
        <v>293</v>
      </c>
      <c r="F1361">
        <v>0.33</v>
      </c>
      <c r="G1361" t="str" cm="1">
        <f t="array" ref="G1361">_xlfn.IFS(F1361&lt;$B$11, "outlier", F1361&gt;$B$12, "outlier", F1361&gt;=$B$11, "True", F1361&lt;=$B$12, "True")</f>
        <v>True</v>
      </c>
    </row>
    <row r="1362" spans="5:7" x14ac:dyDescent="0.3">
      <c r="E1362" t="s">
        <v>294</v>
      </c>
      <c r="F1362">
        <v>4.96</v>
      </c>
      <c r="G1362" t="str" cm="1">
        <f t="array" ref="G1362">_xlfn.IFS(F1362&lt;$B$11, "outlier", F1362&gt;$B$12, "outlier", F1362&gt;=$B$11, "True", F1362&lt;=$B$12, "True")</f>
        <v>True</v>
      </c>
    </row>
    <row r="1363" spans="5:7" x14ac:dyDescent="0.3">
      <c r="E1363" t="s">
        <v>295</v>
      </c>
      <c r="F1363">
        <v>0.42</v>
      </c>
      <c r="G1363" t="str" cm="1">
        <f t="array" ref="G1363">_xlfn.IFS(F1363&lt;$B$11, "outlier", F1363&gt;$B$12, "outlier", F1363&gt;=$B$11, "True", F1363&lt;=$B$12, "True")</f>
        <v>True</v>
      </c>
    </row>
    <row r="1364" spans="5:7" x14ac:dyDescent="0.3">
      <c r="E1364" t="s">
        <v>296</v>
      </c>
      <c r="F1364">
        <v>3.09</v>
      </c>
      <c r="G1364" t="str" cm="1">
        <f t="array" ref="G1364">_xlfn.IFS(F1364&lt;$B$11, "outlier", F1364&gt;$B$12, "outlier", F1364&gt;=$B$11, "True", F1364&lt;=$B$12, "True")</f>
        <v>True</v>
      </c>
    </row>
    <row r="1365" spans="5:7" x14ac:dyDescent="0.3">
      <c r="E1365" t="s">
        <v>297</v>
      </c>
      <c r="F1365">
        <v>0.45</v>
      </c>
      <c r="G1365" t="str" cm="1">
        <f t="array" ref="G1365">_xlfn.IFS(F1365&lt;$B$11, "outlier", F1365&gt;$B$12, "outlier", F1365&gt;=$B$11, "True", F1365&lt;=$B$12, "True")</f>
        <v>True</v>
      </c>
    </row>
    <row r="1366" spans="5:7" x14ac:dyDescent="0.3">
      <c r="E1366" t="s">
        <v>299</v>
      </c>
      <c r="F1366">
        <v>1.61</v>
      </c>
      <c r="G1366" t="str" cm="1">
        <f t="array" ref="G1366">_xlfn.IFS(F1366&lt;$B$11, "outlier", F1366&gt;$B$12, "outlier", F1366&gt;=$B$11, "True", F1366&lt;=$B$12, "True")</f>
        <v>True</v>
      </c>
    </row>
    <row r="1367" spans="5:7" x14ac:dyDescent="0.3">
      <c r="E1367" t="s">
        <v>300</v>
      </c>
      <c r="F1367">
        <v>0.26</v>
      </c>
      <c r="G1367" t="str" cm="1">
        <f t="array" ref="G1367">_xlfn.IFS(F1367&lt;$B$11, "outlier", F1367&gt;$B$12, "outlier", F1367&gt;=$B$11, "True", F1367&lt;=$B$12, "True")</f>
        <v>True</v>
      </c>
    </row>
    <row r="1368" spans="5:7" x14ac:dyDescent="0.3">
      <c r="E1368" t="s">
        <v>2601</v>
      </c>
      <c r="F1368">
        <v>8.25</v>
      </c>
      <c r="G1368" t="str" cm="1">
        <f t="array" ref="G1368">_xlfn.IFS(F1368&lt;$B$11, "outlier", F1368&gt;$B$12, "outlier", F1368&gt;=$B$11, "True", F1368&lt;=$B$12, "True")</f>
        <v>outlier</v>
      </c>
    </row>
    <row r="1369" spans="5:7" x14ac:dyDescent="0.3">
      <c r="E1369" t="s">
        <v>2209</v>
      </c>
      <c r="F1369">
        <v>0.59</v>
      </c>
      <c r="G1369" t="str" cm="1">
        <f t="array" ref="G1369">_xlfn.IFS(F1369&lt;$B$11, "outlier", F1369&gt;$B$12, "outlier", F1369&gt;=$B$11, "True", F1369&lt;=$B$12, "True")</f>
        <v>True</v>
      </c>
    </row>
    <row r="1370" spans="5:7" x14ac:dyDescent="0.3">
      <c r="E1370" t="s">
        <v>1082</v>
      </c>
      <c r="F1370">
        <v>0.86</v>
      </c>
      <c r="G1370" t="str" cm="1">
        <f t="array" ref="G1370">_xlfn.IFS(F1370&lt;$B$11, "outlier", F1370&gt;$B$12, "outlier", F1370&gt;=$B$11, "True", F1370&lt;=$B$12, "True")</f>
        <v>True</v>
      </c>
    </row>
    <row r="1371" spans="5:7" x14ac:dyDescent="0.3">
      <c r="E1371" t="s">
        <v>1082</v>
      </c>
      <c r="F1371">
        <v>0.77</v>
      </c>
      <c r="G1371" t="str" cm="1">
        <f t="array" ref="G1371">_xlfn.IFS(F1371&lt;$B$11, "outlier", F1371&gt;$B$12, "outlier", F1371&gt;=$B$11, "True", F1371&lt;=$B$12, "True")</f>
        <v>True</v>
      </c>
    </row>
    <row r="1372" spans="5:7" x14ac:dyDescent="0.3">
      <c r="E1372" t="s">
        <v>2602</v>
      </c>
      <c r="F1372">
        <v>36.92</v>
      </c>
      <c r="G1372" t="str" cm="1">
        <f t="array" ref="G1372">_xlfn.IFS(F1372&lt;$B$11, "outlier", F1372&gt;$B$12, "outlier", F1372&gt;=$B$11, "True", F1372&lt;=$B$12, "True")</f>
        <v>outlier</v>
      </c>
    </row>
    <row r="1373" spans="5:7" x14ac:dyDescent="0.3">
      <c r="E1373" t="s">
        <v>1084</v>
      </c>
      <c r="F1373">
        <v>0.45</v>
      </c>
      <c r="G1373" t="str" cm="1">
        <f t="array" ref="G1373">_xlfn.IFS(F1373&lt;$B$11, "outlier", F1373&gt;$B$12, "outlier", F1373&gt;=$B$11, "True", F1373&lt;=$B$12, "True")</f>
        <v>True</v>
      </c>
    </row>
    <row r="1374" spans="5:7" x14ac:dyDescent="0.3">
      <c r="E1374" t="s">
        <v>2603</v>
      </c>
      <c r="F1374">
        <v>58.66</v>
      </c>
      <c r="G1374" t="str" cm="1">
        <f t="array" ref="G1374">_xlfn.IFS(F1374&lt;$B$11, "outlier", F1374&gt;$B$12, "outlier", F1374&gt;=$B$11, "True", F1374&lt;=$B$12, "True")</f>
        <v>outlier</v>
      </c>
    </row>
    <row r="1375" spans="5:7" x14ac:dyDescent="0.3">
      <c r="E1375" t="s">
        <v>858</v>
      </c>
      <c r="F1375">
        <v>0.03</v>
      </c>
      <c r="G1375" t="str" cm="1">
        <f t="array" ref="G1375">_xlfn.IFS(F1375&lt;$B$11, "outlier", F1375&gt;$B$12, "outlier", F1375&gt;=$B$11, "True", F1375&lt;=$B$12, "True")</f>
        <v>True</v>
      </c>
    </row>
    <row r="1376" spans="5:7" x14ac:dyDescent="0.3">
      <c r="E1376" t="s">
        <v>858</v>
      </c>
      <c r="F1376">
        <v>0</v>
      </c>
      <c r="G1376" t="str" cm="1">
        <f t="array" ref="G1376">_xlfn.IFS(F1376&lt;$B$11, "outlier", F1376&gt;$B$12, "outlier", F1376&gt;=$B$11, "True", F1376&lt;=$B$12, "True")</f>
        <v>True</v>
      </c>
    </row>
    <row r="1377" spans="5:7" x14ac:dyDescent="0.3">
      <c r="E1377" t="s">
        <v>860</v>
      </c>
      <c r="F1377">
        <v>0.01</v>
      </c>
      <c r="G1377" t="str" cm="1">
        <f t="array" ref="G1377">_xlfn.IFS(F1377&lt;$B$11, "outlier", F1377&gt;$B$12, "outlier", F1377&gt;=$B$11, "True", F1377&lt;=$B$12, "True")</f>
        <v>True</v>
      </c>
    </row>
    <row r="1378" spans="5:7" x14ac:dyDescent="0.3">
      <c r="E1378" t="s">
        <v>860</v>
      </c>
      <c r="F1378">
        <v>0.01</v>
      </c>
      <c r="G1378" t="str" cm="1">
        <f t="array" ref="G1378">_xlfn.IFS(F1378&lt;$B$11, "outlier", F1378&gt;$B$12, "outlier", F1378&gt;=$B$11, "True", F1378&lt;=$B$12, "True")</f>
        <v>True</v>
      </c>
    </row>
    <row r="1379" spans="5:7" x14ac:dyDescent="0.3">
      <c r="E1379" t="s">
        <v>861</v>
      </c>
      <c r="F1379">
        <v>0</v>
      </c>
      <c r="G1379" t="str" cm="1">
        <f t="array" ref="G1379">_xlfn.IFS(F1379&lt;$B$11, "outlier", F1379&gt;$B$12, "outlier", F1379&gt;=$B$11, "True", F1379&lt;=$B$12, "True")</f>
        <v>True</v>
      </c>
    </row>
    <row r="1380" spans="5:7" x14ac:dyDescent="0.3">
      <c r="E1380" t="s">
        <v>862</v>
      </c>
      <c r="F1380">
        <v>0.05</v>
      </c>
      <c r="G1380" t="str" cm="1">
        <f t="array" ref="G1380">_xlfn.IFS(F1380&lt;$B$11, "outlier", F1380&gt;$B$12, "outlier", F1380&gt;=$B$11, "True", F1380&lt;=$B$12, "True")</f>
        <v>True</v>
      </c>
    </row>
    <row r="1381" spans="5:7" x14ac:dyDescent="0.3">
      <c r="E1381" t="s">
        <v>302</v>
      </c>
      <c r="F1381">
        <v>0.72</v>
      </c>
      <c r="G1381" t="str" cm="1">
        <f t="array" ref="G1381">_xlfn.IFS(F1381&lt;$B$11, "outlier", F1381&gt;$B$12, "outlier", F1381&gt;=$B$11, "True", F1381&lt;=$B$12, "True")</f>
        <v>True</v>
      </c>
    </row>
    <row r="1382" spans="5:7" x14ac:dyDescent="0.3">
      <c r="E1382" t="s">
        <v>304</v>
      </c>
      <c r="F1382">
        <v>0.03</v>
      </c>
      <c r="G1382" t="str" cm="1">
        <f t="array" ref="G1382">_xlfn.IFS(F1382&lt;$B$11, "outlier", F1382&gt;$B$12, "outlier", F1382&gt;=$B$11, "True", F1382&lt;=$B$12, "True")</f>
        <v>True</v>
      </c>
    </row>
    <row r="1383" spans="5:7" x14ac:dyDescent="0.3">
      <c r="E1383" t="s">
        <v>305</v>
      </c>
      <c r="F1383">
        <v>0.05</v>
      </c>
      <c r="G1383" t="str" cm="1">
        <f t="array" ref="G1383">_xlfn.IFS(F1383&lt;$B$11, "outlier", F1383&gt;$B$12, "outlier", F1383&gt;=$B$11, "True", F1383&lt;=$B$12, "True")</f>
        <v>True</v>
      </c>
    </row>
    <row r="1384" spans="5:7" x14ac:dyDescent="0.3">
      <c r="E1384" t="s">
        <v>306</v>
      </c>
      <c r="F1384">
        <v>0.06</v>
      </c>
      <c r="G1384" t="str" cm="1">
        <f t="array" ref="G1384">_xlfn.IFS(F1384&lt;$B$11, "outlier", F1384&gt;$B$12, "outlier", F1384&gt;=$B$11, "True", F1384&lt;=$B$12, "True")</f>
        <v>True</v>
      </c>
    </row>
    <row r="1385" spans="5:7" x14ac:dyDescent="0.3">
      <c r="E1385" t="s">
        <v>307</v>
      </c>
      <c r="F1385">
        <v>0.73</v>
      </c>
      <c r="G1385" t="str" cm="1">
        <f t="array" ref="G1385">_xlfn.IFS(F1385&lt;$B$11, "outlier", F1385&gt;$B$12, "outlier", F1385&gt;=$B$11, "True", F1385&lt;=$B$12, "True")</f>
        <v>True</v>
      </c>
    </row>
    <row r="1386" spans="5:7" x14ac:dyDescent="0.3">
      <c r="E1386" t="s">
        <v>308</v>
      </c>
      <c r="F1386">
        <v>0.02</v>
      </c>
      <c r="G1386" t="str" cm="1">
        <f t="array" ref="G1386">_xlfn.IFS(F1386&lt;$B$11, "outlier", F1386&gt;$B$12, "outlier", F1386&gt;=$B$11, "True", F1386&lt;=$B$12, "True")</f>
        <v>True</v>
      </c>
    </row>
    <row r="1387" spans="5:7" x14ac:dyDescent="0.3">
      <c r="E1387" t="s">
        <v>1085</v>
      </c>
      <c r="F1387">
        <v>0.14000000000000001</v>
      </c>
      <c r="G1387" t="str" cm="1">
        <f t="array" ref="G1387">_xlfn.IFS(F1387&lt;$B$11, "outlier", F1387&gt;$B$12, "outlier", F1387&gt;=$B$11, "True", F1387&lt;=$B$12, "True")</f>
        <v>True</v>
      </c>
    </row>
    <row r="1388" spans="5:7" x14ac:dyDescent="0.3">
      <c r="E1388" t="s">
        <v>1086</v>
      </c>
      <c r="F1388">
        <v>0.49</v>
      </c>
      <c r="G1388" t="str" cm="1">
        <f t="array" ref="G1388">_xlfn.IFS(F1388&lt;$B$11, "outlier", F1388&gt;$B$12, "outlier", F1388&gt;=$B$11, "True", F1388&lt;=$B$12, "True")</f>
        <v>True</v>
      </c>
    </row>
    <row r="1389" spans="5:7" x14ac:dyDescent="0.3">
      <c r="E1389" t="s">
        <v>1087</v>
      </c>
      <c r="F1389">
        <v>0.12</v>
      </c>
      <c r="G1389" t="str" cm="1">
        <f t="array" ref="G1389">_xlfn.IFS(F1389&lt;$B$11, "outlier", F1389&gt;$B$12, "outlier", F1389&gt;=$B$11, "True", F1389&lt;=$B$12, "True")</f>
        <v>True</v>
      </c>
    </row>
    <row r="1390" spans="5:7" x14ac:dyDescent="0.3">
      <c r="E1390" t="s">
        <v>1087</v>
      </c>
      <c r="F1390">
        <v>0.17</v>
      </c>
      <c r="G1390" t="str" cm="1">
        <f t="array" ref="G1390">_xlfn.IFS(F1390&lt;$B$11, "outlier", F1390&gt;$B$12, "outlier", F1390&gt;=$B$11, "True", F1390&lt;=$B$12, "True")</f>
        <v>True</v>
      </c>
    </row>
    <row r="1391" spans="5:7" x14ac:dyDescent="0.3">
      <c r="E1391" t="s">
        <v>1087</v>
      </c>
      <c r="F1391">
        <v>0.36</v>
      </c>
      <c r="G1391" t="str" cm="1">
        <f t="array" ref="G1391">_xlfn.IFS(F1391&lt;$B$11, "outlier", F1391&gt;$B$12, "outlier", F1391&gt;=$B$11, "True", F1391&lt;=$B$12, "True")</f>
        <v>True</v>
      </c>
    </row>
    <row r="1392" spans="5:7" x14ac:dyDescent="0.3">
      <c r="E1392" t="s">
        <v>1087</v>
      </c>
      <c r="F1392">
        <v>0.2</v>
      </c>
      <c r="G1392" t="str" cm="1">
        <f t="array" ref="G1392">_xlfn.IFS(F1392&lt;$B$11, "outlier", F1392&gt;$B$12, "outlier", F1392&gt;=$B$11, "True", F1392&lt;=$B$12, "True")</f>
        <v>True</v>
      </c>
    </row>
    <row r="1393" spans="5:7" x14ac:dyDescent="0.3">
      <c r="E1393" t="s">
        <v>1087</v>
      </c>
      <c r="F1393">
        <v>0.19</v>
      </c>
      <c r="G1393" t="str" cm="1">
        <f t="array" ref="G1393">_xlfn.IFS(F1393&lt;$B$11, "outlier", F1393&gt;$B$12, "outlier", F1393&gt;=$B$11, "True", F1393&lt;=$B$12, "True")</f>
        <v>True</v>
      </c>
    </row>
    <row r="1394" spans="5:7" x14ac:dyDescent="0.3">
      <c r="E1394" t="s">
        <v>1087</v>
      </c>
      <c r="F1394">
        <v>0.41</v>
      </c>
      <c r="G1394" t="str" cm="1">
        <f t="array" ref="G1394">_xlfn.IFS(F1394&lt;$B$11, "outlier", F1394&gt;$B$12, "outlier", F1394&gt;=$B$11, "True", F1394&lt;=$B$12, "True")</f>
        <v>True</v>
      </c>
    </row>
    <row r="1395" spans="5:7" x14ac:dyDescent="0.3">
      <c r="E1395" t="s">
        <v>1087</v>
      </c>
      <c r="F1395">
        <v>0.17</v>
      </c>
      <c r="G1395" t="str" cm="1">
        <f t="array" ref="G1395">_xlfn.IFS(F1395&lt;$B$11, "outlier", F1395&gt;$B$12, "outlier", F1395&gt;=$B$11, "True", F1395&lt;=$B$12, "True")</f>
        <v>True</v>
      </c>
    </row>
    <row r="1396" spans="5:7" x14ac:dyDescent="0.3">
      <c r="E1396" t="s">
        <v>1087</v>
      </c>
      <c r="F1396">
        <v>0.6</v>
      </c>
      <c r="G1396" t="str" cm="1">
        <f t="array" ref="G1396">_xlfn.IFS(F1396&lt;$B$11, "outlier", F1396&gt;$B$12, "outlier", F1396&gt;=$B$11, "True", F1396&lt;=$B$12, "True")</f>
        <v>True</v>
      </c>
    </row>
    <row r="1397" spans="5:7" x14ac:dyDescent="0.3">
      <c r="E1397" t="s">
        <v>1087</v>
      </c>
      <c r="F1397">
        <v>0.16</v>
      </c>
      <c r="G1397" t="str" cm="1">
        <f t="array" ref="G1397">_xlfn.IFS(F1397&lt;$B$11, "outlier", F1397&gt;$B$12, "outlier", F1397&gt;=$B$11, "True", F1397&lt;=$B$12, "True")</f>
        <v>True</v>
      </c>
    </row>
    <row r="1398" spans="5:7" x14ac:dyDescent="0.3">
      <c r="E1398" t="s">
        <v>1092</v>
      </c>
      <c r="F1398">
        <v>0.72</v>
      </c>
      <c r="G1398" t="str" cm="1">
        <f t="array" ref="G1398">_xlfn.IFS(F1398&lt;$B$11, "outlier", F1398&gt;$B$12, "outlier", F1398&gt;=$B$11, "True", F1398&lt;=$B$12, "True")</f>
        <v>True</v>
      </c>
    </row>
    <row r="1399" spans="5:7" x14ac:dyDescent="0.3">
      <c r="E1399" t="s">
        <v>1093</v>
      </c>
      <c r="F1399">
        <v>0.16</v>
      </c>
      <c r="G1399" t="str" cm="1">
        <f t="array" ref="G1399">_xlfn.IFS(F1399&lt;$B$11, "outlier", F1399&gt;$B$12, "outlier", F1399&gt;=$B$11, "True", F1399&lt;=$B$12, "True")</f>
        <v>True</v>
      </c>
    </row>
    <row r="1400" spans="5:7" x14ac:dyDescent="0.3">
      <c r="E1400" t="s">
        <v>1094</v>
      </c>
      <c r="F1400">
        <v>0.47</v>
      </c>
      <c r="G1400" t="str" cm="1">
        <f t="array" ref="G1400">_xlfn.IFS(F1400&lt;$B$11, "outlier", F1400&gt;$B$12, "outlier", F1400&gt;=$B$11, "True", F1400&lt;=$B$12, "True")</f>
        <v>True</v>
      </c>
    </row>
    <row r="1401" spans="5:7" x14ac:dyDescent="0.3">
      <c r="E1401" t="s">
        <v>1096</v>
      </c>
      <c r="F1401">
        <v>0.71</v>
      </c>
      <c r="G1401" t="str" cm="1">
        <f t="array" ref="G1401">_xlfn.IFS(F1401&lt;$B$11, "outlier", F1401&gt;$B$12, "outlier", F1401&gt;=$B$11, "True", F1401&lt;=$B$12, "True")</f>
        <v>True</v>
      </c>
    </row>
    <row r="1402" spans="5:7" x14ac:dyDescent="0.3">
      <c r="E1402" t="s">
        <v>1096</v>
      </c>
      <c r="F1402">
        <v>0.34</v>
      </c>
      <c r="G1402" t="str" cm="1">
        <f t="array" ref="G1402">_xlfn.IFS(F1402&lt;$B$11, "outlier", F1402&gt;$B$12, "outlier", F1402&gt;=$B$11, "True", F1402&lt;=$B$12, "True")</f>
        <v>True</v>
      </c>
    </row>
    <row r="1403" spans="5:7" x14ac:dyDescent="0.3">
      <c r="E1403" t="s">
        <v>1096</v>
      </c>
      <c r="F1403">
        <v>0.59</v>
      </c>
      <c r="G1403" t="str" cm="1">
        <f t="array" ref="G1403">_xlfn.IFS(F1403&lt;$B$11, "outlier", F1403&gt;$B$12, "outlier", F1403&gt;=$B$11, "True", F1403&lt;=$B$12, "True")</f>
        <v>True</v>
      </c>
    </row>
    <row r="1404" spans="5:7" x14ac:dyDescent="0.3">
      <c r="E1404" t="s">
        <v>1097</v>
      </c>
      <c r="F1404">
        <v>0.22</v>
      </c>
      <c r="G1404" t="str" cm="1">
        <f t="array" ref="G1404">_xlfn.IFS(F1404&lt;$B$11, "outlier", F1404&gt;$B$12, "outlier", F1404&gt;=$B$11, "True", F1404&lt;=$B$12, "True")</f>
        <v>True</v>
      </c>
    </row>
    <row r="1405" spans="5:7" x14ac:dyDescent="0.3">
      <c r="E1405" t="s">
        <v>103</v>
      </c>
      <c r="F1405">
        <v>1.27</v>
      </c>
      <c r="G1405" t="str" cm="1">
        <f t="array" ref="G1405">_xlfn.IFS(F1405&lt;$B$11, "outlier", F1405&gt;$B$12, "outlier", F1405&gt;=$B$11, "True", F1405&lt;=$B$12, "True")</f>
        <v>True</v>
      </c>
    </row>
    <row r="1406" spans="5:7" x14ac:dyDescent="0.3">
      <c r="E1406" t="s">
        <v>1098</v>
      </c>
      <c r="F1406">
        <v>0.71</v>
      </c>
      <c r="G1406" t="str" cm="1">
        <f t="array" ref="G1406">_xlfn.IFS(F1406&lt;$B$11, "outlier", F1406&gt;$B$12, "outlier", F1406&gt;=$B$11, "True", F1406&lt;=$B$12, "True")</f>
        <v>True</v>
      </c>
    </row>
    <row r="1407" spans="5:7" x14ac:dyDescent="0.3">
      <c r="E1407" t="s">
        <v>105</v>
      </c>
      <c r="F1407">
        <v>0.75</v>
      </c>
      <c r="G1407" t="str" cm="1">
        <f t="array" ref="G1407">_xlfn.IFS(F1407&lt;$B$11, "outlier", F1407&gt;$B$12, "outlier", F1407&gt;=$B$11, "True", F1407&lt;=$B$12, "True")</f>
        <v>True</v>
      </c>
    </row>
    <row r="1408" spans="5:7" x14ac:dyDescent="0.3">
      <c r="E1408" t="s">
        <v>105</v>
      </c>
      <c r="F1408">
        <v>1</v>
      </c>
      <c r="G1408" t="str" cm="1">
        <f t="array" ref="G1408">_xlfn.IFS(F1408&lt;$B$11, "outlier", F1408&gt;$B$12, "outlier", F1408&gt;=$B$11, "True", F1408&lt;=$B$12, "True")</f>
        <v>True</v>
      </c>
    </row>
    <row r="1409" spans="5:7" x14ac:dyDescent="0.3">
      <c r="E1409" t="s">
        <v>107</v>
      </c>
      <c r="F1409">
        <v>0.96</v>
      </c>
      <c r="G1409" t="str" cm="1">
        <f t="array" ref="G1409">_xlfn.IFS(F1409&lt;$B$11, "outlier", F1409&gt;$B$12, "outlier", F1409&gt;=$B$11, "True", F1409&lt;=$B$12, "True")</f>
        <v>True</v>
      </c>
    </row>
    <row r="1410" spans="5:7" x14ac:dyDescent="0.3">
      <c r="E1410" t="s">
        <v>107</v>
      </c>
      <c r="F1410">
        <v>0.86</v>
      </c>
      <c r="G1410" t="str" cm="1">
        <f t="array" ref="G1410">_xlfn.IFS(F1410&lt;$B$11, "outlier", F1410&gt;$B$12, "outlier", F1410&gt;=$B$11, "True", F1410&lt;=$B$12, "True")</f>
        <v>True</v>
      </c>
    </row>
    <row r="1411" spans="5:7" x14ac:dyDescent="0.3">
      <c r="E1411" t="s">
        <v>107</v>
      </c>
      <c r="F1411">
        <v>1.01</v>
      </c>
      <c r="G1411" t="str" cm="1">
        <f t="array" ref="G1411">_xlfn.IFS(F1411&lt;$B$11, "outlier", F1411&gt;$B$12, "outlier", F1411&gt;=$B$11, "True", F1411&lt;=$B$12, "True")</f>
        <v>True</v>
      </c>
    </row>
    <row r="1412" spans="5:7" x14ac:dyDescent="0.3">
      <c r="E1412" t="s">
        <v>1099</v>
      </c>
      <c r="F1412">
        <v>0.72</v>
      </c>
      <c r="G1412" t="str" cm="1">
        <f t="array" ref="G1412">_xlfn.IFS(F1412&lt;$B$11, "outlier", F1412&gt;$B$12, "outlier", F1412&gt;=$B$11, "True", F1412&lt;=$B$12, "True")</f>
        <v>True</v>
      </c>
    </row>
    <row r="1413" spans="5:7" x14ac:dyDescent="0.3">
      <c r="E1413" t="s">
        <v>1100</v>
      </c>
      <c r="F1413">
        <v>1.5</v>
      </c>
      <c r="G1413" t="str" cm="1">
        <f t="array" ref="G1413">_xlfn.IFS(F1413&lt;$B$11, "outlier", F1413&gt;$B$12, "outlier", F1413&gt;=$B$11, "True", F1413&lt;=$B$12, "True")</f>
        <v>True</v>
      </c>
    </row>
    <row r="1414" spans="5:7" x14ac:dyDescent="0.3">
      <c r="E1414" t="s">
        <v>1102</v>
      </c>
      <c r="F1414">
        <v>1.62</v>
      </c>
      <c r="G1414" t="str" cm="1">
        <f t="array" ref="G1414">_xlfn.IFS(F1414&lt;$B$11, "outlier", F1414&gt;$B$12, "outlier", F1414&gt;=$B$11, "True", F1414&lt;=$B$12, "True")</f>
        <v>True</v>
      </c>
    </row>
    <row r="1415" spans="5:7" x14ac:dyDescent="0.3">
      <c r="E1415" t="s">
        <v>1103</v>
      </c>
      <c r="F1415">
        <v>0.87</v>
      </c>
      <c r="G1415" t="str" cm="1">
        <f t="array" ref="G1415">_xlfn.IFS(F1415&lt;$B$11, "outlier", F1415&gt;$B$12, "outlier", F1415&gt;=$B$11, "True", F1415&lt;=$B$12, "True")</f>
        <v>True</v>
      </c>
    </row>
    <row r="1416" spans="5:7" x14ac:dyDescent="0.3">
      <c r="E1416" t="s">
        <v>1104</v>
      </c>
      <c r="F1416">
        <v>0.69</v>
      </c>
      <c r="G1416" t="str" cm="1">
        <f t="array" ref="G1416">_xlfn.IFS(F1416&lt;$B$11, "outlier", F1416&gt;$B$12, "outlier", F1416&gt;=$B$11, "True", F1416&lt;=$B$12, "True")</f>
        <v>True</v>
      </c>
    </row>
    <row r="1417" spans="5:7" x14ac:dyDescent="0.3">
      <c r="E1417" t="s">
        <v>1104</v>
      </c>
      <c r="F1417">
        <v>0.87</v>
      </c>
      <c r="G1417" t="str" cm="1">
        <f t="array" ref="G1417">_xlfn.IFS(F1417&lt;$B$11, "outlier", F1417&gt;$B$12, "outlier", F1417&gt;=$B$11, "True", F1417&lt;=$B$12, "True")</f>
        <v>True</v>
      </c>
    </row>
    <row r="1418" spans="5:7" x14ac:dyDescent="0.3">
      <c r="E1418" t="s">
        <v>1105</v>
      </c>
      <c r="F1418">
        <v>1.74</v>
      </c>
      <c r="G1418" t="str" cm="1">
        <f t="array" ref="G1418">_xlfn.IFS(F1418&lt;$B$11, "outlier", F1418&gt;$B$12, "outlier", F1418&gt;=$B$11, "True", F1418&lt;=$B$12, "True")</f>
        <v>True</v>
      </c>
    </row>
    <row r="1419" spans="5:7" x14ac:dyDescent="0.3">
      <c r="E1419" t="s">
        <v>1106</v>
      </c>
      <c r="F1419">
        <v>1.06</v>
      </c>
      <c r="G1419" t="str" cm="1">
        <f t="array" ref="G1419">_xlfn.IFS(F1419&lt;$B$11, "outlier", F1419&gt;$B$12, "outlier", F1419&gt;=$B$11, "True", F1419&lt;=$B$12, "True")</f>
        <v>True</v>
      </c>
    </row>
    <row r="1420" spans="5:7" x14ac:dyDescent="0.3">
      <c r="E1420" t="s">
        <v>1106</v>
      </c>
      <c r="F1420">
        <v>0.67</v>
      </c>
      <c r="G1420" t="str" cm="1">
        <f t="array" ref="G1420">_xlfn.IFS(F1420&lt;$B$11, "outlier", F1420&gt;$B$12, "outlier", F1420&gt;=$B$11, "True", F1420&lt;=$B$12, "True")</f>
        <v>True</v>
      </c>
    </row>
    <row r="1421" spans="5:7" x14ac:dyDescent="0.3">
      <c r="E1421" t="s">
        <v>1107</v>
      </c>
      <c r="F1421">
        <v>0.55000000000000004</v>
      </c>
      <c r="G1421" t="str" cm="1">
        <f t="array" ref="G1421">_xlfn.IFS(F1421&lt;$B$11, "outlier", F1421&gt;$B$12, "outlier", F1421&gt;=$B$11, "True", F1421&lt;=$B$12, "True")</f>
        <v>True</v>
      </c>
    </row>
    <row r="1422" spans="5:7" x14ac:dyDescent="0.3">
      <c r="E1422" t="s">
        <v>1108</v>
      </c>
      <c r="F1422">
        <v>0.33</v>
      </c>
      <c r="G1422" t="str" cm="1">
        <f t="array" ref="G1422">_xlfn.IFS(F1422&lt;$B$11, "outlier", F1422&gt;$B$12, "outlier", F1422&gt;=$B$11, "True", F1422&lt;=$B$12, "True")</f>
        <v>True</v>
      </c>
    </row>
    <row r="1423" spans="5:7" x14ac:dyDescent="0.3">
      <c r="E1423" t="s">
        <v>109</v>
      </c>
      <c r="F1423">
        <v>2</v>
      </c>
      <c r="G1423" t="str" cm="1">
        <f t="array" ref="G1423">_xlfn.IFS(F1423&lt;$B$11, "outlier", F1423&gt;$B$12, "outlier", F1423&gt;=$B$11, "True", F1423&lt;=$B$12, "True")</f>
        <v>True</v>
      </c>
    </row>
    <row r="1424" spans="5:7" x14ac:dyDescent="0.3">
      <c r="E1424" t="s">
        <v>110</v>
      </c>
      <c r="F1424">
        <v>2.57</v>
      </c>
      <c r="G1424" t="str" cm="1">
        <f t="array" ref="G1424">_xlfn.IFS(F1424&lt;$B$11, "outlier", F1424&gt;$B$12, "outlier", F1424&gt;=$B$11, "True", F1424&lt;=$B$12, "True")</f>
        <v>True</v>
      </c>
    </row>
    <row r="1425" spans="5:7" x14ac:dyDescent="0.3">
      <c r="E1425" t="s">
        <v>111</v>
      </c>
      <c r="F1425">
        <v>0.67</v>
      </c>
      <c r="G1425" t="str" cm="1">
        <f t="array" ref="G1425">_xlfn.IFS(F1425&lt;$B$11, "outlier", F1425&gt;$B$12, "outlier", F1425&gt;=$B$11, "True", F1425&lt;=$B$12, "True")</f>
        <v>True</v>
      </c>
    </row>
    <row r="1426" spans="5:7" x14ac:dyDescent="0.3">
      <c r="E1426" t="s">
        <v>1109</v>
      </c>
      <c r="F1426">
        <v>0.34</v>
      </c>
      <c r="G1426" t="str" cm="1">
        <f t="array" ref="G1426">_xlfn.IFS(F1426&lt;$B$11, "outlier", F1426&gt;$B$12, "outlier", F1426&gt;=$B$11, "True", F1426&lt;=$B$12, "True")</f>
        <v>True</v>
      </c>
    </row>
    <row r="1427" spans="5:7" x14ac:dyDescent="0.3">
      <c r="E1427" t="s">
        <v>1111</v>
      </c>
      <c r="F1427">
        <v>0.6</v>
      </c>
      <c r="G1427" t="str" cm="1">
        <f t="array" ref="G1427">_xlfn.IFS(F1427&lt;$B$11, "outlier", F1427&gt;$B$12, "outlier", F1427&gt;=$B$11, "True", F1427&lt;=$B$12, "True")</f>
        <v>True</v>
      </c>
    </row>
    <row r="1428" spans="5:7" x14ac:dyDescent="0.3">
      <c r="E1428" t="s">
        <v>1111</v>
      </c>
      <c r="F1428">
        <v>0.81</v>
      </c>
      <c r="G1428" t="str" cm="1">
        <f t="array" ref="G1428">_xlfn.IFS(F1428&lt;$B$11, "outlier", F1428&gt;$B$12, "outlier", F1428&gt;=$B$11, "True", F1428&lt;=$B$12, "True")</f>
        <v>True</v>
      </c>
    </row>
    <row r="1429" spans="5:7" x14ac:dyDescent="0.3">
      <c r="E1429" t="s">
        <v>1111</v>
      </c>
      <c r="F1429">
        <v>0.47</v>
      </c>
      <c r="G1429" t="str" cm="1">
        <f t="array" ref="G1429">_xlfn.IFS(F1429&lt;$B$11, "outlier", F1429&gt;$B$12, "outlier", F1429&gt;=$B$11, "True", F1429&lt;=$B$12, "True")</f>
        <v>True</v>
      </c>
    </row>
    <row r="1430" spans="5:7" x14ac:dyDescent="0.3">
      <c r="E1430" t="s">
        <v>1111</v>
      </c>
      <c r="F1430">
        <v>0.84</v>
      </c>
      <c r="G1430" t="str" cm="1">
        <f t="array" ref="G1430">_xlfn.IFS(F1430&lt;$B$11, "outlier", F1430&gt;$B$12, "outlier", F1430&gt;=$B$11, "True", F1430&lt;=$B$12, "True")</f>
        <v>True</v>
      </c>
    </row>
    <row r="1431" spans="5:7" x14ac:dyDescent="0.3">
      <c r="E1431" t="s">
        <v>1111</v>
      </c>
      <c r="F1431">
        <v>0.61</v>
      </c>
      <c r="G1431" t="str" cm="1">
        <f t="array" ref="G1431">_xlfn.IFS(F1431&lt;$B$11, "outlier", F1431&gt;$B$12, "outlier", F1431&gt;=$B$11, "True", F1431&lt;=$B$12, "True")</f>
        <v>True</v>
      </c>
    </row>
    <row r="1432" spans="5:7" x14ac:dyDescent="0.3">
      <c r="E1432" t="s">
        <v>1111</v>
      </c>
      <c r="F1432">
        <v>0.68</v>
      </c>
      <c r="G1432" t="str" cm="1">
        <f t="array" ref="G1432">_xlfn.IFS(F1432&lt;$B$11, "outlier", F1432&gt;$B$12, "outlier", F1432&gt;=$B$11, "True", F1432&lt;=$B$12, "True")</f>
        <v>True</v>
      </c>
    </row>
    <row r="1433" spans="5:7" x14ac:dyDescent="0.3">
      <c r="E1433" t="s">
        <v>1111</v>
      </c>
      <c r="F1433">
        <v>0.71</v>
      </c>
      <c r="G1433" t="str" cm="1">
        <f t="array" ref="G1433">_xlfn.IFS(F1433&lt;$B$11, "outlier", F1433&gt;$B$12, "outlier", F1433&gt;=$B$11, "True", F1433&lt;=$B$12, "True")</f>
        <v>True</v>
      </c>
    </row>
    <row r="1434" spans="5:7" x14ac:dyDescent="0.3">
      <c r="E1434" t="s">
        <v>1111</v>
      </c>
      <c r="F1434">
        <v>0.81</v>
      </c>
      <c r="G1434" t="str" cm="1">
        <f t="array" ref="G1434">_xlfn.IFS(F1434&lt;$B$11, "outlier", F1434&gt;$B$12, "outlier", F1434&gt;=$B$11, "True", F1434&lt;=$B$12, "True")</f>
        <v>True</v>
      </c>
    </row>
    <row r="1435" spans="5:7" x14ac:dyDescent="0.3">
      <c r="E1435" t="s">
        <v>1113</v>
      </c>
      <c r="F1435">
        <v>0.28999999999999998</v>
      </c>
      <c r="G1435" t="str" cm="1">
        <f t="array" ref="G1435">_xlfn.IFS(F1435&lt;$B$11, "outlier", F1435&gt;$B$12, "outlier", F1435&gt;=$B$11, "True", F1435&lt;=$B$12, "True")</f>
        <v>True</v>
      </c>
    </row>
    <row r="1436" spans="5:7" x14ac:dyDescent="0.3">
      <c r="E1436" t="s">
        <v>1114</v>
      </c>
      <c r="F1436">
        <v>0.53</v>
      </c>
      <c r="G1436" t="str" cm="1">
        <f t="array" ref="G1436">_xlfn.IFS(F1436&lt;$B$11, "outlier", F1436&gt;$B$12, "outlier", F1436&gt;=$B$11, "True", F1436&lt;=$B$12, "True")</f>
        <v>True</v>
      </c>
    </row>
    <row r="1437" spans="5:7" x14ac:dyDescent="0.3">
      <c r="E1437" t="s">
        <v>1115</v>
      </c>
      <c r="F1437">
        <v>0.51</v>
      </c>
      <c r="G1437" t="str" cm="1">
        <f t="array" ref="G1437">_xlfn.IFS(F1437&lt;$B$11, "outlier", F1437&gt;$B$12, "outlier", F1437&gt;=$B$11, "True", F1437&lt;=$B$12, "True")</f>
        <v>True</v>
      </c>
    </row>
    <row r="1438" spans="5:7" x14ac:dyDescent="0.3">
      <c r="E1438" t="s">
        <v>1116</v>
      </c>
      <c r="F1438">
        <v>0.76</v>
      </c>
      <c r="G1438" t="str" cm="1">
        <f t="array" ref="G1438">_xlfn.IFS(F1438&lt;$B$11, "outlier", F1438&gt;$B$12, "outlier", F1438&gt;=$B$11, "True", F1438&lt;=$B$12, "True")</f>
        <v>True</v>
      </c>
    </row>
    <row r="1439" spans="5:7" x14ac:dyDescent="0.3">
      <c r="E1439" t="s">
        <v>1118</v>
      </c>
      <c r="F1439">
        <v>0.57999999999999996</v>
      </c>
      <c r="G1439" t="str" cm="1">
        <f t="array" ref="G1439">_xlfn.IFS(F1439&lt;$B$11, "outlier", F1439&gt;$B$12, "outlier", F1439&gt;=$B$11, "True", F1439&lt;=$B$12, "True")</f>
        <v>True</v>
      </c>
    </row>
    <row r="1440" spans="5:7" x14ac:dyDescent="0.3">
      <c r="E1440" t="s">
        <v>1118</v>
      </c>
      <c r="F1440">
        <v>0.57999999999999996</v>
      </c>
      <c r="G1440" t="str" cm="1">
        <f t="array" ref="G1440">_xlfn.IFS(F1440&lt;$B$11, "outlier", F1440&gt;$B$12, "outlier", F1440&gt;=$B$11, "True", F1440&lt;=$B$12, "True")</f>
        <v>True</v>
      </c>
    </row>
    <row r="1441" spans="5:7" x14ac:dyDescent="0.3">
      <c r="E1441" t="s">
        <v>1119</v>
      </c>
      <c r="F1441">
        <v>0.76</v>
      </c>
      <c r="G1441" t="str" cm="1">
        <f t="array" ref="G1441">_xlfn.IFS(F1441&lt;$B$11, "outlier", F1441&gt;$B$12, "outlier", F1441&gt;=$B$11, "True", F1441&lt;=$B$12, "True")</f>
        <v>True</v>
      </c>
    </row>
    <row r="1442" spans="5:7" x14ac:dyDescent="0.3">
      <c r="E1442" t="s">
        <v>1120</v>
      </c>
      <c r="F1442">
        <v>0.56999999999999995</v>
      </c>
      <c r="G1442" t="str" cm="1">
        <f t="array" ref="G1442">_xlfn.IFS(F1442&lt;$B$11, "outlier", F1442&gt;$B$12, "outlier", F1442&gt;=$B$11, "True", F1442&lt;=$B$12, "True")</f>
        <v>True</v>
      </c>
    </row>
    <row r="1443" spans="5:7" x14ac:dyDescent="0.3">
      <c r="E1443" t="s">
        <v>1121</v>
      </c>
      <c r="F1443">
        <v>2.39</v>
      </c>
      <c r="G1443" t="str" cm="1">
        <f t="array" ref="G1443">_xlfn.IFS(F1443&lt;$B$11, "outlier", F1443&gt;$B$12, "outlier", F1443&gt;=$B$11, "True", F1443&lt;=$B$12, "True")</f>
        <v>True</v>
      </c>
    </row>
    <row r="1444" spans="5:7" x14ac:dyDescent="0.3">
      <c r="E1444" t="s">
        <v>1122</v>
      </c>
      <c r="F1444">
        <v>2.36</v>
      </c>
      <c r="G1444" t="str" cm="1">
        <f t="array" ref="G1444">_xlfn.IFS(F1444&lt;$B$11, "outlier", F1444&gt;$B$12, "outlier", F1444&gt;=$B$11, "True", F1444&lt;=$B$12, "True")</f>
        <v>True</v>
      </c>
    </row>
    <row r="1445" spans="5:7" x14ac:dyDescent="0.3">
      <c r="E1445" t="s">
        <v>1123</v>
      </c>
      <c r="F1445">
        <v>2.5099999999999998</v>
      </c>
      <c r="G1445" t="str" cm="1">
        <f t="array" ref="G1445">_xlfn.IFS(F1445&lt;$B$11, "outlier", F1445&gt;$B$12, "outlier", F1445&gt;=$B$11, "True", F1445&lt;=$B$12, "True")</f>
        <v>True</v>
      </c>
    </row>
    <row r="1446" spans="5:7" x14ac:dyDescent="0.3">
      <c r="E1446" t="s">
        <v>1124</v>
      </c>
      <c r="F1446">
        <v>2.35</v>
      </c>
      <c r="G1446" t="str" cm="1">
        <f t="array" ref="G1446">_xlfn.IFS(F1446&lt;$B$11, "outlier", F1446&gt;$B$12, "outlier", F1446&gt;=$B$11, "True", F1446&lt;=$B$12, "True")</f>
        <v>True</v>
      </c>
    </row>
    <row r="1447" spans="5:7" x14ac:dyDescent="0.3">
      <c r="E1447" t="s">
        <v>1125</v>
      </c>
      <c r="F1447">
        <v>1.38</v>
      </c>
      <c r="G1447" t="str" cm="1">
        <f t="array" ref="G1447">_xlfn.IFS(F1447&lt;$B$11, "outlier", F1447&gt;$B$12, "outlier", F1447&gt;=$B$11, "True", F1447&lt;=$B$12, "True")</f>
        <v>True</v>
      </c>
    </row>
    <row r="1448" spans="5:7" x14ac:dyDescent="0.3">
      <c r="E1448" t="s">
        <v>1126</v>
      </c>
      <c r="F1448">
        <v>0.56999999999999995</v>
      </c>
      <c r="G1448" t="str" cm="1">
        <f t="array" ref="G1448">_xlfn.IFS(F1448&lt;$B$11, "outlier", F1448&gt;$B$12, "outlier", F1448&gt;=$B$11, "True", F1448&lt;=$B$12, "True")</f>
        <v>True</v>
      </c>
    </row>
    <row r="1449" spans="5:7" x14ac:dyDescent="0.3">
      <c r="E1449" t="s">
        <v>1127</v>
      </c>
      <c r="F1449">
        <v>0.59</v>
      </c>
      <c r="G1449" t="str" cm="1">
        <f t="array" ref="G1449">_xlfn.IFS(F1449&lt;$B$11, "outlier", F1449&gt;$B$12, "outlier", F1449&gt;=$B$11, "True", F1449&lt;=$B$12, "True")</f>
        <v>True</v>
      </c>
    </row>
    <row r="1450" spans="5:7" x14ac:dyDescent="0.3">
      <c r="E1450" t="s">
        <v>1129</v>
      </c>
      <c r="F1450">
        <v>0.56000000000000005</v>
      </c>
      <c r="G1450" t="str" cm="1">
        <f t="array" ref="G1450">_xlfn.IFS(F1450&lt;$B$11, "outlier", F1450&gt;$B$12, "outlier", F1450&gt;=$B$11, "True", F1450&lt;=$B$12, "True")</f>
        <v>True</v>
      </c>
    </row>
    <row r="1451" spans="5:7" x14ac:dyDescent="0.3">
      <c r="E1451" t="s">
        <v>1130</v>
      </c>
      <c r="F1451">
        <v>0.65</v>
      </c>
      <c r="G1451" t="str" cm="1">
        <f t="array" ref="G1451">_xlfn.IFS(F1451&lt;$B$11, "outlier", F1451&gt;$B$12, "outlier", F1451&gt;=$B$11, "True", F1451&lt;=$B$12, "True")</f>
        <v>True</v>
      </c>
    </row>
    <row r="1452" spans="5:7" x14ac:dyDescent="0.3">
      <c r="E1452" t="s">
        <v>1130</v>
      </c>
      <c r="F1452">
        <v>0.64</v>
      </c>
      <c r="G1452" t="str" cm="1">
        <f t="array" ref="G1452">_xlfn.IFS(F1452&lt;$B$11, "outlier", F1452&gt;$B$12, "outlier", F1452&gt;=$B$11, "True", F1452&lt;=$B$12, "True")</f>
        <v>True</v>
      </c>
    </row>
    <row r="1453" spans="5:7" x14ac:dyDescent="0.3">
      <c r="E1453" t="s">
        <v>1130</v>
      </c>
      <c r="F1453">
        <v>0.81</v>
      </c>
      <c r="G1453" t="str" cm="1">
        <f t="array" ref="G1453">_xlfn.IFS(F1453&lt;$B$11, "outlier", F1453&gt;$B$12, "outlier", F1453&gt;=$B$11, "True", F1453&lt;=$B$12, "True")</f>
        <v>True</v>
      </c>
    </row>
    <row r="1454" spans="5:7" x14ac:dyDescent="0.3">
      <c r="E1454" t="s">
        <v>1130</v>
      </c>
      <c r="F1454">
        <v>0.55000000000000004</v>
      </c>
      <c r="G1454" t="str" cm="1">
        <f t="array" ref="G1454">_xlfn.IFS(F1454&lt;$B$11, "outlier", F1454&gt;$B$12, "outlier", F1454&gt;=$B$11, "True", F1454&lt;=$B$12, "True")</f>
        <v>True</v>
      </c>
    </row>
    <row r="1455" spans="5:7" x14ac:dyDescent="0.3">
      <c r="E1455" t="s">
        <v>1131</v>
      </c>
      <c r="F1455">
        <v>0.6</v>
      </c>
      <c r="G1455" t="str" cm="1">
        <f t="array" ref="G1455">_xlfn.IFS(F1455&lt;$B$11, "outlier", F1455&gt;$B$12, "outlier", F1455&gt;=$B$11, "True", F1455&lt;=$B$12, "True")</f>
        <v>True</v>
      </c>
    </row>
    <row r="1456" spans="5:7" x14ac:dyDescent="0.3">
      <c r="E1456" t="s">
        <v>1132</v>
      </c>
      <c r="F1456">
        <v>0.19</v>
      </c>
      <c r="G1456" t="str" cm="1">
        <f t="array" ref="G1456">_xlfn.IFS(F1456&lt;$B$11, "outlier", F1456&gt;$B$12, "outlier", F1456&gt;=$B$11, "True", F1456&lt;=$B$12, "True")</f>
        <v>True</v>
      </c>
    </row>
    <row r="1457" spans="5:7" x14ac:dyDescent="0.3">
      <c r="E1457" t="s">
        <v>1132</v>
      </c>
      <c r="F1457">
        <v>0.42</v>
      </c>
      <c r="G1457" t="str" cm="1">
        <f t="array" ref="G1457">_xlfn.IFS(F1457&lt;$B$11, "outlier", F1457&gt;$B$12, "outlier", F1457&gt;=$B$11, "True", F1457&lt;=$B$12, "True")</f>
        <v>True</v>
      </c>
    </row>
    <row r="1458" spans="5:7" x14ac:dyDescent="0.3">
      <c r="E1458" t="s">
        <v>1133</v>
      </c>
      <c r="F1458">
        <v>0.84</v>
      </c>
      <c r="G1458" t="str" cm="1">
        <f t="array" ref="G1458">_xlfn.IFS(F1458&lt;$B$11, "outlier", F1458&gt;$B$12, "outlier", F1458&gt;=$B$11, "True", F1458&lt;=$B$12, "True")</f>
        <v>True</v>
      </c>
    </row>
    <row r="1459" spans="5:7" x14ac:dyDescent="0.3">
      <c r="E1459" t="s">
        <v>1134</v>
      </c>
      <c r="F1459">
        <v>2.57</v>
      </c>
      <c r="G1459" t="str" cm="1">
        <f t="array" ref="G1459">_xlfn.IFS(F1459&lt;$B$11, "outlier", F1459&gt;$B$12, "outlier", F1459&gt;=$B$11, "True", F1459&lt;=$B$12, "True")</f>
        <v>True</v>
      </c>
    </row>
    <row r="1460" spans="5:7" x14ac:dyDescent="0.3">
      <c r="E1460" t="s">
        <v>1135</v>
      </c>
      <c r="F1460">
        <v>1.1399999999999999</v>
      </c>
      <c r="G1460" t="str" cm="1">
        <f t="array" ref="G1460">_xlfn.IFS(F1460&lt;$B$11, "outlier", F1460&gt;$B$12, "outlier", F1460&gt;=$B$11, "True", F1460&lt;=$B$12, "True")</f>
        <v>True</v>
      </c>
    </row>
    <row r="1461" spans="5:7" x14ac:dyDescent="0.3">
      <c r="E1461" t="s">
        <v>1135</v>
      </c>
      <c r="F1461">
        <v>0.83</v>
      </c>
      <c r="G1461" t="str" cm="1">
        <f t="array" ref="G1461">_xlfn.IFS(F1461&lt;$B$11, "outlier", F1461&gt;$B$12, "outlier", F1461&gt;=$B$11, "True", F1461&lt;=$B$12, "True")</f>
        <v>True</v>
      </c>
    </row>
    <row r="1462" spans="5:7" x14ac:dyDescent="0.3">
      <c r="E1462" t="s">
        <v>1137</v>
      </c>
      <c r="F1462">
        <v>1.1000000000000001</v>
      </c>
      <c r="G1462" t="str" cm="1">
        <f t="array" ref="G1462">_xlfn.IFS(F1462&lt;$B$11, "outlier", F1462&gt;$B$12, "outlier", F1462&gt;=$B$11, "True", F1462&lt;=$B$12, "True")</f>
        <v>True</v>
      </c>
    </row>
    <row r="1463" spans="5:7" x14ac:dyDescent="0.3">
      <c r="E1463" t="s">
        <v>113</v>
      </c>
      <c r="F1463">
        <v>0.78</v>
      </c>
      <c r="G1463" t="str" cm="1">
        <f t="array" ref="G1463">_xlfn.IFS(F1463&lt;$B$11, "outlier", F1463&gt;$B$12, "outlier", F1463&gt;=$B$11, "True", F1463&lt;=$B$12, "True")</f>
        <v>True</v>
      </c>
    </row>
    <row r="1464" spans="5:7" x14ac:dyDescent="0.3">
      <c r="E1464" t="s">
        <v>114</v>
      </c>
      <c r="F1464">
        <v>0.43</v>
      </c>
      <c r="G1464" t="str" cm="1">
        <f t="array" ref="G1464">_xlfn.IFS(F1464&lt;$B$11, "outlier", F1464&gt;$B$12, "outlier", F1464&gt;=$B$11, "True", F1464&lt;=$B$12, "True")</f>
        <v>True</v>
      </c>
    </row>
    <row r="1465" spans="5:7" x14ac:dyDescent="0.3">
      <c r="E1465" t="s">
        <v>1138</v>
      </c>
      <c r="F1465">
        <v>0.22</v>
      </c>
      <c r="G1465" t="str" cm="1">
        <f t="array" ref="G1465">_xlfn.IFS(F1465&lt;$B$11, "outlier", F1465&gt;$B$12, "outlier", F1465&gt;=$B$11, "True", F1465&lt;=$B$12, "True")</f>
        <v>True</v>
      </c>
    </row>
    <row r="1466" spans="5:7" x14ac:dyDescent="0.3">
      <c r="E1466" t="s">
        <v>1140</v>
      </c>
      <c r="F1466">
        <v>1.96</v>
      </c>
      <c r="G1466" t="str" cm="1">
        <f t="array" ref="G1466">_xlfn.IFS(F1466&lt;$B$11, "outlier", F1466&gt;$B$12, "outlier", F1466&gt;=$B$11, "True", F1466&lt;=$B$12, "True")</f>
        <v>True</v>
      </c>
    </row>
    <row r="1467" spans="5:7" x14ac:dyDescent="0.3">
      <c r="E1467" t="s">
        <v>1141</v>
      </c>
      <c r="F1467">
        <v>1</v>
      </c>
      <c r="G1467" t="str" cm="1">
        <f t="array" ref="G1467">_xlfn.IFS(F1467&lt;$B$11, "outlier", F1467&gt;$B$12, "outlier", F1467&gt;=$B$11, "True", F1467&lt;=$B$12, "True")</f>
        <v>True</v>
      </c>
    </row>
    <row r="1468" spans="5:7" x14ac:dyDescent="0.3">
      <c r="E1468" t="s">
        <v>1142</v>
      </c>
      <c r="F1468">
        <v>1.1399999999999999</v>
      </c>
      <c r="G1468" t="str" cm="1">
        <f t="array" ref="G1468">_xlfn.IFS(F1468&lt;$B$11, "outlier", F1468&gt;$B$12, "outlier", F1468&gt;=$B$11, "True", F1468&lt;=$B$12, "True")</f>
        <v>True</v>
      </c>
    </row>
    <row r="1469" spans="5:7" x14ac:dyDescent="0.3">
      <c r="E1469" t="s">
        <v>1142</v>
      </c>
      <c r="F1469">
        <v>0.74</v>
      </c>
      <c r="G1469" t="str" cm="1">
        <f t="array" ref="G1469">_xlfn.IFS(F1469&lt;$B$11, "outlier", F1469&gt;$B$12, "outlier", F1469&gt;=$B$11, "True", F1469&lt;=$B$12, "True")</f>
        <v>True</v>
      </c>
    </row>
    <row r="1470" spans="5:7" x14ac:dyDescent="0.3">
      <c r="E1470" t="s">
        <v>1143</v>
      </c>
      <c r="F1470">
        <v>1.69</v>
      </c>
      <c r="G1470" t="str" cm="1">
        <f t="array" ref="G1470">_xlfn.IFS(F1470&lt;$B$11, "outlier", F1470&gt;$B$12, "outlier", F1470&gt;=$B$11, "True", F1470&lt;=$B$12, "True")</f>
        <v>True</v>
      </c>
    </row>
    <row r="1471" spans="5:7" x14ac:dyDescent="0.3">
      <c r="E1471" t="s">
        <v>3112</v>
      </c>
      <c r="F1471">
        <v>36.270000000000003</v>
      </c>
      <c r="G1471" t="str" cm="1">
        <f t="array" ref="G1471">_xlfn.IFS(F1471&lt;$B$11, "outlier", F1471&gt;$B$12, "outlier", F1471&gt;=$B$11, "True", F1471&lt;=$B$12, "True")</f>
        <v>outlier</v>
      </c>
    </row>
    <row r="1472" spans="5:7" x14ac:dyDescent="0.3">
      <c r="E1472" t="s">
        <v>1602</v>
      </c>
      <c r="F1472">
        <v>0.7</v>
      </c>
      <c r="G1472" t="str" cm="1">
        <f t="array" ref="G1472">_xlfn.IFS(F1472&lt;$B$11, "outlier", F1472&gt;$B$12, "outlier", F1472&gt;=$B$11, "True", F1472&lt;=$B$12, "True")</f>
        <v>True</v>
      </c>
    </row>
    <row r="1473" spans="5:7" x14ac:dyDescent="0.3">
      <c r="E1473" t="s">
        <v>2604</v>
      </c>
      <c r="F1473">
        <v>19.29</v>
      </c>
      <c r="G1473" t="str" cm="1">
        <f t="array" ref="G1473">_xlfn.IFS(F1473&lt;$B$11, "outlier", F1473&gt;$B$12, "outlier", F1473&gt;=$B$11, "True", F1473&lt;=$B$12, "True")</f>
        <v>outlier</v>
      </c>
    </row>
    <row r="1474" spans="5:7" x14ac:dyDescent="0.3">
      <c r="E1474" t="s">
        <v>2605</v>
      </c>
      <c r="F1474">
        <v>76.77</v>
      </c>
      <c r="G1474" t="str" cm="1">
        <f t="array" ref="G1474">_xlfn.IFS(F1474&lt;$B$11, "outlier", F1474&gt;$B$12, "outlier", F1474&gt;=$B$11, "True", F1474&lt;=$B$12, "True")</f>
        <v>outlier</v>
      </c>
    </row>
    <row r="1475" spans="5:7" x14ac:dyDescent="0.3">
      <c r="E1475" t="s">
        <v>2606</v>
      </c>
      <c r="F1475">
        <v>8.89</v>
      </c>
      <c r="G1475" t="str" cm="1">
        <f t="array" ref="G1475">_xlfn.IFS(F1475&lt;$B$11, "outlier", F1475&gt;$B$12, "outlier", F1475&gt;=$B$11, "True", F1475&lt;=$B$12, "True")</f>
        <v>outlier</v>
      </c>
    </row>
    <row r="1476" spans="5:7" x14ac:dyDescent="0.3">
      <c r="E1476" t="s">
        <v>2606</v>
      </c>
      <c r="F1476">
        <v>9.27</v>
      </c>
      <c r="G1476" t="str" cm="1">
        <f t="array" ref="G1476">_xlfn.IFS(F1476&lt;$B$11, "outlier", F1476&gt;$B$12, "outlier", F1476&gt;=$B$11, "True", F1476&lt;=$B$12, "True")</f>
        <v>outlier</v>
      </c>
    </row>
    <row r="1477" spans="5:7" x14ac:dyDescent="0.3">
      <c r="E1477" t="s">
        <v>2607</v>
      </c>
      <c r="F1477">
        <v>8.42</v>
      </c>
      <c r="G1477" t="str" cm="1">
        <f t="array" ref="G1477">_xlfn.IFS(F1477&lt;$B$11, "outlier", F1477&gt;$B$12, "outlier", F1477&gt;=$B$11, "True", F1477&lt;=$B$12, "True")</f>
        <v>outlier</v>
      </c>
    </row>
    <row r="1478" spans="5:7" x14ac:dyDescent="0.3">
      <c r="E1478" t="s">
        <v>2607</v>
      </c>
      <c r="F1478">
        <v>80.260000000000005</v>
      </c>
      <c r="G1478" t="str" cm="1">
        <f t="array" ref="G1478">_xlfn.IFS(F1478&lt;$B$11, "outlier", F1478&gt;$B$12, "outlier", F1478&gt;=$B$11, "True", F1478&lt;=$B$12, "True")</f>
        <v>outlier</v>
      </c>
    </row>
    <row r="1479" spans="5:7" x14ac:dyDescent="0.3">
      <c r="E1479" t="s">
        <v>547</v>
      </c>
      <c r="F1479">
        <v>0.57999999999999996</v>
      </c>
      <c r="G1479" t="str" cm="1">
        <f t="array" ref="G1479">_xlfn.IFS(F1479&lt;$B$11, "outlier", F1479&gt;$B$12, "outlier", F1479&gt;=$B$11, "True", F1479&lt;=$B$12, "True")</f>
        <v>True</v>
      </c>
    </row>
    <row r="1480" spans="5:7" x14ac:dyDescent="0.3">
      <c r="E1480" t="s">
        <v>1545</v>
      </c>
      <c r="F1480">
        <v>14.18</v>
      </c>
      <c r="G1480" t="str" cm="1">
        <f t="array" ref="G1480">_xlfn.IFS(F1480&lt;$B$11, "outlier", F1480&gt;$B$12, "outlier", F1480&gt;=$B$11, "True", F1480&lt;=$B$12, "True")</f>
        <v>outlier</v>
      </c>
    </row>
    <row r="1481" spans="5:7" x14ac:dyDescent="0.3">
      <c r="E1481" t="s">
        <v>2609</v>
      </c>
      <c r="F1481">
        <v>1.02</v>
      </c>
      <c r="G1481" t="str" cm="1">
        <f t="array" ref="G1481">_xlfn.IFS(F1481&lt;$B$11, "outlier", F1481&gt;$B$12, "outlier", F1481&gt;=$B$11, "True", F1481&lt;=$B$12, "True")</f>
        <v>True</v>
      </c>
    </row>
    <row r="1482" spans="5:7" x14ac:dyDescent="0.3">
      <c r="E1482" t="s">
        <v>1546</v>
      </c>
      <c r="F1482">
        <v>4.0199999999999996</v>
      </c>
      <c r="G1482" t="str" cm="1">
        <f t="array" ref="G1482">_xlfn.IFS(F1482&lt;$B$11, "outlier", F1482&gt;$B$12, "outlier", F1482&gt;=$B$11, "True", F1482&lt;=$B$12, "True")</f>
        <v>True</v>
      </c>
    </row>
    <row r="1483" spans="5:7" x14ac:dyDescent="0.3">
      <c r="E1483" t="s">
        <v>982</v>
      </c>
      <c r="F1483">
        <v>0.65</v>
      </c>
      <c r="G1483" t="str" cm="1">
        <f t="array" ref="G1483">_xlfn.IFS(F1483&lt;$B$11, "outlier", F1483&gt;$B$12, "outlier", F1483&gt;=$B$11, "True", F1483&lt;=$B$12, "True")</f>
        <v>True</v>
      </c>
    </row>
    <row r="1484" spans="5:7" x14ac:dyDescent="0.3">
      <c r="E1484" t="s">
        <v>1547</v>
      </c>
      <c r="F1484">
        <v>7.57</v>
      </c>
      <c r="G1484" t="str" cm="1">
        <f t="array" ref="G1484">_xlfn.IFS(F1484&lt;$B$11, "outlier", F1484&gt;$B$12, "outlier", F1484&gt;=$B$11, "True", F1484&lt;=$B$12, "True")</f>
        <v>outlier</v>
      </c>
    </row>
    <row r="1485" spans="5:7" x14ac:dyDescent="0.3">
      <c r="E1485" t="s">
        <v>2008</v>
      </c>
      <c r="F1485">
        <v>3.27</v>
      </c>
      <c r="G1485" t="str" cm="1">
        <f t="array" ref="G1485">_xlfn.IFS(F1485&lt;$B$11, "outlier", F1485&gt;$B$12, "outlier", F1485&gt;=$B$11, "True", F1485&lt;=$B$12, "True")</f>
        <v>True</v>
      </c>
    </row>
    <row r="1486" spans="5:7" x14ac:dyDescent="0.3">
      <c r="E1486" t="s">
        <v>2117</v>
      </c>
      <c r="F1486">
        <v>0.83</v>
      </c>
      <c r="G1486" t="str" cm="1">
        <f t="array" ref="G1486">_xlfn.IFS(F1486&lt;$B$11, "outlier", F1486&gt;$B$12, "outlier", F1486&gt;=$B$11, "True", F1486&lt;=$B$12, "True")</f>
        <v>True</v>
      </c>
    </row>
    <row r="1487" spans="5:7" x14ac:dyDescent="0.3">
      <c r="E1487" t="s">
        <v>2117</v>
      </c>
      <c r="F1487">
        <v>0.86</v>
      </c>
      <c r="G1487" t="str" cm="1">
        <f t="array" ref="G1487">_xlfn.IFS(F1487&lt;$B$11, "outlier", F1487&gt;$B$12, "outlier", F1487&gt;=$B$11, "True", F1487&lt;=$B$12, "True")</f>
        <v>True</v>
      </c>
    </row>
    <row r="1488" spans="5:7" x14ac:dyDescent="0.3">
      <c r="E1488" t="s">
        <v>2117</v>
      </c>
      <c r="F1488">
        <v>0.82</v>
      </c>
      <c r="G1488" t="str" cm="1">
        <f t="array" ref="G1488">_xlfn.IFS(F1488&lt;$B$11, "outlier", F1488&gt;$B$12, "outlier", F1488&gt;=$B$11, "True", F1488&lt;=$B$12, "True")</f>
        <v>True</v>
      </c>
    </row>
    <row r="1489" spans="5:7" x14ac:dyDescent="0.3">
      <c r="E1489" t="s">
        <v>2119</v>
      </c>
      <c r="F1489">
        <v>0.75</v>
      </c>
      <c r="G1489" t="str" cm="1">
        <f t="array" ref="G1489">_xlfn.IFS(F1489&lt;$B$11, "outlier", F1489&gt;$B$12, "outlier", F1489&gt;=$B$11, "True", F1489&lt;=$B$12, "True")</f>
        <v>True</v>
      </c>
    </row>
    <row r="1490" spans="5:7" x14ac:dyDescent="0.3">
      <c r="E1490" t="s">
        <v>2119</v>
      </c>
      <c r="F1490">
        <v>0.74</v>
      </c>
      <c r="G1490" t="str" cm="1">
        <f t="array" ref="G1490">_xlfn.IFS(F1490&lt;$B$11, "outlier", F1490&gt;$B$12, "outlier", F1490&gt;=$B$11, "True", F1490&lt;=$B$12, "True")</f>
        <v>True</v>
      </c>
    </row>
    <row r="1491" spans="5:7" x14ac:dyDescent="0.3">
      <c r="E1491" t="s">
        <v>2119</v>
      </c>
      <c r="F1491">
        <v>0.72</v>
      </c>
      <c r="G1491" t="str" cm="1">
        <f t="array" ref="G1491">_xlfn.IFS(F1491&lt;$B$11, "outlier", F1491&gt;$B$12, "outlier", F1491&gt;=$B$11, "True", F1491&lt;=$B$12, "True")</f>
        <v>True</v>
      </c>
    </row>
    <row r="1492" spans="5:7" x14ac:dyDescent="0.3">
      <c r="E1492" t="s">
        <v>2009</v>
      </c>
      <c r="F1492">
        <v>0.4</v>
      </c>
      <c r="G1492" t="str" cm="1">
        <f t="array" ref="G1492">_xlfn.IFS(F1492&lt;$B$11, "outlier", F1492&gt;$B$12, "outlier", F1492&gt;=$B$11, "True", F1492&lt;=$B$12, "True")</f>
        <v>True</v>
      </c>
    </row>
    <row r="1493" spans="5:7" x14ac:dyDescent="0.3">
      <c r="E1493" t="s">
        <v>1645</v>
      </c>
      <c r="F1493">
        <v>0.27</v>
      </c>
      <c r="G1493" t="str" cm="1">
        <f t="array" ref="G1493">_xlfn.IFS(F1493&lt;$B$11, "outlier", F1493&gt;$B$12, "outlier", F1493&gt;=$B$11, "True", F1493&lt;=$B$12, "True")</f>
        <v>True</v>
      </c>
    </row>
    <row r="1494" spans="5:7" x14ac:dyDescent="0.3">
      <c r="E1494" t="s">
        <v>1646</v>
      </c>
      <c r="F1494">
        <v>0.26</v>
      </c>
      <c r="G1494" t="str" cm="1">
        <f t="array" ref="G1494">_xlfn.IFS(F1494&lt;$B$11, "outlier", F1494&gt;$B$12, "outlier", F1494&gt;=$B$11, "True", F1494&lt;=$B$12, "True")</f>
        <v>True</v>
      </c>
    </row>
    <row r="1495" spans="5:7" x14ac:dyDescent="0.3">
      <c r="E1495" t="s">
        <v>1647</v>
      </c>
      <c r="F1495">
        <v>0.81</v>
      </c>
      <c r="G1495" t="str" cm="1">
        <f t="array" ref="G1495">_xlfn.IFS(F1495&lt;$B$11, "outlier", F1495&gt;$B$12, "outlier", F1495&gt;=$B$11, "True", F1495&lt;=$B$12, "True")</f>
        <v>True</v>
      </c>
    </row>
    <row r="1496" spans="5:7" x14ac:dyDescent="0.3">
      <c r="E1496" t="s">
        <v>1648</v>
      </c>
      <c r="F1496">
        <v>0.81</v>
      </c>
      <c r="G1496" t="str" cm="1">
        <f t="array" ref="G1496">_xlfn.IFS(F1496&lt;$B$11, "outlier", F1496&gt;$B$12, "outlier", F1496&gt;=$B$11, "True", F1496&lt;=$B$12, "True")</f>
        <v>True</v>
      </c>
    </row>
    <row r="1497" spans="5:7" x14ac:dyDescent="0.3">
      <c r="E1497" t="s">
        <v>1649</v>
      </c>
      <c r="F1497">
        <v>1.39</v>
      </c>
      <c r="G1497" t="str" cm="1">
        <f t="array" ref="G1497">_xlfn.IFS(F1497&lt;$B$11, "outlier", F1497&gt;$B$12, "outlier", F1497&gt;=$B$11, "True", F1497&lt;=$B$12, "True")</f>
        <v>True</v>
      </c>
    </row>
    <row r="1498" spans="5:7" x14ac:dyDescent="0.3">
      <c r="E1498" t="s">
        <v>1650</v>
      </c>
      <c r="F1498">
        <v>1.61</v>
      </c>
      <c r="G1498" t="str" cm="1">
        <f t="array" ref="G1498">_xlfn.IFS(F1498&lt;$B$11, "outlier", F1498&gt;$B$12, "outlier", F1498&gt;=$B$11, "True", F1498&lt;=$B$12, "True")</f>
        <v>True</v>
      </c>
    </row>
    <row r="1499" spans="5:7" x14ac:dyDescent="0.3">
      <c r="E1499" t="s">
        <v>3114</v>
      </c>
      <c r="F1499">
        <v>0.01</v>
      </c>
      <c r="G1499" t="str" cm="1">
        <f t="array" ref="G1499">_xlfn.IFS(F1499&lt;$B$11, "outlier", F1499&gt;$B$12, "outlier", F1499&gt;=$B$11, "True", F1499&lt;=$B$12, "True")</f>
        <v>True</v>
      </c>
    </row>
    <row r="1500" spans="5:7" x14ac:dyDescent="0.3">
      <c r="E1500" t="s">
        <v>3115</v>
      </c>
      <c r="F1500">
        <v>0.02</v>
      </c>
      <c r="G1500" t="str" cm="1">
        <f t="array" ref="G1500">_xlfn.IFS(F1500&lt;$B$11, "outlier", F1500&gt;$B$12, "outlier", F1500&gt;=$B$11, "True", F1500&lt;=$B$12, "True")</f>
        <v>True</v>
      </c>
    </row>
    <row r="1501" spans="5:7" x14ac:dyDescent="0.3">
      <c r="E1501" t="s">
        <v>3116</v>
      </c>
      <c r="F1501">
        <v>1.78</v>
      </c>
      <c r="G1501" t="str" cm="1">
        <f t="array" ref="G1501">_xlfn.IFS(F1501&lt;$B$11, "outlier", F1501&gt;$B$12, "outlier", F1501&gt;=$B$11, "True", F1501&lt;=$B$12, "True")</f>
        <v>True</v>
      </c>
    </row>
    <row r="1502" spans="5:7" x14ac:dyDescent="0.3">
      <c r="E1502" t="s">
        <v>3117</v>
      </c>
      <c r="F1502">
        <v>0.69</v>
      </c>
      <c r="G1502" t="str" cm="1">
        <f t="array" ref="G1502">_xlfn.IFS(F1502&lt;$B$11, "outlier", F1502&gt;$B$12, "outlier", F1502&gt;=$B$11, "True", F1502&lt;=$B$12, "True")</f>
        <v>True</v>
      </c>
    </row>
    <row r="1503" spans="5:7" x14ac:dyDescent="0.3">
      <c r="E1503" t="s">
        <v>3118</v>
      </c>
      <c r="F1503">
        <v>1052.44</v>
      </c>
      <c r="G1503" t="str" cm="1">
        <f t="array" ref="G1503">_xlfn.IFS(F1503&lt;$B$11, "outlier", F1503&gt;$B$12, "outlier", F1503&gt;=$B$11, "True", F1503&lt;=$B$12, "True")</f>
        <v>outlier</v>
      </c>
    </row>
    <row r="1504" spans="5:7" x14ac:dyDescent="0.3">
      <c r="E1504" t="s">
        <v>3119</v>
      </c>
      <c r="F1504">
        <v>6.05</v>
      </c>
      <c r="G1504" t="str" cm="1">
        <f t="array" ref="G1504">_xlfn.IFS(F1504&lt;$B$11, "outlier", F1504&gt;$B$12, "outlier", F1504&gt;=$B$11, "True", F1504&lt;=$B$12, "True")</f>
        <v>outlier</v>
      </c>
    </row>
    <row r="1505" spans="5:7" x14ac:dyDescent="0.3">
      <c r="E1505" t="s">
        <v>1145</v>
      </c>
      <c r="F1505">
        <v>0.05</v>
      </c>
      <c r="G1505" t="str" cm="1">
        <f t="array" ref="G1505">_xlfn.IFS(F1505&lt;$B$11, "outlier", F1505&gt;$B$12, "outlier", F1505&gt;=$B$11, "True", F1505&lt;=$B$12, "True")</f>
        <v>True</v>
      </c>
    </row>
    <row r="1506" spans="5:7" x14ac:dyDescent="0.3">
      <c r="E1506" t="s">
        <v>1146</v>
      </c>
      <c r="F1506">
        <v>1.02</v>
      </c>
      <c r="G1506" t="str" cm="1">
        <f t="array" ref="G1506">_xlfn.IFS(F1506&lt;$B$11, "outlier", F1506&gt;$B$12, "outlier", F1506&gt;=$B$11, "True", F1506&lt;=$B$12, "True")</f>
        <v>True</v>
      </c>
    </row>
    <row r="1507" spans="5:7" x14ac:dyDescent="0.3">
      <c r="E1507" t="s">
        <v>1147</v>
      </c>
      <c r="F1507">
        <v>1.63</v>
      </c>
      <c r="G1507" t="str" cm="1">
        <f t="array" ref="G1507">_xlfn.IFS(F1507&lt;$B$11, "outlier", F1507&gt;$B$12, "outlier", F1507&gt;=$B$11, "True", F1507&lt;=$B$12, "True")</f>
        <v>True</v>
      </c>
    </row>
    <row r="1508" spans="5:7" x14ac:dyDescent="0.3">
      <c r="E1508" t="s">
        <v>1148</v>
      </c>
      <c r="F1508">
        <v>0.43</v>
      </c>
      <c r="G1508" t="str" cm="1">
        <f t="array" ref="G1508">_xlfn.IFS(F1508&lt;$B$11, "outlier", F1508&gt;$B$12, "outlier", F1508&gt;=$B$11, "True", F1508&lt;=$B$12, "True")</f>
        <v>True</v>
      </c>
    </row>
    <row r="1509" spans="5:7" x14ac:dyDescent="0.3">
      <c r="E1509" t="s">
        <v>1148</v>
      </c>
      <c r="F1509">
        <v>1.02</v>
      </c>
      <c r="G1509" t="str" cm="1">
        <f t="array" ref="G1509">_xlfn.IFS(F1509&lt;$B$11, "outlier", F1509&gt;$B$12, "outlier", F1509&gt;=$B$11, "True", F1509&lt;=$B$12, "True")</f>
        <v>True</v>
      </c>
    </row>
    <row r="1510" spans="5:7" x14ac:dyDescent="0.3">
      <c r="E1510" t="s">
        <v>1150</v>
      </c>
      <c r="F1510">
        <v>1.29</v>
      </c>
      <c r="G1510" t="str" cm="1">
        <f t="array" ref="G1510">_xlfn.IFS(F1510&lt;$B$11, "outlier", F1510&gt;$B$12, "outlier", F1510&gt;=$B$11, "True", F1510&lt;=$B$12, "True")</f>
        <v>True</v>
      </c>
    </row>
    <row r="1511" spans="5:7" x14ac:dyDescent="0.3">
      <c r="E1511" t="s">
        <v>549</v>
      </c>
      <c r="F1511">
        <v>0.55000000000000004</v>
      </c>
      <c r="G1511" t="str" cm="1">
        <f t="array" ref="G1511">_xlfn.IFS(F1511&lt;$B$11, "outlier", F1511&gt;$B$12, "outlier", F1511&gt;=$B$11, "True", F1511&lt;=$B$12, "True")</f>
        <v>True</v>
      </c>
    </row>
    <row r="1512" spans="5:7" x14ac:dyDescent="0.3">
      <c r="E1512" t="s">
        <v>2610</v>
      </c>
      <c r="F1512">
        <v>16.62</v>
      </c>
      <c r="G1512" t="str" cm="1">
        <f t="array" ref="G1512">_xlfn.IFS(F1512&lt;$B$11, "outlier", F1512&gt;$B$12, "outlier", F1512&gt;=$B$11, "True", F1512&lt;=$B$12, "True")</f>
        <v>outlier</v>
      </c>
    </row>
    <row r="1513" spans="5:7" x14ac:dyDescent="0.3">
      <c r="E1513" t="s">
        <v>3121</v>
      </c>
      <c r="F1513">
        <v>1.48</v>
      </c>
      <c r="G1513" t="str" cm="1">
        <f t="array" ref="G1513">_xlfn.IFS(F1513&lt;$B$11, "outlier", F1513&gt;$B$12, "outlier", F1513&gt;=$B$11, "True", F1513&lt;=$B$12, "True")</f>
        <v>True</v>
      </c>
    </row>
    <row r="1514" spans="5:7" x14ac:dyDescent="0.3">
      <c r="E1514" t="s">
        <v>2611</v>
      </c>
      <c r="F1514">
        <v>9.9</v>
      </c>
      <c r="G1514" t="str" cm="1">
        <f t="array" ref="G1514">_xlfn.IFS(F1514&lt;$B$11, "outlier", F1514&gt;$B$12, "outlier", F1514&gt;=$B$11, "True", F1514&lt;=$B$12, "True")</f>
        <v>outlier</v>
      </c>
    </row>
    <row r="1515" spans="5:7" x14ac:dyDescent="0.3">
      <c r="E1515" t="s">
        <v>2612</v>
      </c>
      <c r="F1515">
        <v>43.31</v>
      </c>
      <c r="G1515" t="str" cm="1">
        <f t="array" ref="G1515">_xlfn.IFS(F1515&lt;$B$11, "outlier", F1515&gt;$B$12, "outlier", F1515&gt;=$B$11, "True", F1515&lt;=$B$12, "True")</f>
        <v>outlier</v>
      </c>
    </row>
    <row r="1516" spans="5:7" x14ac:dyDescent="0.3">
      <c r="E1516" t="s">
        <v>2612</v>
      </c>
      <c r="F1516">
        <v>24.99</v>
      </c>
      <c r="G1516" t="str" cm="1">
        <f t="array" ref="G1516">_xlfn.IFS(F1516&lt;$B$11, "outlier", F1516&gt;$B$12, "outlier", F1516&gt;=$B$11, "True", F1516&lt;=$B$12, "True")</f>
        <v>outlier</v>
      </c>
    </row>
    <row r="1517" spans="5:7" x14ac:dyDescent="0.3">
      <c r="E1517" t="s">
        <v>1603</v>
      </c>
      <c r="F1517">
        <v>0.05</v>
      </c>
      <c r="G1517" t="str" cm="1">
        <f t="array" ref="G1517">_xlfn.IFS(F1517&lt;$B$11, "outlier", F1517&gt;$B$12, "outlier", F1517&gt;=$B$11, "True", F1517&lt;=$B$12, "True")</f>
        <v>True</v>
      </c>
    </row>
    <row r="1518" spans="5:7" x14ac:dyDescent="0.3">
      <c r="E1518" t="s">
        <v>1603</v>
      </c>
      <c r="F1518">
        <v>0.05</v>
      </c>
      <c r="G1518" t="str" cm="1">
        <f t="array" ref="G1518">_xlfn.IFS(F1518&lt;$B$11, "outlier", F1518&gt;$B$12, "outlier", F1518&gt;=$B$11, "True", F1518&lt;=$B$12, "True")</f>
        <v>True</v>
      </c>
    </row>
    <row r="1519" spans="5:7" x14ac:dyDescent="0.3">
      <c r="E1519" t="s">
        <v>1880</v>
      </c>
      <c r="F1519">
        <v>0.13</v>
      </c>
      <c r="G1519" t="str" cm="1">
        <f t="array" ref="G1519">_xlfn.IFS(F1519&lt;$B$11, "outlier", F1519&gt;$B$12, "outlier", F1519&gt;=$B$11, "True", F1519&lt;=$B$12, "True")</f>
        <v>True</v>
      </c>
    </row>
    <row r="1520" spans="5:7" x14ac:dyDescent="0.3">
      <c r="E1520" t="s">
        <v>1880</v>
      </c>
      <c r="F1520">
        <v>0.37</v>
      </c>
      <c r="G1520" t="str" cm="1">
        <f t="array" ref="G1520">_xlfn.IFS(F1520&lt;$B$11, "outlier", F1520&gt;$B$12, "outlier", F1520&gt;=$B$11, "True", F1520&lt;=$B$12, "True")</f>
        <v>True</v>
      </c>
    </row>
    <row r="1521" spans="5:7" x14ac:dyDescent="0.3">
      <c r="E1521" t="s">
        <v>1882</v>
      </c>
      <c r="F1521">
        <v>0.18</v>
      </c>
      <c r="G1521" t="str" cm="1">
        <f t="array" ref="G1521">_xlfn.IFS(F1521&lt;$B$11, "outlier", F1521&gt;$B$12, "outlier", F1521&gt;=$B$11, "True", F1521&lt;=$B$12, "True")</f>
        <v>True</v>
      </c>
    </row>
    <row r="1522" spans="5:7" x14ac:dyDescent="0.3">
      <c r="E1522" t="s">
        <v>1882</v>
      </c>
      <c r="F1522">
        <v>0.12</v>
      </c>
      <c r="G1522" t="str" cm="1">
        <f t="array" ref="G1522">_xlfn.IFS(F1522&lt;$B$11, "outlier", F1522&gt;$B$12, "outlier", F1522&gt;=$B$11, "True", F1522&lt;=$B$12, "True")</f>
        <v>True</v>
      </c>
    </row>
    <row r="1523" spans="5:7" x14ac:dyDescent="0.3">
      <c r="E1523" t="s">
        <v>1884</v>
      </c>
      <c r="F1523">
        <v>0.48</v>
      </c>
      <c r="G1523" t="str" cm="1">
        <f t="array" ref="G1523">_xlfn.IFS(F1523&lt;$B$11, "outlier", F1523&gt;$B$12, "outlier", F1523&gt;=$B$11, "True", F1523&lt;=$B$12, "True")</f>
        <v>True</v>
      </c>
    </row>
    <row r="1524" spans="5:7" x14ac:dyDescent="0.3">
      <c r="E1524" t="s">
        <v>1884</v>
      </c>
      <c r="F1524">
        <v>0.16</v>
      </c>
      <c r="G1524" t="str" cm="1">
        <f t="array" ref="G1524">_xlfn.IFS(F1524&lt;$B$11, "outlier", F1524&gt;$B$12, "outlier", F1524&gt;=$B$11, "True", F1524&lt;=$B$12, "True")</f>
        <v>True</v>
      </c>
    </row>
    <row r="1525" spans="5:7" x14ac:dyDescent="0.3">
      <c r="E1525" t="s">
        <v>1548</v>
      </c>
      <c r="F1525">
        <v>0.8</v>
      </c>
      <c r="G1525" t="str" cm="1">
        <f t="array" ref="G1525">_xlfn.IFS(F1525&lt;$B$11, "outlier", F1525&gt;$B$12, "outlier", F1525&gt;=$B$11, "True", F1525&lt;=$B$12, "True")</f>
        <v>True</v>
      </c>
    </row>
    <row r="1526" spans="5:7" x14ac:dyDescent="0.3">
      <c r="E1526" t="s">
        <v>310</v>
      </c>
      <c r="F1526">
        <v>0.21</v>
      </c>
      <c r="G1526" t="str" cm="1">
        <f t="array" ref="G1526">_xlfn.IFS(F1526&lt;$B$11, "outlier", F1526&gt;$B$12, "outlier", F1526&gt;=$B$11, "True", F1526&lt;=$B$12, "True")</f>
        <v>True</v>
      </c>
    </row>
    <row r="1527" spans="5:7" x14ac:dyDescent="0.3">
      <c r="E1527" t="s">
        <v>310</v>
      </c>
      <c r="F1527">
        <v>0.28000000000000003</v>
      </c>
      <c r="G1527" t="str" cm="1">
        <f t="array" ref="G1527">_xlfn.IFS(F1527&lt;$B$11, "outlier", F1527&gt;$B$12, "outlier", F1527&gt;=$B$11, "True", F1527&lt;=$B$12, "True")</f>
        <v>True</v>
      </c>
    </row>
    <row r="1528" spans="5:7" x14ac:dyDescent="0.3">
      <c r="E1528" t="s">
        <v>312</v>
      </c>
      <c r="F1528">
        <v>0.87</v>
      </c>
      <c r="G1528" t="str" cm="1">
        <f t="array" ref="G1528">_xlfn.IFS(F1528&lt;$B$11, "outlier", F1528&gt;$B$12, "outlier", F1528&gt;=$B$11, "True", F1528&lt;=$B$12, "True")</f>
        <v>True</v>
      </c>
    </row>
    <row r="1529" spans="5:7" x14ac:dyDescent="0.3">
      <c r="E1529" t="s">
        <v>313</v>
      </c>
      <c r="F1529">
        <v>0.2</v>
      </c>
      <c r="G1529" t="str" cm="1">
        <f t="array" ref="G1529">_xlfn.IFS(F1529&lt;$B$11, "outlier", F1529&gt;$B$12, "outlier", F1529&gt;=$B$11, "True", F1529&lt;=$B$12, "True")</f>
        <v>True</v>
      </c>
    </row>
    <row r="1530" spans="5:7" x14ac:dyDescent="0.3">
      <c r="E1530" t="s">
        <v>313</v>
      </c>
      <c r="F1530">
        <v>0.6</v>
      </c>
      <c r="G1530" t="str" cm="1">
        <f t="array" ref="G1530">_xlfn.IFS(F1530&lt;$B$11, "outlier", F1530&gt;$B$12, "outlier", F1530&gt;=$B$11, "True", F1530&lt;=$B$12, "True")</f>
        <v>True</v>
      </c>
    </row>
    <row r="1531" spans="5:7" x14ac:dyDescent="0.3">
      <c r="E1531" t="s">
        <v>314</v>
      </c>
      <c r="F1531">
        <v>0.36</v>
      </c>
      <c r="G1531" t="str" cm="1">
        <f t="array" ref="G1531">_xlfn.IFS(F1531&lt;$B$11, "outlier", F1531&gt;$B$12, "outlier", F1531&gt;=$B$11, "True", F1531&lt;=$B$12, "True")</f>
        <v>True</v>
      </c>
    </row>
    <row r="1532" spans="5:7" x14ac:dyDescent="0.3">
      <c r="E1532" t="s">
        <v>314</v>
      </c>
      <c r="F1532">
        <v>0.16</v>
      </c>
      <c r="G1532" t="str" cm="1">
        <f t="array" ref="G1532">_xlfn.IFS(F1532&lt;$B$11, "outlier", F1532&gt;$B$12, "outlier", F1532&gt;=$B$11, "True", F1532&lt;=$B$12, "True")</f>
        <v>True</v>
      </c>
    </row>
    <row r="1533" spans="5:7" x14ac:dyDescent="0.3">
      <c r="E1533" t="s">
        <v>2613</v>
      </c>
      <c r="F1533">
        <v>29.61</v>
      </c>
      <c r="G1533" t="str" cm="1">
        <f t="array" ref="G1533">_xlfn.IFS(F1533&lt;$B$11, "outlier", F1533&gt;$B$12, "outlier", F1533&gt;=$B$11, "True", F1533&lt;=$B$12, "True")</f>
        <v>outlier</v>
      </c>
    </row>
    <row r="1534" spans="5:7" x14ac:dyDescent="0.3">
      <c r="E1534" t="s">
        <v>2887</v>
      </c>
      <c r="F1534">
        <v>48.07</v>
      </c>
      <c r="G1534" t="str" cm="1">
        <f t="array" ref="G1534">_xlfn.IFS(F1534&lt;$B$11, "outlier", F1534&gt;$B$12, "outlier", F1534&gt;=$B$11, "True", F1534&lt;=$B$12, "True")</f>
        <v>outlier</v>
      </c>
    </row>
    <row r="1535" spans="5:7" x14ac:dyDescent="0.3">
      <c r="E1535" t="s">
        <v>2888</v>
      </c>
      <c r="F1535">
        <v>1.02</v>
      </c>
      <c r="G1535" t="str" cm="1">
        <f t="array" ref="G1535">_xlfn.IFS(F1535&lt;$B$11, "outlier", F1535&gt;$B$12, "outlier", F1535&gt;=$B$11, "True", F1535&lt;=$B$12, "True")</f>
        <v>True</v>
      </c>
    </row>
    <row r="1536" spans="5:7" x14ac:dyDescent="0.3">
      <c r="E1536" t="s">
        <v>2889</v>
      </c>
      <c r="F1536">
        <v>0.48</v>
      </c>
      <c r="G1536" t="str" cm="1">
        <f t="array" ref="G1536">_xlfn.IFS(F1536&lt;$B$11, "outlier", F1536&gt;$B$12, "outlier", F1536&gt;=$B$11, "True", F1536&lt;=$B$12, "True")</f>
        <v>True</v>
      </c>
    </row>
    <row r="1537" spans="5:7" x14ac:dyDescent="0.3">
      <c r="E1537" t="s">
        <v>3123</v>
      </c>
      <c r="F1537">
        <v>3.71</v>
      </c>
      <c r="G1537" t="str" cm="1">
        <f t="array" ref="G1537">_xlfn.IFS(F1537&lt;$B$11, "outlier", F1537&gt;$B$12, "outlier", F1537&gt;=$B$11, "True", F1537&lt;=$B$12, "True")</f>
        <v>True</v>
      </c>
    </row>
    <row r="1538" spans="5:7" x14ac:dyDescent="0.3">
      <c r="E1538" t="s">
        <v>3124</v>
      </c>
      <c r="F1538">
        <v>288.68</v>
      </c>
      <c r="G1538" t="str" cm="1">
        <f t="array" ref="G1538">_xlfn.IFS(F1538&lt;$B$11, "outlier", F1538&gt;$B$12, "outlier", F1538&gt;=$B$11, "True", F1538&lt;=$B$12, "True")</f>
        <v>outlier</v>
      </c>
    </row>
    <row r="1539" spans="5:7" x14ac:dyDescent="0.3">
      <c r="E1539" t="s">
        <v>3125</v>
      </c>
      <c r="F1539">
        <v>613.49</v>
      </c>
      <c r="G1539" t="str" cm="1">
        <f t="array" ref="G1539">_xlfn.IFS(F1539&lt;$B$11, "outlier", F1539&gt;$B$12, "outlier", F1539&gt;=$B$11, "True", F1539&lt;=$B$12, "True")</f>
        <v>outlier</v>
      </c>
    </row>
    <row r="1540" spans="5:7" x14ac:dyDescent="0.3">
      <c r="E1540" t="s">
        <v>2890</v>
      </c>
      <c r="F1540">
        <v>0.9</v>
      </c>
      <c r="G1540" t="str" cm="1">
        <f t="array" ref="G1540">_xlfn.IFS(F1540&lt;$B$11, "outlier", F1540&gt;$B$12, "outlier", F1540&gt;=$B$11, "True", F1540&lt;=$B$12, "True")</f>
        <v>True</v>
      </c>
    </row>
    <row r="1541" spans="5:7" x14ac:dyDescent="0.3">
      <c r="E1541" t="s">
        <v>2890</v>
      </c>
      <c r="F1541">
        <v>0.16</v>
      </c>
      <c r="G1541" t="str" cm="1">
        <f t="array" ref="G1541">_xlfn.IFS(F1541&lt;$B$11, "outlier", F1541&gt;$B$12, "outlier", F1541&gt;=$B$11, "True", F1541&lt;=$B$12, "True")</f>
        <v>True</v>
      </c>
    </row>
    <row r="1542" spans="5:7" x14ac:dyDescent="0.3">
      <c r="E1542" t="s">
        <v>2890</v>
      </c>
      <c r="F1542">
        <v>0.25</v>
      </c>
      <c r="G1542" t="str" cm="1">
        <f t="array" ref="G1542">_xlfn.IFS(F1542&lt;$B$11, "outlier", F1542&gt;$B$12, "outlier", F1542&gt;=$B$11, "True", F1542&lt;=$B$12, "True")</f>
        <v>True</v>
      </c>
    </row>
    <row r="1543" spans="5:7" x14ac:dyDescent="0.3">
      <c r="E1543" t="s">
        <v>1152</v>
      </c>
      <c r="F1543">
        <v>0.56000000000000005</v>
      </c>
      <c r="G1543" t="str" cm="1">
        <f t="array" ref="G1543">_xlfn.IFS(F1543&lt;$B$11, "outlier", F1543&gt;$B$12, "outlier", F1543&gt;=$B$11, "True", F1543&lt;=$B$12, "True")</f>
        <v>True</v>
      </c>
    </row>
    <row r="1544" spans="5:7" x14ac:dyDescent="0.3">
      <c r="E1544" t="s">
        <v>1152</v>
      </c>
      <c r="F1544">
        <v>1.02</v>
      </c>
      <c r="G1544" t="str" cm="1">
        <f t="array" ref="G1544">_xlfn.IFS(F1544&lt;$B$11, "outlier", F1544&gt;$B$12, "outlier", F1544&gt;=$B$11, "True", F1544&lt;=$B$12, "True")</f>
        <v>True</v>
      </c>
    </row>
    <row r="1545" spans="5:7" x14ac:dyDescent="0.3">
      <c r="E1545" t="s">
        <v>2614</v>
      </c>
      <c r="F1545">
        <v>1.32</v>
      </c>
      <c r="G1545" t="str" cm="1">
        <f t="array" ref="G1545">_xlfn.IFS(F1545&lt;$B$11, "outlier", F1545&gt;$B$12, "outlier", F1545&gt;=$B$11, "True", F1545&lt;=$B$12, "True")</f>
        <v>True</v>
      </c>
    </row>
    <row r="1546" spans="5:7" x14ac:dyDescent="0.3">
      <c r="E1546" t="s">
        <v>2615</v>
      </c>
      <c r="F1546">
        <v>125.33</v>
      </c>
      <c r="G1546" t="str" cm="1">
        <f t="array" ref="G1546">_xlfn.IFS(F1546&lt;$B$11, "outlier", F1546&gt;$B$12, "outlier", F1546&gt;=$B$11, "True", F1546&lt;=$B$12, "True")</f>
        <v>outlier</v>
      </c>
    </row>
    <row r="1547" spans="5:7" x14ac:dyDescent="0.3">
      <c r="E1547" t="s">
        <v>2616</v>
      </c>
      <c r="F1547">
        <v>0.66</v>
      </c>
      <c r="G1547" t="str" cm="1">
        <f t="array" ref="G1547">_xlfn.IFS(F1547&lt;$B$11, "outlier", F1547&gt;$B$12, "outlier", F1547&gt;=$B$11, "True", F1547&lt;=$B$12, "True")</f>
        <v>True</v>
      </c>
    </row>
    <row r="1548" spans="5:7" x14ac:dyDescent="0.3">
      <c r="E1548" t="s">
        <v>2616</v>
      </c>
      <c r="F1548">
        <v>1</v>
      </c>
      <c r="G1548" t="str" cm="1">
        <f t="array" ref="G1548">_xlfn.IFS(F1548&lt;$B$11, "outlier", F1548&gt;$B$12, "outlier", F1548&gt;=$B$11, "True", F1548&lt;=$B$12, "True")</f>
        <v>True</v>
      </c>
    </row>
    <row r="1549" spans="5:7" x14ac:dyDescent="0.3">
      <c r="E1549" t="s">
        <v>1154</v>
      </c>
      <c r="F1549">
        <v>2.74</v>
      </c>
      <c r="G1549" t="str" cm="1">
        <f t="array" ref="G1549">_xlfn.IFS(F1549&lt;$B$11, "outlier", F1549&gt;$B$12, "outlier", F1549&gt;=$B$11, "True", F1549&lt;=$B$12, "True")</f>
        <v>True</v>
      </c>
    </row>
    <row r="1550" spans="5:7" x14ac:dyDescent="0.3">
      <c r="E1550" t="s">
        <v>1155</v>
      </c>
      <c r="F1550">
        <v>4</v>
      </c>
      <c r="G1550" t="str" cm="1">
        <f t="array" ref="G1550">_xlfn.IFS(F1550&lt;$B$11, "outlier", F1550&gt;$B$12, "outlier", F1550&gt;=$B$11, "True", F1550&lt;=$B$12, "True")</f>
        <v>True</v>
      </c>
    </row>
    <row r="1551" spans="5:7" x14ac:dyDescent="0.3">
      <c r="E1551" t="s">
        <v>2617</v>
      </c>
      <c r="F1551">
        <v>92.18</v>
      </c>
      <c r="G1551" t="str" cm="1">
        <f t="array" ref="G1551">_xlfn.IFS(F1551&lt;$B$11, "outlier", F1551&gt;$B$12, "outlier", F1551&gt;=$B$11, "True", F1551&lt;=$B$12, "True")</f>
        <v>outlier</v>
      </c>
    </row>
    <row r="1552" spans="5:7" x14ac:dyDescent="0.3">
      <c r="E1552" t="s">
        <v>2618</v>
      </c>
      <c r="F1552">
        <v>9.2200000000000006</v>
      </c>
      <c r="G1552" t="str" cm="1">
        <f t="array" ref="G1552">_xlfn.IFS(F1552&lt;$B$11, "outlier", F1552&gt;$B$12, "outlier", F1552&gt;=$B$11, "True", F1552&lt;=$B$12, "True")</f>
        <v>outlier</v>
      </c>
    </row>
    <row r="1553" spans="5:7" x14ac:dyDescent="0.3">
      <c r="E1553" t="s">
        <v>1156</v>
      </c>
      <c r="F1553">
        <v>0.7</v>
      </c>
      <c r="G1553" t="str" cm="1">
        <f t="array" ref="G1553">_xlfn.IFS(F1553&lt;$B$11, "outlier", F1553&gt;$B$12, "outlier", F1553&gt;=$B$11, "True", F1553&lt;=$B$12, "True")</f>
        <v>True</v>
      </c>
    </row>
    <row r="1554" spans="5:7" x14ac:dyDescent="0.3">
      <c r="E1554" t="s">
        <v>316</v>
      </c>
      <c r="F1554">
        <v>0</v>
      </c>
      <c r="G1554" t="str" cm="1">
        <f t="array" ref="G1554">_xlfn.IFS(F1554&lt;$B$11, "outlier", F1554&gt;$B$12, "outlier", F1554&gt;=$B$11, "True", F1554&lt;=$B$12, "True")</f>
        <v>True</v>
      </c>
    </row>
    <row r="1555" spans="5:7" x14ac:dyDescent="0.3">
      <c r="E1555" t="s">
        <v>317</v>
      </c>
      <c r="F1555">
        <v>0</v>
      </c>
      <c r="G1555" t="str" cm="1">
        <f t="array" ref="G1555">_xlfn.IFS(F1555&lt;$B$11, "outlier", F1555&gt;$B$12, "outlier", F1555&gt;=$B$11, "True", F1555&lt;=$B$12, "True")</f>
        <v>True</v>
      </c>
    </row>
    <row r="1556" spans="5:7" x14ac:dyDescent="0.3">
      <c r="E1556" t="s">
        <v>319</v>
      </c>
      <c r="F1556">
        <v>0.77</v>
      </c>
      <c r="G1556" t="str" cm="1">
        <f t="array" ref="G1556">_xlfn.IFS(F1556&lt;$B$11, "outlier", F1556&gt;$B$12, "outlier", F1556&gt;=$B$11, "True", F1556&lt;=$B$12, "True")</f>
        <v>True</v>
      </c>
    </row>
    <row r="1557" spans="5:7" x14ac:dyDescent="0.3">
      <c r="E1557" t="s">
        <v>321</v>
      </c>
      <c r="F1557">
        <v>0.61</v>
      </c>
      <c r="G1557" t="str" cm="1">
        <f t="array" ref="G1557">_xlfn.IFS(F1557&lt;$B$11, "outlier", F1557&gt;$B$12, "outlier", F1557&gt;=$B$11, "True", F1557&lt;=$B$12, "True")</f>
        <v>True</v>
      </c>
    </row>
    <row r="1558" spans="5:7" x14ac:dyDescent="0.3">
      <c r="E1558" t="s">
        <v>321</v>
      </c>
      <c r="F1558">
        <v>0.85</v>
      </c>
      <c r="G1558" t="str" cm="1">
        <f t="array" ref="G1558">_xlfn.IFS(F1558&lt;$B$11, "outlier", F1558&gt;$B$12, "outlier", F1558&gt;=$B$11, "True", F1558&lt;=$B$12, "True")</f>
        <v>True</v>
      </c>
    </row>
    <row r="1559" spans="5:7" x14ac:dyDescent="0.3">
      <c r="E1559" t="s">
        <v>322</v>
      </c>
      <c r="F1559">
        <v>12.75</v>
      </c>
      <c r="G1559" t="str" cm="1">
        <f t="array" ref="G1559">_xlfn.IFS(F1559&lt;$B$11, "outlier", F1559&gt;$B$12, "outlier", F1559&gt;=$B$11, "True", F1559&lt;=$B$12, "True")</f>
        <v>outlier</v>
      </c>
    </row>
    <row r="1560" spans="5:7" x14ac:dyDescent="0.3">
      <c r="E1560" t="s">
        <v>1158</v>
      </c>
      <c r="F1560">
        <v>2.44</v>
      </c>
      <c r="G1560" t="str" cm="1">
        <f t="array" ref="G1560">_xlfn.IFS(F1560&lt;$B$11, "outlier", F1560&gt;$B$12, "outlier", F1560&gt;=$B$11, "True", F1560&lt;=$B$12, "True")</f>
        <v>True</v>
      </c>
    </row>
    <row r="1561" spans="5:7" x14ac:dyDescent="0.3">
      <c r="E1561" t="s">
        <v>1160</v>
      </c>
      <c r="F1561">
        <v>1.27</v>
      </c>
      <c r="G1561" t="str" cm="1">
        <f t="array" ref="G1561">_xlfn.IFS(F1561&lt;$B$11, "outlier", F1561&gt;$B$12, "outlier", F1561&gt;=$B$11, "True", F1561&lt;=$B$12, "True")</f>
        <v>True</v>
      </c>
    </row>
    <row r="1562" spans="5:7" x14ac:dyDescent="0.3">
      <c r="E1562" t="s">
        <v>323</v>
      </c>
      <c r="F1562">
        <v>0.14000000000000001</v>
      </c>
      <c r="G1562" t="str" cm="1">
        <f t="array" ref="G1562">_xlfn.IFS(F1562&lt;$B$11, "outlier", F1562&gt;$B$12, "outlier", F1562&gt;=$B$11, "True", F1562&lt;=$B$12, "True")</f>
        <v>True</v>
      </c>
    </row>
    <row r="1563" spans="5:7" x14ac:dyDescent="0.3">
      <c r="E1563" t="s">
        <v>324</v>
      </c>
      <c r="F1563">
        <v>0.33</v>
      </c>
      <c r="G1563" t="str" cm="1">
        <f t="array" ref="G1563">_xlfn.IFS(F1563&lt;$B$11, "outlier", F1563&gt;$B$12, "outlier", F1563&gt;=$B$11, "True", F1563&lt;=$B$12, "True")</f>
        <v>True</v>
      </c>
    </row>
    <row r="1564" spans="5:7" x14ac:dyDescent="0.3">
      <c r="E1564" t="s">
        <v>325</v>
      </c>
      <c r="F1564">
        <v>0.46</v>
      </c>
      <c r="G1564" t="str" cm="1">
        <f t="array" ref="G1564">_xlfn.IFS(F1564&lt;$B$11, "outlier", F1564&gt;$B$12, "outlier", F1564&gt;=$B$11, "True", F1564&lt;=$B$12, "True")</f>
        <v>True</v>
      </c>
    </row>
    <row r="1565" spans="5:7" x14ac:dyDescent="0.3">
      <c r="E1565" t="s">
        <v>325</v>
      </c>
      <c r="F1565">
        <v>0.43</v>
      </c>
      <c r="G1565" t="str" cm="1">
        <f t="array" ref="G1565">_xlfn.IFS(F1565&lt;$B$11, "outlier", F1565&gt;$B$12, "outlier", F1565&gt;=$B$11, "True", F1565&lt;=$B$12, "True")</f>
        <v>True</v>
      </c>
    </row>
    <row r="1566" spans="5:7" x14ac:dyDescent="0.3">
      <c r="E1566" t="s">
        <v>328</v>
      </c>
      <c r="F1566">
        <v>0.45</v>
      </c>
      <c r="G1566" t="str" cm="1">
        <f t="array" ref="G1566">_xlfn.IFS(F1566&lt;$B$11, "outlier", F1566&gt;$B$12, "outlier", F1566&gt;=$B$11, "True", F1566&lt;=$B$12, "True")</f>
        <v>True</v>
      </c>
    </row>
    <row r="1567" spans="5:7" x14ac:dyDescent="0.3">
      <c r="E1567" t="s">
        <v>328</v>
      </c>
      <c r="F1567">
        <v>0.37</v>
      </c>
      <c r="G1567" t="str" cm="1">
        <f t="array" ref="G1567">_xlfn.IFS(F1567&lt;$B$11, "outlier", F1567&gt;$B$12, "outlier", F1567&gt;=$B$11, "True", F1567&lt;=$B$12, "True")</f>
        <v>True</v>
      </c>
    </row>
    <row r="1568" spans="5:7" x14ac:dyDescent="0.3">
      <c r="E1568" t="s">
        <v>1651</v>
      </c>
      <c r="F1568">
        <v>0.66</v>
      </c>
      <c r="G1568" t="str" cm="1">
        <f t="array" ref="G1568">_xlfn.IFS(F1568&lt;$B$11, "outlier", F1568&gt;$B$12, "outlier", F1568&gt;=$B$11, "True", F1568&lt;=$B$12, "True")</f>
        <v>True</v>
      </c>
    </row>
    <row r="1569" spans="5:7" x14ac:dyDescent="0.3">
      <c r="E1569" t="s">
        <v>1652</v>
      </c>
      <c r="F1569">
        <v>0.16</v>
      </c>
      <c r="G1569" t="str" cm="1">
        <f t="array" ref="G1569">_xlfn.IFS(F1569&lt;$B$11, "outlier", F1569&gt;$B$12, "outlier", F1569&gt;=$B$11, "True", F1569&lt;=$B$12, "True")</f>
        <v>True</v>
      </c>
    </row>
    <row r="1570" spans="5:7" x14ac:dyDescent="0.3">
      <c r="E1570" t="s">
        <v>1653</v>
      </c>
      <c r="F1570">
        <v>1</v>
      </c>
      <c r="G1570" t="str" cm="1">
        <f t="array" ref="G1570">_xlfn.IFS(F1570&lt;$B$11, "outlier", F1570&gt;$B$12, "outlier", F1570&gt;=$B$11, "True", F1570&lt;=$B$12, "True")</f>
        <v>True</v>
      </c>
    </row>
    <row r="1571" spans="5:7" x14ac:dyDescent="0.3">
      <c r="E1571" t="s">
        <v>1654</v>
      </c>
      <c r="F1571">
        <v>0.34</v>
      </c>
      <c r="G1571" t="str" cm="1">
        <f t="array" ref="G1571">_xlfn.IFS(F1571&lt;$B$11, "outlier", F1571&gt;$B$12, "outlier", F1571&gt;=$B$11, "True", F1571&lt;=$B$12, "True")</f>
        <v>True</v>
      </c>
    </row>
    <row r="1572" spans="5:7" x14ac:dyDescent="0.3">
      <c r="E1572" t="s">
        <v>1655</v>
      </c>
      <c r="F1572">
        <v>0.1</v>
      </c>
      <c r="G1572" t="str" cm="1">
        <f t="array" ref="G1572">_xlfn.IFS(F1572&lt;$B$11, "outlier", F1572&gt;$B$12, "outlier", F1572&gt;=$B$11, "True", F1572&lt;=$B$12, "True")</f>
        <v>True</v>
      </c>
    </row>
    <row r="1573" spans="5:7" x14ac:dyDescent="0.3">
      <c r="E1573" t="s">
        <v>1656</v>
      </c>
      <c r="F1573">
        <v>0.15</v>
      </c>
      <c r="G1573" t="str" cm="1">
        <f t="array" ref="G1573">_xlfn.IFS(F1573&lt;$B$11, "outlier", F1573&gt;$B$12, "outlier", F1573&gt;=$B$11, "True", F1573&lt;=$B$12, "True")</f>
        <v>True</v>
      </c>
    </row>
    <row r="1574" spans="5:7" x14ac:dyDescent="0.3">
      <c r="E1574" t="s">
        <v>1657</v>
      </c>
      <c r="F1574">
        <v>1.1399999999999999</v>
      </c>
      <c r="G1574" t="str" cm="1">
        <f t="array" ref="G1574">_xlfn.IFS(F1574&lt;$B$11, "outlier", F1574&gt;$B$12, "outlier", F1574&gt;=$B$11, "True", F1574&lt;=$B$12, "True")</f>
        <v>True</v>
      </c>
    </row>
    <row r="1575" spans="5:7" x14ac:dyDescent="0.3">
      <c r="E1575" t="s">
        <v>1658</v>
      </c>
      <c r="F1575">
        <v>0.23</v>
      </c>
      <c r="G1575" t="str" cm="1">
        <f t="array" ref="G1575">_xlfn.IFS(F1575&lt;$B$11, "outlier", F1575&gt;$B$12, "outlier", F1575&gt;=$B$11, "True", F1575&lt;=$B$12, "True")</f>
        <v>True</v>
      </c>
    </row>
    <row r="1576" spans="5:7" x14ac:dyDescent="0.3">
      <c r="E1576" t="s">
        <v>1659</v>
      </c>
      <c r="F1576">
        <v>0.35</v>
      </c>
      <c r="G1576" t="str" cm="1">
        <f t="array" ref="G1576">_xlfn.IFS(F1576&lt;$B$11, "outlier", F1576&gt;$B$12, "outlier", F1576&gt;=$B$11, "True", F1576&lt;=$B$12, "True")</f>
        <v>True</v>
      </c>
    </row>
    <row r="1577" spans="5:7" x14ac:dyDescent="0.3">
      <c r="E1577" t="s">
        <v>1660</v>
      </c>
      <c r="F1577">
        <v>0.16</v>
      </c>
      <c r="G1577" t="str" cm="1">
        <f t="array" ref="G1577">_xlfn.IFS(F1577&lt;$B$11, "outlier", F1577&gt;$B$12, "outlier", F1577&gt;=$B$11, "True", F1577&lt;=$B$12, "True")</f>
        <v>True</v>
      </c>
    </row>
    <row r="1578" spans="5:7" x14ac:dyDescent="0.3">
      <c r="E1578" t="s">
        <v>2891</v>
      </c>
      <c r="F1578">
        <v>0.13</v>
      </c>
      <c r="G1578" t="str" cm="1">
        <f t="array" ref="G1578">_xlfn.IFS(F1578&lt;$B$11, "outlier", F1578&gt;$B$12, "outlier", F1578&gt;=$B$11, "True", F1578&lt;=$B$12, "True")</f>
        <v>True</v>
      </c>
    </row>
    <row r="1579" spans="5:7" x14ac:dyDescent="0.3">
      <c r="E1579" t="s">
        <v>2892</v>
      </c>
      <c r="F1579">
        <v>7.0000000000000007E-2</v>
      </c>
      <c r="G1579" t="str" cm="1">
        <f t="array" ref="G1579">_xlfn.IFS(F1579&lt;$B$11, "outlier", F1579&gt;$B$12, "outlier", F1579&gt;=$B$11, "True", F1579&lt;=$B$12, "True")</f>
        <v>True</v>
      </c>
    </row>
    <row r="1580" spans="5:7" x14ac:dyDescent="0.3">
      <c r="E1580" t="s">
        <v>2893</v>
      </c>
      <c r="F1580">
        <v>0.1</v>
      </c>
      <c r="G1580" t="str" cm="1">
        <f t="array" ref="G1580">_xlfn.IFS(F1580&lt;$B$11, "outlier", F1580&gt;$B$12, "outlier", F1580&gt;=$B$11, "True", F1580&lt;=$B$12, "True")</f>
        <v>True</v>
      </c>
    </row>
    <row r="1581" spans="5:7" x14ac:dyDescent="0.3">
      <c r="E1581" t="s">
        <v>2894</v>
      </c>
      <c r="F1581">
        <v>0.24</v>
      </c>
      <c r="G1581" t="str" cm="1">
        <f t="array" ref="G1581">_xlfn.IFS(F1581&lt;$B$11, "outlier", F1581&gt;$B$12, "outlier", F1581&gt;=$B$11, "True", F1581&lt;=$B$12, "True")</f>
        <v>True</v>
      </c>
    </row>
    <row r="1582" spans="5:7" x14ac:dyDescent="0.3">
      <c r="E1582" t="s">
        <v>2895</v>
      </c>
      <c r="F1582">
        <v>0.02</v>
      </c>
      <c r="G1582" t="str" cm="1">
        <f t="array" ref="G1582">_xlfn.IFS(F1582&lt;$B$11, "outlier", F1582&gt;$B$12, "outlier", F1582&gt;=$B$11, "True", F1582&lt;=$B$12, "True")</f>
        <v>True</v>
      </c>
    </row>
    <row r="1583" spans="5:7" x14ac:dyDescent="0.3">
      <c r="E1583" t="s">
        <v>2895</v>
      </c>
      <c r="F1583">
        <v>0.17</v>
      </c>
      <c r="G1583" t="str" cm="1">
        <f t="array" ref="G1583">_xlfn.IFS(F1583&lt;$B$11, "outlier", F1583&gt;$B$12, "outlier", F1583&gt;=$B$11, "True", F1583&lt;=$B$12, "True")</f>
        <v>True</v>
      </c>
    </row>
    <row r="1584" spans="5:7" x14ac:dyDescent="0.3">
      <c r="E1584" t="s">
        <v>2896</v>
      </c>
      <c r="F1584">
        <v>0.01</v>
      </c>
      <c r="G1584" t="str" cm="1">
        <f t="array" ref="G1584">_xlfn.IFS(F1584&lt;$B$11, "outlier", F1584&gt;$B$12, "outlier", F1584&gt;=$B$11, "True", F1584&lt;=$B$12, "True")</f>
        <v>True</v>
      </c>
    </row>
    <row r="1585" spans="5:7" x14ac:dyDescent="0.3">
      <c r="E1585" t="s">
        <v>2897</v>
      </c>
      <c r="F1585">
        <v>0.6</v>
      </c>
      <c r="G1585" t="str" cm="1">
        <f t="array" ref="G1585">_xlfn.IFS(F1585&lt;$B$11, "outlier", F1585&gt;$B$12, "outlier", F1585&gt;=$B$11, "True", F1585&lt;=$B$12, "True")</f>
        <v>True</v>
      </c>
    </row>
    <row r="1586" spans="5:7" x14ac:dyDescent="0.3">
      <c r="E1586" t="s">
        <v>2898</v>
      </c>
      <c r="F1586">
        <v>0.23</v>
      </c>
      <c r="G1586" t="str" cm="1">
        <f t="array" ref="G1586">_xlfn.IFS(F1586&lt;$B$11, "outlier", F1586&gt;$B$12, "outlier", F1586&gt;=$B$11, "True", F1586&lt;=$B$12, "True")</f>
        <v>True</v>
      </c>
    </row>
    <row r="1587" spans="5:7" x14ac:dyDescent="0.3">
      <c r="E1587" t="s">
        <v>2899</v>
      </c>
      <c r="F1587">
        <v>0.21</v>
      </c>
      <c r="G1587" t="str" cm="1">
        <f t="array" ref="G1587">_xlfn.IFS(F1587&lt;$B$11, "outlier", F1587&gt;$B$12, "outlier", F1587&gt;=$B$11, "True", F1587&lt;=$B$12, "True")</f>
        <v>True</v>
      </c>
    </row>
    <row r="1588" spans="5:7" x14ac:dyDescent="0.3">
      <c r="E1588" t="s">
        <v>550</v>
      </c>
      <c r="F1588">
        <v>0.36</v>
      </c>
      <c r="G1588" t="str" cm="1">
        <f t="array" ref="G1588">_xlfn.IFS(F1588&lt;$B$11, "outlier", F1588&gt;$B$12, "outlier", F1588&gt;=$B$11, "True", F1588&lt;=$B$12, "True")</f>
        <v>True</v>
      </c>
    </row>
    <row r="1589" spans="5:7" x14ac:dyDescent="0.3">
      <c r="E1589" t="s">
        <v>3127</v>
      </c>
      <c r="F1589">
        <v>281.2</v>
      </c>
      <c r="G1589" t="str" cm="1">
        <f t="array" ref="G1589">_xlfn.IFS(F1589&lt;$B$11, "outlier", F1589&gt;$B$12, "outlier", F1589&gt;=$B$11, "True", F1589&lt;=$B$12, "True")</f>
        <v>outlier</v>
      </c>
    </row>
    <row r="1590" spans="5:7" x14ac:dyDescent="0.3">
      <c r="E1590" t="s">
        <v>3128</v>
      </c>
      <c r="F1590">
        <v>49.62</v>
      </c>
      <c r="G1590" t="str" cm="1">
        <f t="array" ref="G1590">_xlfn.IFS(F1590&lt;$B$11, "outlier", F1590&gt;$B$12, "outlier", F1590&gt;=$B$11, "True", F1590&lt;=$B$12, "True")</f>
        <v>outlier</v>
      </c>
    </row>
    <row r="1591" spans="5:7" x14ac:dyDescent="0.3">
      <c r="E1591" t="s">
        <v>3130</v>
      </c>
      <c r="F1591">
        <v>62.16</v>
      </c>
      <c r="G1591" t="str" cm="1">
        <f t="array" ref="G1591">_xlfn.IFS(F1591&lt;$B$11, "outlier", F1591&gt;$B$12, "outlier", F1591&gt;=$B$11, "True", F1591&lt;=$B$12, "True")</f>
        <v>outlier</v>
      </c>
    </row>
    <row r="1592" spans="5:7" x14ac:dyDescent="0.3">
      <c r="E1592" t="s">
        <v>1161</v>
      </c>
      <c r="F1592">
        <v>0.47</v>
      </c>
      <c r="G1592" t="str" cm="1">
        <f t="array" ref="G1592">_xlfn.IFS(F1592&lt;$B$11, "outlier", F1592&gt;$B$12, "outlier", F1592&gt;=$B$11, "True", F1592&lt;=$B$12, "True")</f>
        <v>True</v>
      </c>
    </row>
    <row r="1593" spans="5:7" x14ac:dyDescent="0.3">
      <c r="E1593" t="s">
        <v>1161</v>
      </c>
      <c r="F1593">
        <v>0.57999999999999996</v>
      </c>
      <c r="G1593" t="str" cm="1">
        <f t="array" ref="G1593">_xlfn.IFS(F1593&lt;$B$11, "outlier", F1593&gt;$B$12, "outlier", F1593&gt;=$B$11, "True", F1593&lt;=$B$12, "True")</f>
        <v>True</v>
      </c>
    </row>
    <row r="1594" spans="5:7" x14ac:dyDescent="0.3">
      <c r="E1594" t="s">
        <v>1161</v>
      </c>
      <c r="F1594">
        <v>0.73</v>
      </c>
      <c r="G1594" t="str" cm="1">
        <f t="array" ref="G1594">_xlfn.IFS(F1594&lt;$B$11, "outlier", F1594&gt;$B$12, "outlier", F1594&gt;=$B$11, "True", F1594&lt;=$B$12, "True")</f>
        <v>True</v>
      </c>
    </row>
    <row r="1595" spans="5:7" x14ac:dyDescent="0.3">
      <c r="E1595" t="s">
        <v>1164</v>
      </c>
      <c r="F1595">
        <v>3.05</v>
      </c>
      <c r="G1595" t="str" cm="1">
        <f t="array" ref="G1595">_xlfn.IFS(F1595&lt;$B$11, "outlier", F1595&gt;$B$12, "outlier", F1595&gt;=$B$11, "True", F1595&lt;=$B$12, "True")</f>
        <v>True</v>
      </c>
    </row>
    <row r="1596" spans="5:7" x14ac:dyDescent="0.3">
      <c r="E1596" t="s">
        <v>330</v>
      </c>
      <c r="F1596">
        <v>0.42</v>
      </c>
      <c r="G1596" t="str" cm="1">
        <f t="array" ref="G1596">_xlfn.IFS(F1596&lt;$B$11, "outlier", F1596&gt;$B$12, "outlier", F1596&gt;=$B$11, "True", F1596&lt;=$B$12, "True")</f>
        <v>True</v>
      </c>
    </row>
    <row r="1597" spans="5:7" x14ac:dyDescent="0.3">
      <c r="E1597" t="s">
        <v>687</v>
      </c>
      <c r="F1597">
        <v>4.71</v>
      </c>
      <c r="G1597" t="str" cm="1">
        <f t="array" ref="G1597">_xlfn.IFS(F1597&lt;$B$11, "outlier", F1597&gt;$B$12, "outlier", F1597&gt;=$B$11, "True", F1597&lt;=$B$12, "True")</f>
        <v>True</v>
      </c>
    </row>
    <row r="1598" spans="5:7" x14ac:dyDescent="0.3">
      <c r="E1598" t="s">
        <v>688</v>
      </c>
      <c r="F1598">
        <v>1.25</v>
      </c>
      <c r="G1598" t="str" cm="1">
        <f t="array" ref="G1598">_xlfn.IFS(F1598&lt;$B$11, "outlier", F1598&gt;$B$12, "outlier", F1598&gt;=$B$11, "True", F1598&lt;=$B$12, "True")</f>
        <v>True</v>
      </c>
    </row>
    <row r="1599" spans="5:7" x14ac:dyDescent="0.3">
      <c r="E1599" t="s">
        <v>689</v>
      </c>
      <c r="F1599">
        <v>0.69</v>
      </c>
      <c r="G1599" t="str" cm="1">
        <f t="array" ref="G1599">_xlfn.IFS(F1599&lt;$B$11, "outlier", F1599&gt;$B$12, "outlier", F1599&gt;=$B$11, "True", F1599&lt;=$B$12, "True")</f>
        <v>True</v>
      </c>
    </row>
    <row r="1600" spans="5:7" x14ac:dyDescent="0.3">
      <c r="E1600" t="s">
        <v>2619</v>
      </c>
      <c r="F1600">
        <v>2.71</v>
      </c>
      <c r="G1600" t="str" cm="1">
        <f t="array" ref="G1600">_xlfn.IFS(F1600&lt;$B$11, "outlier", F1600&gt;$B$12, "outlier", F1600&gt;=$B$11, "True", F1600&lt;=$B$12, "True")</f>
        <v>True</v>
      </c>
    </row>
    <row r="1601" spans="5:7" x14ac:dyDescent="0.3">
      <c r="E1601" t="s">
        <v>1720</v>
      </c>
      <c r="F1601">
        <v>0.71</v>
      </c>
      <c r="G1601" t="str" cm="1">
        <f t="array" ref="G1601">_xlfn.IFS(F1601&lt;$B$11, "outlier", F1601&gt;$B$12, "outlier", F1601&gt;=$B$11, "True", F1601&lt;=$B$12, "True")</f>
        <v>True</v>
      </c>
    </row>
    <row r="1602" spans="5:7" x14ac:dyDescent="0.3">
      <c r="E1602" t="s">
        <v>1721</v>
      </c>
      <c r="F1602">
        <v>0.46</v>
      </c>
      <c r="G1602" t="str" cm="1">
        <f t="array" ref="G1602">_xlfn.IFS(F1602&lt;$B$11, "outlier", F1602&gt;$B$12, "outlier", F1602&gt;=$B$11, "True", F1602&lt;=$B$12, "True")</f>
        <v>True</v>
      </c>
    </row>
    <row r="1603" spans="5:7" x14ac:dyDescent="0.3">
      <c r="E1603" t="s">
        <v>551</v>
      </c>
      <c r="F1603">
        <v>0.53</v>
      </c>
      <c r="G1603" t="str" cm="1">
        <f t="array" ref="G1603">_xlfn.IFS(F1603&lt;$B$11, "outlier", F1603&gt;$B$12, "outlier", F1603&gt;=$B$11, "True", F1603&lt;=$B$12, "True")</f>
        <v>True</v>
      </c>
    </row>
    <row r="1604" spans="5:7" x14ac:dyDescent="0.3">
      <c r="E1604" t="s">
        <v>2620</v>
      </c>
      <c r="F1604">
        <v>23.7</v>
      </c>
      <c r="G1604" t="str" cm="1">
        <f t="array" ref="G1604">_xlfn.IFS(F1604&lt;$B$11, "outlier", F1604&gt;$B$12, "outlier", F1604&gt;=$B$11, "True", F1604&lt;=$B$12, "True")</f>
        <v>outlier</v>
      </c>
    </row>
    <row r="1605" spans="5:7" x14ac:dyDescent="0.3">
      <c r="E1605" t="s">
        <v>2620</v>
      </c>
      <c r="F1605">
        <v>36.17</v>
      </c>
      <c r="G1605" t="str" cm="1">
        <f t="array" ref="G1605">_xlfn.IFS(F1605&lt;$B$11, "outlier", F1605&gt;$B$12, "outlier", F1605&gt;=$B$11, "True", F1605&lt;=$B$12, "True")</f>
        <v>outlier</v>
      </c>
    </row>
    <row r="1606" spans="5:7" x14ac:dyDescent="0.3">
      <c r="E1606" t="s">
        <v>552</v>
      </c>
      <c r="F1606">
        <v>0.53</v>
      </c>
      <c r="G1606" t="str" cm="1">
        <f t="array" ref="G1606">_xlfn.IFS(F1606&lt;$B$11, "outlier", F1606&gt;$B$12, "outlier", F1606&gt;=$B$11, "True", F1606&lt;=$B$12, "True")</f>
        <v>True</v>
      </c>
    </row>
    <row r="1607" spans="5:7" x14ac:dyDescent="0.3">
      <c r="E1607" t="s">
        <v>2010</v>
      </c>
      <c r="F1607">
        <v>0.55000000000000004</v>
      </c>
      <c r="G1607" t="str" cm="1">
        <f t="array" ref="G1607">_xlfn.IFS(F1607&lt;$B$11, "outlier", F1607&gt;$B$12, "outlier", F1607&gt;=$B$11, "True", F1607&lt;=$B$12, "True")</f>
        <v>True</v>
      </c>
    </row>
    <row r="1608" spans="5:7" x14ac:dyDescent="0.3">
      <c r="E1608" t="s">
        <v>2010</v>
      </c>
      <c r="F1608">
        <v>0.44</v>
      </c>
      <c r="G1608" t="str" cm="1">
        <f t="array" ref="G1608">_xlfn.IFS(F1608&lt;$B$11, "outlier", F1608&gt;$B$12, "outlier", F1608&gt;=$B$11, "True", F1608&lt;=$B$12, "True")</f>
        <v>True</v>
      </c>
    </row>
    <row r="1609" spans="5:7" x14ac:dyDescent="0.3">
      <c r="E1609" t="s">
        <v>1886</v>
      </c>
      <c r="F1609">
        <v>0.12</v>
      </c>
      <c r="G1609" t="str" cm="1">
        <f t="array" ref="G1609">_xlfn.IFS(F1609&lt;$B$11, "outlier", F1609&gt;$B$12, "outlier", F1609&gt;=$B$11, "True", F1609&lt;=$B$12, "True")</f>
        <v>True</v>
      </c>
    </row>
    <row r="1610" spans="5:7" x14ac:dyDescent="0.3">
      <c r="E1610" t="s">
        <v>1887</v>
      </c>
      <c r="F1610">
        <v>0.06</v>
      </c>
      <c r="G1610" t="str" cm="1">
        <f t="array" ref="G1610">_xlfn.IFS(F1610&lt;$B$11, "outlier", F1610&gt;$B$12, "outlier", F1610&gt;=$B$11, "True", F1610&lt;=$B$12, "True")</f>
        <v>True</v>
      </c>
    </row>
    <row r="1611" spans="5:7" x14ac:dyDescent="0.3">
      <c r="E1611" t="s">
        <v>1887</v>
      </c>
      <c r="F1611">
        <v>0.06</v>
      </c>
      <c r="G1611" t="str" cm="1">
        <f t="array" ref="G1611">_xlfn.IFS(F1611&lt;$B$11, "outlier", F1611&gt;$B$12, "outlier", F1611&gt;=$B$11, "True", F1611&lt;=$B$12, "True")</f>
        <v>True</v>
      </c>
    </row>
    <row r="1612" spans="5:7" x14ac:dyDescent="0.3">
      <c r="E1612" t="s">
        <v>1888</v>
      </c>
      <c r="F1612">
        <v>0.04</v>
      </c>
      <c r="G1612" t="str" cm="1">
        <f t="array" ref="G1612">_xlfn.IFS(F1612&lt;$B$11, "outlier", F1612&gt;$B$12, "outlier", F1612&gt;=$B$11, "True", F1612&lt;=$B$12, "True")</f>
        <v>True</v>
      </c>
    </row>
    <row r="1613" spans="5:7" x14ac:dyDescent="0.3">
      <c r="E1613" t="s">
        <v>1890</v>
      </c>
      <c r="F1613">
        <v>0.03</v>
      </c>
      <c r="G1613" t="str" cm="1">
        <f t="array" ref="G1613">_xlfn.IFS(F1613&lt;$B$11, "outlier", F1613&gt;$B$12, "outlier", F1613&gt;=$B$11, "True", F1613&lt;=$B$12, "True")</f>
        <v>True</v>
      </c>
    </row>
    <row r="1614" spans="5:7" x14ac:dyDescent="0.3">
      <c r="E1614" t="s">
        <v>1890</v>
      </c>
      <c r="F1614">
        <v>0.03</v>
      </c>
      <c r="G1614" t="str" cm="1">
        <f t="array" ref="G1614">_xlfn.IFS(F1614&lt;$B$11, "outlier", F1614&gt;$B$12, "outlier", F1614&gt;=$B$11, "True", F1614&lt;=$B$12, "True")</f>
        <v>True</v>
      </c>
    </row>
    <row r="1615" spans="5:7" x14ac:dyDescent="0.3">
      <c r="E1615" t="s">
        <v>1890</v>
      </c>
      <c r="F1615">
        <v>0.05</v>
      </c>
      <c r="G1615" t="str" cm="1">
        <f t="array" ref="G1615">_xlfn.IFS(F1615&lt;$B$11, "outlier", F1615&gt;$B$12, "outlier", F1615&gt;=$B$11, "True", F1615&lt;=$B$12, "True")</f>
        <v>True</v>
      </c>
    </row>
    <row r="1616" spans="5:7" x14ac:dyDescent="0.3">
      <c r="E1616" t="s">
        <v>1892</v>
      </c>
      <c r="F1616">
        <v>0.04</v>
      </c>
      <c r="G1616" t="str" cm="1">
        <f t="array" ref="G1616">_xlfn.IFS(F1616&lt;$B$11, "outlier", F1616&gt;$B$12, "outlier", F1616&gt;=$B$11, "True", F1616&lt;=$B$12, "True")</f>
        <v>True</v>
      </c>
    </row>
    <row r="1617" spans="5:7" x14ac:dyDescent="0.3">
      <c r="E1617" t="s">
        <v>1892</v>
      </c>
      <c r="F1617">
        <v>0.04</v>
      </c>
      <c r="G1617" t="str" cm="1">
        <f t="array" ref="G1617">_xlfn.IFS(F1617&lt;$B$11, "outlier", F1617&gt;$B$12, "outlier", F1617&gt;=$B$11, "True", F1617&lt;=$B$12, "True")</f>
        <v>True</v>
      </c>
    </row>
    <row r="1618" spans="5:7" x14ac:dyDescent="0.3">
      <c r="E1618" t="s">
        <v>983</v>
      </c>
      <c r="F1618">
        <v>0.12</v>
      </c>
      <c r="G1618" t="str" cm="1">
        <f t="array" ref="G1618">_xlfn.IFS(F1618&lt;$B$11, "outlier", F1618&gt;$B$12, "outlier", F1618&gt;=$B$11, "True", F1618&lt;=$B$12, "True")</f>
        <v>True</v>
      </c>
    </row>
    <row r="1619" spans="5:7" x14ac:dyDescent="0.3">
      <c r="E1619" t="s">
        <v>984</v>
      </c>
      <c r="F1619">
        <v>0.11</v>
      </c>
      <c r="G1619" t="str" cm="1">
        <f t="array" ref="G1619">_xlfn.IFS(F1619&lt;$B$11, "outlier", F1619&gt;$B$12, "outlier", F1619&gt;=$B$11, "True", F1619&lt;=$B$12, "True")</f>
        <v>True</v>
      </c>
    </row>
    <row r="1620" spans="5:7" x14ac:dyDescent="0.3">
      <c r="E1620" t="s">
        <v>2621</v>
      </c>
      <c r="F1620">
        <v>0.27</v>
      </c>
      <c r="G1620" t="str" cm="1">
        <f t="array" ref="G1620">_xlfn.IFS(F1620&lt;$B$11, "outlier", F1620&gt;$B$12, "outlier", F1620&gt;=$B$11, "True", F1620&lt;=$B$12, "True")</f>
        <v>True</v>
      </c>
    </row>
    <row r="1621" spans="5:7" x14ac:dyDescent="0.3">
      <c r="E1621" t="s">
        <v>1396</v>
      </c>
      <c r="F1621">
        <v>0.21</v>
      </c>
      <c r="G1621" t="str" cm="1">
        <f t="array" ref="G1621">_xlfn.IFS(F1621&lt;$B$11, "outlier", F1621&gt;$B$12, "outlier", F1621&gt;=$B$11, "True", F1621&lt;=$B$12, "True")</f>
        <v>True</v>
      </c>
    </row>
    <row r="1622" spans="5:7" x14ac:dyDescent="0.3">
      <c r="E1622" t="s">
        <v>1396</v>
      </c>
      <c r="F1622">
        <v>0.26</v>
      </c>
      <c r="G1622" t="str" cm="1">
        <f t="array" ref="G1622">_xlfn.IFS(F1622&lt;$B$11, "outlier", F1622&gt;$B$12, "outlier", F1622&gt;=$B$11, "True", F1622&lt;=$B$12, "True")</f>
        <v>True</v>
      </c>
    </row>
    <row r="1623" spans="5:7" x14ac:dyDescent="0.3">
      <c r="E1623" t="s">
        <v>1398</v>
      </c>
      <c r="F1623">
        <v>0.25</v>
      </c>
      <c r="G1623" t="str" cm="1">
        <f t="array" ref="G1623">_xlfn.IFS(F1623&lt;$B$11, "outlier", F1623&gt;$B$12, "outlier", F1623&gt;=$B$11, "True", F1623&lt;=$B$12, "True")</f>
        <v>True</v>
      </c>
    </row>
    <row r="1624" spans="5:7" x14ac:dyDescent="0.3">
      <c r="E1624" t="s">
        <v>1398</v>
      </c>
      <c r="F1624">
        <v>0.28999999999999998</v>
      </c>
      <c r="G1624" t="str" cm="1">
        <f t="array" ref="G1624">_xlfn.IFS(F1624&lt;$B$11, "outlier", F1624&gt;$B$12, "outlier", F1624&gt;=$B$11, "True", F1624&lt;=$B$12, "True")</f>
        <v>True</v>
      </c>
    </row>
    <row r="1625" spans="5:7" x14ac:dyDescent="0.3">
      <c r="E1625" t="s">
        <v>1401</v>
      </c>
      <c r="F1625">
        <v>0.26</v>
      </c>
      <c r="G1625" t="str" cm="1">
        <f t="array" ref="G1625">_xlfn.IFS(F1625&lt;$B$11, "outlier", F1625&gt;$B$12, "outlier", F1625&gt;=$B$11, "True", F1625&lt;=$B$12, "True")</f>
        <v>True</v>
      </c>
    </row>
    <row r="1626" spans="5:7" x14ac:dyDescent="0.3">
      <c r="E1626" t="s">
        <v>1402</v>
      </c>
      <c r="F1626">
        <v>0.4</v>
      </c>
      <c r="G1626" t="str" cm="1">
        <f t="array" ref="G1626">_xlfn.IFS(F1626&lt;$B$11, "outlier", F1626&gt;$B$12, "outlier", F1626&gt;=$B$11, "True", F1626&lt;=$B$12, "True")</f>
        <v>True</v>
      </c>
    </row>
    <row r="1627" spans="5:7" x14ac:dyDescent="0.3">
      <c r="E1627" t="s">
        <v>1403</v>
      </c>
      <c r="F1627">
        <v>0.32</v>
      </c>
      <c r="G1627" t="str" cm="1">
        <f t="array" ref="G1627">_xlfn.IFS(F1627&lt;$B$11, "outlier", F1627&gt;$B$12, "outlier", F1627&gt;=$B$11, "True", F1627&lt;=$B$12, "True")</f>
        <v>True</v>
      </c>
    </row>
    <row r="1628" spans="5:7" x14ac:dyDescent="0.3">
      <c r="E1628" t="s">
        <v>1405</v>
      </c>
      <c r="F1628">
        <v>0.88</v>
      </c>
      <c r="G1628" t="str" cm="1">
        <f t="array" ref="G1628">_xlfn.IFS(F1628&lt;$B$11, "outlier", F1628&gt;$B$12, "outlier", F1628&gt;=$B$11, "True", F1628&lt;=$B$12, "True")</f>
        <v>True</v>
      </c>
    </row>
    <row r="1629" spans="5:7" x14ac:dyDescent="0.3">
      <c r="E1629" t="s">
        <v>1405</v>
      </c>
      <c r="F1629">
        <v>0.47</v>
      </c>
      <c r="G1629" t="str" cm="1">
        <f t="array" ref="G1629">_xlfn.IFS(F1629&lt;$B$11, "outlier", F1629&gt;$B$12, "outlier", F1629&gt;=$B$11, "True", F1629&lt;=$B$12, "True")</f>
        <v>True</v>
      </c>
    </row>
    <row r="1630" spans="5:7" x14ac:dyDescent="0.3">
      <c r="E1630" t="s">
        <v>1407</v>
      </c>
      <c r="F1630">
        <v>0.1</v>
      </c>
      <c r="G1630" t="str" cm="1">
        <f t="array" ref="G1630">_xlfn.IFS(F1630&lt;$B$11, "outlier", F1630&gt;$B$12, "outlier", F1630&gt;=$B$11, "True", F1630&lt;=$B$12, "True")</f>
        <v>True</v>
      </c>
    </row>
    <row r="1631" spans="5:7" x14ac:dyDescent="0.3">
      <c r="E1631" t="s">
        <v>1409</v>
      </c>
      <c r="F1631">
        <v>0.04</v>
      </c>
      <c r="G1631" t="str" cm="1">
        <f t="array" ref="G1631">_xlfn.IFS(F1631&lt;$B$11, "outlier", F1631&gt;$B$12, "outlier", F1631&gt;=$B$11, "True", F1631&lt;=$B$12, "True")</f>
        <v>True</v>
      </c>
    </row>
    <row r="1632" spans="5:7" x14ac:dyDescent="0.3">
      <c r="E1632" t="s">
        <v>331</v>
      </c>
      <c r="F1632">
        <v>0.26</v>
      </c>
      <c r="G1632" t="str" cm="1">
        <f t="array" ref="G1632">_xlfn.IFS(F1632&lt;$B$11, "outlier", F1632&gt;$B$12, "outlier", F1632&gt;=$B$11, "True", F1632&lt;=$B$12, "True")</f>
        <v>True</v>
      </c>
    </row>
    <row r="1633" spans="5:7" x14ac:dyDescent="0.3">
      <c r="E1633" t="s">
        <v>1763</v>
      </c>
      <c r="F1633">
        <v>1.69</v>
      </c>
      <c r="G1633" t="str" cm="1">
        <f t="array" ref="G1633">_xlfn.IFS(F1633&lt;$B$11, "outlier", F1633&gt;$B$12, "outlier", F1633&gt;=$B$11, "True", F1633&lt;=$B$12, "True")</f>
        <v>True</v>
      </c>
    </row>
    <row r="1634" spans="5:7" x14ac:dyDescent="0.3">
      <c r="E1634" t="s">
        <v>1165</v>
      </c>
      <c r="F1634">
        <v>0.33</v>
      </c>
      <c r="G1634" t="str" cm="1">
        <f t="array" ref="G1634">_xlfn.IFS(F1634&lt;$B$11, "outlier", F1634&gt;$B$12, "outlier", F1634&gt;=$B$11, "True", F1634&lt;=$B$12, "True")</f>
        <v>True</v>
      </c>
    </row>
    <row r="1635" spans="5:7" x14ac:dyDescent="0.3">
      <c r="E1635" t="s">
        <v>1165</v>
      </c>
      <c r="F1635">
        <v>0.23</v>
      </c>
      <c r="G1635" t="str" cm="1">
        <f t="array" ref="G1635">_xlfn.IFS(F1635&lt;$B$11, "outlier", F1635&gt;$B$12, "outlier", F1635&gt;=$B$11, "True", F1635&lt;=$B$12, "True")</f>
        <v>True</v>
      </c>
    </row>
    <row r="1636" spans="5:7" x14ac:dyDescent="0.3">
      <c r="E1636" t="s">
        <v>1167</v>
      </c>
      <c r="F1636">
        <v>0.57999999999999996</v>
      </c>
      <c r="G1636" t="str" cm="1">
        <f t="array" ref="G1636">_xlfn.IFS(F1636&lt;$B$11, "outlier", F1636&gt;$B$12, "outlier", F1636&gt;=$B$11, "True", F1636&lt;=$B$12, "True")</f>
        <v>True</v>
      </c>
    </row>
    <row r="1637" spans="5:7" x14ac:dyDescent="0.3">
      <c r="E1637" t="s">
        <v>1167</v>
      </c>
      <c r="F1637">
        <v>2.82</v>
      </c>
      <c r="G1637" t="str" cm="1">
        <f t="array" ref="G1637">_xlfn.IFS(F1637&lt;$B$11, "outlier", F1637&gt;$B$12, "outlier", F1637&gt;=$B$11, "True", F1637&lt;=$B$12, "True")</f>
        <v>True</v>
      </c>
    </row>
    <row r="1638" spans="5:7" x14ac:dyDescent="0.3">
      <c r="E1638" t="s">
        <v>1168</v>
      </c>
      <c r="F1638">
        <v>0.37</v>
      </c>
      <c r="G1638" t="str" cm="1">
        <f t="array" ref="G1638">_xlfn.IFS(F1638&lt;$B$11, "outlier", F1638&gt;$B$12, "outlier", F1638&gt;=$B$11, "True", F1638&lt;=$B$12, "True")</f>
        <v>True</v>
      </c>
    </row>
    <row r="1639" spans="5:7" x14ac:dyDescent="0.3">
      <c r="E1639" t="s">
        <v>1170</v>
      </c>
      <c r="F1639">
        <v>0.36</v>
      </c>
      <c r="G1639" t="str" cm="1">
        <f t="array" ref="G1639">_xlfn.IFS(F1639&lt;$B$11, "outlier", F1639&gt;$B$12, "outlier", F1639&gt;=$B$11, "True", F1639&lt;=$B$12, "True")</f>
        <v>True</v>
      </c>
    </row>
    <row r="1640" spans="5:7" x14ac:dyDescent="0.3">
      <c r="E1640" t="s">
        <v>1765</v>
      </c>
      <c r="F1640">
        <v>0.45</v>
      </c>
      <c r="G1640" t="str" cm="1">
        <f t="array" ref="G1640">_xlfn.IFS(F1640&lt;$B$11, "outlier", F1640&gt;$B$12, "outlier", F1640&gt;=$B$11, "True", F1640&lt;=$B$12, "True")</f>
        <v>True</v>
      </c>
    </row>
    <row r="1641" spans="5:7" x14ac:dyDescent="0.3">
      <c r="E1641" t="s">
        <v>2622</v>
      </c>
      <c r="F1641">
        <v>69.569999999999993</v>
      </c>
      <c r="G1641" t="str" cm="1">
        <f t="array" ref="G1641">_xlfn.IFS(F1641&lt;$B$11, "outlier", F1641&gt;$B$12, "outlier", F1641&gt;=$B$11, "True", F1641&lt;=$B$12, "True")</f>
        <v>outlier</v>
      </c>
    </row>
    <row r="1642" spans="5:7" x14ac:dyDescent="0.3">
      <c r="E1642" t="s">
        <v>940</v>
      </c>
      <c r="F1642">
        <v>0.44</v>
      </c>
      <c r="G1642" t="str" cm="1">
        <f t="array" ref="G1642">_xlfn.IFS(F1642&lt;$B$11, "outlier", F1642&gt;$B$12, "outlier", F1642&gt;=$B$11, "True", F1642&lt;=$B$12, "True")</f>
        <v>True</v>
      </c>
    </row>
    <row r="1643" spans="5:7" x14ac:dyDescent="0.3">
      <c r="E1643" t="s">
        <v>941</v>
      </c>
      <c r="F1643">
        <v>0.52</v>
      </c>
      <c r="G1643" t="str" cm="1">
        <f t="array" ref="G1643">_xlfn.IFS(F1643&lt;$B$11, "outlier", F1643&gt;$B$12, "outlier", F1643&gt;=$B$11, "True", F1643&lt;=$B$12, "True")</f>
        <v>True</v>
      </c>
    </row>
    <row r="1644" spans="5:7" x14ac:dyDescent="0.3">
      <c r="E1644" t="s">
        <v>942</v>
      </c>
      <c r="F1644">
        <v>0.4</v>
      </c>
      <c r="G1644" t="str" cm="1">
        <f t="array" ref="G1644">_xlfn.IFS(F1644&lt;$B$11, "outlier", F1644&gt;$B$12, "outlier", F1644&gt;=$B$11, "True", F1644&lt;=$B$12, "True")</f>
        <v>True</v>
      </c>
    </row>
    <row r="1645" spans="5:7" x14ac:dyDescent="0.3">
      <c r="E1645" t="s">
        <v>944</v>
      </c>
      <c r="F1645">
        <v>1.5</v>
      </c>
      <c r="G1645" t="str" cm="1">
        <f t="array" ref="G1645">_xlfn.IFS(F1645&lt;$B$11, "outlier", F1645&gt;$B$12, "outlier", F1645&gt;=$B$11, "True", F1645&lt;=$B$12, "True")</f>
        <v>True</v>
      </c>
    </row>
    <row r="1646" spans="5:7" x14ac:dyDescent="0.3">
      <c r="E1646" t="s">
        <v>946</v>
      </c>
      <c r="F1646">
        <v>1.66</v>
      </c>
      <c r="G1646" t="str" cm="1">
        <f t="array" ref="G1646">_xlfn.IFS(F1646&lt;$B$11, "outlier", F1646&gt;$B$12, "outlier", F1646&gt;=$B$11, "True", F1646&lt;=$B$12, "True")</f>
        <v>True</v>
      </c>
    </row>
    <row r="1647" spans="5:7" x14ac:dyDescent="0.3">
      <c r="E1647" t="s">
        <v>947</v>
      </c>
      <c r="F1647">
        <v>1.38</v>
      </c>
      <c r="G1647" t="str" cm="1">
        <f t="array" ref="G1647">_xlfn.IFS(F1647&lt;$B$11, "outlier", F1647&gt;$B$12, "outlier", F1647&gt;=$B$11, "True", F1647&lt;=$B$12, "True")</f>
        <v>True</v>
      </c>
    </row>
    <row r="1648" spans="5:7" x14ac:dyDescent="0.3">
      <c r="E1648" t="s">
        <v>948</v>
      </c>
      <c r="F1648">
        <v>1</v>
      </c>
      <c r="G1648" t="str" cm="1">
        <f t="array" ref="G1648">_xlfn.IFS(F1648&lt;$B$11, "outlier", F1648&gt;$B$12, "outlier", F1648&gt;=$B$11, "True", F1648&lt;=$B$12, "True")</f>
        <v>True</v>
      </c>
    </row>
    <row r="1649" spans="5:7" x14ac:dyDescent="0.3">
      <c r="E1649" t="s">
        <v>949</v>
      </c>
      <c r="F1649">
        <v>1.53</v>
      </c>
      <c r="G1649" t="str" cm="1">
        <f t="array" ref="G1649">_xlfn.IFS(F1649&lt;$B$11, "outlier", F1649&gt;$B$12, "outlier", F1649&gt;=$B$11, "True", F1649&lt;=$B$12, "True")</f>
        <v>True</v>
      </c>
    </row>
    <row r="1650" spans="5:7" x14ac:dyDescent="0.3">
      <c r="E1650" t="s">
        <v>2623</v>
      </c>
      <c r="F1650">
        <v>9.83</v>
      </c>
      <c r="G1650" t="str" cm="1">
        <f t="array" ref="G1650">_xlfn.IFS(F1650&lt;$B$11, "outlier", F1650&gt;$B$12, "outlier", F1650&gt;=$B$11, "True", F1650&lt;=$B$12, "True")</f>
        <v>outlier</v>
      </c>
    </row>
    <row r="1651" spans="5:7" x14ac:dyDescent="0.3">
      <c r="E1651" t="s">
        <v>3131</v>
      </c>
      <c r="F1651">
        <v>4.26</v>
      </c>
      <c r="G1651" t="str" cm="1">
        <f t="array" ref="G1651">_xlfn.IFS(F1651&lt;$B$11, "outlier", F1651&gt;$B$12, "outlier", F1651&gt;=$B$11, "True", F1651&lt;=$B$12, "True")</f>
        <v>True</v>
      </c>
    </row>
    <row r="1652" spans="5:7" x14ac:dyDescent="0.3">
      <c r="E1652" t="s">
        <v>691</v>
      </c>
      <c r="F1652">
        <v>0.05</v>
      </c>
      <c r="G1652" t="str" cm="1">
        <f t="array" ref="G1652">_xlfn.IFS(F1652&lt;$B$11, "outlier", F1652&gt;$B$12, "outlier", F1652&gt;=$B$11, "True", F1652&lt;=$B$12, "True")</f>
        <v>True</v>
      </c>
    </row>
    <row r="1653" spans="5:7" x14ac:dyDescent="0.3">
      <c r="E1653" t="s">
        <v>693</v>
      </c>
      <c r="F1653">
        <v>0.05</v>
      </c>
      <c r="G1653" t="str" cm="1">
        <f t="array" ref="G1653">_xlfn.IFS(F1653&lt;$B$11, "outlier", F1653&gt;$B$12, "outlier", F1653&gt;=$B$11, "True", F1653&lt;=$B$12, "True")</f>
        <v>True</v>
      </c>
    </row>
    <row r="1654" spans="5:7" x14ac:dyDescent="0.3">
      <c r="E1654" t="s">
        <v>2210</v>
      </c>
      <c r="F1654">
        <v>1.2</v>
      </c>
      <c r="G1654" t="str" cm="1">
        <f t="array" ref="G1654">_xlfn.IFS(F1654&lt;$B$11, "outlier", F1654&gt;$B$12, "outlier", F1654&gt;=$B$11, "True", F1654&lt;=$B$12, "True")</f>
        <v>True</v>
      </c>
    </row>
    <row r="1655" spans="5:7" x14ac:dyDescent="0.3">
      <c r="E1655" t="s">
        <v>2212</v>
      </c>
      <c r="F1655">
        <v>0.23</v>
      </c>
      <c r="G1655" t="str" cm="1">
        <f t="array" ref="G1655">_xlfn.IFS(F1655&lt;$B$11, "outlier", F1655&gt;$B$12, "outlier", F1655&gt;=$B$11, "True", F1655&lt;=$B$12, "True")</f>
        <v>True</v>
      </c>
    </row>
    <row r="1656" spans="5:7" x14ac:dyDescent="0.3">
      <c r="E1656" t="s">
        <v>2212</v>
      </c>
      <c r="F1656">
        <v>0.28000000000000003</v>
      </c>
      <c r="G1656" t="str" cm="1">
        <f t="array" ref="G1656">_xlfn.IFS(F1656&lt;$B$11, "outlier", F1656&gt;$B$12, "outlier", F1656&gt;=$B$11, "True", F1656&lt;=$B$12, "True")</f>
        <v>True</v>
      </c>
    </row>
    <row r="1657" spans="5:7" x14ac:dyDescent="0.3">
      <c r="E1657" t="s">
        <v>2213</v>
      </c>
      <c r="F1657">
        <v>0.17</v>
      </c>
      <c r="G1657" t="str" cm="1">
        <f t="array" ref="G1657">_xlfn.IFS(F1657&lt;$B$11, "outlier", F1657&gt;$B$12, "outlier", F1657&gt;=$B$11, "True", F1657&lt;=$B$12, "True")</f>
        <v>True</v>
      </c>
    </row>
    <row r="1658" spans="5:7" x14ac:dyDescent="0.3">
      <c r="E1658" t="s">
        <v>2213</v>
      </c>
      <c r="F1658">
        <v>0.22</v>
      </c>
      <c r="G1658" t="str" cm="1">
        <f t="array" ref="G1658">_xlfn.IFS(F1658&lt;$B$11, "outlier", F1658&gt;$B$12, "outlier", F1658&gt;=$B$11, "True", F1658&lt;=$B$12, "True")</f>
        <v>True</v>
      </c>
    </row>
    <row r="1659" spans="5:7" x14ac:dyDescent="0.3">
      <c r="E1659" t="s">
        <v>2214</v>
      </c>
      <c r="F1659">
        <v>1.08</v>
      </c>
      <c r="G1659" t="str" cm="1">
        <f t="array" ref="G1659">_xlfn.IFS(F1659&lt;$B$11, "outlier", F1659&gt;$B$12, "outlier", F1659&gt;=$B$11, "True", F1659&lt;=$B$12, "True")</f>
        <v>True</v>
      </c>
    </row>
    <row r="1660" spans="5:7" x14ac:dyDescent="0.3">
      <c r="E1660" t="s">
        <v>2624</v>
      </c>
      <c r="F1660">
        <v>154.05000000000001</v>
      </c>
      <c r="G1660" t="str" cm="1">
        <f t="array" ref="G1660">_xlfn.IFS(F1660&lt;$B$11, "outlier", F1660&gt;$B$12, "outlier", F1660&gt;=$B$11, "True", F1660&lt;=$B$12, "True")</f>
        <v>outlier</v>
      </c>
    </row>
    <row r="1661" spans="5:7" x14ac:dyDescent="0.3">
      <c r="E1661" t="s">
        <v>2625</v>
      </c>
      <c r="F1661">
        <v>117.77</v>
      </c>
      <c r="G1661" t="str" cm="1">
        <f t="array" ref="G1661">_xlfn.IFS(F1661&lt;$B$11, "outlier", F1661&gt;$B$12, "outlier", F1661&gt;=$B$11, "True", F1661&lt;=$B$12, "True")</f>
        <v>outlier</v>
      </c>
    </row>
    <row r="1662" spans="5:7" x14ac:dyDescent="0.3">
      <c r="E1662" t="s">
        <v>2626</v>
      </c>
      <c r="F1662">
        <v>167.82</v>
      </c>
      <c r="G1662" t="str" cm="1">
        <f t="array" ref="G1662">_xlfn.IFS(F1662&lt;$B$11, "outlier", F1662&gt;$B$12, "outlier", F1662&gt;=$B$11, "True", F1662&lt;=$B$12, "True")</f>
        <v>outlier</v>
      </c>
    </row>
    <row r="1663" spans="5:7" x14ac:dyDescent="0.3">
      <c r="E1663" t="s">
        <v>2627</v>
      </c>
      <c r="F1663">
        <v>111.3</v>
      </c>
      <c r="G1663" t="str" cm="1">
        <f t="array" ref="G1663">_xlfn.IFS(F1663&lt;$B$11, "outlier", F1663&gt;$B$12, "outlier", F1663&gt;=$B$11, "True", F1663&lt;=$B$12, "True")</f>
        <v>outlier</v>
      </c>
    </row>
    <row r="1664" spans="5:7" x14ac:dyDescent="0.3">
      <c r="E1664" t="s">
        <v>1722</v>
      </c>
      <c r="F1664">
        <v>0.3</v>
      </c>
      <c r="G1664" t="str" cm="1">
        <f t="array" ref="G1664">_xlfn.IFS(F1664&lt;$B$11, "outlier", F1664&gt;$B$12, "outlier", F1664&gt;=$B$11, "True", F1664&lt;=$B$12, "True")</f>
        <v>True</v>
      </c>
    </row>
    <row r="1665" spans="5:7" x14ac:dyDescent="0.3">
      <c r="E1665" t="s">
        <v>1722</v>
      </c>
      <c r="F1665">
        <v>0.32</v>
      </c>
      <c r="G1665" t="str" cm="1">
        <f t="array" ref="G1665">_xlfn.IFS(F1665&lt;$B$11, "outlier", F1665&gt;$B$12, "outlier", F1665&gt;=$B$11, "True", F1665&lt;=$B$12, "True")</f>
        <v>True</v>
      </c>
    </row>
    <row r="1666" spans="5:7" x14ac:dyDescent="0.3">
      <c r="E1666" t="s">
        <v>1722</v>
      </c>
      <c r="F1666">
        <v>0.16</v>
      </c>
      <c r="G1666" t="str" cm="1">
        <f t="array" ref="G1666">_xlfn.IFS(F1666&lt;$B$11, "outlier", F1666&gt;$B$12, "outlier", F1666&gt;=$B$11, "True", F1666&lt;=$B$12, "True")</f>
        <v>True</v>
      </c>
    </row>
    <row r="1667" spans="5:7" x14ac:dyDescent="0.3">
      <c r="E1667" t="s">
        <v>1725</v>
      </c>
      <c r="F1667">
        <v>0.24</v>
      </c>
      <c r="G1667" t="str" cm="1">
        <f t="array" ref="G1667">_xlfn.IFS(F1667&lt;$B$11, "outlier", F1667&gt;$B$12, "outlier", F1667&gt;=$B$11, "True", F1667&lt;=$B$12, "True")</f>
        <v>True</v>
      </c>
    </row>
    <row r="1668" spans="5:7" x14ac:dyDescent="0.3">
      <c r="E1668" t="s">
        <v>1725</v>
      </c>
      <c r="F1668">
        <v>0.35</v>
      </c>
      <c r="G1668" t="str" cm="1">
        <f t="array" ref="G1668">_xlfn.IFS(F1668&lt;$B$11, "outlier", F1668&gt;$B$12, "outlier", F1668&gt;=$B$11, "True", F1668&lt;=$B$12, "True")</f>
        <v>True</v>
      </c>
    </row>
    <row r="1669" spans="5:7" x14ac:dyDescent="0.3">
      <c r="E1669" t="s">
        <v>1727</v>
      </c>
      <c r="F1669">
        <v>0.25</v>
      </c>
      <c r="G1669" t="str" cm="1">
        <f t="array" ref="G1669">_xlfn.IFS(F1669&lt;$B$11, "outlier", F1669&gt;$B$12, "outlier", F1669&gt;=$B$11, "True", F1669&lt;=$B$12, "True")</f>
        <v>True</v>
      </c>
    </row>
    <row r="1670" spans="5:7" x14ac:dyDescent="0.3">
      <c r="E1670" t="s">
        <v>2215</v>
      </c>
      <c r="F1670">
        <v>0.28000000000000003</v>
      </c>
      <c r="G1670" t="str" cm="1">
        <f t="array" ref="G1670">_xlfn.IFS(F1670&lt;$B$11, "outlier", F1670&gt;$B$12, "outlier", F1670&gt;=$B$11, "True", F1670&lt;=$B$12, "True")</f>
        <v>True</v>
      </c>
    </row>
    <row r="1671" spans="5:7" x14ac:dyDescent="0.3">
      <c r="E1671" t="s">
        <v>1172</v>
      </c>
      <c r="F1671">
        <v>0.19</v>
      </c>
      <c r="G1671" t="str" cm="1">
        <f t="array" ref="G1671">_xlfn.IFS(F1671&lt;$B$11, "outlier", F1671&gt;$B$12, "outlier", F1671&gt;=$B$11, "True", F1671&lt;=$B$12, "True")</f>
        <v>True</v>
      </c>
    </row>
    <row r="1672" spans="5:7" x14ac:dyDescent="0.3">
      <c r="E1672" t="s">
        <v>1174</v>
      </c>
      <c r="F1672">
        <v>0.12</v>
      </c>
      <c r="G1672" t="str" cm="1">
        <f t="array" ref="G1672">_xlfn.IFS(F1672&lt;$B$11, "outlier", F1672&gt;$B$12, "outlier", F1672&gt;=$B$11, "True", F1672&lt;=$B$12, "True")</f>
        <v>True</v>
      </c>
    </row>
    <row r="1673" spans="5:7" x14ac:dyDescent="0.3">
      <c r="E1673" t="s">
        <v>1175</v>
      </c>
      <c r="F1673">
        <v>0.15</v>
      </c>
      <c r="G1673" t="str" cm="1">
        <f t="array" ref="G1673">_xlfn.IFS(F1673&lt;$B$11, "outlier", F1673&gt;$B$12, "outlier", F1673&gt;=$B$11, "True", F1673&lt;=$B$12, "True")</f>
        <v>True</v>
      </c>
    </row>
    <row r="1674" spans="5:7" x14ac:dyDescent="0.3">
      <c r="E1674" t="s">
        <v>1176</v>
      </c>
      <c r="F1674">
        <v>0.28999999999999998</v>
      </c>
      <c r="G1674" t="str" cm="1">
        <f t="array" ref="G1674">_xlfn.IFS(F1674&lt;$B$11, "outlier", F1674&gt;$B$12, "outlier", F1674&gt;=$B$11, "True", F1674&lt;=$B$12, "True")</f>
        <v>True</v>
      </c>
    </row>
    <row r="1675" spans="5:7" x14ac:dyDescent="0.3">
      <c r="E1675" t="s">
        <v>2628</v>
      </c>
      <c r="F1675">
        <v>53.92</v>
      </c>
      <c r="G1675" t="str" cm="1">
        <f t="array" ref="G1675">_xlfn.IFS(F1675&lt;$B$11, "outlier", F1675&gt;$B$12, "outlier", F1675&gt;=$B$11, "True", F1675&lt;=$B$12, "True")</f>
        <v>outlier</v>
      </c>
    </row>
    <row r="1676" spans="5:7" x14ac:dyDescent="0.3">
      <c r="E1676" t="s">
        <v>3132</v>
      </c>
      <c r="F1676">
        <v>0.56999999999999995</v>
      </c>
      <c r="G1676" t="str" cm="1">
        <f t="array" ref="G1676">_xlfn.IFS(F1676&lt;$B$11, "outlier", F1676&gt;$B$12, "outlier", F1676&gt;=$B$11, "True", F1676&lt;=$B$12, "True")</f>
        <v>True</v>
      </c>
    </row>
    <row r="1677" spans="5:7" x14ac:dyDescent="0.3">
      <c r="E1677" t="s">
        <v>3134</v>
      </c>
      <c r="F1677">
        <v>0.34</v>
      </c>
      <c r="G1677" t="str" cm="1">
        <f t="array" ref="G1677">_xlfn.IFS(F1677&lt;$B$11, "outlier", F1677&gt;$B$12, "outlier", F1677&gt;=$B$11, "True", F1677&lt;=$B$12, "True")</f>
        <v>True</v>
      </c>
    </row>
    <row r="1678" spans="5:7" x14ac:dyDescent="0.3">
      <c r="E1678" t="s">
        <v>2216</v>
      </c>
      <c r="F1678">
        <v>0.36</v>
      </c>
      <c r="G1678" t="str" cm="1">
        <f t="array" ref="G1678">_xlfn.IFS(F1678&lt;$B$11, "outlier", F1678&gt;$B$12, "outlier", F1678&gt;=$B$11, "True", F1678&lt;=$B$12, "True")</f>
        <v>True</v>
      </c>
    </row>
    <row r="1679" spans="5:7" x14ac:dyDescent="0.3">
      <c r="E1679" t="s">
        <v>694</v>
      </c>
      <c r="F1679">
        <v>0.96</v>
      </c>
      <c r="G1679" t="str" cm="1">
        <f t="array" ref="G1679">_xlfn.IFS(F1679&lt;$B$11, "outlier", F1679&gt;$B$12, "outlier", F1679&gt;=$B$11, "True", F1679&lt;=$B$12, "True")</f>
        <v>True</v>
      </c>
    </row>
    <row r="1680" spans="5:7" x14ac:dyDescent="0.3">
      <c r="E1680" t="s">
        <v>750</v>
      </c>
      <c r="F1680">
        <v>0.05</v>
      </c>
      <c r="G1680" t="str" cm="1">
        <f t="array" ref="G1680">_xlfn.IFS(F1680&lt;$B$11, "outlier", F1680&gt;$B$12, "outlier", F1680&gt;=$B$11, "True", F1680&lt;=$B$12, "True")</f>
        <v>True</v>
      </c>
    </row>
    <row r="1681" spans="5:7" x14ac:dyDescent="0.3">
      <c r="E1681" t="s">
        <v>751</v>
      </c>
      <c r="F1681">
        <v>0.04</v>
      </c>
      <c r="G1681" t="str" cm="1">
        <f t="array" ref="G1681">_xlfn.IFS(F1681&lt;$B$11, "outlier", F1681&gt;$B$12, "outlier", F1681&gt;=$B$11, "True", F1681&lt;=$B$12, "True")</f>
        <v>True</v>
      </c>
    </row>
    <row r="1682" spans="5:7" x14ac:dyDescent="0.3">
      <c r="E1682" t="s">
        <v>752</v>
      </c>
      <c r="F1682">
        <v>0.17</v>
      </c>
      <c r="G1682" t="str" cm="1">
        <f t="array" ref="G1682">_xlfn.IFS(F1682&lt;$B$11, "outlier", F1682&gt;$B$12, "outlier", F1682&gt;=$B$11, "True", F1682&lt;=$B$12, "True")</f>
        <v>True</v>
      </c>
    </row>
    <row r="1683" spans="5:7" x14ac:dyDescent="0.3">
      <c r="E1683" t="s">
        <v>753</v>
      </c>
      <c r="F1683">
        <v>0.14000000000000001</v>
      </c>
      <c r="G1683" t="str" cm="1">
        <f t="array" ref="G1683">_xlfn.IFS(F1683&lt;$B$11, "outlier", F1683&gt;$B$12, "outlier", F1683&gt;=$B$11, "True", F1683&lt;=$B$12, "True")</f>
        <v>True</v>
      </c>
    </row>
    <row r="1684" spans="5:7" x14ac:dyDescent="0.3">
      <c r="E1684" t="s">
        <v>754</v>
      </c>
      <c r="F1684">
        <v>0.04</v>
      </c>
      <c r="G1684" t="str" cm="1">
        <f t="array" ref="G1684">_xlfn.IFS(F1684&lt;$B$11, "outlier", F1684&gt;$B$12, "outlier", F1684&gt;=$B$11, "True", F1684&lt;=$B$12, "True")</f>
        <v>True</v>
      </c>
    </row>
    <row r="1685" spans="5:7" x14ac:dyDescent="0.3">
      <c r="E1685" t="s">
        <v>755</v>
      </c>
      <c r="F1685">
        <v>0.05</v>
      </c>
      <c r="G1685" t="str" cm="1">
        <f t="array" ref="G1685">_xlfn.IFS(F1685&lt;$B$11, "outlier", F1685&gt;$B$12, "outlier", F1685&gt;=$B$11, "True", F1685&lt;=$B$12, "True")</f>
        <v>True</v>
      </c>
    </row>
    <row r="1686" spans="5:7" x14ac:dyDescent="0.3">
      <c r="E1686" t="s">
        <v>756</v>
      </c>
      <c r="F1686">
        <v>0.04</v>
      </c>
      <c r="G1686" t="str" cm="1">
        <f t="array" ref="G1686">_xlfn.IFS(F1686&lt;$B$11, "outlier", F1686&gt;$B$12, "outlier", F1686&gt;=$B$11, "True", F1686&lt;=$B$12, "True")</f>
        <v>True</v>
      </c>
    </row>
    <row r="1687" spans="5:7" x14ac:dyDescent="0.3">
      <c r="E1687" t="s">
        <v>757</v>
      </c>
      <c r="F1687">
        <v>0.04</v>
      </c>
      <c r="G1687" t="str" cm="1">
        <f t="array" ref="G1687">_xlfn.IFS(F1687&lt;$B$11, "outlier", F1687&gt;$B$12, "outlier", F1687&gt;=$B$11, "True", F1687&lt;=$B$12, "True")</f>
        <v>True</v>
      </c>
    </row>
    <row r="1688" spans="5:7" x14ac:dyDescent="0.3">
      <c r="E1688" t="s">
        <v>758</v>
      </c>
      <c r="F1688">
        <v>0.05</v>
      </c>
      <c r="G1688" t="str" cm="1">
        <f t="array" ref="G1688">_xlfn.IFS(F1688&lt;$B$11, "outlier", F1688&gt;$B$12, "outlier", F1688&gt;=$B$11, "True", F1688&lt;=$B$12, "True")</f>
        <v>True</v>
      </c>
    </row>
    <row r="1689" spans="5:7" x14ac:dyDescent="0.3">
      <c r="E1689" t="s">
        <v>760</v>
      </c>
      <c r="F1689">
        <v>0.05</v>
      </c>
      <c r="G1689" t="str" cm="1">
        <f t="array" ref="G1689">_xlfn.IFS(F1689&lt;$B$11, "outlier", F1689&gt;$B$12, "outlier", F1689&gt;=$B$11, "True", F1689&lt;=$B$12, "True")</f>
        <v>True</v>
      </c>
    </row>
    <row r="1690" spans="5:7" x14ac:dyDescent="0.3">
      <c r="E1690" t="s">
        <v>761</v>
      </c>
      <c r="F1690">
        <v>0.04</v>
      </c>
      <c r="G1690" t="str" cm="1">
        <f t="array" ref="G1690">_xlfn.IFS(F1690&lt;$B$11, "outlier", F1690&gt;$B$12, "outlier", F1690&gt;=$B$11, "True", F1690&lt;=$B$12, "True")</f>
        <v>True</v>
      </c>
    </row>
    <row r="1691" spans="5:7" x14ac:dyDescent="0.3">
      <c r="E1691" t="s">
        <v>762</v>
      </c>
      <c r="F1691">
        <v>0.04</v>
      </c>
      <c r="G1691" t="str" cm="1">
        <f t="array" ref="G1691">_xlfn.IFS(F1691&lt;$B$11, "outlier", F1691&gt;$B$12, "outlier", F1691&gt;=$B$11, "True", F1691&lt;=$B$12, "True")</f>
        <v>True</v>
      </c>
    </row>
    <row r="1692" spans="5:7" x14ac:dyDescent="0.3">
      <c r="E1692" t="s">
        <v>762</v>
      </c>
      <c r="F1692">
        <v>0.03</v>
      </c>
      <c r="G1692" t="str" cm="1">
        <f t="array" ref="G1692">_xlfn.IFS(F1692&lt;$B$11, "outlier", F1692&gt;$B$12, "outlier", F1692&gt;=$B$11, "True", F1692&lt;=$B$12, "True")</f>
        <v>True</v>
      </c>
    </row>
    <row r="1693" spans="5:7" x14ac:dyDescent="0.3">
      <c r="E1693" t="s">
        <v>764</v>
      </c>
      <c r="F1693">
        <v>0.05</v>
      </c>
      <c r="G1693" t="str" cm="1">
        <f t="array" ref="G1693">_xlfn.IFS(F1693&lt;$B$11, "outlier", F1693&gt;$B$12, "outlier", F1693&gt;=$B$11, "True", F1693&lt;=$B$12, "True")</f>
        <v>True</v>
      </c>
    </row>
    <row r="1694" spans="5:7" x14ac:dyDescent="0.3">
      <c r="E1694" t="s">
        <v>765</v>
      </c>
      <c r="F1694">
        <v>0.27</v>
      </c>
      <c r="G1694" t="str" cm="1">
        <f t="array" ref="G1694">_xlfn.IFS(F1694&lt;$B$11, "outlier", F1694&gt;$B$12, "outlier", F1694&gt;=$B$11, "True", F1694&lt;=$B$12, "True")</f>
        <v>True</v>
      </c>
    </row>
    <row r="1695" spans="5:7" x14ac:dyDescent="0.3">
      <c r="E1695" t="s">
        <v>766</v>
      </c>
      <c r="F1695">
        <v>0.42</v>
      </c>
      <c r="G1695" t="str" cm="1">
        <f t="array" ref="G1695">_xlfn.IFS(F1695&lt;$B$11, "outlier", F1695&gt;$B$12, "outlier", F1695&gt;=$B$11, "True", F1695&lt;=$B$12, "True")</f>
        <v>True</v>
      </c>
    </row>
    <row r="1696" spans="5:7" x14ac:dyDescent="0.3">
      <c r="E1696" t="s">
        <v>767</v>
      </c>
      <c r="F1696">
        <v>0.35</v>
      </c>
      <c r="G1696" t="str" cm="1">
        <f t="array" ref="G1696">_xlfn.IFS(F1696&lt;$B$11, "outlier", F1696&gt;$B$12, "outlier", F1696&gt;=$B$11, "True", F1696&lt;=$B$12, "True")</f>
        <v>True</v>
      </c>
    </row>
    <row r="1697" spans="5:7" x14ac:dyDescent="0.3">
      <c r="E1697" t="s">
        <v>768</v>
      </c>
      <c r="F1697">
        <v>0.05</v>
      </c>
      <c r="G1697" t="str" cm="1">
        <f t="array" ref="G1697">_xlfn.IFS(F1697&lt;$B$11, "outlier", F1697&gt;$B$12, "outlier", F1697&gt;=$B$11, "True", F1697&lt;=$B$12, "True")</f>
        <v>True</v>
      </c>
    </row>
    <row r="1698" spans="5:7" x14ac:dyDescent="0.3">
      <c r="E1698" t="s">
        <v>769</v>
      </c>
      <c r="F1698">
        <v>0.2</v>
      </c>
      <c r="G1698" t="str" cm="1">
        <f t="array" ref="G1698">_xlfn.IFS(F1698&lt;$B$11, "outlier", F1698&gt;$B$12, "outlier", F1698&gt;=$B$11, "True", F1698&lt;=$B$12, "True")</f>
        <v>True</v>
      </c>
    </row>
    <row r="1699" spans="5:7" x14ac:dyDescent="0.3">
      <c r="E1699" t="s">
        <v>770</v>
      </c>
      <c r="F1699">
        <v>0.04</v>
      </c>
      <c r="G1699" t="str" cm="1">
        <f t="array" ref="G1699">_xlfn.IFS(F1699&lt;$B$11, "outlier", F1699&gt;$B$12, "outlier", F1699&gt;=$B$11, "True", F1699&lt;=$B$12, "True")</f>
        <v>True</v>
      </c>
    </row>
    <row r="1700" spans="5:7" x14ac:dyDescent="0.3">
      <c r="E1700" t="s">
        <v>771</v>
      </c>
      <c r="F1700">
        <v>0.04</v>
      </c>
      <c r="G1700" t="str" cm="1">
        <f t="array" ref="G1700">_xlfn.IFS(F1700&lt;$B$11, "outlier", F1700&gt;$B$12, "outlier", F1700&gt;=$B$11, "True", F1700&lt;=$B$12, "True")</f>
        <v>True</v>
      </c>
    </row>
    <row r="1701" spans="5:7" x14ac:dyDescent="0.3">
      <c r="E1701" t="s">
        <v>1411</v>
      </c>
      <c r="F1701">
        <v>1.31</v>
      </c>
      <c r="G1701" t="str" cm="1">
        <f t="array" ref="G1701">_xlfn.IFS(F1701&lt;$B$11, "outlier", F1701&gt;$B$12, "outlier", F1701&gt;=$B$11, "True", F1701&lt;=$B$12, "True")</f>
        <v>True</v>
      </c>
    </row>
    <row r="1702" spans="5:7" x14ac:dyDescent="0.3">
      <c r="E1702" t="s">
        <v>2629</v>
      </c>
      <c r="F1702">
        <v>71.95</v>
      </c>
      <c r="G1702" t="str" cm="1">
        <f t="array" ref="G1702">_xlfn.IFS(F1702&lt;$B$11, "outlier", F1702&gt;$B$12, "outlier", F1702&gt;=$B$11, "True", F1702&lt;=$B$12, "True")</f>
        <v>outlier</v>
      </c>
    </row>
    <row r="1703" spans="5:7" x14ac:dyDescent="0.3">
      <c r="E1703" t="s">
        <v>2630</v>
      </c>
      <c r="F1703">
        <v>1.27</v>
      </c>
      <c r="G1703" t="str" cm="1">
        <f t="array" ref="G1703">_xlfn.IFS(F1703&lt;$B$11, "outlier", F1703&gt;$B$12, "outlier", F1703&gt;=$B$11, "True", F1703&lt;=$B$12, "True")</f>
        <v>True</v>
      </c>
    </row>
    <row r="1704" spans="5:7" x14ac:dyDescent="0.3">
      <c r="E1704" t="s">
        <v>2901</v>
      </c>
      <c r="F1704">
        <v>0.31</v>
      </c>
      <c r="G1704" t="str" cm="1">
        <f t="array" ref="G1704">_xlfn.IFS(F1704&lt;$B$11, "outlier", F1704&gt;$B$12, "outlier", F1704&gt;=$B$11, "True", F1704&lt;=$B$12, "True")</f>
        <v>True</v>
      </c>
    </row>
    <row r="1705" spans="5:7" x14ac:dyDescent="0.3">
      <c r="E1705" t="s">
        <v>2901</v>
      </c>
      <c r="F1705">
        <v>0.28999999999999998</v>
      </c>
      <c r="G1705" t="str" cm="1">
        <f t="array" ref="G1705">_xlfn.IFS(F1705&lt;$B$11, "outlier", F1705&gt;$B$12, "outlier", F1705&gt;=$B$11, "True", F1705&lt;=$B$12, "True")</f>
        <v>True</v>
      </c>
    </row>
    <row r="1706" spans="5:7" x14ac:dyDescent="0.3">
      <c r="E1706" t="s">
        <v>2901</v>
      </c>
      <c r="F1706">
        <v>0.28999999999999998</v>
      </c>
      <c r="G1706" t="str" cm="1">
        <f t="array" ref="G1706">_xlfn.IFS(F1706&lt;$B$11, "outlier", F1706&gt;$B$12, "outlier", F1706&gt;=$B$11, "True", F1706&lt;=$B$12, "True")</f>
        <v>True</v>
      </c>
    </row>
    <row r="1707" spans="5:7" x14ac:dyDescent="0.3">
      <c r="E1707" t="s">
        <v>1767</v>
      </c>
      <c r="F1707">
        <v>4.9000000000000004</v>
      </c>
      <c r="G1707" t="str" cm="1">
        <f t="array" ref="G1707">_xlfn.IFS(F1707&lt;$B$11, "outlier", F1707&gt;$B$12, "outlier", F1707&gt;=$B$11, "True", F1707&lt;=$B$12, "True")</f>
        <v>True</v>
      </c>
    </row>
    <row r="1708" spans="5:7" x14ac:dyDescent="0.3">
      <c r="E1708" t="s">
        <v>2904</v>
      </c>
      <c r="F1708">
        <v>11.9</v>
      </c>
      <c r="G1708" t="str" cm="1">
        <f t="array" ref="G1708">_xlfn.IFS(F1708&lt;$B$11, "outlier", F1708&gt;$B$12, "outlier", F1708&gt;=$B$11, "True", F1708&lt;=$B$12, "True")</f>
        <v>outlier</v>
      </c>
    </row>
    <row r="1709" spans="5:7" x14ac:dyDescent="0.3">
      <c r="E1709" t="s">
        <v>2905</v>
      </c>
      <c r="F1709">
        <v>3.7</v>
      </c>
      <c r="G1709" t="str" cm="1">
        <f t="array" ref="G1709">_xlfn.IFS(F1709&lt;$B$11, "outlier", F1709&gt;$B$12, "outlier", F1709&gt;=$B$11, "True", F1709&lt;=$B$12, "True")</f>
        <v>True</v>
      </c>
    </row>
    <row r="1710" spans="5:7" x14ac:dyDescent="0.3">
      <c r="E1710" t="s">
        <v>2631</v>
      </c>
      <c r="F1710">
        <v>13.19</v>
      </c>
      <c r="G1710" t="str" cm="1">
        <f t="array" ref="G1710">_xlfn.IFS(F1710&lt;$B$11, "outlier", F1710&gt;$B$12, "outlier", F1710&gt;=$B$11, "True", F1710&lt;=$B$12, "True")</f>
        <v>outlier</v>
      </c>
    </row>
    <row r="1711" spans="5:7" x14ac:dyDescent="0.3">
      <c r="E1711" t="s">
        <v>1661</v>
      </c>
      <c r="F1711">
        <v>0.53</v>
      </c>
      <c r="G1711" t="str" cm="1">
        <f t="array" ref="G1711">_xlfn.IFS(F1711&lt;$B$11, "outlier", F1711&gt;$B$12, "outlier", F1711&gt;=$B$11, "True", F1711&lt;=$B$12, "True")</f>
        <v>True</v>
      </c>
    </row>
    <row r="1712" spans="5:7" x14ac:dyDescent="0.3">
      <c r="E1712" t="s">
        <v>553</v>
      </c>
      <c r="F1712">
        <v>0.64</v>
      </c>
      <c r="G1712" t="str" cm="1">
        <f t="array" ref="G1712">_xlfn.IFS(F1712&lt;$B$11, "outlier", F1712&gt;$B$12, "outlier", F1712&gt;=$B$11, "True", F1712&lt;=$B$12, "True")</f>
        <v>True</v>
      </c>
    </row>
    <row r="1713" spans="5:7" x14ac:dyDescent="0.3">
      <c r="E1713" t="s">
        <v>863</v>
      </c>
      <c r="F1713">
        <v>0.46</v>
      </c>
      <c r="G1713" t="str" cm="1">
        <f t="array" ref="G1713">_xlfn.IFS(F1713&lt;$B$11, "outlier", F1713&gt;$B$12, "outlier", F1713&gt;=$B$11, "True", F1713&lt;=$B$12, "True")</f>
        <v>True</v>
      </c>
    </row>
    <row r="1714" spans="5:7" x14ac:dyDescent="0.3">
      <c r="E1714" t="s">
        <v>863</v>
      </c>
      <c r="F1714">
        <v>0.46</v>
      </c>
      <c r="G1714" t="str" cm="1">
        <f t="array" ref="G1714">_xlfn.IFS(F1714&lt;$B$11, "outlier", F1714&gt;$B$12, "outlier", F1714&gt;=$B$11, "True", F1714&lt;=$B$12, "True")</f>
        <v>True</v>
      </c>
    </row>
    <row r="1715" spans="5:7" x14ac:dyDescent="0.3">
      <c r="E1715" t="s">
        <v>864</v>
      </c>
      <c r="F1715">
        <v>0.37</v>
      </c>
      <c r="G1715" t="str" cm="1">
        <f t="array" ref="G1715">_xlfn.IFS(F1715&lt;$B$11, "outlier", F1715&gt;$B$12, "outlier", F1715&gt;=$B$11, "True", F1715&lt;=$B$12, "True")</f>
        <v>True</v>
      </c>
    </row>
    <row r="1716" spans="5:7" x14ac:dyDescent="0.3">
      <c r="E1716" t="s">
        <v>2632</v>
      </c>
      <c r="F1716">
        <v>23.79</v>
      </c>
      <c r="G1716" t="str" cm="1">
        <f t="array" ref="G1716">_xlfn.IFS(F1716&lt;$B$11, "outlier", F1716&gt;$B$12, "outlier", F1716&gt;=$B$11, "True", F1716&lt;=$B$12, "True")</f>
        <v>outlier</v>
      </c>
    </row>
    <row r="1717" spans="5:7" x14ac:dyDescent="0.3">
      <c r="E1717" t="s">
        <v>2633</v>
      </c>
      <c r="F1717">
        <v>37.71</v>
      </c>
      <c r="G1717" t="str" cm="1">
        <f t="array" ref="G1717">_xlfn.IFS(F1717&lt;$B$11, "outlier", F1717&gt;$B$12, "outlier", F1717&gt;=$B$11, "True", F1717&lt;=$B$12, "True")</f>
        <v>outlier</v>
      </c>
    </row>
    <row r="1718" spans="5:7" x14ac:dyDescent="0.3">
      <c r="E1718" t="s">
        <v>554</v>
      </c>
      <c r="F1718">
        <v>1.97</v>
      </c>
      <c r="G1718" t="str" cm="1">
        <f t="array" ref="G1718">_xlfn.IFS(F1718&lt;$B$11, "outlier", F1718&gt;$B$12, "outlier", F1718&gt;=$B$11, "True", F1718&lt;=$B$12, "True")</f>
        <v>True</v>
      </c>
    </row>
    <row r="1719" spans="5:7" x14ac:dyDescent="0.3">
      <c r="E1719" t="s">
        <v>2121</v>
      </c>
      <c r="F1719">
        <v>0.75</v>
      </c>
      <c r="G1719" t="str" cm="1">
        <f t="array" ref="G1719">_xlfn.IFS(F1719&lt;$B$11, "outlier", F1719&gt;$B$12, "outlier", F1719&gt;=$B$11, "True", F1719&lt;=$B$12, "True")</f>
        <v>True</v>
      </c>
    </row>
    <row r="1720" spans="5:7" x14ac:dyDescent="0.3">
      <c r="E1720" t="s">
        <v>3135</v>
      </c>
      <c r="F1720">
        <v>42.83</v>
      </c>
      <c r="G1720" t="str" cm="1">
        <f t="array" ref="G1720">_xlfn.IFS(F1720&lt;$B$11, "outlier", F1720&gt;$B$12, "outlier", F1720&gt;=$B$11, "True", F1720&lt;=$B$12, "True")</f>
        <v>outlier</v>
      </c>
    </row>
    <row r="1721" spans="5:7" x14ac:dyDescent="0.3">
      <c r="E1721" t="s">
        <v>1662</v>
      </c>
      <c r="F1721">
        <v>0.34</v>
      </c>
      <c r="G1721" t="str" cm="1">
        <f t="array" ref="G1721">_xlfn.IFS(F1721&lt;$B$11, "outlier", F1721&gt;$B$12, "outlier", F1721&gt;=$B$11, "True", F1721&lt;=$B$12, "True")</f>
        <v>True</v>
      </c>
    </row>
    <row r="1722" spans="5:7" x14ac:dyDescent="0.3">
      <c r="E1722" t="s">
        <v>1663</v>
      </c>
      <c r="F1722">
        <v>0.1</v>
      </c>
      <c r="G1722" t="str" cm="1">
        <f t="array" ref="G1722">_xlfn.IFS(F1722&lt;$B$11, "outlier", F1722&gt;$B$12, "outlier", F1722&gt;=$B$11, "True", F1722&lt;=$B$12, "True")</f>
        <v>True</v>
      </c>
    </row>
    <row r="1723" spans="5:7" x14ac:dyDescent="0.3">
      <c r="E1723" t="s">
        <v>2906</v>
      </c>
      <c r="F1723">
        <v>0.5</v>
      </c>
      <c r="G1723" t="str" cm="1">
        <f t="array" ref="G1723">_xlfn.IFS(F1723&lt;$B$11, "outlier", F1723&gt;$B$12, "outlier", F1723&gt;=$B$11, "True", F1723&lt;=$B$12, "True")</f>
        <v>True</v>
      </c>
    </row>
    <row r="1724" spans="5:7" x14ac:dyDescent="0.3">
      <c r="E1724" t="s">
        <v>2907</v>
      </c>
      <c r="F1724">
        <v>0.3</v>
      </c>
      <c r="G1724" t="str" cm="1">
        <f t="array" ref="G1724">_xlfn.IFS(F1724&lt;$B$11, "outlier", F1724&gt;$B$12, "outlier", F1724&gt;=$B$11, "True", F1724&lt;=$B$12, "True")</f>
        <v>True</v>
      </c>
    </row>
    <row r="1725" spans="5:7" x14ac:dyDescent="0.3">
      <c r="E1725" t="s">
        <v>2908</v>
      </c>
      <c r="F1725">
        <v>0.25</v>
      </c>
      <c r="G1725" t="str" cm="1">
        <f t="array" ref="G1725">_xlfn.IFS(F1725&lt;$B$11, "outlier", F1725&gt;$B$12, "outlier", F1725&gt;=$B$11, "True", F1725&lt;=$B$12, "True")</f>
        <v>True</v>
      </c>
    </row>
    <row r="1726" spans="5:7" x14ac:dyDescent="0.3">
      <c r="E1726" t="s">
        <v>2909</v>
      </c>
      <c r="F1726">
        <v>0.61</v>
      </c>
      <c r="G1726" t="str" cm="1">
        <f t="array" ref="G1726">_xlfn.IFS(F1726&lt;$B$11, "outlier", F1726&gt;$B$12, "outlier", F1726&gt;=$B$11, "True", F1726&lt;=$B$12, "True")</f>
        <v>True</v>
      </c>
    </row>
    <row r="1727" spans="5:7" x14ac:dyDescent="0.3">
      <c r="E1727" t="s">
        <v>2911</v>
      </c>
      <c r="F1727">
        <v>0.31</v>
      </c>
      <c r="G1727" t="str" cm="1">
        <f t="array" ref="G1727">_xlfn.IFS(F1727&lt;$B$11, "outlier", F1727&gt;$B$12, "outlier", F1727&gt;=$B$11, "True", F1727&lt;=$B$12, "True")</f>
        <v>True</v>
      </c>
    </row>
    <row r="1728" spans="5:7" x14ac:dyDescent="0.3">
      <c r="E1728" t="s">
        <v>2911</v>
      </c>
      <c r="F1728">
        <v>0.25</v>
      </c>
      <c r="G1728" t="str" cm="1">
        <f t="array" ref="G1728">_xlfn.IFS(F1728&lt;$B$11, "outlier", F1728&gt;$B$12, "outlier", F1728&gt;=$B$11, "True", F1728&lt;=$B$12, "True")</f>
        <v>True</v>
      </c>
    </row>
    <row r="1729" spans="5:7" x14ac:dyDescent="0.3">
      <c r="E1729" t="s">
        <v>2911</v>
      </c>
      <c r="F1729">
        <v>0.33</v>
      </c>
      <c r="G1729" t="str" cm="1">
        <f t="array" ref="G1729">_xlfn.IFS(F1729&lt;$B$11, "outlier", F1729&gt;$B$12, "outlier", F1729&gt;=$B$11, "True", F1729&lt;=$B$12, "True")</f>
        <v>True</v>
      </c>
    </row>
    <row r="1730" spans="5:7" x14ac:dyDescent="0.3">
      <c r="E1730" t="s">
        <v>2913</v>
      </c>
      <c r="F1730">
        <v>0.68</v>
      </c>
      <c r="G1730" t="str" cm="1">
        <f t="array" ref="G1730">_xlfn.IFS(F1730&lt;$B$11, "outlier", F1730&gt;$B$12, "outlier", F1730&gt;=$B$11, "True", F1730&lt;=$B$12, "True")</f>
        <v>True</v>
      </c>
    </row>
    <row r="1731" spans="5:7" x14ac:dyDescent="0.3">
      <c r="E1731" t="s">
        <v>2914</v>
      </c>
      <c r="F1731">
        <v>0.27</v>
      </c>
      <c r="G1731" t="str" cm="1">
        <f t="array" ref="G1731">_xlfn.IFS(F1731&lt;$B$11, "outlier", F1731&gt;$B$12, "outlier", F1731&gt;=$B$11, "True", F1731&lt;=$B$12, "True")</f>
        <v>True</v>
      </c>
    </row>
    <row r="1732" spans="5:7" x14ac:dyDescent="0.3">
      <c r="E1732" t="s">
        <v>2915</v>
      </c>
      <c r="F1732">
        <v>0.23</v>
      </c>
      <c r="G1732" t="str" cm="1">
        <f t="array" ref="G1732">_xlfn.IFS(F1732&lt;$B$11, "outlier", F1732&gt;$B$12, "outlier", F1732&gt;=$B$11, "True", F1732&lt;=$B$12, "True")</f>
        <v>True</v>
      </c>
    </row>
    <row r="1733" spans="5:7" x14ac:dyDescent="0.3">
      <c r="E1733" t="s">
        <v>2915</v>
      </c>
      <c r="F1733">
        <v>0.11</v>
      </c>
      <c r="G1733" t="str" cm="1">
        <f t="array" ref="G1733">_xlfn.IFS(F1733&lt;$B$11, "outlier", F1733&gt;$B$12, "outlier", F1733&gt;=$B$11, "True", F1733&lt;=$B$12, "True")</f>
        <v>True</v>
      </c>
    </row>
    <row r="1734" spans="5:7" x14ac:dyDescent="0.3">
      <c r="E1734" t="s">
        <v>2916</v>
      </c>
      <c r="F1734">
        <v>0.8</v>
      </c>
      <c r="G1734" t="str" cm="1">
        <f t="array" ref="G1734">_xlfn.IFS(F1734&lt;$B$11, "outlier", F1734&gt;$B$12, "outlier", F1734&gt;=$B$11, "True", F1734&lt;=$B$12, "True")</f>
        <v>True</v>
      </c>
    </row>
    <row r="1735" spans="5:7" x14ac:dyDescent="0.3">
      <c r="E1735" t="s">
        <v>2917</v>
      </c>
      <c r="F1735">
        <v>0.06</v>
      </c>
      <c r="G1735" t="str" cm="1">
        <f t="array" ref="G1735">_xlfn.IFS(F1735&lt;$B$11, "outlier", F1735&gt;$B$12, "outlier", F1735&gt;=$B$11, "True", F1735&lt;=$B$12, "True")</f>
        <v>True</v>
      </c>
    </row>
    <row r="1736" spans="5:7" x14ac:dyDescent="0.3">
      <c r="E1736" t="s">
        <v>2918</v>
      </c>
      <c r="F1736">
        <v>0.22</v>
      </c>
      <c r="G1736" t="str" cm="1">
        <f t="array" ref="G1736">_xlfn.IFS(F1736&lt;$B$11, "outlier", F1736&gt;$B$12, "outlier", F1736&gt;=$B$11, "True", F1736&lt;=$B$12, "True")</f>
        <v>True</v>
      </c>
    </row>
    <row r="1737" spans="5:7" x14ac:dyDescent="0.3">
      <c r="E1737" t="s">
        <v>2919</v>
      </c>
      <c r="F1737">
        <v>0.34</v>
      </c>
      <c r="G1737" t="str" cm="1">
        <f t="array" ref="G1737">_xlfn.IFS(F1737&lt;$B$11, "outlier", F1737&gt;$B$12, "outlier", F1737&gt;=$B$11, "True", F1737&lt;=$B$12, "True")</f>
        <v>True</v>
      </c>
    </row>
    <row r="1738" spans="5:7" x14ac:dyDescent="0.3">
      <c r="E1738" t="s">
        <v>2920</v>
      </c>
      <c r="F1738">
        <v>3.85</v>
      </c>
      <c r="G1738" t="str" cm="1">
        <f t="array" ref="G1738">_xlfn.IFS(F1738&lt;$B$11, "outlier", F1738&gt;$B$12, "outlier", F1738&gt;=$B$11, "True", F1738&lt;=$B$12, "True")</f>
        <v>True</v>
      </c>
    </row>
    <row r="1739" spans="5:7" x14ac:dyDescent="0.3">
      <c r="E1739" t="s">
        <v>2921</v>
      </c>
      <c r="F1739">
        <v>0.33</v>
      </c>
      <c r="G1739" t="str" cm="1">
        <f t="array" ref="G1739">_xlfn.IFS(F1739&lt;$B$11, "outlier", F1739&gt;$B$12, "outlier", F1739&gt;=$B$11, "True", F1739&lt;=$B$12, "True")</f>
        <v>True</v>
      </c>
    </row>
    <row r="1740" spans="5:7" x14ac:dyDescent="0.3">
      <c r="E1740" t="s">
        <v>2922</v>
      </c>
      <c r="F1740">
        <v>0.38</v>
      </c>
      <c r="G1740" t="str" cm="1">
        <f t="array" ref="G1740">_xlfn.IFS(F1740&lt;$B$11, "outlier", F1740&gt;$B$12, "outlier", F1740&gt;=$B$11, "True", F1740&lt;=$B$12, "True")</f>
        <v>True</v>
      </c>
    </row>
    <row r="1741" spans="5:7" x14ac:dyDescent="0.3">
      <c r="E1741" t="s">
        <v>2923</v>
      </c>
      <c r="F1741">
        <v>0.43</v>
      </c>
      <c r="G1741" t="str" cm="1">
        <f t="array" ref="G1741">_xlfn.IFS(F1741&lt;$B$11, "outlier", F1741&gt;$B$12, "outlier", F1741&gt;=$B$11, "True", F1741&lt;=$B$12, "True")</f>
        <v>True</v>
      </c>
    </row>
    <row r="1742" spans="5:7" x14ac:dyDescent="0.3">
      <c r="E1742" t="s">
        <v>2924</v>
      </c>
      <c r="F1742">
        <v>0.23</v>
      </c>
      <c r="G1742" t="str" cm="1">
        <f t="array" ref="G1742">_xlfn.IFS(F1742&lt;$B$11, "outlier", F1742&gt;$B$12, "outlier", F1742&gt;=$B$11, "True", F1742&lt;=$B$12, "True")</f>
        <v>True</v>
      </c>
    </row>
    <row r="1743" spans="5:7" x14ac:dyDescent="0.3">
      <c r="E1743" t="s">
        <v>556</v>
      </c>
      <c r="F1743">
        <v>0.41</v>
      </c>
      <c r="G1743" t="str" cm="1">
        <f t="array" ref="G1743">_xlfn.IFS(F1743&lt;$B$11, "outlier", F1743&gt;$B$12, "outlier", F1743&gt;=$B$11, "True", F1743&lt;=$B$12, "True")</f>
        <v>True</v>
      </c>
    </row>
    <row r="1744" spans="5:7" x14ac:dyDescent="0.3">
      <c r="E1744" t="s">
        <v>557</v>
      </c>
      <c r="F1744">
        <v>0.48</v>
      </c>
      <c r="G1744" t="str" cm="1">
        <f t="array" ref="G1744">_xlfn.IFS(F1744&lt;$B$11, "outlier", F1744&gt;$B$12, "outlier", F1744&gt;=$B$11, "True", F1744&lt;=$B$12, "True")</f>
        <v>True</v>
      </c>
    </row>
    <row r="1745" spans="5:7" x14ac:dyDescent="0.3">
      <c r="E1745" t="s">
        <v>557</v>
      </c>
      <c r="F1745">
        <v>0.66</v>
      </c>
      <c r="G1745" t="str" cm="1">
        <f t="array" ref="G1745">_xlfn.IFS(F1745&lt;$B$11, "outlier", F1745&gt;$B$12, "outlier", F1745&gt;=$B$11, "True", F1745&lt;=$B$12, "True")</f>
        <v>True</v>
      </c>
    </row>
    <row r="1746" spans="5:7" x14ac:dyDescent="0.3">
      <c r="E1746" t="s">
        <v>2634</v>
      </c>
      <c r="F1746">
        <v>10.3</v>
      </c>
      <c r="G1746" t="str" cm="1">
        <f t="array" ref="G1746">_xlfn.IFS(F1746&lt;$B$11, "outlier", F1746&gt;$B$12, "outlier", F1746&gt;=$B$11, "True", F1746&lt;=$B$12, "True")</f>
        <v>outlier</v>
      </c>
    </row>
    <row r="1747" spans="5:7" x14ac:dyDescent="0.3">
      <c r="E1747" t="s">
        <v>2634</v>
      </c>
      <c r="F1747">
        <v>10.39</v>
      </c>
      <c r="G1747" t="str" cm="1">
        <f t="array" ref="G1747">_xlfn.IFS(F1747&lt;$B$11, "outlier", F1747&gt;$B$12, "outlier", F1747&gt;=$B$11, "True", F1747&lt;=$B$12, "True")</f>
        <v>outlier</v>
      </c>
    </row>
    <row r="1748" spans="5:7" x14ac:dyDescent="0.3">
      <c r="E1748" t="s">
        <v>2635</v>
      </c>
      <c r="F1748">
        <v>10.53</v>
      </c>
      <c r="G1748" t="str" cm="1">
        <f t="array" ref="G1748">_xlfn.IFS(F1748&lt;$B$11, "outlier", F1748&gt;$B$12, "outlier", F1748&gt;=$B$11, "True", F1748&lt;=$B$12, "True")</f>
        <v>outlier</v>
      </c>
    </row>
    <row r="1749" spans="5:7" x14ac:dyDescent="0.3">
      <c r="E1749" t="s">
        <v>2636</v>
      </c>
      <c r="F1749">
        <v>3.78</v>
      </c>
      <c r="G1749" t="str" cm="1">
        <f t="array" ref="G1749">_xlfn.IFS(F1749&lt;$B$11, "outlier", F1749&gt;$B$12, "outlier", F1749&gt;=$B$11, "True", F1749&lt;=$B$12, "True")</f>
        <v>True</v>
      </c>
    </row>
    <row r="1750" spans="5:7" x14ac:dyDescent="0.3">
      <c r="E1750" t="s">
        <v>2637</v>
      </c>
      <c r="F1750">
        <v>6.7</v>
      </c>
      <c r="G1750" t="str" cm="1">
        <f t="array" ref="G1750">_xlfn.IFS(F1750&lt;$B$11, "outlier", F1750&gt;$B$12, "outlier", F1750&gt;=$B$11, "True", F1750&lt;=$B$12, "True")</f>
        <v>outlier</v>
      </c>
    </row>
    <row r="1751" spans="5:7" x14ac:dyDescent="0.3">
      <c r="E1751" t="s">
        <v>2638</v>
      </c>
      <c r="F1751">
        <v>9.44</v>
      </c>
      <c r="G1751" t="str" cm="1">
        <f t="array" ref="G1751">_xlfn.IFS(F1751&lt;$B$11, "outlier", F1751&gt;$B$12, "outlier", F1751&gt;=$B$11, "True", F1751&lt;=$B$12, "True")</f>
        <v>outlier</v>
      </c>
    </row>
    <row r="1752" spans="5:7" x14ac:dyDescent="0.3">
      <c r="E1752" t="s">
        <v>2639</v>
      </c>
      <c r="F1752">
        <v>7.52</v>
      </c>
      <c r="G1752" t="str" cm="1">
        <f t="array" ref="G1752">_xlfn.IFS(F1752&lt;$B$11, "outlier", F1752&gt;$B$12, "outlier", F1752&gt;=$B$11, "True", F1752&lt;=$B$12, "True")</f>
        <v>outlier</v>
      </c>
    </row>
    <row r="1753" spans="5:7" x14ac:dyDescent="0.3">
      <c r="E1753" t="s">
        <v>2217</v>
      </c>
      <c r="F1753">
        <v>1.7</v>
      </c>
      <c r="G1753" t="str" cm="1">
        <f t="array" ref="G1753">_xlfn.IFS(F1753&lt;$B$11, "outlier", F1753&gt;$B$12, "outlier", F1753&gt;=$B$11, "True", F1753&lt;=$B$12, "True")</f>
        <v>True</v>
      </c>
    </row>
    <row r="1754" spans="5:7" x14ac:dyDescent="0.3">
      <c r="E1754" t="s">
        <v>2219</v>
      </c>
      <c r="F1754">
        <v>2.48</v>
      </c>
      <c r="G1754" t="str" cm="1">
        <f t="array" ref="G1754">_xlfn.IFS(F1754&lt;$B$11, "outlier", F1754&gt;$B$12, "outlier", F1754&gt;=$B$11, "True", F1754&lt;=$B$12, "True")</f>
        <v>True</v>
      </c>
    </row>
    <row r="1755" spans="5:7" x14ac:dyDescent="0.3">
      <c r="E1755" t="s">
        <v>2220</v>
      </c>
      <c r="F1755">
        <v>1.76</v>
      </c>
      <c r="G1755" t="str" cm="1">
        <f t="array" ref="G1755">_xlfn.IFS(F1755&lt;$B$11, "outlier", F1755&gt;$B$12, "outlier", F1755&gt;=$B$11, "True", F1755&lt;=$B$12, "True")</f>
        <v>True</v>
      </c>
    </row>
    <row r="1756" spans="5:7" x14ac:dyDescent="0.3">
      <c r="E1756" t="s">
        <v>2222</v>
      </c>
      <c r="F1756">
        <v>2.09</v>
      </c>
      <c r="G1756" t="str" cm="1">
        <f t="array" ref="G1756">_xlfn.IFS(F1756&lt;$B$11, "outlier", F1756&gt;$B$12, "outlier", F1756&gt;=$B$11, "True", F1756&lt;=$B$12, "True")</f>
        <v>True</v>
      </c>
    </row>
    <row r="1757" spans="5:7" x14ac:dyDescent="0.3">
      <c r="E1757" t="s">
        <v>2223</v>
      </c>
      <c r="F1757">
        <v>2.61</v>
      </c>
      <c r="G1757" t="str" cm="1">
        <f t="array" ref="G1757">_xlfn.IFS(F1757&lt;$B$11, "outlier", F1757&gt;$B$12, "outlier", F1757&gt;=$B$11, "True", F1757&lt;=$B$12, "True")</f>
        <v>True</v>
      </c>
    </row>
    <row r="1758" spans="5:7" x14ac:dyDescent="0.3">
      <c r="E1758" t="s">
        <v>2224</v>
      </c>
      <c r="F1758">
        <v>1.43</v>
      </c>
      <c r="G1758" t="str" cm="1">
        <f t="array" ref="G1758">_xlfn.IFS(F1758&lt;$B$11, "outlier", F1758&gt;$B$12, "outlier", F1758&gt;=$B$11, "True", F1758&lt;=$B$12, "True")</f>
        <v>True</v>
      </c>
    </row>
    <row r="1759" spans="5:7" x14ac:dyDescent="0.3">
      <c r="E1759" t="s">
        <v>2226</v>
      </c>
      <c r="F1759">
        <v>0.8</v>
      </c>
      <c r="G1759" t="str" cm="1">
        <f t="array" ref="G1759">_xlfn.IFS(F1759&lt;$B$11, "outlier", F1759&gt;$B$12, "outlier", F1759&gt;=$B$11, "True", F1759&lt;=$B$12, "True")</f>
        <v>True</v>
      </c>
    </row>
    <row r="1760" spans="5:7" x14ac:dyDescent="0.3">
      <c r="E1760" t="s">
        <v>2228</v>
      </c>
      <c r="F1760">
        <v>1.57</v>
      </c>
      <c r="G1760" t="str" cm="1">
        <f t="array" ref="G1760">_xlfn.IFS(F1760&lt;$B$11, "outlier", F1760&gt;$B$12, "outlier", F1760&gt;=$B$11, "True", F1760&lt;=$B$12, "True")</f>
        <v>True</v>
      </c>
    </row>
    <row r="1761" spans="5:7" x14ac:dyDescent="0.3">
      <c r="E1761" t="s">
        <v>2229</v>
      </c>
      <c r="F1761">
        <v>1.52</v>
      </c>
      <c r="G1761" t="str" cm="1">
        <f t="array" ref="G1761">_xlfn.IFS(F1761&lt;$B$11, "outlier", F1761&gt;$B$12, "outlier", F1761&gt;=$B$11, "True", F1761&lt;=$B$12, "True")</f>
        <v>True</v>
      </c>
    </row>
    <row r="1762" spans="5:7" x14ac:dyDescent="0.3">
      <c r="E1762" t="s">
        <v>2229</v>
      </c>
      <c r="F1762">
        <v>1.42</v>
      </c>
      <c r="G1762" t="str" cm="1">
        <f t="array" ref="G1762">_xlfn.IFS(F1762&lt;$B$11, "outlier", F1762&gt;$B$12, "outlier", F1762&gt;=$B$11, "True", F1762&lt;=$B$12, "True")</f>
        <v>True</v>
      </c>
    </row>
    <row r="1763" spans="5:7" x14ac:dyDescent="0.3">
      <c r="E1763" t="s">
        <v>3137</v>
      </c>
      <c r="F1763">
        <v>51.38</v>
      </c>
      <c r="G1763" t="str" cm="1">
        <f t="array" ref="G1763">_xlfn.IFS(F1763&lt;$B$11, "outlier", F1763&gt;$B$12, "outlier", F1763&gt;=$B$11, "True", F1763&lt;=$B$12, "True")</f>
        <v>outlier</v>
      </c>
    </row>
    <row r="1764" spans="5:7" x14ac:dyDescent="0.3">
      <c r="E1764" t="s">
        <v>560</v>
      </c>
      <c r="F1764">
        <v>0.44</v>
      </c>
      <c r="G1764" t="str" cm="1">
        <f t="array" ref="G1764">_xlfn.IFS(F1764&lt;$B$11, "outlier", F1764&gt;$B$12, "outlier", F1764&gt;=$B$11, "True", F1764&lt;=$B$12, "True")</f>
        <v>True</v>
      </c>
    </row>
    <row r="1765" spans="5:7" x14ac:dyDescent="0.3">
      <c r="E1765" t="s">
        <v>1894</v>
      </c>
      <c r="F1765">
        <v>0.36</v>
      </c>
      <c r="G1765" t="str" cm="1">
        <f t="array" ref="G1765">_xlfn.IFS(F1765&lt;$B$11, "outlier", F1765&gt;$B$12, "outlier", F1765&gt;=$B$11, "True", F1765&lt;=$B$12, "True")</f>
        <v>True</v>
      </c>
    </row>
    <row r="1766" spans="5:7" x14ac:dyDescent="0.3">
      <c r="E1766" t="s">
        <v>1895</v>
      </c>
      <c r="F1766">
        <v>0.3</v>
      </c>
      <c r="G1766" t="str" cm="1">
        <f t="array" ref="G1766">_xlfn.IFS(F1766&lt;$B$11, "outlier", F1766&gt;$B$12, "outlier", F1766&gt;=$B$11, "True", F1766&lt;=$B$12, "True")</f>
        <v>True</v>
      </c>
    </row>
    <row r="1767" spans="5:7" x14ac:dyDescent="0.3">
      <c r="E1767" t="s">
        <v>2231</v>
      </c>
      <c r="F1767">
        <v>0.7</v>
      </c>
      <c r="G1767" t="str" cm="1">
        <f t="array" ref="G1767">_xlfn.IFS(F1767&lt;$B$11, "outlier", F1767&gt;$B$12, "outlier", F1767&gt;=$B$11, "True", F1767&lt;=$B$12, "True")</f>
        <v>True</v>
      </c>
    </row>
    <row r="1768" spans="5:7" x14ac:dyDescent="0.3">
      <c r="E1768" t="s">
        <v>2232</v>
      </c>
      <c r="F1768">
        <v>1.42</v>
      </c>
      <c r="G1768" t="str" cm="1">
        <f t="array" ref="G1768">_xlfn.IFS(F1768&lt;$B$11, "outlier", F1768&gt;$B$12, "outlier", F1768&gt;=$B$11, "True", F1768&lt;=$B$12, "True")</f>
        <v>True</v>
      </c>
    </row>
    <row r="1769" spans="5:7" x14ac:dyDescent="0.3">
      <c r="E1769" t="s">
        <v>3139</v>
      </c>
      <c r="F1769">
        <v>0.15</v>
      </c>
      <c r="G1769" t="str" cm="1">
        <f t="array" ref="G1769">_xlfn.IFS(F1769&lt;$B$11, "outlier", F1769&gt;$B$12, "outlier", F1769&gt;=$B$11, "True", F1769&lt;=$B$12, "True")</f>
        <v>True</v>
      </c>
    </row>
    <row r="1770" spans="5:7" x14ac:dyDescent="0.3">
      <c r="E1770" t="s">
        <v>3141</v>
      </c>
      <c r="F1770">
        <v>2.29</v>
      </c>
      <c r="G1770" t="str" cm="1">
        <f t="array" ref="G1770">_xlfn.IFS(F1770&lt;$B$11, "outlier", F1770&gt;$B$12, "outlier", F1770&gt;=$B$11, "True", F1770&lt;=$B$12, "True")</f>
        <v>True</v>
      </c>
    </row>
    <row r="1771" spans="5:7" x14ac:dyDescent="0.3">
      <c r="E1771" t="s">
        <v>3141</v>
      </c>
      <c r="F1771">
        <v>3.11</v>
      </c>
      <c r="G1771" t="str" cm="1">
        <f t="array" ref="G1771">_xlfn.IFS(F1771&lt;$B$11, "outlier", F1771&gt;$B$12, "outlier", F1771&gt;=$B$11, "True", F1771&lt;=$B$12, "True")</f>
        <v>True</v>
      </c>
    </row>
    <row r="1772" spans="5:7" x14ac:dyDescent="0.3">
      <c r="E1772" t="s">
        <v>3142</v>
      </c>
      <c r="F1772">
        <v>7.0000000000000007E-2</v>
      </c>
      <c r="G1772" t="str" cm="1">
        <f t="array" ref="G1772">_xlfn.IFS(F1772&lt;$B$11, "outlier", F1772&gt;$B$12, "outlier", F1772&gt;=$B$11, "True", F1772&lt;=$B$12, "True")</f>
        <v>True</v>
      </c>
    </row>
    <row r="1773" spans="5:7" x14ac:dyDescent="0.3">
      <c r="E1773" t="s">
        <v>3143</v>
      </c>
      <c r="F1773">
        <v>0.62</v>
      </c>
      <c r="G1773" t="str" cm="1">
        <f t="array" ref="G1773">_xlfn.IFS(F1773&lt;$B$11, "outlier", F1773&gt;$B$12, "outlier", F1773&gt;=$B$11, "True", F1773&lt;=$B$12, "True")</f>
        <v>True</v>
      </c>
    </row>
    <row r="1774" spans="5:7" x14ac:dyDescent="0.3">
      <c r="E1774" t="s">
        <v>3144</v>
      </c>
      <c r="F1774">
        <v>0.12</v>
      </c>
      <c r="G1774" t="str" cm="1">
        <f t="array" ref="G1774">_xlfn.IFS(F1774&lt;$B$11, "outlier", F1774&gt;$B$12, "outlier", F1774&gt;=$B$11, "True", F1774&lt;=$B$12, "True")</f>
        <v>True</v>
      </c>
    </row>
    <row r="1775" spans="5:7" x14ac:dyDescent="0.3">
      <c r="E1775" t="s">
        <v>3145</v>
      </c>
      <c r="F1775">
        <v>0.01</v>
      </c>
      <c r="G1775" t="str" cm="1">
        <f t="array" ref="G1775">_xlfn.IFS(F1775&lt;$B$11, "outlier", F1775&gt;$B$12, "outlier", F1775&gt;=$B$11, "True", F1775&lt;=$B$12, "True")</f>
        <v>True</v>
      </c>
    </row>
    <row r="1776" spans="5:7" x14ac:dyDescent="0.3">
      <c r="E1776" t="s">
        <v>3146</v>
      </c>
      <c r="F1776">
        <v>0.04</v>
      </c>
      <c r="G1776" t="str" cm="1">
        <f t="array" ref="G1776">_xlfn.IFS(F1776&lt;$B$11, "outlier", F1776&gt;$B$12, "outlier", F1776&gt;=$B$11, "True", F1776&lt;=$B$12, "True")</f>
        <v>True</v>
      </c>
    </row>
    <row r="1777" spans="5:7" x14ac:dyDescent="0.3">
      <c r="E1777" t="s">
        <v>3147</v>
      </c>
      <c r="F1777">
        <v>0.08</v>
      </c>
      <c r="G1777" t="str" cm="1">
        <f t="array" ref="G1777">_xlfn.IFS(F1777&lt;$B$11, "outlier", F1777&gt;$B$12, "outlier", F1777&gt;=$B$11, "True", F1777&lt;=$B$12, "True")</f>
        <v>True</v>
      </c>
    </row>
    <row r="1778" spans="5:7" x14ac:dyDescent="0.3">
      <c r="E1778" t="s">
        <v>3148</v>
      </c>
      <c r="F1778">
        <v>2.56</v>
      </c>
      <c r="G1778" t="str" cm="1">
        <f t="array" ref="G1778">_xlfn.IFS(F1778&lt;$B$11, "outlier", F1778&gt;$B$12, "outlier", F1778&gt;=$B$11, "True", F1778&lt;=$B$12, "True")</f>
        <v>True</v>
      </c>
    </row>
    <row r="1779" spans="5:7" x14ac:dyDescent="0.3">
      <c r="E1779" t="s">
        <v>3149</v>
      </c>
      <c r="F1779">
        <v>7.0000000000000007E-2</v>
      </c>
      <c r="G1779" t="str" cm="1">
        <f t="array" ref="G1779">_xlfn.IFS(F1779&lt;$B$11, "outlier", F1779&gt;$B$12, "outlier", F1779&gt;=$B$11, "True", F1779&lt;=$B$12, "True")</f>
        <v>True</v>
      </c>
    </row>
    <row r="1780" spans="5:7" x14ac:dyDescent="0.3">
      <c r="E1780" t="s">
        <v>3150</v>
      </c>
      <c r="F1780">
        <v>0.14000000000000001</v>
      </c>
      <c r="G1780" t="str" cm="1">
        <f t="array" ref="G1780">_xlfn.IFS(F1780&lt;$B$11, "outlier", F1780&gt;$B$12, "outlier", F1780&gt;=$B$11, "True", F1780&lt;=$B$12, "True")</f>
        <v>True</v>
      </c>
    </row>
    <row r="1781" spans="5:7" x14ac:dyDescent="0.3">
      <c r="E1781" t="s">
        <v>3151</v>
      </c>
      <c r="F1781">
        <v>2.13</v>
      </c>
      <c r="G1781" t="str" cm="1">
        <f t="array" ref="G1781">_xlfn.IFS(F1781&lt;$B$11, "outlier", F1781&gt;$B$12, "outlier", F1781&gt;=$B$11, "True", F1781&lt;=$B$12, "True")</f>
        <v>True</v>
      </c>
    </row>
    <row r="1782" spans="5:7" x14ac:dyDescent="0.3">
      <c r="E1782" t="s">
        <v>3152</v>
      </c>
      <c r="F1782">
        <v>0.69</v>
      </c>
      <c r="G1782" t="str" cm="1">
        <f t="array" ref="G1782">_xlfn.IFS(F1782&lt;$B$11, "outlier", F1782&gt;$B$12, "outlier", F1782&gt;=$B$11, "True", F1782&lt;=$B$12, "True")</f>
        <v>True</v>
      </c>
    </row>
    <row r="1783" spans="5:7" x14ac:dyDescent="0.3">
      <c r="E1783" t="s">
        <v>3153</v>
      </c>
      <c r="F1783">
        <v>0.15</v>
      </c>
      <c r="G1783" t="str" cm="1">
        <f t="array" ref="G1783">_xlfn.IFS(F1783&lt;$B$11, "outlier", F1783&gt;$B$12, "outlier", F1783&gt;=$B$11, "True", F1783&lt;=$B$12, "True")</f>
        <v>True</v>
      </c>
    </row>
    <row r="1784" spans="5:7" x14ac:dyDescent="0.3">
      <c r="E1784" t="s">
        <v>3154</v>
      </c>
      <c r="F1784">
        <v>0.32</v>
      </c>
      <c r="G1784" t="str" cm="1">
        <f t="array" ref="G1784">_xlfn.IFS(F1784&lt;$B$11, "outlier", F1784&gt;$B$12, "outlier", F1784&gt;=$B$11, "True", F1784&lt;=$B$12, "True")</f>
        <v>True</v>
      </c>
    </row>
    <row r="1785" spans="5:7" x14ac:dyDescent="0.3">
      <c r="E1785" t="s">
        <v>3155</v>
      </c>
      <c r="F1785">
        <v>3.47</v>
      </c>
      <c r="G1785" t="str" cm="1">
        <f t="array" ref="G1785">_xlfn.IFS(F1785&lt;$B$11, "outlier", F1785&gt;$B$12, "outlier", F1785&gt;=$B$11, "True", F1785&lt;=$B$12, "True")</f>
        <v>True</v>
      </c>
    </row>
    <row r="1786" spans="5:7" x14ac:dyDescent="0.3">
      <c r="E1786" t="s">
        <v>3156</v>
      </c>
      <c r="F1786">
        <v>0.12</v>
      </c>
      <c r="G1786" t="str" cm="1">
        <f t="array" ref="G1786">_xlfn.IFS(F1786&lt;$B$11, "outlier", F1786&gt;$B$12, "outlier", F1786&gt;=$B$11, "True", F1786&lt;=$B$12, "True")</f>
        <v>True</v>
      </c>
    </row>
    <row r="1787" spans="5:7" x14ac:dyDescent="0.3">
      <c r="E1787" t="s">
        <v>3158</v>
      </c>
      <c r="F1787">
        <v>118.54</v>
      </c>
      <c r="G1787" t="str" cm="1">
        <f t="array" ref="G1787">_xlfn.IFS(F1787&lt;$B$11, "outlier", F1787&gt;$B$12, "outlier", F1787&gt;=$B$11, "True", F1787&lt;=$B$12, "True")</f>
        <v>outlier</v>
      </c>
    </row>
    <row r="1788" spans="5:7" x14ac:dyDescent="0.3">
      <c r="E1788" t="s">
        <v>1665</v>
      </c>
      <c r="F1788">
        <v>0.38</v>
      </c>
      <c r="G1788" t="str" cm="1">
        <f t="array" ref="G1788">_xlfn.IFS(F1788&lt;$B$11, "outlier", F1788&gt;$B$12, "outlier", F1788&gt;=$B$11, "True", F1788&lt;=$B$12, "True")</f>
        <v>True</v>
      </c>
    </row>
    <row r="1789" spans="5:7" x14ac:dyDescent="0.3">
      <c r="E1789" t="s">
        <v>1666</v>
      </c>
      <c r="F1789">
        <v>0.56999999999999995</v>
      </c>
      <c r="G1789" t="str" cm="1">
        <f t="array" ref="G1789">_xlfn.IFS(F1789&lt;$B$11, "outlier", F1789&gt;$B$12, "outlier", F1789&gt;=$B$11, "True", F1789&lt;=$B$12, "True")</f>
        <v>True</v>
      </c>
    </row>
    <row r="1790" spans="5:7" x14ac:dyDescent="0.3">
      <c r="E1790" t="s">
        <v>1667</v>
      </c>
      <c r="F1790">
        <v>0.11</v>
      </c>
      <c r="G1790" t="str" cm="1">
        <f t="array" ref="G1790">_xlfn.IFS(F1790&lt;$B$11, "outlier", F1790&gt;$B$12, "outlier", F1790&gt;=$B$11, "True", F1790&lt;=$B$12, "True")</f>
        <v>True</v>
      </c>
    </row>
    <row r="1791" spans="5:7" x14ac:dyDescent="0.3">
      <c r="E1791" t="s">
        <v>1177</v>
      </c>
      <c r="F1791">
        <v>0.11</v>
      </c>
      <c r="G1791" t="str" cm="1">
        <f t="array" ref="G1791">_xlfn.IFS(F1791&lt;$B$11, "outlier", F1791&gt;$B$12, "outlier", F1791&gt;=$B$11, "True", F1791&lt;=$B$12, "True")</f>
        <v>True</v>
      </c>
    </row>
    <row r="1792" spans="5:7" x14ac:dyDescent="0.3">
      <c r="E1792" t="s">
        <v>1177</v>
      </c>
      <c r="F1792">
        <v>0.14000000000000001</v>
      </c>
      <c r="G1792" t="str" cm="1">
        <f t="array" ref="G1792">_xlfn.IFS(F1792&lt;$B$11, "outlier", F1792&gt;$B$12, "outlier", F1792&gt;=$B$11, "True", F1792&lt;=$B$12, "True")</f>
        <v>True</v>
      </c>
    </row>
    <row r="1793" spans="5:7" x14ac:dyDescent="0.3">
      <c r="E1793" t="s">
        <v>1178</v>
      </c>
      <c r="F1793">
        <v>0.08</v>
      </c>
      <c r="G1793" t="str" cm="1">
        <f t="array" ref="G1793">_xlfn.IFS(F1793&lt;$B$11, "outlier", F1793&gt;$B$12, "outlier", F1793&gt;=$B$11, "True", F1793&lt;=$B$12, "True")</f>
        <v>True</v>
      </c>
    </row>
    <row r="1794" spans="5:7" x14ac:dyDescent="0.3">
      <c r="E1794" t="s">
        <v>333</v>
      </c>
      <c r="F1794">
        <v>0.59</v>
      </c>
      <c r="G1794" t="str" cm="1">
        <f t="array" ref="G1794">_xlfn.IFS(F1794&lt;$B$11, "outlier", F1794&gt;$B$12, "outlier", F1794&gt;=$B$11, "True", F1794&lt;=$B$12, "True")</f>
        <v>True</v>
      </c>
    </row>
    <row r="1795" spans="5:7" x14ac:dyDescent="0.3">
      <c r="E1795" t="s">
        <v>1179</v>
      </c>
      <c r="F1795">
        <v>0.34</v>
      </c>
      <c r="G1795" t="str" cm="1">
        <f t="array" ref="G1795">_xlfn.IFS(F1795&lt;$B$11, "outlier", F1795&gt;$B$12, "outlier", F1795&gt;=$B$11, "True", F1795&lt;=$B$12, "True")</f>
        <v>True</v>
      </c>
    </row>
    <row r="1796" spans="5:7" x14ac:dyDescent="0.3">
      <c r="E1796" t="s">
        <v>1180</v>
      </c>
      <c r="F1796">
        <v>0.4</v>
      </c>
      <c r="G1796" t="str" cm="1">
        <f t="array" ref="G1796">_xlfn.IFS(F1796&lt;$B$11, "outlier", F1796&gt;$B$12, "outlier", F1796&gt;=$B$11, "True", F1796&lt;=$B$12, "True")</f>
        <v>True</v>
      </c>
    </row>
    <row r="1797" spans="5:7" x14ac:dyDescent="0.3">
      <c r="E1797" t="s">
        <v>1181</v>
      </c>
      <c r="F1797">
        <v>0.44</v>
      </c>
      <c r="G1797" t="str" cm="1">
        <f t="array" ref="G1797">_xlfn.IFS(F1797&lt;$B$11, "outlier", F1797&gt;$B$12, "outlier", F1797&gt;=$B$11, "True", F1797&lt;=$B$12, "True")</f>
        <v>True</v>
      </c>
    </row>
    <row r="1798" spans="5:7" x14ac:dyDescent="0.3">
      <c r="E1798" t="s">
        <v>1181</v>
      </c>
      <c r="F1798">
        <v>0.14000000000000001</v>
      </c>
      <c r="G1798" t="str" cm="1">
        <f t="array" ref="G1798">_xlfn.IFS(F1798&lt;$B$11, "outlier", F1798&gt;$B$12, "outlier", F1798&gt;=$B$11, "True", F1798&lt;=$B$12, "True")</f>
        <v>True</v>
      </c>
    </row>
    <row r="1799" spans="5:7" x14ac:dyDescent="0.3">
      <c r="E1799" t="s">
        <v>1181</v>
      </c>
      <c r="F1799">
        <v>0.17</v>
      </c>
      <c r="G1799" t="str" cm="1">
        <f t="array" ref="G1799">_xlfn.IFS(F1799&lt;$B$11, "outlier", F1799&gt;$B$12, "outlier", F1799&gt;=$B$11, "True", F1799&lt;=$B$12, "True")</f>
        <v>True</v>
      </c>
    </row>
    <row r="1800" spans="5:7" x14ac:dyDescent="0.3">
      <c r="E1800" t="s">
        <v>1182</v>
      </c>
      <c r="F1800">
        <v>0.12</v>
      </c>
      <c r="G1800" t="str" cm="1">
        <f t="array" ref="G1800">_xlfn.IFS(F1800&lt;$B$11, "outlier", F1800&gt;$B$12, "outlier", F1800&gt;=$B$11, "True", F1800&lt;=$B$12, "True")</f>
        <v>True</v>
      </c>
    </row>
    <row r="1801" spans="5:7" x14ac:dyDescent="0.3">
      <c r="E1801" t="s">
        <v>1549</v>
      </c>
      <c r="F1801">
        <v>89.23</v>
      </c>
      <c r="G1801" t="str" cm="1">
        <f t="array" ref="G1801">_xlfn.IFS(F1801&lt;$B$11, "outlier", F1801&gt;$B$12, "outlier", F1801&gt;=$B$11, "True", F1801&lt;=$B$12, "True")</f>
        <v>outlier</v>
      </c>
    </row>
    <row r="1802" spans="5:7" x14ac:dyDescent="0.3">
      <c r="E1802" t="s">
        <v>2640</v>
      </c>
      <c r="F1802">
        <v>18.21</v>
      </c>
      <c r="G1802" t="str" cm="1">
        <f t="array" ref="G1802">_xlfn.IFS(F1802&lt;$B$11, "outlier", F1802&gt;$B$12, "outlier", F1802&gt;=$B$11, "True", F1802&lt;=$B$12, "True")</f>
        <v>outlier</v>
      </c>
    </row>
    <row r="1803" spans="5:7" x14ac:dyDescent="0.3">
      <c r="E1803" t="s">
        <v>1550</v>
      </c>
      <c r="F1803">
        <v>19.989999999999998</v>
      </c>
      <c r="G1803" t="str" cm="1">
        <f t="array" ref="G1803">_xlfn.IFS(F1803&lt;$B$11, "outlier", F1803&gt;$B$12, "outlier", F1803&gt;=$B$11, "True", F1803&lt;=$B$12, "True")</f>
        <v>outlier</v>
      </c>
    </row>
    <row r="1804" spans="5:7" x14ac:dyDescent="0.3">
      <c r="E1804" t="s">
        <v>335</v>
      </c>
      <c r="F1804">
        <v>0</v>
      </c>
      <c r="G1804" t="str" cm="1">
        <f t="array" ref="G1804">_xlfn.IFS(F1804&lt;$B$11, "outlier", F1804&gt;$B$12, "outlier", F1804&gt;=$B$11, "True", F1804&lt;=$B$12, "True")</f>
        <v>True</v>
      </c>
    </row>
    <row r="1805" spans="5:7" x14ac:dyDescent="0.3">
      <c r="E1805" t="s">
        <v>335</v>
      </c>
      <c r="F1805">
        <v>0</v>
      </c>
      <c r="G1805" t="str" cm="1">
        <f t="array" ref="G1805">_xlfn.IFS(F1805&lt;$B$11, "outlier", F1805&gt;$B$12, "outlier", F1805&gt;=$B$11, "True", F1805&lt;=$B$12, "True")</f>
        <v>True</v>
      </c>
    </row>
    <row r="1806" spans="5:7" x14ac:dyDescent="0.3">
      <c r="E1806" t="s">
        <v>335</v>
      </c>
      <c r="F1806">
        <v>0</v>
      </c>
      <c r="G1806" t="str" cm="1">
        <f t="array" ref="G1806">_xlfn.IFS(F1806&lt;$B$11, "outlier", F1806&gt;$B$12, "outlier", F1806&gt;=$B$11, "True", F1806&lt;=$B$12, "True")</f>
        <v>True</v>
      </c>
    </row>
    <row r="1807" spans="5:7" x14ac:dyDescent="0.3">
      <c r="E1807" t="s">
        <v>335</v>
      </c>
      <c r="F1807">
        <v>0</v>
      </c>
      <c r="G1807" t="str" cm="1">
        <f t="array" ref="G1807">_xlfn.IFS(F1807&lt;$B$11, "outlier", F1807&gt;$B$12, "outlier", F1807&gt;=$B$11, "True", F1807&lt;=$B$12, "True")</f>
        <v>True</v>
      </c>
    </row>
    <row r="1808" spans="5:7" x14ac:dyDescent="0.3">
      <c r="E1808" t="s">
        <v>335</v>
      </c>
      <c r="F1808">
        <v>0</v>
      </c>
      <c r="G1808" t="str" cm="1">
        <f t="array" ref="G1808">_xlfn.IFS(F1808&lt;$B$11, "outlier", F1808&gt;$B$12, "outlier", F1808&gt;=$B$11, "True", F1808&lt;=$B$12, "True")</f>
        <v>True</v>
      </c>
    </row>
    <row r="1809" spans="5:7" x14ac:dyDescent="0.3">
      <c r="E1809" t="s">
        <v>335</v>
      </c>
      <c r="F1809">
        <v>0</v>
      </c>
      <c r="G1809" t="str" cm="1">
        <f t="array" ref="G1809">_xlfn.IFS(F1809&lt;$B$11, "outlier", F1809&gt;$B$12, "outlier", F1809&gt;=$B$11, "True", F1809&lt;=$B$12, "True")</f>
        <v>True</v>
      </c>
    </row>
    <row r="1810" spans="5:7" x14ac:dyDescent="0.3">
      <c r="E1810" t="s">
        <v>335</v>
      </c>
      <c r="F1810">
        <v>0</v>
      </c>
      <c r="G1810" t="str" cm="1">
        <f t="array" ref="G1810">_xlfn.IFS(F1810&lt;$B$11, "outlier", F1810&gt;$B$12, "outlier", F1810&gt;=$B$11, "True", F1810&lt;=$B$12, "True")</f>
        <v>True</v>
      </c>
    </row>
    <row r="1811" spans="5:7" x14ac:dyDescent="0.3">
      <c r="E1811" t="s">
        <v>335</v>
      </c>
      <c r="F1811">
        <v>0</v>
      </c>
      <c r="G1811" t="str" cm="1">
        <f t="array" ref="G1811">_xlfn.IFS(F1811&lt;$B$11, "outlier", F1811&gt;$B$12, "outlier", F1811&gt;=$B$11, "True", F1811&lt;=$B$12, "True")</f>
        <v>True</v>
      </c>
    </row>
    <row r="1812" spans="5:7" x14ac:dyDescent="0.3">
      <c r="E1812" t="s">
        <v>343</v>
      </c>
      <c r="F1812">
        <v>7.0000000000000007E-2</v>
      </c>
      <c r="G1812" t="str" cm="1">
        <f t="array" ref="G1812">_xlfn.IFS(F1812&lt;$B$11, "outlier", F1812&gt;$B$12, "outlier", F1812&gt;=$B$11, "True", F1812&lt;=$B$12, "True")</f>
        <v>True</v>
      </c>
    </row>
    <row r="1813" spans="5:7" x14ac:dyDescent="0.3">
      <c r="E1813" t="s">
        <v>344</v>
      </c>
      <c r="F1813">
        <v>0.02</v>
      </c>
      <c r="G1813" t="str" cm="1">
        <f t="array" ref="G1813">_xlfn.IFS(F1813&lt;$B$11, "outlier", F1813&gt;$B$12, "outlier", F1813&gt;=$B$11, "True", F1813&lt;=$B$12, "True")</f>
        <v>True</v>
      </c>
    </row>
    <row r="1814" spans="5:7" x14ac:dyDescent="0.3">
      <c r="E1814" t="s">
        <v>346</v>
      </c>
      <c r="F1814">
        <v>0.11</v>
      </c>
      <c r="G1814" t="str" cm="1">
        <f t="array" ref="G1814">_xlfn.IFS(F1814&lt;$B$11, "outlier", F1814&gt;$B$12, "outlier", F1814&gt;=$B$11, "True", F1814&lt;=$B$12, "True")</f>
        <v>True</v>
      </c>
    </row>
    <row r="1815" spans="5:7" x14ac:dyDescent="0.3">
      <c r="E1815" t="s">
        <v>347</v>
      </c>
      <c r="F1815">
        <v>0</v>
      </c>
      <c r="G1815" t="str" cm="1">
        <f t="array" ref="G1815">_xlfn.IFS(F1815&lt;$B$11, "outlier", F1815&gt;$B$12, "outlier", F1815&gt;=$B$11, "True", F1815&lt;=$B$12, "True")</f>
        <v>True</v>
      </c>
    </row>
    <row r="1816" spans="5:7" x14ac:dyDescent="0.3">
      <c r="E1816" t="s">
        <v>349</v>
      </c>
      <c r="F1816">
        <v>0</v>
      </c>
      <c r="G1816" t="str" cm="1">
        <f t="array" ref="G1816">_xlfn.IFS(F1816&lt;$B$11, "outlier", F1816&gt;$B$12, "outlier", F1816&gt;=$B$11, "True", F1816&lt;=$B$12, "True")</f>
        <v>True</v>
      </c>
    </row>
    <row r="1817" spans="5:7" x14ac:dyDescent="0.3">
      <c r="E1817" t="s">
        <v>350</v>
      </c>
      <c r="F1817">
        <v>0</v>
      </c>
      <c r="G1817" t="str" cm="1">
        <f t="array" ref="G1817">_xlfn.IFS(F1817&lt;$B$11, "outlier", F1817&gt;$B$12, "outlier", F1817&gt;=$B$11, "True", F1817&lt;=$B$12, "True")</f>
        <v>True</v>
      </c>
    </row>
    <row r="1818" spans="5:7" x14ac:dyDescent="0.3">
      <c r="E1818" t="s">
        <v>3160</v>
      </c>
      <c r="F1818">
        <v>14.76</v>
      </c>
      <c r="G1818" t="str" cm="1">
        <f t="array" ref="G1818">_xlfn.IFS(F1818&lt;$B$11, "outlier", F1818&gt;$B$12, "outlier", F1818&gt;=$B$11, "True", F1818&lt;=$B$12, "True")</f>
        <v>outlier</v>
      </c>
    </row>
    <row r="1819" spans="5:7" x14ac:dyDescent="0.3">
      <c r="E1819" t="s">
        <v>2641</v>
      </c>
      <c r="F1819">
        <v>43.61</v>
      </c>
      <c r="G1819" t="str" cm="1">
        <f t="array" ref="G1819">_xlfn.IFS(F1819&lt;$B$11, "outlier", F1819&gt;$B$12, "outlier", F1819&gt;=$B$11, "True", F1819&lt;=$B$12, "True")</f>
        <v>outlier</v>
      </c>
    </row>
    <row r="1820" spans="5:7" x14ac:dyDescent="0.3">
      <c r="E1820" t="s">
        <v>2642</v>
      </c>
      <c r="F1820">
        <v>56.69</v>
      </c>
      <c r="G1820" t="str" cm="1">
        <f t="array" ref="G1820">_xlfn.IFS(F1820&lt;$B$11, "outlier", F1820&gt;$B$12, "outlier", F1820&gt;=$B$11, "True", F1820&lt;=$B$12, "True")</f>
        <v>outlier</v>
      </c>
    </row>
    <row r="1821" spans="5:7" x14ac:dyDescent="0.3">
      <c r="E1821" t="s">
        <v>695</v>
      </c>
      <c r="F1821">
        <v>1.1000000000000001</v>
      </c>
      <c r="G1821" t="str" cm="1">
        <f t="array" ref="G1821">_xlfn.IFS(F1821&lt;$B$11, "outlier", F1821&gt;$B$12, "outlier", F1821&gt;=$B$11, "True", F1821&lt;=$B$12, "True")</f>
        <v>True</v>
      </c>
    </row>
    <row r="1822" spans="5:7" x14ac:dyDescent="0.3">
      <c r="E1822" t="s">
        <v>2643</v>
      </c>
      <c r="F1822">
        <v>19.420000000000002</v>
      </c>
      <c r="G1822" t="str" cm="1">
        <f t="array" ref="G1822">_xlfn.IFS(F1822&lt;$B$11, "outlier", F1822&gt;$B$12, "outlier", F1822&gt;=$B$11, "True", F1822&lt;=$B$12, "True")</f>
        <v>outlier</v>
      </c>
    </row>
    <row r="1823" spans="5:7" x14ac:dyDescent="0.3">
      <c r="E1823" t="s">
        <v>2644</v>
      </c>
      <c r="F1823">
        <v>33</v>
      </c>
      <c r="G1823" t="str" cm="1">
        <f t="array" ref="G1823">_xlfn.IFS(F1823&lt;$B$11, "outlier", F1823&gt;$B$12, "outlier", F1823&gt;=$B$11, "True", F1823&lt;=$B$12, "True")</f>
        <v>outlier</v>
      </c>
    </row>
    <row r="1824" spans="5:7" x14ac:dyDescent="0.3">
      <c r="E1824" t="s">
        <v>2645</v>
      </c>
      <c r="F1824">
        <v>20.32</v>
      </c>
      <c r="G1824" t="str" cm="1">
        <f t="array" ref="G1824">_xlfn.IFS(F1824&lt;$B$11, "outlier", F1824&gt;$B$12, "outlier", F1824&gt;=$B$11, "True", F1824&lt;=$B$12, "True")</f>
        <v>outlier</v>
      </c>
    </row>
    <row r="1825" spans="5:7" x14ac:dyDescent="0.3">
      <c r="E1825" t="s">
        <v>2645</v>
      </c>
      <c r="F1825">
        <v>43.52</v>
      </c>
      <c r="G1825" t="str" cm="1">
        <f t="array" ref="G1825">_xlfn.IFS(F1825&lt;$B$11, "outlier", F1825&gt;$B$12, "outlier", F1825&gt;=$B$11, "True", F1825&lt;=$B$12, "True")</f>
        <v>outlier</v>
      </c>
    </row>
    <row r="1826" spans="5:7" x14ac:dyDescent="0.3">
      <c r="E1826" t="s">
        <v>2647</v>
      </c>
      <c r="F1826">
        <v>15.83</v>
      </c>
      <c r="G1826" t="str" cm="1">
        <f t="array" ref="G1826">_xlfn.IFS(F1826&lt;$B$11, "outlier", F1826&gt;$B$12, "outlier", F1826&gt;=$B$11, "True", F1826&lt;=$B$12, "True")</f>
        <v>outlier</v>
      </c>
    </row>
    <row r="1827" spans="5:7" x14ac:dyDescent="0.3">
      <c r="E1827" t="s">
        <v>1412</v>
      </c>
      <c r="F1827">
        <v>0.27</v>
      </c>
      <c r="G1827" t="str" cm="1">
        <f t="array" ref="G1827">_xlfn.IFS(F1827&lt;$B$11, "outlier", F1827&gt;$B$12, "outlier", F1827&gt;=$B$11, "True", F1827&lt;=$B$12, "True")</f>
        <v>True</v>
      </c>
    </row>
    <row r="1828" spans="5:7" x14ac:dyDescent="0.3">
      <c r="E1828" t="s">
        <v>561</v>
      </c>
      <c r="F1828">
        <v>0.84</v>
      </c>
      <c r="G1828" t="str" cm="1">
        <f t="array" ref="G1828">_xlfn.IFS(F1828&lt;$B$11, "outlier", F1828&gt;$B$12, "outlier", F1828&gt;=$B$11, "True", F1828&lt;=$B$12, "True")</f>
        <v>True</v>
      </c>
    </row>
    <row r="1829" spans="5:7" x14ac:dyDescent="0.3">
      <c r="E1829" t="s">
        <v>1413</v>
      </c>
      <c r="F1829">
        <v>0.31</v>
      </c>
      <c r="G1829" t="str" cm="1">
        <f t="array" ref="G1829">_xlfn.IFS(F1829&lt;$B$11, "outlier", F1829&gt;$B$12, "outlier", F1829&gt;=$B$11, "True", F1829&lt;=$B$12, "True")</f>
        <v>True</v>
      </c>
    </row>
    <row r="1830" spans="5:7" x14ac:dyDescent="0.3">
      <c r="E1830" t="s">
        <v>563</v>
      </c>
      <c r="F1830">
        <v>1.1399999999999999</v>
      </c>
      <c r="G1830" t="str" cm="1">
        <f t="array" ref="G1830">_xlfn.IFS(F1830&lt;$B$11, "outlier", F1830&gt;$B$12, "outlier", F1830&gt;=$B$11, "True", F1830&lt;=$B$12, "True")</f>
        <v>True</v>
      </c>
    </row>
    <row r="1831" spans="5:7" x14ac:dyDescent="0.3">
      <c r="E1831" t="s">
        <v>1414</v>
      </c>
      <c r="F1831">
        <v>0.5</v>
      </c>
      <c r="G1831" t="str" cm="1">
        <f t="array" ref="G1831">_xlfn.IFS(F1831&lt;$B$11, "outlier", F1831&gt;$B$12, "outlier", F1831&gt;=$B$11, "True", F1831&lt;=$B$12, "True")</f>
        <v>True</v>
      </c>
    </row>
    <row r="1832" spans="5:7" x14ac:dyDescent="0.3">
      <c r="E1832" t="s">
        <v>565</v>
      </c>
      <c r="F1832">
        <v>2.11</v>
      </c>
      <c r="G1832" t="str" cm="1">
        <f t="array" ref="G1832">_xlfn.IFS(F1832&lt;$B$11, "outlier", F1832&gt;$B$12, "outlier", F1832&gt;=$B$11, "True", F1832&lt;=$B$12, "True")</f>
        <v>True</v>
      </c>
    </row>
    <row r="1833" spans="5:7" x14ac:dyDescent="0.3">
      <c r="E1833" t="s">
        <v>565</v>
      </c>
      <c r="F1833">
        <v>1.89</v>
      </c>
      <c r="G1833" t="str" cm="1">
        <f t="array" ref="G1833">_xlfn.IFS(F1833&lt;$B$11, "outlier", F1833&gt;$B$12, "outlier", F1833&gt;=$B$11, "True", F1833&lt;=$B$12, "True")</f>
        <v>True</v>
      </c>
    </row>
    <row r="1834" spans="5:7" x14ac:dyDescent="0.3">
      <c r="E1834" t="s">
        <v>565</v>
      </c>
      <c r="F1834">
        <v>1.79</v>
      </c>
      <c r="G1834" t="str" cm="1">
        <f t="array" ref="G1834">_xlfn.IFS(F1834&lt;$B$11, "outlier", F1834&gt;$B$12, "outlier", F1834&gt;=$B$11, "True", F1834&lt;=$B$12, "True")</f>
        <v>True</v>
      </c>
    </row>
    <row r="1835" spans="5:7" x14ac:dyDescent="0.3">
      <c r="E1835" t="s">
        <v>1416</v>
      </c>
      <c r="F1835">
        <v>0.32</v>
      </c>
      <c r="G1835" t="str" cm="1">
        <f t="array" ref="G1835">_xlfn.IFS(F1835&lt;$B$11, "outlier", F1835&gt;$B$12, "outlier", F1835&gt;=$B$11, "True", F1835&lt;=$B$12, "True")</f>
        <v>True</v>
      </c>
    </row>
    <row r="1836" spans="5:7" x14ac:dyDescent="0.3">
      <c r="E1836" t="s">
        <v>1417</v>
      </c>
      <c r="F1836">
        <v>0.7</v>
      </c>
      <c r="G1836" t="str" cm="1">
        <f t="array" ref="G1836">_xlfn.IFS(F1836&lt;$B$11, "outlier", F1836&gt;$B$12, "outlier", F1836&gt;=$B$11, "True", F1836&lt;=$B$12, "True")</f>
        <v>True</v>
      </c>
    </row>
    <row r="1837" spans="5:7" x14ac:dyDescent="0.3">
      <c r="E1837" t="s">
        <v>1605</v>
      </c>
      <c r="F1837">
        <v>0.56000000000000005</v>
      </c>
      <c r="G1837" t="str" cm="1">
        <f t="array" ref="G1837">_xlfn.IFS(F1837&lt;$B$11, "outlier", F1837&gt;$B$12, "outlier", F1837&gt;=$B$11, "True", F1837&lt;=$B$12, "True")</f>
        <v>True</v>
      </c>
    </row>
    <row r="1838" spans="5:7" x14ac:dyDescent="0.3">
      <c r="E1838" t="s">
        <v>1418</v>
      </c>
      <c r="F1838">
        <v>0.06</v>
      </c>
      <c r="G1838" t="str" cm="1">
        <f t="array" ref="G1838">_xlfn.IFS(F1838&lt;$B$11, "outlier", F1838&gt;$B$12, "outlier", F1838&gt;=$B$11, "True", F1838&lt;=$B$12, "True")</f>
        <v>True</v>
      </c>
    </row>
    <row r="1839" spans="5:7" x14ac:dyDescent="0.3">
      <c r="E1839" t="s">
        <v>1419</v>
      </c>
      <c r="F1839">
        <v>0.06</v>
      </c>
      <c r="G1839" t="str" cm="1">
        <f t="array" ref="G1839">_xlfn.IFS(F1839&lt;$B$11, "outlier", F1839&gt;$B$12, "outlier", F1839&gt;=$B$11, "True", F1839&lt;=$B$12, "True")</f>
        <v>True</v>
      </c>
    </row>
    <row r="1840" spans="5:7" x14ac:dyDescent="0.3">
      <c r="E1840" t="s">
        <v>1420</v>
      </c>
      <c r="F1840">
        <v>0.46</v>
      </c>
      <c r="G1840" t="str" cm="1">
        <f t="array" ref="G1840">_xlfn.IFS(F1840&lt;$B$11, "outlier", F1840&gt;$B$12, "outlier", F1840&gt;=$B$11, "True", F1840&lt;=$B$12, "True")</f>
        <v>True</v>
      </c>
    </row>
    <row r="1841" spans="5:7" x14ac:dyDescent="0.3">
      <c r="E1841" t="s">
        <v>1420</v>
      </c>
      <c r="F1841">
        <v>0.45</v>
      </c>
      <c r="G1841" t="str" cm="1">
        <f t="array" ref="G1841">_xlfn.IFS(F1841&lt;$B$11, "outlier", F1841&gt;$B$12, "outlier", F1841&gt;=$B$11, "True", F1841&lt;=$B$12, "True")</f>
        <v>True</v>
      </c>
    </row>
    <row r="1842" spans="5:7" x14ac:dyDescent="0.3">
      <c r="E1842" t="s">
        <v>1421</v>
      </c>
      <c r="F1842">
        <v>0.11</v>
      </c>
      <c r="G1842" t="str" cm="1">
        <f t="array" ref="G1842">_xlfn.IFS(F1842&lt;$B$11, "outlier", F1842&gt;$B$12, "outlier", F1842&gt;=$B$11, "True", F1842&lt;=$B$12, "True")</f>
        <v>True</v>
      </c>
    </row>
    <row r="1843" spans="5:7" x14ac:dyDescent="0.3">
      <c r="E1843" t="s">
        <v>1421</v>
      </c>
      <c r="F1843">
        <v>0.1</v>
      </c>
      <c r="G1843" t="str" cm="1">
        <f t="array" ref="G1843">_xlfn.IFS(F1843&lt;$B$11, "outlier", F1843&gt;$B$12, "outlier", F1843&gt;=$B$11, "True", F1843&lt;=$B$12, "True")</f>
        <v>True</v>
      </c>
    </row>
    <row r="1844" spans="5:7" x14ac:dyDescent="0.3">
      <c r="E1844" t="s">
        <v>1422</v>
      </c>
      <c r="F1844">
        <v>0.09</v>
      </c>
      <c r="G1844" t="str" cm="1">
        <f t="array" ref="G1844">_xlfn.IFS(F1844&lt;$B$11, "outlier", F1844&gt;$B$12, "outlier", F1844&gt;=$B$11, "True", F1844&lt;=$B$12, "True")</f>
        <v>True</v>
      </c>
    </row>
    <row r="1845" spans="5:7" x14ac:dyDescent="0.3">
      <c r="E1845" t="s">
        <v>1422</v>
      </c>
      <c r="F1845">
        <v>0.08</v>
      </c>
      <c r="G1845" t="str" cm="1">
        <f t="array" ref="G1845">_xlfn.IFS(F1845&lt;$B$11, "outlier", F1845&gt;$B$12, "outlier", F1845&gt;=$B$11, "True", F1845&lt;=$B$12, "True")</f>
        <v>True</v>
      </c>
    </row>
    <row r="1846" spans="5:7" x14ac:dyDescent="0.3">
      <c r="E1846" t="s">
        <v>1423</v>
      </c>
      <c r="F1846">
        <v>0.34</v>
      </c>
      <c r="G1846" t="str" cm="1">
        <f t="array" ref="G1846">_xlfn.IFS(F1846&lt;$B$11, "outlier", F1846&gt;$B$12, "outlier", F1846&gt;=$B$11, "True", F1846&lt;=$B$12, "True")</f>
        <v>True</v>
      </c>
    </row>
    <row r="1847" spans="5:7" x14ac:dyDescent="0.3">
      <c r="E1847" t="s">
        <v>1423</v>
      </c>
      <c r="F1847">
        <v>0.37</v>
      </c>
      <c r="G1847" t="str" cm="1">
        <f t="array" ref="G1847">_xlfn.IFS(F1847&lt;$B$11, "outlier", F1847&gt;$B$12, "outlier", F1847&gt;=$B$11, "True", F1847&lt;=$B$12, "True")</f>
        <v>True</v>
      </c>
    </row>
    <row r="1848" spans="5:7" x14ac:dyDescent="0.3">
      <c r="E1848" t="s">
        <v>1424</v>
      </c>
      <c r="F1848">
        <v>0.11</v>
      </c>
      <c r="G1848" t="str" cm="1">
        <f t="array" ref="G1848">_xlfn.IFS(F1848&lt;$B$11, "outlier", F1848&gt;$B$12, "outlier", F1848&gt;=$B$11, "True", F1848&lt;=$B$12, "True")</f>
        <v>True</v>
      </c>
    </row>
    <row r="1849" spans="5:7" x14ac:dyDescent="0.3">
      <c r="E1849" t="s">
        <v>1424</v>
      </c>
      <c r="F1849">
        <v>0.1</v>
      </c>
      <c r="G1849" t="str" cm="1">
        <f t="array" ref="G1849">_xlfn.IFS(F1849&lt;$B$11, "outlier", F1849&gt;$B$12, "outlier", F1849&gt;=$B$11, "True", F1849&lt;=$B$12, "True")</f>
        <v>True</v>
      </c>
    </row>
    <row r="1850" spans="5:7" x14ac:dyDescent="0.3">
      <c r="E1850" t="s">
        <v>1425</v>
      </c>
      <c r="F1850">
        <v>0.09</v>
      </c>
      <c r="G1850" t="str" cm="1">
        <f t="array" ref="G1850">_xlfn.IFS(F1850&lt;$B$11, "outlier", F1850&gt;$B$12, "outlier", F1850&gt;=$B$11, "True", F1850&lt;=$B$12, "True")</f>
        <v>True</v>
      </c>
    </row>
    <row r="1851" spans="5:7" x14ac:dyDescent="0.3">
      <c r="E1851" t="s">
        <v>1425</v>
      </c>
      <c r="F1851">
        <v>0.09</v>
      </c>
      <c r="G1851" t="str" cm="1">
        <f t="array" ref="G1851">_xlfn.IFS(F1851&lt;$B$11, "outlier", F1851&gt;$B$12, "outlier", F1851&gt;=$B$11, "True", F1851&lt;=$B$12, "True")</f>
        <v>True</v>
      </c>
    </row>
    <row r="1852" spans="5:7" x14ac:dyDescent="0.3">
      <c r="E1852" t="s">
        <v>1426</v>
      </c>
      <c r="F1852">
        <v>0.36</v>
      </c>
      <c r="G1852" t="str" cm="1">
        <f t="array" ref="G1852">_xlfn.IFS(F1852&lt;$B$11, "outlier", F1852&gt;$B$12, "outlier", F1852&gt;=$B$11, "True", F1852&lt;=$B$12, "True")</f>
        <v>True</v>
      </c>
    </row>
    <row r="1853" spans="5:7" x14ac:dyDescent="0.3">
      <c r="E1853" t="s">
        <v>1427</v>
      </c>
      <c r="F1853">
        <v>0.45</v>
      </c>
      <c r="G1853" t="str" cm="1">
        <f t="array" ref="G1853">_xlfn.IFS(F1853&lt;$B$11, "outlier", F1853&gt;$B$12, "outlier", F1853&gt;=$B$11, "True", F1853&lt;=$B$12, "True")</f>
        <v>True</v>
      </c>
    </row>
    <row r="1854" spans="5:7" x14ac:dyDescent="0.3">
      <c r="E1854" t="s">
        <v>1428</v>
      </c>
      <c r="F1854">
        <v>0.1</v>
      </c>
      <c r="G1854" t="str" cm="1">
        <f t="array" ref="G1854">_xlfn.IFS(F1854&lt;$B$11, "outlier", F1854&gt;$B$12, "outlier", F1854&gt;=$B$11, "True", F1854&lt;=$B$12, "True")</f>
        <v>True</v>
      </c>
    </row>
    <row r="1855" spans="5:7" x14ac:dyDescent="0.3">
      <c r="E1855" t="s">
        <v>1429</v>
      </c>
      <c r="F1855">
        <v>0.08</v>
      </c>
      <c r="G1855" t="str" cm="1">
        <f t="array" ref="G1855">_xlfn.IFS(F1855&lt;$B$11, "outlier", F1855&gt;$B$12, "outlier", F1855&gt;=$B$11, "True", F1855&lt;=$B$12, "True")</f>
        <v>True</v>
      </c>
    </row>
    <row r="1856" spans="5:7" x14ac:dyDescent="0.3">
      <c r="E1856" t="s">
        <v>1430</v>
      </c>
      <c r="F1856">
        <v>0.09</v>
      </c>
      <c r="G1856" t="str" cm="1">
        <f t="array" ref="G1856">_xlfn.IFS(F1856&lt;$B$11, "outlier", F1856&gt;$B$12, "outlier", F1856&gt;=$B$11, "True", F1856&lt;=$B$12, "True")</f>
        <v>True</v>
      </c>
    </row>
    <row r="1857" spans="5:7" x14ac:dyDescent="0.3">
      <c r="E1857" t="s">
        <v>1431</v>
      </c>
      <c r="F1857">
        <v>0.08</v>
      </c>
      <c r="G1857" t="str" cm="1">
        <f t="array" ref="G1857">_xlfn.IFS(F1857&lt;$B$11, "outlier", F1857&gt;$B$12, "outlier", F1857&gt;=$B$11, "True", F1857&lt;=$B$12, "True")</f>
        <v>True</v>
      </c>
    </row>
    <row r="1858" spans="5:7" x14ac:dyDescent="0.3">
      <c r="E1858" t="s">
        <v>1432</v>
      </c>
      <c r="F1858">
        <v>0.54</v>
      </c>
      <c r="G1858" t="str" cm="1">
        <f t="array" ref="G1858">_xlfn.IFS(F1858&lt;$B$11, "outlier", F1858&gt;$B$12, "outlier", F1858&gt;=$B$11, "True", F1858&lt;=$B$12, "True")</f>
        <v>True</v>
      </c>
    </row>
    <row r="1859" spans="5:7" x14ac:dyDescent="0.3">
      <c r="E1859" t="s">
        <v>3161</v>
      </c>
      <c r="F1859">
        <v>281.14</v>
      </c>
      <c r="G1859" t="str" cm="1">
        <f t="array" ref="G1859">_xlfn.IFS(F1859&lt;$B$11, "outlier", F1859&gt;$B$12, "outlier", F1859&gt;=$B$11, "True", F1859&lt;=$B$12, "True")</f>
        <v>outlier</v>
      </c>
    </row>
    <row r="1860" spans="5:7" x14ac:dyDescent="0.3">
      <c r="E1860" t="s">
        <v>2925</v>
      </c>
      <c r="F1860">
        <v>0.42</v>
      </c>
      <c r="G1860" t="str" cm="1">
        <f t="array" ref="G1860">_xlfn.IFS(F1860&lt;$B$11, "outlier", F1860&gt;$B$12, "outlier", F1860&gt;=$B$11, "True", F1860&lt;=$B$12, "True")</f>
        <v>True</v>
      </c>
    </row>
    <row r="1861" spans="5:7" x14ac:dyDescent="0.3">
      <c r="E1861" t="s">
        <v>2926</v>
      </c>
      <c r="F1861">
        <v>4.24</v>
      </c>
      <c r="G1861" t="str" cm="1">
        <f t="array" ref="G1861">_xlfn.IFS(F1861&lt;$B$11, "outlier", F1861&gt;$B$12, "outlier", F1861&gt;=$B$11, "True", F1861&lt;=$B$12, "True")</f>
        <v>True</v>
      </c>
    </row>
    <row r="1862" spans="5:7" x14ac:dyDescent="0.3">
      <c r="E1862" t="s">
        <v>568</v>
      </c>
      <c r="F1862">
        <v>1.05</v>
      </c>
      <c r="G1862" t="str" cm="1">
        <f t="array" ref="G1862">_xlfn.IFS(F1862&lt;$B$11, "outlier", F1862&gt;$B$12, "outlier", F1862&gt;=$B$11, "True", F1862&lt;=$B$12, "True")</f>
        <v>True</v>
      </c>
    </row>
    <row r="1863" spans="5:7" x14ac:dyDescent="0.3">
      <c r="E1863" t="s">
        <v>950</v>
      </c>
      <c r="F1863">
        <v>0.23</v>
      </c>
      <c r="G1863" t="str" cm="1">
        <f t="array" ref="G1863">_xlfn.IFS(F1863&lt;$B$11, "outlier", F1863&gt;$B$12, "outlier", F1863&gt;=$B$11, "True", F1863&lt;=$B$12, "True")</f>
        <v>True</v>
      </c>
    </row>
    <row r="1864" spans="5:7" x14ac:dyDescent="0.3">
      <c r="E1864" t="s">
        <v>952</v>
      </c>
      <c r="F1864">
        <v>0.25</v>
      </c>
      <c r="G1864" t="str" cm="1">
        <f t="array" ref="G1864">_xlfn.IFS(F1864&lt;$B$11, "outlier", F1864&gt;$B$12, "outlier", F1864&gt;=$B$11, "True", F1864&lt;=$B$12, "True")</f>
        <v>True</v>
      </c>
    </row>
    <row r="1865" spans="5:7" x14ac:dyDescent="0.3">
      <c r="E1865" t="s">
        <v>952</v>
      </c>
      <c r="F1865">
        <v>0.41</v>
      </c>
      <c r="G1865" t="str" cm="1">
        <f t="array" ref="G1865">_xlfn.IFS(F1865&lt;$B$11, "outlier", F1865&gt;$B$12, "outlier", F1865&gt;=$B$11, "True", F1865&lt;=$B$12, "True")</f>
        <v>True</v>
      </c>
    </row>
    <row r="1866" spans="5:7" x14ac:dyDescent="0.3">
      <c r="E1866" t="s">
        <v>952</v>
      </c>
      <c r="F1866">
        <v>0.28999999999999998</v>
      </c>
      <c r="G1866" t="str" cm="1">
        <f t="array" ref="G1866">_xlfn.IFS(F1866&lt;$B$11, "outlier", F1866&gt;$B$12, "outlier", F1866&gt;=$B$11, "True", F1866&lt;=$B$12, "True")</f>
        <v>True</v>
      </c>
    </row>
    <row r="1867" spans="5:7" x14ac:dyDescent="0.3">
      <c r="E1867" t="s">
        <v>952</v>
      </c>
      <c r="F1867">
        <v>0.36</v>
      </c>
      <c r="G1867" t="str" cm="1">
        <f t="array" ref="G1867">_xlfn.IFS(F1867&lt;$B$11, "outlier", F1867&gt;$B$12, "outlier", F1867&gt;=$B$11, "True", F1867&lt;=$B$12, "True")</f>
        <v>True</v>
      </c>
    </row>
    <row r="1868" spans="5:7" x14ac:dyDescent="0.3">
      <c r="E1868" t="s">
        <v>952</v>
      </c>
      <c r="F1868">
        <v>0.31</v>
      </c>
      <c r="G1868" t="str" cm="1">
        <f t="array" ref="G1868">_xlfn.IFS(F1868&lt;$B$11, "outlier", F1868&gt;$B$12, "outlier", F1868&gt;=$B$11, "True", F1868&lt;=$B$12, "True")</f>
        <v>True</v>
      </c>
    </row>
    <row r="1869" spans="5:7" x14ac:dyDescent="0.3">
      <c r="E1869" t="s">
        <v>957</v>
      </c>
      <c r="F1869">
        <v>0.19</v>
      </c>
      <c r="G1869" t="str" cm="1">
        <f t="array" ref="G1869">_xlfn.IFS(F1869&lt;$B$11, "outlier", F1869&gt;$B$12, "outlier", F1869&gt;=$B$11, "True", F1869&lt;=$B$12, "True")</f>
        <v>True</v>
      </c>
    </row>
    <row r="1870" spans="5:7" x14ac:dyDescent="0.3">
      <c r="E1870" t="s">
        <v>958</v>
      </c>
      <c r="F1870">
        <v>0.31</v>
      </c>
      <c r="G1870" t="str" cm="1">
        <f t="array" ref="G1870">_xlfn.IFS(F1870&lt;$B$11, "outlier", F1870&gt;$B$12, "outlier", F1870&gt;=$B$11, "True", F1870&lt;=$B$12, "True")</f>
        <v>True</v>
      </c>
    </row>
    <row r="1871" spans="5:7" x14ac:dyDescent="0.3">
      <c r="E1871" t="s">
        <v>959</v>
      </c>
      <c r="F1871">
        <v>0.28000000000000003</v>
      </c>
      <c r="G1871" t="str" cm="1">
        <f t="array" ref="G1871">_xlfn.IFS(F1871&lt;$B$11, "outlier", F1871&gt;$B$12, "outlier", F1871&gt;=$B$11, "True", F1871&lt;=$B$12, "True")</f>
        <v>True</v>
      </c>
    </row>
    <row r="1872" spans="5:7" x14ac:dyDescent="0.3">
      <c r="E1872" t="s">
        <v>961</v>
      </c>
      <c r="F1872">
        <v>0.28999999999999998</v>
      </c>
      <c r="G1872" t="str" cm="1">
        <f t="array" ref="G1872">_xlfn.IFS(F1872&lt;$B$11, "outlier", F1872&gt;$B$12, "outlier", F1872&gt;=$B$11, "True", F1872&lt;=$B$12, "True")</f>
        <v>True</v>
      </c>
    </row>
    <row r="1873" spans="5:7" x14ac:dyDescent="0.3">
      <c r="E1873" t="s">
        <v>962</v>
      </c>
      <c r="F1873">
        <v>0.25</v>
      </c>
      <c r="G1873" t="str" cm="1">
        <f t="array" ref="G1873">_xlfn.IFS(F1873&lt;$B$11, "outlier", F1873&gt;$B$12, "outlier", F1873&gt;=$B$11, "True", F1873&lt;=$B$12, "True")</f>
        <v>True</v>
      </c>
    </row>
    <row r="1874" spans="5:7" x14ac:dyDescent="0.3">
      <c r="E1874" t="s">
        <v>1184</v>
      </c>
      <c r="F1874">
        <v>3.25</v>
      </c>
      <c r="G1874" t="str" cm="1">
        <f t="array" ref="G1874">_xlfn.IFS(F1874&lt;$B$11, "outlier", F1874&gt;$B$12, "outlier", F1874&gt;=$B$11, "True", F1874&lt;=$B$12, "True")</f>
        <v>True</v>
      </c>
    </row>
    <row r="1875" spans="5:7" x14ac:dyDescent="0.3">
      <c r="E1875" t="s">
        <v>1186</v>
      </c>
      <c r="F1875">
        <v>0.35</v>
      </c>
      <c r="G1875" t="str" cm="1">
        <f t="array" ref="G1875">_xlfn.IFS(F1875&lt;$B$11, "outlier", F1875&gt;$B$12, "outlier", F1875&gt;=$B$11, "True", F1875&lt;=$B$12, "True")</f>
        <v>True</v>
      </c>
    </row>
    <row r="1876" spans="5:7" x14ac:dyDescent="0.3">
      <c r="E1876" t="s">
        <v>1188</v>
      </c>
      <c r="F1876">
        <v>0.23</v>
      </c>
      <c r="G1876" t="str" cm="1">
        <f t="array" ref="G1876">_xlfn.IFS(F1876&lt;$B$11, "outlier", F1876&gt;$B$12, "outlier", F1876&gt;=$B$11, "True", F1876&lt;=$B$12, "True")</f>
        <v>True</v>
      </c>
    </row>
    <row r="1877" spans="5:7" x14ac:dyDescent="0.3">
      <c r="E1877" t="s">
        <v>1188</v>
      </c>
      <c r="F1877">
        <v>0.89</v>
      </c>
      <c r="G1877" t="str" cm="1">
        <f t="array" ref="G1877">_xlfn.IFS(F1877&lt;$B$11, "outlier", F1877&gt;$B$12, "outlier", F1877&gt;=$B$11, "True", F1877&lt;=$B$12, "True")</f>
        <v>True</v>
      </c>
    </row>
    <row r="1878" spans="5:7" x14ac:dyDescent="0.3">
      <c r="E1878" t="s">
        <v>1190</v>
      </c>
      <c r="F1878">
        <v>0.99</v>
      </c>
      <c r="G1878" t="str" cm="1">
        <f t="array" ref="G1878">_xlfn.IFS(F1878&lt;$B$11, "outlier", F1878&gt;$B$12, "outlier", F1878&gt;=$B$11, "True", F1878&lt;=$B$12, "True")</f>
        <v>True</v>
      </c>
    </row>
    <row r="1879" spans="5:7" x14ac:dyDescent="0.3">
      <c r="E1879" t="s">
        <v>1192</v>
      </c>
      <c r="F1879">
        <v>2.2599999999999998</v>
      </c>
      <c r="G1879" t="str" cm="1">
        <f t="array" ref="G1879">_xlfn.IFS(F1879&lt;$B$11, "outlier", F1879&gt;$B$12, "outlier", F1879&gt;=$B$11, "True", F1879&lt;=$B$12, "True")</f>
        <v>True</v>
      </c>
    </row>
    <row r="1880" spans="5:7" x14ac:dyDescent="0.3">
      <c r="E1880" t="s">
        <v>1194</v>
      </c>
      <c r="F1880">
        <v>1.01</v>
      </c>
      <c r="G1880" t="str" cm="1">
        <f t="array" ref="G1880">_xlfn.IFS(F1880&lt;$B$11, "outlier", F1880&gt;$B$12, "outlier", F1880&gt;=$B$11, "True", F1880&lt;=$B$12, "True")</f>
        <v>True</v>
      </c>
    </row>
    <row r="1881" spans="5:7" x14ac:dyDescent="0.3">
      <c r="E1881" t="s">
        <v>1195</v>
      </c>
      <c r="F1881">
        <v>2.11</v>
      </c>
      <c r="G1881" t="str" cm="1">
        <f t="array" ref="G1881">_xlfn.IFS(F1881&lt;$B$11, "outlier", F1881&gt;$B$12, "outlier", F1881&gt;=$B$11, "True", F1881&lt;=$B$12, "True")</f>
        <v>True</v>
      </c>
    </row>
    <row r="1882" spans="5:7" x14ac:dyDescent="0.3">
      <c r="E1882" t="s">
        <v>1195</v>
      </c>
      <c r="F1882">
        <v>3.13</v>
      </c>
      <c r="G1882" t="str" cm="1">
        <f t="array" ref="G1882">_xlfn.IFS(F1882&lt;$B$11, "outlier", F1882&gt;$B$12, "outlier", F1882&gt;=$B$11, "True", F1882&lt;=$B$12, "True")</f>
        <v>True</v>
      </c>
    </row>
    <row r="1883" spans="5:7" x14ac:dyDescent="0.3">
      <c r="E1883" t="s">
        <v>3162</v>
      </c>
      <c r="F1883">
        <v>23.25</v>
      </c>
      <c r="G1883" t="str" cm="1">
        <f t="array" ref="G1883">_xlfn.IFS(F1883&lt;$B$11, "outlier", F1883&gt;$B$12, "outlier", F1883&gt;=$B$11, "True", F1883&lt;=$B$12, "True")</f>
        <v>outlier</v>
      </c>
    </row>
    <row r="1884" spans="5:7" x14ac:dyDescent="0.3">
      <c r="E1884" t="s">
        <v>3163</v>
      </c>
      <c r="F1884">
        <v>4.4800000000000004</v>
      </c>
      <c r="G1884" t="str" cm="1">
        <f t="array" ref="G1884">_xlfn.IFS(F1884&lt;$B$11, "outlier", F1884&gt;$B$12, "outlier", F1884&gt;=$B$11, "True", F1884&lt;=$B$12, "True")</f>
        <v>True</v>
      </c>
    </row>
    <row r="1885" spans="5:7" x14ac:dyDescent="0.3">
      <c r="E1885" t="s">
        <v>3164</v>
      </c>
      <c r="F1885">
        <v>56.69</v>
      </c>
      <c r="G1885" t="str" cm="1">
        <f t="array" ref="G1885">_xlfn.IFS(F1885&lt;$B$11, "outlier", F1885&gt;$B$12, "outlier", F1885&gt;=$B$11, "True", F1885&lt;=$B$12, "True")</f>
        <v>outlier</v>
      </c>
    </row>
    <row r="1886" spans="5:7" x14ac:dyDescent="0.3">
      <c r="E1886" t="s">
        <v>3165</v>
      </c>
      <c r="F1886">
        <v>32.479999999999997</v>
      </c>
      <c r="G1886" t="str" cm="1">
        <f t="array" ref="G1886">_xlfn.IFS(F1886&lt;$B$11, "outlier", F1886&gt;$B$12, "outlier", F1886&gt;=$B$11, "True", F1886&lt;=$B$12, "True")</f>
        <v>outlier</v>
      </c>
    </row>
    <row r="1887" spans="5:7" x14ac:dyDescent="0.3">
      <c r="E1887" t="s">
        <v>2927</v>
      </c>
      <c r="F1887">
        <v>0.33</v>
      </c>
      <c r="G1887" t="str" cm="1">
        <f t="array" ref="G1887">_xlfn.IFS(F1887&lt;$B$11, "outlier", F1887&gt;$B$12, "outlier", F1887&gt;=$B$11, "True", F1887&lt;=$B$12, "True")</f>
        <v>True</v>
      </c>
    </row>
    <row r="1888" spans="5:7" x14ac:dyDescent="0.3">
      <c r="E1888" t="s">
        <v>2927</v>
      </c>
      <c r="F1888">
        <v>0.22</v>
      </c>
      <c r="G1888" t="str" cm="1">
        <f t="array" ref="G1888">_xlfn.IFS(F1888&lt;$B$11, "outlier", F1888&gt;$B$12, "outlier", F1888&gt;=$B$11, "True", F1888&lt;=$B$12, "True")</f>
        <v>True</v>
      </c>
    </row>
    <row r="1889" spans="5:7" x14ac:dyDescent="0.3">
      <c r="E1889" t="s">
        <v>2928</v>
      </c>
      <c r="F1889">
        <v>0.11</v>
      </c>
      <c r="G1889" t="str" cm="1">
        <f t="array" ref="G1889">_xlfn.IFS(F1889&lt;$B$11, "outlier", F1889&gt;$B$12, "outlier", F1889&gt;=$B$11, "True", F1889&lt;=$B$12, "True")</f>
        <v>True</v>
      </c>
    </row>
    <row r="1890" spans="5:7" x14ac:dyDescent="0.3">
      <c r="E1890" t="s">
        <v>2929</v>
      </c>
      <c r="F1890">
        <v>0.34</v>
      </c>
      <c r="G1890" t="str" cm="1">
        <f t="array" ref="G1890">_xlfn.IFS(F1890&lt;$B$11, "outlier", F1890&gt;$B$12, "outlier", F1890&gt;=$B$11, "True", F1890&lt;=$B$12, "True")</f>
        <v>True</v>
      </c>
    </row>
    <row r="1891" spans="5:7" x14ac:dyDescent="0.3">
      <c r="E1891" t="s">
        <v>2648</v>
      </c>
      <c r="F1891">
        <v>0.95</v>
      </c>
      <c r="G1891" t="str" cm="1">
        <f t="array" ref="G1891">_xlfn.IFS(F1891&lt;$B$11, "outlier", F1891&gt;$B$12, "outlier", F1891&gt;=$B$11, "True", F1891&lt;=$B$12, "True")</f>
        <v>True</v>
      </c>
    </row>
    <row r="1892" spans="5:7" x14ac:dyDescent="0.3">
      <c r="E1892" t="s">
        <v>2930</v>
      </c>
      <c r="F1892">
        <v>0.71</v>
      </c>
      <c r="G1892" t="str" cm="1">
        <f t="array" ref="G1892">_xlfn.IFS(F1892&lt;$B$11, "outlier", F1892&gt;$B$12, "outlier", F1892&gt;=$B$11, "True", F1892&lt;=$B$12, "True")</f>
        <v>True</v>
      </c>
    </row>
    <row r="1893" spans="5:7" x14ac:dyDescent="0.3">
      <c r="E1893" t="s">
        <v>2931</v>
      </c>
      <c r="F1893">
        <v>0.67</v>
      </c>
      <c r="G1893" t="str" cm="1">
        <f t="array" ref="G1893">_xlfn.IFS(F1893&lt;$B$11, "outlier", F1893&gt;$B$12, "outlier", F1893&gt;=$B$11, "True", F1893&lt;=$B$12, "True")</f>
        <v>True</v>
      </c>
    </row>
    <row r="1894" spans="5:7" x14ac:dyDescent="0.3">
      <c r="E1894" t="s">
        <v>2932</v>
      </c>
      <c r="F1894">
        <v>0.18</v>
      </c>
      <c r="G1894" t="str" cm="1">
        <f t="array" ref="G1894">_xlfn.IFS(F1894&lt;$B$11, "outlier", F1894&gt;$B$12, "outlier", F1894&gt;=$B$11, "True", F1894&lt;=$B$12, "True")</f>
        <v>True</v>
      </c>
    </row>
    <row r="1895" spans="5:7" x14ac:dyDescent="0.3">
      <c r="E1895" t="s">
        <v>2933</v>
      </c>
      <c r="F1895">
        <v>0.12</v>
      </c>
      <c r="G1895" t="str" cm="1">
        <f t="array" ref="G1895">_xlfn.IFS(F1895&lt;$B$11, "outlier", F1895&gt;$B$12, "outlier", F1895&gt;=$B$11, "True", F1895&lt;=$B$12, "True")</f>
        <v>True</v>
      </c>
    </row>
    <row r="1896" spans="5:7" x14ac:dyDescent="0.3">
      <c r="E1896" t="s">
        <v>2934</v>
      </c>
      <c r="F1896">
        <v>0.24</v>
      </c>
      <c r="G1896" t="str" cm="1">
        <f t="array" ref="G1896">_xlfn.IFS(F1896&lt;$B$11, "outlier", F1896&gt;$B$12, "outlier", F1896&gt;=$B$11, "True", F1896&lt;=$B$12, "True")</f>
        <v>True</v>
      </c>
    </row>
    <row r="1897" spans="5:7" x14ac:dyDescent="0.3">
      <c r="E1897" t="s">
        <v>2934</v>
      </c>
      <c r="F1897">
        <v>0.64</v>
      </c>
      <c r="G1897" t="str" cm="1">
        <f t="array" ref="G1897">_xlfn.IFS(F1897&lt;$B$11, "outlier", F1897&gt;$B$12, "outlier", F1897&gt;=$B$11, "True", F1897&lt;=$B$12, "True")</f>
        <v>True</v>
      </c>
    </row>
    <row r="1898" spans="5:7" x14ac:dyDescent="0.3">
      <c r="E1898" t="s">
        <v>2935</v>
      </c>
      <c r="F1898">
        <v>0.26</v>
      </c>
      <c r="G1898" t="str" cm="1">
        <f t="array" ref="G1898">_xlfn.IFS(F1898&lt;$B$11, "outlier", F1898&gt;$B$12, "outlier", F1898&gt;=$B$11, "True", F1898&lt;=$B$12, "True")</f>
        <v>True</v>
      </c>
    </row>
    <row r="1899" spans="5:7" x14ac:dyDescent="0.3">
      <c r="E1899" t="s">
        <v>1197</v>
      </c>
      <c r="F1899">
        <v>0.83</v>
      </c>
      <c r="G1899" t="str" cm="1">
        <f t="array" ref="G1899">_xlfn.IFS(F1899&lt;$B$11, "outlier", F1899&gt;$B$12, "outlier", F1899&gt;=$B$11, "True", F1899&lt;=$B$12, "True")</f>
        <v>True</v>
      </c>
    </row>
    <row r="1900" spans="5:7" x14ac:dyDescent="0.3">
      <c r="E1900" t="s">
        <v>1197</v>
      </c>
      <c r="F1900">
        <v>1.08</v>
      </c>
      <c r="G1900" t="str" cm="1">
        <f t="array" ref="G1900">_xlfn.IFS(F1900&lt;$B$11, "outlier", F1900&gt;$B$12, "outlier", F1900&gt;=$B$11, "True", F1900&lt;=$B$12, "True")</f>
        <v>True</v>
      </c>
    </row>
    <row r="1901" spans="5:7" x14ac:dyDescent="0.3">
      <c r="E1901" t="s">
        <v>985</v>
      </c>
      <c r="F1901">
        <v>0.03</v>
      </c>
      <c r="G1901" t="str" cm="1">
        <f t="array" ref="G1901">_xlfn.IFS(F1901&lt;$B$11, "outlier", F1901&gt;$B$12, "outlier", F1901&gt;=$B$11, "True", F1901&lt;=$B$12, "True")</f>
        <v>True</v>
      </c>
    </row>
    <row r="1902" spans="5:7" x14ac:dyDescent="0.3">
      <c r="E1902" t="s">
        <v>986</v>
      </c>
      <c r="F1902">
        <v>0.04</v>
      </c>
      <c r="G1902" t="str" cm="1">
        <f t="array" ref="G1902">_xlfn.IFS(F1902&lt;$B$11, "outlier", F1902&gt;$B$12, "outlier", F1902&gt;=$B$11, "True", F1902&lt;=$B$12, "True")</f>
        <v>True</v>
      </c>
    </row>
    <row r="1903" spans="5:7" x14ac:dyDescent="0.3">
      <c r="E1903" t="s">
        <v>1199</v>
      </c>
      <c r="F1903">
        <v>0.89</v>
      </c>
      <c r="G1903" t="str" cm="1">
        <f t="array" ref="G1903">_xlfn.IFS(F1903&lt;$B$11, "outlier", F1903&gt;$B$12, "outlier", F1903&gt;=$B$11, "True", F1903&lt;=$B$12, "True")</f>
        <v>True</v>
      </c>
    </row>
    <row r="1904" spans="5:7" x14ac:dyDescent="0.3">
      <c r="E1904" t="s">
        <v>2649</v>
      </c>
      <c r="F1904">
        <v>73.77</v>
      </c>
      <c r="G1904" t="str" cm="1">
        <f t="array" ref="G1904">_xlfn.IFS(F1904&lt;$B$11, "outlier", F1904&gt;$B$12, "outlier", F1904&gt;=$B$11, "True", F1904&lt;=$B$12, "True")</f>
        <v>outlier</v>
      </c>
    </row>
    <row r="1905" spans="5:7" x14ac:dyDescent="0.3">
      <c r="E1905" t="s">
        <v>2650</v>
      </c>
      <c r="F1905">
        <v>40.299999999999997</v>
      </c>
      <c r="G1905" t="str" cm="1">
        <f t="array" ref="G1905">_xlfn.IFS(F1905&lt;$B$11, "outlier", F1905&gt;$B$12, "outlier", F1905&gt;=$B$11, "True", F1905&lt;=$B$12, "True")</f>
        <v>outlier</v>
      </c>
    </row>
    <row r="1906" spans="5:7" x14ac:dyDescent="0.3">
      <c r="E1906" t="s">
        <v>2650</v>
      </c>
      <c r="F1906">
        <v>45.58</v>
      </c>
      <c r="G1906" t="str" cm="1">
        <f t="array" ref="G1906">_xlfn.IFS(F1906&lt;$B$11, "outlier", F1906&gt;$B$12, "outlier", F1906&gt;=$B$11, "True", F1906&lt;=$B$12, "True")</f>
        <v>outlier</v>
      </c>
    </row>
    <row r="1907" spans="5:7" x14ac:dyDescent="0.3">
      <c r="E1907" t="s">
        <v>2650</v>
      </c>
      <c r="F1907">
        <v>89.51</v>
      </c>
      <c r="G1907" t="str" cm="1">
        <f t="array" ref="G1907">_xlfn.IFS(F1907&lt;$B$11, "outlier", F1907&gt;$B$12, "outlier", F1907&gt;=$B$11, "True", F1907&lt;=$B$12, "True")</f>
        <v>outlier</v>
      </c>
    </row>
    <row r="1908" spans="5:7" x14ac:dyDescent="0.3">
      <c r="E1908" t="s">
        <v>2650</v>
      </c>
      <c r="F1908">
        <v>47.64</v>
      </c>
      <c r="G1908" t="str" cm="1">
        <f t="array" ref="G1908">_xlfn.IFS(F1908&lt;$B$11, "outlier", F1908&gt;$B$12, "outlier", F1908&gt;=$B$11, "True", F1908&lt;=$B$12, "True")</f>
        <v>outlier</v>
      </c>
    </row>
    <row r="1909" spans="5:7" x14ac:dyDescent="0.3">
      <c r="E1909" t="s">
        <v>2650</v>
      </c>
      <c r="F1909">
        <v>96.64</v>
      </c>
      <c r="G1909" t="str" cm="1">
        <f t="array" ref="G1909">_xlfn.IFS(F1909&lt;$B$11, "outlier", F1909&gt;$B$12, "outlier", F1909&gt;=$B$11, "True", F1909&lt;=$B$12, "True")</f>
        <v>outlier</v>
      </c>
    </row>
    <row r="1910" spans="5:7" x14ac:dyDescent="0.3">
      <c r="E1910" t="s">
        <v>2650</v>
      </c>
      <c r="F1910">
        <v>48.02</v>
      </c>
      <c r="G1910" t="str" cm="1">
        <f t="array" ref="G1910">_xlfn.IFS(F1910&lt;$B$11, "outlier", F1910&gt;$B$12, "outlier", F1910&gt;=$B$11, "True", F1910&lt;=$B$12, "True")</f>
        <v>outlier</v>
      </c>
    </row>
    <row r="1911" spans="5:7" x14ac:dyDescent="0.3">
      <c r="E1911" t="s">
        <v>2650</v>
      </c>
      <c r="F1911">
        <v>44.99</v>
      </c>
      <c r="G1911" t="str" cm="1">
        <f t="array" ref="G1911">_xlfn.IFS(F1911&lt;$B$11, "outlier", F1911&gt;$B$12, "outlier", F1911&gt;=$B$11, "True", F1911&lt;=$B$12, "True")</f>
        <v>outlier</v>
      </c>
    </row>
    <row r="1912" spans="5:7" x14ac:dyDescent="0.3">
      <c r="E1912" t="s">
        <v>2650</v>
      </c>
      <c r="F1912">
        <v>21.42</v>
      </c>
      <c r="G1912" t="str" cm="1">
        <f t="array" ref="G1912">_xlfn.IFS(F1912&lt;$B$11, "outlier", F1912&gt;$B$12, "outlier", F1912&gt;=$B$11, "True", F1912&lt;=$B$12, "True")</f>
        <v>outlier</v>
      </c>
    </row>
    <row r="1913" spans="5:7" x14ac:dyDescent="0.3">
      <c r="E1913" t="s">
        <v>2650</v>
      </c>
      <c r="F1913">
        <v>82.61</v>
      </c>
      <c r="G1913" t="str" cm="1">
        <f t="array" ref="G1913">_xlfn.IFS(F1913&lt;$B$11, "outlier", F1913&gt;$B$12, "outlier", F1913&gt;=$B$11, "True", F1913&lt;=$B$12, "True")</f>
        <v>outlier</v>
      </c>
    </row>
    <row r="1914" spans="5:7" x14ac:dyDescent="0.3">
      <c r="E1914" t="s">
        <v>2654</v>
      </c>
      <c r="F1914">
        <v>3.75</v>
      </c>
      <c r="G1914" t="str" cm="1">
        <f t="array" ref="G1914">_xlfn.IFS(F1914&lt;$B$11, "outlier", F1914&gt;$B$12, "outlier", F1914&gt;=$B$11, "True", F1914&lt;=$B$12, "True")</f>
        <v>True</v>
      </c>
    </row>
    <row r="1915" spans="5:7" x14ac:dyDescent="0.3">
      <c r="E1915" t="s">
        <v>2654</v>
      </c>
      <c r="F1915">
        <v>3.81</v>
      </c>
      <c r="G1915" t="str" cm="1">
        <f t="array" ref="G1915">_xlfn.IFS(F1915&lt;$B$11, "outlier", F1915&gt;$B$12, "outlier", F1915&gt;=$B$11, "True", F1915&lt;=$B$12, "True")</f>
        <v>True</v>
      </c>
    </row>
    <row r="1916" spans="5:7" x14ac:dyDescent="0.3">
      <c r="E1916" t="s">
        <v>569</v>
      </c>
      <c r="F1916">
        <v>0.23</v>
      </c>
      <c r="G1916" t="str" cm="1">
        <f t="array" ref="G1916">_xlfn.IFS(F1916&lt;$B$11, "outlier", F1916&gt;$B$12, "outlier", F1916&gt;=$B$11, "True", F1916&lt;=$B$12, "True")</f>
        <v>True</v>
      </c>
    </row>
    <row r="1917" spans="5:7" x14ac:dyDescent="0.3">
      <c r="E1917" t="s">
        <v>2656</v>
      </c>
      <c r="F1917">
        <v>57.83</v>
      </c>
      <c r="G1917" t="str" cm="1">
        <f t="array" ref="G1917">_xlfn.IFS(F1917&lt;$B$11, "outlier", F1917&gt;$B$12, "outlier", F1917&gt;=$B$11, "True", F1917&lt;=$B$12, "True")</f>
        <v>outlier</v>
      </c>
    </row>
    <row r="1918" spans="5:7" x14ac:dyDescent="0.3">
      <c r="E1918" t="s">
        <v>3166</v>
      </c>
      <c r="F1918">
        <v>301.83</v>
      </c>
      <c r="G1918" t="str" cm="1">
        <f t="array" ref="G1918">_xlfn.IFS(F1918&lt;$B$11, "outlier", F1918&gt;$B$12, "outlier", F1918&gt;=$B$11, "True", F1918&lt;=$B$12, "True")</f>
        <v>outlier</v>
      </c>
    </row>
    <row r="1919" spans="5:7" x14ac:dyDescent="0.3">
      <c r="E1919" t="s">
        <v>1551</v>
      </c>
      <c r="F1919">
        <v>55.13</v>
      </c>
      <c r="G1919" t="str" cm="1">
        <f t="array" ref="G1919">_xlfn.IFS(F1919&lt;$B$11, "outlier", F1919&gt;$B$12, "outlier", F1919&gt;=$B$11, "True", F1919&lt;=$B$12, "True")</f>
        <v>outlier</v>
      </c>
    </row>
    <row r="1920" spans="5:7" x14ac:dyDescent="0.3">
      <c r="E1920" t="s">
        <v>570</v>
      </c>
      <c r="F1920">
        <v>0.73</v>
      </c>
      <c r="G1920" t="str" cm="1">
        <f t="array" ref="G1920">_xlfn.IFS(F1920&lt;$B$11, "outlier", F1920&gt;$B$12, "outlier", F1920&gt;=$B$11, "True", F1920&lt;=$B$12, "True")</f>
        <v>True</v>
      </c>
    </row>
    <row r="1921" spans="5:7" x14ac:dyDescent="0.3">
      <c r="E1921" t="s">
        <v>866</v>
      </c>
      <c r="F1921">
        <v>0.17</v>
      </c>
      <c r="G1921" t="str" cm="1">
        <f t="array" ref="G1921">_xlfn.IFS(F1921&lt;$B$11, "outlier", F1921&gt;$B$12, "outlier", F1921&gt;=$B$11, "True", F1921&lt;=$B$12, "True")</f>
        <v>True</v>
      </c>
    </row>
    <row r="1922" spans="5:7" x14ac:dyDescent="0.3">
      <c r="E1922" t="s">
        <v>868</v>
      </c>
      <c r="F1922">
        <v>7.0000000000000007E-2</v>
      </c>
      <c r="G1922" t="str" cm="1">
        <f t="array" ref="G1922">_xlfn.IFS(F1922&lt;$B$11, "outlier", F1922&gt;$B$12, "outlier", F1922&gt;=$B$11, "True", F1922&lt;=$B$12, "True")</f>
        <v>True</v>
      </c>
    </row>
    <row r="1923" spans="5:7" x14ac:dyDescent="0.3">
      <c r="E1923" t="s">
        <v>868</v>
      </c>
      <c r="F1923">
        <v>0.1</v>
      </c>
      <c r="G1923" t="str" cm="1">
        <f t="array" ref="G1923">_xlfn.IFS(F1923&lt;$B$11, "outlier", F1923&gt;$B$12, "outlier", F1923&gt;=$B$11, "True", F1923&lt;=$B$12, "True")</f>
        <v>True</v>
      </c>
    </row>
    <row r="1924" spans="5:7" x14ac:dyDescent="0.3">
      <c r="E1924" t="s">
        <v>870</v>
      </c>
      <c r="F1924">
        <v>0.13</v>
      </c>
      <c r="G1924" t="str" cm="1">
        <f t="array" ref="G1924">_xlfn.IFS(F1924&lt;$B$11, "outlier", F1924&gt;$B$12, "outlier", F1924&gt;=$B$11, "True", F1924&lt;=$B$12, "True")</f>
        <v>True</v>
      </c>
    </row>
    <row r="1925" spans="5:7" x14ac:dyDescent="0.3">
      <c r="E1925" t="s">
        <v>870</v>
      </c>
      <c r="F1925">
        <v>0.27</v>
      </c>
      <c r="G1925" t="str" cm="1">
        <f t="array" ref="G1925">_xlfn.IFS(F1925&lt;$B$11, "outlier", F1925&gt;$B$12, "outlier", F1925&gt;=$B$11, "True", F1925&lt;=$B$12, "True")</f>
        <v>True</v>
      </c>
    </row>
    <row r="1926" spans="5:7" x14ac:dyDescent="0.3">
      <c r="E1926" t="s">
        <v>871</v>
      </c>
      <c r="F1926">
        <v>0.23</v>
      </c>
      <c r="G1926" t="str" cm="1">
        <f t="array" ref="G1926">_xlfn.IFS(F1926&lt;$B$11, "outlier", F1926&gt;$B$12, "outlier", F1926&gt;=$B$11, "True", F1926&lt;=$B$12, "True")</f>
        <v>True</v>
      </c>
    </row>
    <row r="1927" spans="5:7" x14ac:dyDescent="0.3">
      <c r="E1927" t="s">
        <v>871</v>
      </c>
      <c r="F1927">
        <v>0.14000000000000001</v>
      </c>
      <c r="G1927" t="str" cm="1">
        <f t="array" ref="G1927">_xlfn.IFS(F1927&lt;$B$11, "outlier", F1927&gt;$B$12, "outlier", F1927&gt;=$B$11, "True", F1927&lt;=$B$12, "True")</f>
        <v>True</v>
      </c>
    </row>
    <row r="1928" spans="5:7" x14ac:dyDescent="0.3">
      <c r="E1928" t="s">
        <v>1200</v>
      </c>
      <c r="F1928">
        <v>0.76</v>
      </c>
      <c r="G1928" t="str" cm="1">
        <f t="array" ref="G1928">_xlfn.IFS(F1928&lt;$B$11, "outlier", F1928&gt;$B$12, "outlier", F1928&gt;=$B$11, "True", F1928&lt;=$B$12, "True")</f>
        <v>True</v>
      </c>
    </row>
    <row r="1929" spans="5:7" x14ac:dyDescent="0.3">
      <c r="E1929" t="s">
        <v>1200</v>
      </c>
      <c r="F1929">
        <v>0.36</v>
      </c>
      <c r="G1929" t="str" cm="1">
        <f t="array" ref="G1929">_xlfn.IFS(F1929&lt;$B$11, "outlier", F1929&gt;$B$12, "outlier", F1929&gt;=$B$11, "True", F1929&lt;=$B$12, "True")</f>
        <v>True</v>
      </c>
    </row>
    <row r="1930" spans="5:7" x14ac:dyDescent="0.3">
      <c r="E1930" t="s">
        <v>1201</v>
      </c>
      <c r="F1930">
        <v>0.14000000000000001</v>
      </c>
      <c r="G1930" t="str" cm="1">
        <f t="array" ref="G1930">_xlfn.IFS(F1930&lt;$B$11, "outlier", F1930&gt;$B$12, "outlier", F1930&gt;=$B$11, "True", F1930&lt;=$B$12, "True")</f>
        <v>True</v>
      </c>
    </row>
    <row r="1931" spans="5:7" x14ac:dyDescent="0.3">
      <c r="E1931" t="s">
        <v>2657</v>
      </c>
      <c r="F1931">
        <v>6.78</v>
      </c>
      <c r="G1931" t="str" cm="1">
        <f t="array" ref="G1931">_xlfn.IFS(F1931&lt;$B$11, "outlier", F1931&gt;$B$12, "outlier", F1931&gt;=$B$11, "True", F1931&lt;=$B$12, "True")</f>
        <v>outlier</v>
      </c>
    </row>
    <row r="1932" spans="5:7" x14ac:dyDescent="0.3">
      <c r="E1932" t="s">
        <v>2657</v>
      </c>
      <c r="F1932">
        <v>8.6</v>
      </c>
      <c r="G1932" t="str" cm="1">
        <f t="array" ref="G1932">_xlfn.IFS(F1932&lt;$B$11, "outlier", F1932&gt;$B$12, "outlier", F1932&gt;=$B$11, "True", F1932&lt;=$B$12, "True")</f>
        <v>outlier</v>
      </c>
    </row>
    <row r="1933" spans="5:7" x14ac:dyDescent="0.3">
      <c r="E1933" t="s">
        <v>2657</v>
      </c>
      <c r="F1933">
        <v>5.93</v>
      </c>
      <c r="G1933" t="str" cm="1">
        <f t="array" ref="G1933">_xlfn.IFS(F1933&lt;$B$11, "outlier", F1933&gt;$B$12, "outlier", F1933&gt;=$B$11, "True", F1933&lt;=$B$12, "True")</f>
        <v>outlier</v>
      </c>
    </row>
    <row r="1934" spans="5:7" x14ac:dyDescent="0.3">
      <c r="E1934" t="s">
        <v>2657</v>
      </c>
      <c r="F1934">
        <v>7.44</v>
      </c>
      <c r="G1934" t="str" cm="1">
        <f t="array" ref="G1934">_xlfn.IFS(F1934&lt;$B$11, "outlier", F1934&gt;$B$12, "outlier", F1934&gt;=$B$11, "True", F1934&lt;=$B$12, "True")</f>
        <v>outlier</v>
      </c>
    </row>
    <row r="1935" spans="5:7" x14ac:dyDescent="0.3">
      <c r="E1935" t="s">
        <v>2657</v>
      </c>
      <c r="F1935">
        <v>8.08</v>
      </c>
      <c r="G1935" t="str" cm="1">
        <f t="array" ref="G1935">_xlfn.IFS(F1935&lt;$B$11, "outlier", F1935&gt;$B$12, "outlier", F1935&gt;=$B$11, "True", F1935&lt;=$B$12, "True")</f>
        <v>outlier</v>
      </c>
    </row>
    <row r="1936" spans="5:7" x14ac:dyDescent="0.3">
      <c r="E1936" t="s">
        <v>2659</v>
      </c>
      <c r="F1936">
        <v>5.59</v>
      </c>
      <c r="G1936" t="str" cm="1">
        <f t="array" ref="G1936">_xlfn.IFS(F1936&lt;$B$11, "outlier", F1936&gt;$B$12, "outlier", F1936&gt;=$B$11, "True", F1936&lt;=$B$12, "True")</f>
        <v>outlier</v>
      </c>
    </row>
    <row r="1937" spans="5:7" x14ac:dyDescent="0.3">
      <c r="E1937" t="s">
        <v>2660</v>
      </c>
      <c r="F1937">
        <v>5.75</v>
      </c>
      <c r="G1937" t="str" cm="1">
        <f t="array" ref="G1937">_xlfn.IFS(F1937&lt;$B$11, "outlier", F1937&gt;$B$12, "outlier", F1937&gt;=$B$11, "True", F1937&lt;=$B$12, "True")</f>
        <v>outlier</v>
      </c>
    </row>
    <row r="1938" spans="5:7" x14ac:dyDescent="0.3">
      <c r="E1938" t="s">
        <v>2662</v>
      </c>
      <c r="F1938">
        <v>1.93</v>
      </c>
      <c r="G1938" t="str" cm="1">
        <f t="array" ref="G1938">_xlfn.IFS(F1938&lt;$B$11, "outlier", F1938&gt;$B$12, "outlier", F1938&gt;=$B$11, "True", F1938&lt;=$B$12, "True")</f>
        <v>True</v>
      </c>
    </row>
    <row r="1939" spans="5:7" x14ac:dyDescent="0.3">
      <c r="E1939" t="s">
        <v>2663</v>
      </c>
      <c r="F1939">
        <v>1.1200000000000001</v>
      </c>
      <c r="G1939" t="str" cm="1">
        <f t="array" ref="G1939">_xlfn.IFS(F1939&lt;$B$11, "outlier", F1939&gt;$B$12, "outlier", F1939&gt;=$B$11, "True", F1939&lt;=$B$12, "True")</f>
        <v>True</v>
      </c>
    </row>
    <row r="1940" spans="5:7" x14ac:dyDescent="0.3">
      <c r="E1940" t="s">
        <v>2663</v>
      </c>
      <c r="F1940">
        <v>0.86</v>
      </c>
      <c r="G1940" t="str" cm="1">
        <f t="array" ref="G1940">_xlfn.IFS(F1940&lt;$B$11, "outlier", F1940&gt;$B$12, "outlier", F1940&gt;=$B$11, "True", F1940&lt;=$B$12, "True")</f>
        <v>True</v>
      </c>
    </row>
    <row r="1941" spans="5:7" x14ac:dyDescent="0.3">
      <c r="E1941" t="s">
        <v>2663</v>
      </c>
      <c r="F1941">
        <v>1.22</v>
      </c>
      <c r="G1941" t="str" cm="1">
        <f t="array" ref="G1941">_xlfn.IFS(F1941&lt;$B$11, "outlier", F1941&gt;$B$12, "outlier", F1941&gt;=$B$11, "True", F1941&lt;=$B$12, "True")</f>
        <v>True</v>
      </c>
    </row>
    <row r="1942" spans="5:7" x14ac:dyDescent="0.3">
      <c r="E1942" t="s">
        <v>2663</v>
      </c>
      <c r="F1942">
        <v>2</v>
      </c>
      <c r="G1942" t="str" cm="1">
        <f t="array" ref="G1942">_xlfn.IFS(F1942&lt;$B$11, "outlier", F1942&gt;$B$12, "outlier", F1942&gt;=$B$11, "True", F1942&lt;=$B$12, "True")</f>
        <v>True</v>
      </c>
    </row>
    <row r="1943" spans="5:7" x14ac:dyDescent="0.3">
      <c r="E1943" t="s">
        <v>2665</v>
      </c>
      <c r="F1943">
        <v>2.0299999999999998</v>
      </c>
      <c r="G1943" t="str" cm="1">
        <f t="array" ref="G1943">_xlfn.IFS(F1943&lt;$B$11, "outlier", F1943&gt;$B$12, "outlier", F1943&gt;=$B$11, "True", F1943&lt;=$B$12, "True")</f>
        <v>True</v>
      </c>
    </row>
    <row r="1944" spans="5:7" x14ac:dyDescent="0.3">
      <c r="E1944" t="s">
        <v>2666</v>
      </c>
      <c r="F1944">
        <v>3.72</v>
      </c>
      <c r="G1944" t="str" cm="1">
        <f t="array" ref="G1944">_xlfn.IFS(F1944&lt;$B$11, "outlier", F1944&gt;$B$12, "outlier", F1944&gt;=$B$11, "True", F1944&lt;=$B$12, "True")</f>
        <v>True</v>
      </c>
    </row>
    <row r="1945" spans="5:7" x14ac:dyDescent="0.3">
      <c r="E1945" t="s">
        <v>2666</v>
      </c>
      <c r="F1945">
        <v>7.43</v>
      </c>
      <c r="G1945" t="str" cm="1">
        <f t="array" ref="G1945">_xlfn.IFS(F1945&lt;$B$11, "outlier", F1945&gt;$B$12, "outlier", F1945&gt;=$B$11, "True", F1945&lt;=$B$12, "True")</f>
        <v>outlier</v>
      </c>
    </row>
    <row r="1946" spans="5:7" x14ac:dyDescent="0.3">
      <c r="E1946" t="s">
        <v>2666</v>
      </c>
      <c r="F1946">
        <v>10.09</v>
      </c>
      <c r="G1946" t="str" cm="1">
        <f t="array" ref="G1946">_xlfn.IFS(F1946&lt;$B$11, "outlier", F1946&gt;$B$12, "outlier", F1946&gt;=$B$11, "True", F1946&lt;=$B$12, "True")</f>
        <v>outlier</v>
      </c>
    </row>
    <row r="1947" spans="5:7" x14ac:dyDescent="0.3">
      <c r="E1947" t="s">
        <v>2666</v>
      </c>
      <c r="F1947">
        <v>3.64</v>
      </c>
      <c r="G1947" t="str" cm="1">
        <f t="array" ref="G1947">_xlfn.IFS(F1947&lt;$B$11, "outlier", F1947&gt;$B$12, "outlier", F1947&gt;=$B$11, "True", F1947&lt;=$B$12, "True")</f>
        <v>True</v>
      </c>
    </row>
    <row r="1948" spans="5:7" x14ac:dyDescent="0.3">
      <c r="E1948" t="s">
        <v>2666</v>
      </c>
      <c r="F1948">
        <v>3.81</v>
      </c>
      <c r="G1948" t="str" cm="1">
        <f t="array" ref="G1948">_xlfn.IFS(F1948&lt;$B$11, "outlier", F1948&gt;$B$12, "outlier", F1948&gt;=$B$11, "True", F1948&lt;=$B$12, "True")</f>
        <v>True</v>
      </c>
    </row>
    <row r="1949" spans="5:7" x14ac:dyDescent="0.3">
      <c r="E1949" t="s">
        <v>2666</v>
      </c>
      <c r="F1949">
        <v>8.23</v>
      </c>
      <c r="G1949" t="str" cm="1">
        <f t="array" ref="G1949">_xlfn.IFS(F1949&lt;$B$11, "outlier", F1949&gt;$B$12, "outlier", F1949&gt;=$B$11, "True", F1949&lt;=$B$12, "True")</f>
        <v>outlier</v>
      </c>
    </row>
    <row r="1950" spans="5:7" x14ac:dyDescent="0.3">
      <c r="E1950" t="s">
        <v>2936</v>
      </c>
      <c r="F1950">
        <v>0.11</v>
      </c>
      <c r="G1950" t="str" cm="1">
        <f t="array" ref="G1950">_xlfn.IFS(F1950&lt;$B$11, "outlier", F1950&gt;$B$12, "outlier", F1950&gt;=$B$11, "True", F1950&lt;=$B$12, "True")</f>
        <v>True</v>
      </c>
    </row>
    <row r="1951" spans="5:7" x14ac:dyDescent="0.3">
      <c r="E1951" t="s">
        <v>2936</v>
      </c>
      <c r="F1951">
        <v>0.08</v>
      </c>
      <c r="G1951" t="str" cm="1">
        <f t="array" ref="G1951">_xlfn.IFS(F1951&lt;$B$11, "outlier", F1951&gt;$B$12, "outlier", F1951&gt;=$B$11, "True", F1951&lt;=$B$12, "True")</f>
        <v>True</v>
      </c>
    </row>
    <row r="1952" spans="5:7" x14ac:dyDescent="0.3">
      <c r="E1952" t="s">
        <v>2233</v>
      </c>
      <c r="F1952">
        <v>0.36</v>
      </c>
      <c r="G1952" t="str" cm="1">
        <f t="array" ref="G1952">_xlfn.IFS(F1952&lt;$B$11, "outlier", F1952&gt;$B$12, "outlier", F1952&gt;=$B$11, "True", F1952&lt;=$B$12, "True")</f>
        <v>True</v>
      </c>
    </row>
    <row r="1953" spans="5:7" x14ac:dyDescent="0.3">
      <c r="E1953" t="s">
        <v>1202</v>
      </c>
      <c r="F1953">
        <v>0.44</v>
      </c>
      <c r="G1953" t="str" cm="1">
        <f t="array" ref="G1953">_xlfn.IFS(F1953&lt;$B$11, "outlier", F1953&gt;$B$12, "outlier", F1953&gt;=$B$11, "True", F1953&lt;=$B$12, "True")</f>
        <v>True</v>
      </c>
    </row>
    <row r="1954" spans="5:7" x14ac:dyDescent="0.3">
      <c r="E1954" t="s">
        <v>1606</v>
      </c>
      <c r="F1954">
        <v>0.2</v>
      </c>
      <c r="G1954" t="str" cm="1">
        <f t="array" ref="G1954">_xlfn.IFS(F1954&lt;$B$11, "outlier", F1954&gt;$B$12, "outlier", F1954&gt;=$B$11, "True", F1954&lt;=$B$12, "True")</f>
        <v>True</v>
      </c>
    </row>
    <row r="1955" spans="5:7" x14ac:dyDescent="0.3">
      <c r="E1955" t="s">
        <v>1607</v>
      </c>
      <c r="F1955">
        <v>0.21</v>
      </c>
      <c r="G1955" t="str" cm="1">
        <f t="array" ref="G1955">_xlfn.IFS(F1955&lt;$B$11, "outlier", F1955&gt;$B$12, "outlier", F1955&gt;=$B$11, "True", F1955&lt;=$B$12, "True")</f>
        <v>True</v>
      </c>
    </row>
    <row r="1956" spans="5:7" x14ac:dyDescent="0.3">
      <c r="E1956" t="s">
        <v>2235</v>
      </c>
      <c r="F1956">
        <v>1.03</v>
      </c>
      <c r="G1956" t="str" cm="1">
        <f t="array" ref="G1956">_xlfn.IFS(F1956&lt;$B$11, "outlier", F1956&gt;$B$12, "outlier", F1956&gt;=$B$11, "True", F1956&lt;=$B$12, "True")</f>
        <v>True</v>
      </c>
    </row>
    <row r="1957" spans="5:7" x14ac:dyDescent="0.3">
      <c r="E1957" t="s">
        <v>2235</v>
      </c>
      <c r="F1957">
        <v>0.98</v>
      </c>
      <c r="G1957" t="str" cm="1">
        <f t="array" ref="G1957">_xlfn.IFS(F1957&lt;$B$11, "outlier", F1957&gt;$B$12, "outlier", F1957&gt;=$B$11, "True", F1957&lt;=$B$12, "True")</f>
        <v>True</v>
      </c>
    </row>
    <row r="1958" spans="5:7" x14ac:dyDescent="0.3">
      <c r="E1958" t="s">
        <v>2235</v>
      </c>
      <c r="F1958">
        <v>0.88</v>
      </c>
      <c r="G1958" t="str" cm="1">
        <f t="array" ref="G1958">_xlfn.IFS(F1958&lt;$B$11, "outlier", F1958&gt;$B$12, "outlier", F1958&gt;=$B$11, "True", F1958&lt;=$B$12, "True")</f>
        <v>True</v>
      </c>
    </row>
    <row r="1959" spans="5:7" x14ac:dyDescent="0.3">
      <c r="E1959" t="s">
        <v>1203</v>
      </c>
      <c r="F1959">
        <v>0.15</v>
      </c>
      <c r="G1959" t="str" cm="1">
        <f t="array" ref="G1959">_xlfn.IFS(F1959&lt;$B$11, "outlier", F1959&gt;$B$12, "outlier", F1959&gt;=$B$11, "True", F1959&lt;=$B$12, "True")</f>
        <v>True</v>
      </c>
    </row>
    <row r="1960" spans="5:7" x14ac:dyDescent="0.3">
      <c r="E1960" t="s">
        <v>1203</v>
      </c>
      <c r="F1960">
        <v>0.1</v>
      </c>
      <c r="G1960" t="str" cm="1">
        <f t="array" ref="G1960">_xlfn.IFS(F1960&lt;$B$11, "outlier", F1960&gt;$B$12, "outlier", F1960&gt;=$B$11, "True", F1960&lt;=$B$12, "True")</f>
        <v>True</v>
      </c>
    </row>
    <row r="1961" spans="5:7" x14ac:dyDescent="0.3">
      <c r="E1961" t="s">
        <v>1203</v>
      </c>
      <c r="F1961">
        <v>1.17</v>
      </c>
      <c r="G1961" t="str" cm="1">
        <f t="array" ref="G1961">_xlfn.IFS(F1961&lt;$B$11, "outlier", F1961&gt;$B$12, "outlier", F1961&gt;=$B$11, "True", F1961&lt;=$B$12, "True")</f>
        <v>True</v>
      </c>
    </row>
    <row r="1962" spans="5:7" x14ac:dyDescent="0.3">
      <c r="E1962" t="s">
        <v>1203</v>
      </c>
      <c r="F1962">
        <v>1.25</v>
      </c>
      <c r="G1962" t="str" cm="1">
        <f t="array" ref="G1962">_xlfn.IFS(F1962&lt;$B$11, "outlier", F1962&gt;$B$12, "outlier", F1962&gt;=$B$11, "True", F1962&lt;=$B$12, "True")</f>
        <v>True</v>
      </c>
    </row>
    <row r="1963" spans="5:7" x14ac:dyDescent="0.3">
      <c r="E1963" t="s">
        <v>1203</v>
      </c>
      <c r="F1963">
        <v>1.06</v>
      </c>
      <c r="G1963" t="str" cm="1">
        <f t="array" ref="G1963">_xlfn.IFS(F1963&lt;$B$11, "outlier", F1963&gt;$B$12, "outlier", F1963&gt;=$B$11, "True", F1963&lt;=$B$12, "True")</f>
        <v>True</v>
      </c>
    </row>
    <row r="1964" spans="5:7" x14ac:dyDescent="0.3">
      <c r="E1964" t="s">
        <v>1204</v>
      </c>
      <c r="F1964">
        <v>0.11</v>
      </c>
      <c r="G1964" t="str" cm="1">
        <f t="array" ref="G1964">_xlfn.IFS(F1964&lt;$B$11, "outlier", F1964&gt;$B$12, "outlier", F1964&gt;=$B$11, "True", F1964&lt;=$B$12, "True")</f>
        <v>True</v>
      </c>
    </row>
    <row r="1965" spans="5:7" x14ac:dyDescent="0.3">
      <c r="E1965" t="s">
        <v>1204</v>
      </c>
      <c r="F1965">
        <v>0.1</v>
      </c>
      <c r="G1965" t="str" cm="1">
        <f t="array" ref="G1965">_xlfn.IFS(F1965&lt;$B$11, "outlier", F1965&gt;$B$12, "outlier", F1965&gt;=$B$11, "True", F1965&lt;=$B$12, "True")</f>
        <v>True</v>
      </c>
    </row>
    <row r="1966" spans="5:7" x14ac:dyDescent="0.3">
      <c r="E1966" t="s">
        <v>1206</v>
      </c>
      <c r="F1966">
        <v>0.1</v>
      </c>
      <c r="G1966" t="str" cm="1">
        <f t="array" ref="G1966">_xlfn.IFS(F1966&lt;$B$11, "outlier", F1966&gt;$B$12, "outlier", F1966&gt;=$B$11, "True", F1966&lt;=$B$12, "True")</f>
        <v>True</v>
      </c>
    </row>
    <row r="1967" spans="5:7" x14ac:dyDescent="0.3">
      <c r="E1967" t="s">
        <v>1206</v>
      </c>
      <c r="F1967">
        <v>0.1</v>
      </c>
      <c r="G1967" t="str" cm="1">
        <f t="array" ref="G1967">_xlfn.IFS(F1967&lt;$B$11, "outlier", F1967&gt;$B$12, "outlier", F1967&gt;=$B$11, "True", F1967&lt;=$B$12, "True")</f>
        <v>True</v>
      </c>
    </row>
    <row r="1968" spans="5:7" x14ac:dyDescent="0.3">
      <c r="E1968" t="s">
        <v>1206</v>
      </c>
      <c r="F1968">
        <v>0.09</v>
      </c>
      <c r="G1968" t="str" cm="1">
        <f t="array" ref="G1968">_xlfn.IFS(F1968&lt;$B$11, "outlier", F1968&gt;$B$12, "outlier", F1968&gt;=$B$11, "True", F1968&lt;=$B$12, "True")</f>
        <v>True</v>
      </c>
    </row>
    <row r="1969" spans="5:7" x14ac:dyDescent="0.3">
      <c r="E1969" t="s">
        <v>1207</v>
      </c>
      <c r="F1969">
        <v>0.14000000000000001</v>
      </c>
      <c r="G1969" t="str" cm="1">
        <f t="array" ref="G1969">_xlfn.IFS(F1969&lt;$B$11, "outlier", F1969&gt;$B$12, "outlier", F1969&gt;=$B$11, "True", F1969&lt;=$B$12, "True")</f>
        <v>True</v>
      </c>
    </row>
    <row r="1970" spans="5:7" x14ac:dyDescent="0.3">
      <c r="E1970" t="s">
        <v>1207</v>
      </c>
      <c r="F1970">
        <v>0.37</v>
      </c>
      <c r="G1970" t="str" cm="1">
        <f t="array" ref="G1970">_xlfn.IFS(F1970&lt;$B$11, "outlier", F1970&gt;$B$12, "outlier", F1970&gt;=$B$11, "True", F1970&lt;=$B$12, "True")</f>
        <v>True</v>
      </c>
    </row>
    <row r="1971" spans="5:7" x14ac:dyDescent="0.3">
      <c r="E1971" t="s">
        <v>1208</v>
      </c>
      <c r="F1971">
        <v>0.17</v>
      </c>
      <c r="G1971" t="str" cm="1">
        <f t="array" ref="G1971">_xlfn.IFS(F1971&lt;$B$11, "outlier", F1971&gt;$B$12, "outlier", F1971&gt;=$B$11, "True", F1971&lt;=$B$12, "True")</f>
        <v>True</v>
      </c>
    </row>
    <row r="1972" spans="5:7" x14ac:dyDescent="0.3">
      <c r="E1972" t="s">
        <v>1209</v>
      </c>
      <c r="F1972">
        <v>0.1</v>
      </c>
      <c r="G1972" t="str" cm="1">
        <f t="array" ref="G1972">_xlfn.IFS(F1972&lt;$B$11, "outlier", F1972&gt;$B$12, "outlier", F1972&gt;=$B$11, "True", F1972&lt;=$B$12, "True")</f>
        <v>True</v>
      </c>
    </row>
    <row r="1973" spans="5:7" x14ac:dyDescent="0.3">
      <c r="E1973" t="s">
        <v>2011</v>
      </c>
      <c r="F1973">
        <v>0.47</v>
      </c>
      <c r="G1973" t="str" cm="1">
        <f t="array" ref="G1973">_xlfn.IFS(F1973&lt;$B$11, "outlier", F1973&gt;$B$12, "outlier", F1973&gt;=$B$11, "True", F1973&lt;=$B$12, "True")</f>
        <v>True</v>
      </c>
    </row>
    <row r="1974" spans="5:7" x14ac:dyDescent="0.3">
      <c r="E1974" t="s">
        <v>2013</v>
      </c>
      <c r="F1974">
        <v>0.66</v>
      </c>
      <c r="G1974" t="str" cm="1">
        <f t="array" ref="G1974">_xlfn.IFS(F1974&lt;$B$11, "outlier", F1974&gt;$B$12, "outlier", F1974&gt;=$B$11, "True", F1974&lt;=$B$12, "True")</f>
        <v>True</v>
      </c>
    </row>
    <row r="1975" spans="5:7" x14ac:dyDescent="0.3">
      <c r="E1975" t="s">
        <v>2013</v>
      </c>
      <c r="F1975">
        <v>0.56999999999999995</v>
      </c>
      <c r="G1975" t="str" cm="1">
        <f t="array" ref="G1975">_xlfn.IFS(F1975&lt;$B$11, "outlier", F1975&gt;$B$12, "outlier", F1975&gt;=$B$11, "True", F1975&lt;=$B$12, "True")</f>
        <v>True</v>
      </c>
    </row>
    <row r="1976" spans="5:7" x14ac:dyDescent="0.3">
      <c r="E1976" t="s">
        <v>2015</v>
      </c>
      <c r="F1976">
        <v>0.51</v>
      </c>
      <c r="G1976" t="str" cm="1">
        <f t="array" ref="G1976">_xlfn.IFS(F1976&lt;$B$11, "outlier", F1976&gt;$B$12, "outlier", F1976&gt;=$B$11, "True", F1976&lt;=$B$12, "True")</f>
        <v>True</v>
      </c>
    </row>
    <row r="1977" spans="5:7" x14ac:dyDescent="0.3">
      <c r="E1977" t="s">
        <v>2015</v>
      </c>
      <c r="F1977">
        <v>0.55000000000000004</v>
      </c>
      <c r="G1977" t="str" cm="1">
        <f t="array" ref="G1977">_xlfn.IFS(F1977&lt;$B$11, "outlier", F1977&gt;$B$12, "outlier", F1977&gt;=$B$11, "True", F1977&lt;=$B$12, "True")</f>
        <v>True</v>
      </c>
    </row>
    <row r="1978" spans="5:7" x14ac:dyDescent="0.3">
      <c r="E1978" t="s">
        <v>2016</v>
      </c>
      <c r="F1978">
        <v>0.89</v>
      </c>
      <c r="G1978" t="str" cm="1">
        <f t="array" ref="G1978">_xlfn.IFS(F1978&lt;$B$11, "outlier", F1978&gt;$B$12, "outlier", F1978&gt;=$B$11, "True", F1978&lt;=$B$12, "True")</f>
        <v>True</v>
      </c>
    </row>
    <row r="1979" spans="5:7" x14ac:dyDescent="0.3">
      <c r="E1979" t="s">
        <v>2018</v>
      </c>
      <c r="F1979">
        <v>0.62</v>
      </c>
      <c r="G1979" t="str" cm="1">
        <f t="array" ref="G1979">_xlfn.IFS(F1979&lt;$B$11, "outlier", F1979&gt;$B$12, "outlier", F1979&gt;=$B$11, "True", F1979&lt;=$B$12, "True")</f>
        <v>True</v>
      </c>
    </row>
    <row r="1980" spans="5:7" x14ac:dyDescent="0.3">
      <c r="E1980" t="s">
        <v>2020</v>
      </c>
      <c r="F1980">
        <v>1.97</v>
      </c>
      <c r="G1980" t="str" cm="1">
        <f t="array" ref="G1980">_xlfn.IFS(F1980&lt;$B$11, "outlier", F1980&gt;$B$12, "outlier", F1980&gt;=$B$11, "True", F1980&lt;=$B$12, "True")</f>
        <v>True</v>
      </c>
    </row>
    <row r="1981" spans="5:7" x14ac:dyDescent="0.3">
      <c r="E1981" t="s">
        <v>2021</v>
      </c>
      <c r="F1981">
        <v>0.35</v>
      </c>
      <c r="G1981" t="str" cm="1">
        <f t="array" ref="G1981">_xlfn.IFS(F1981&lt;$B$11, "outlier", F1981&gt;$B$12, "outlier", F1981&gt;=$B$11, "True", F1981&lt;=$B$12, "True")</f>
        <v>True</v>
      </c>
    </row>
    <row r="1982" spans="5:7" x14ac:dyDescent="0.3">
      <c r="E1982" t="s">
        <v>1210</v>
      </c>
      <c r="F1982">
        <v>0.18</v>
      </c>
      <c r="G1982" t="str" cm="1">
        <f t="array" ref="G1982">_xlfn.IFS(F1982&lt;$B$11, "outlier", F1982&gt;$B$12, "outlier", F1982&gt;=$B$11, "True", F1982&lt;=$B$12, "True")</f>
        <v>True</v>
      </c>
    </row>
    <row r="1983" spans="5:7" x14ac:dyDescent="0.3">
      <c r="E1983" t="s">
        <v>1211</v>
      </c>
      <c r="F1983">
        <v>0.22</v>
      </c>
      <c r="G1983" t="str" cm="1">
        <f t="array" ref="G1983">_xlfn.IFS(F1983&lt;$B$11, "outlier", F1983&gt;$B$12, "outlier", F1983&gt;=$B$11, "True", F1983&lt;=$B$12, "True")</f>
        <v>True</v>
      </c>
    </row>
    <row r="1984" spans="5:7" x14ac:dyDescent="0.3">
      <c r="E1984" t="s">
        <v>1213</v>
      </c>
      <c r="F1984">
        <v>0.1</v>
      </c>
      <c r="G1984" t="str" cm="1">
        <f t="array" ref="G1984">_xlfn.IFS(F1984&lt;$B$11, "outlier", F1984&gt;$B$12, "outlier", F1984&gt;=$B$11, "True", F1984&lt;=$B$12, "True")</f>
        <v>True</v>
      </c>
    </row>
    <row r="1985" spans="5:7" x14ac:dyDescent="0.3">
      <c r="E1985" t="s">
        <v>1214</v>
      </c>
      <c r="F1985">
        <v>0.18</v>
      </c>
      <c r="G1985" t="str" cm="1">
        <f t="array" ref="G1985">_xlfn.IFS(F1985&lt;$B$11, "outlier", F1985&gt;$B$12, "outlier", F1985&gt;=$B$11, "True", F1985&lt;=$B$12, "True")</f>
        <v>True</v>
      </c>
    </row>
    <row r="1986" spans="5:7" x14ac:dyDescent="0.3">
      <c r="E1986" t="s">
        <v>1215</v>
      </c>
      <c r="F1986">
        <v>0.23</v>
      </c>
      <c r="G1986" t="str" cm="1">
        <f t="array" ref="G1986">_xlfn.IFS(F1986&lt;$B$11, "outlier", F1986&gt;$B$12, "outlier", F1986&gt;=$B$11, "True", F1986&lt;=$B$12, "True")</f>
        <v>True</v>
      </c>
    </row>
    <row r="1987" spans="5:7" x14ac:dyDescent="0.3">
      <c r="E1987" t="s">
        <v>1216</v>
      </c>
      <c r="F1987">
        <v>0.22</v>
      </c>
      <c r="G1987" t="str" cm="1">
        <f t="array" ref="G1987">_xlfn.IFS(F1987&lt;$B$11, "outlier", F1987&gt;$B$12, "outlier", F1987&gt;=$B$11, "True", F1987&lt;=$B$12, "True")</f>
        <v>True</v>
      </c>
    </row>
    <row r="1988" spans="5:7" x14ac:dyDescent="0.3">
      <c r="E1988" t="s">
        <v>1217</v>
      </c>
      <c r="F1988">
        <v>0.23</v>
      </c>
      <c r="G1988" t="str" cm="1">
        <f t="array" ref="G1988">_xlfn.IFS(F1988&lt;$B$11, "outlier", F1988&gt;$B$12, "outlier", F1988&gt;=$B$11, "True", F1988&lt;=$B$12, "True")</f>
        <v>True</v>
      </c>
    </row>
    <row r="1989" spans="5:7" x14ac:dyDescent="0.3">
      <c r="E1989" t="s">
        <v>1608</v>
      </c>
      <c r="F1989">
        <v>0.1</v>
      </c>
      <c r="G1989" t="str" cm="1">
        <f t="array" ref="G1989">_xlfn.IFS(F1989&lt;$B$11, "outlier", F1989&gt;$B$12, "outlier", F1989&gt;=$B$11, "True", F1989&lt;=$B$12, "True")</f>
        <v>True</v>
      </c>
    </row>
    <row r="1990" spans="5:7" x14ac:dyDescent="0.3">
      <c r="E1990" t="s">
        <v>1608</v>
      </c>
      <c r="F1990">
        <v>0.09</v>
      </c>
      <c r="G1990" t="str" cm="1">
        <f t="array" ref="G1990">_xlfn.IFS(F1990&lt;$B$11, "outlier", F1990&gt;$B$12, "outlier", F1990&gt;=$B$11, "True", F1990&lt;=$B$12, "True")</f>
        <v>True</v>
      </c>
    </row>
    <row r="1991" spans="5:7" x14ac:dyDescent="0.3">
      <c r="E1991" t="s">
        <v>1608</v>
      </c>
      <c r="F1991">
        <v>0.1</v>
      </c>
      <c r="G1991" t="str" cm="1">
        <f t="array" ref="G1991">_xlfn.IFS(F1991&lt;$B$11, "outlier", F1991&gt;$B$12, "outlier", F1991&gt;=$B$11, "True", F1991&lt;=$B$12, "True")</f>
        <v>True</v>
      </c>
    </row>
    <row r="1992" spans="5:7" x14ac:dyDescent="0.3">
      <c r="E1992" t="s">
        <v>1608</v>
      </c>
      <c r="F1992">
        <v>0.26</v>
      </c>
      <c r="G1992" t="str" cm="1">
        <f t="array" ref="G1992">_xlfn.IFS(F1992&lt;$B$11, "outlier", F1992&gt;$B$12, "outlier", F1992&gt;=$B$11, "True", F1992&lt;=$B$12, "True")</f>
        <v>True</v>
      </c>
    </row>
    <row r="1993" spans="5:7" x14ac:dyDescent="0.3">
      <c r="E1993" t="s">
        <v>1608</v>
      </c>
      <c r="F1993">
        <v>0.25</v>
      </c>
      <c r="G1993" t="str" cm="1">
        <f t="array" ref="G1993">_xlfn.IFS(F1993&lt;$B$11, "outlier", F1993&gt;$B$12, "outlier", F1993&gt;=$B$11, "True", F1993&lt;=$B$12, "True")</f>
        <v>True</v>
      </c>
    </row>
    <row r="1994" spans="5:7" x14ac:dyDescent="0.3">
      <c r="E1994" t="s">
        <v>1670</v>
      </c>
      <c r="F1994">
        <v>0.1</v>
      </c>
      <c r="G1994" t="str" cm="1">
        <f t="array" ref="G1994">_xlfn.IFS(F1994&lt;$B$11, "outlier", F1994&gt;$B$12, "outlier", F1994&gt;=$B$11, "True", F1994&lt;=$B$12, "True")</f>
        <v>True</v>
      </c>
    </row>
    <row r="1995" spans="5:7" x14ac:dyDescent="0.3">
      <c r="E1995" t="s">
        <v>1670</v>
      </c>
      <c r="F1995">
        <v>0.11</v>
      </c>
      <c r="G1995" t="str" cm="1">
        <f t="array" ref="G1995">_xlfn.IFS(F1995&lt;$B$11, "outlier", F1995&gt;$B$12, "outlier", F1995&gt;=$B$11, "True", F1995&lt;=$B$12, "True")</f>
        <v>True</v>
      </c>
    </row>
    <row r="1996" spans="5:7" x14ac:dyDescent="0.3">
      <c r="E1996" t="s">
        <v>1672</v>
      </c>
      <c r="F1996">
        <v>0.01</v>
      </c>
      <c r="G1996" t="str" cm="1">
        <f t="array" ref="G1996">_xlfn.IFS(F1996&lt;$B$11, "outlier", F1996&gt;$B$12, "outlier", F1996&gt;=$B$11, "True", F1996&lt;=$B$12, "True")</f>
        <v>True</v>
      </c>
    </row>
    <row r="1997" spans="5:7" x14ac:dyDescent="0.3">
      <c r="E1997" t="s">
        <v>1673</v>
      </c>
      <c r="F1997">
        <v>0.15</v>
      </c>
      <c r="G1997" t="str" cm="1">
        <f t="array" ref="G1997">_xlfn.IFS(F1997&lt;$B$11, "outlier", F1997&gt;$B$12, "outlier", F1997&gt;=$B$11, "True", F1997&lt;=$B$12, "True")</f>
        <v>True</v>
      </c>
    </row>
    <row r="1998" spans="5:7" x14ac:dyDescent="0.3">
      <c r="E1998" t="s">
        <v>1673</v>
      </c>
      <c r="F1998">
        <v>0.06</v>
      </c>
      <c r="G1998" t="str" cm="1">
        <f t="array" ref="G1998">_xlfn.IFS(F1998&lt;$B$11, "outlier", F1998&gt;$B$12, "outlier", F1998&gt;=$B$11, "True", F1998&lt;=$B$12, "True")</f>
        <v>True</v>
      </c>
    </row>
    <row r="1999" spans="5:7" x14ac:dyDescent="0.3">
      <c r="E1999" t="s">
        <v>1673</v>
      </c>
      <c r="F1999">
        <v>0.17</v>
      </c>
      <c r="G1999" t="str" cm="1">
        <f t="array" ref="G1999">_xlfn.IFS(F1999&lt;$B$11, "outlier", F1999&gt;$B$12, "outlier", F1999&gt;=$B$11, "True", F1999&lt;=$B$12, "True")</f>
        <v>True</v>
      </c>
    </row>
    <row r="2000" spans="5:7" x14ac:dyDescent="0.3">
      <c r="E2000" t="s">
        <v>1675</v>
      </c>
      <c r="F2000">
        <v>0.09</v>
      </c>
      <c r="G2000" t="str" cm="1">
        <f t="array" ref="G2000">_xlfn.IFS(F2000&lt;$B$11, "outlier", F2000&gt;$B$12, "outlier", F2000&gt;=$B$11, "True", F2000&lt;=$B$12, "True")</f>
        <v>True</v>
      </c>
    </row>
    <row r="2001" spans="5:7" x14ac:dyDescent="0.3">
      <c r="E2001" t="s">
        <v>1675</v>
      </c>
      <c r="F2001">
        <v>0.12</v>
      </c>
      <c r="G2001" t="str" cm="1">
        <f t="array" ref="G2001">_xlfn.IFS(F2001&lt;$B$11, "outlier", F2001&gt;$B$12, "outlier", F2001&gt;=$B$11, "True", F2001&lt;=$B$12, "True")</f>
        <v>True</v>
      </c>
    </row>
    <row r="2002" spans="5:7" x14ac:dyDescent="0.3">
      <c r="E2002" t="s">
        <v>1675</v>
      </c>
      <c r="F2002">
        <v>0.12</v>
      </c>
      <c r="G2002" t="str" cm="1">
        <f t="array" ref="G2002">_xlfn.IFS(F2002&lt;$B$11, "outlier", F2002&gt;$B$12, "outlier", F2002&gt;=$B$11, "True", F2002&lt;=$B$12, "True")</f>
        <v>True</v>
      </c>
    </row>
    <row r="2003" spans="5:7" x14ac:dyDescent="0.3">
      <c r="E2003" t="s">
        <v>1676</v>
      </c>
      <c r="F2003">
        <v>0.11</v>
      </c>
      <c r="G2003" t="str" cm="1">
        <f t="array" ref="G2003">_xlfn.IFS(F2003&lt;$B$11, "outlier", F2003&gt;$B$12, "outlier", F2003&gt;=$B$11, "True", F2003&lt;=$B$12, "True")</f>
        <v>True</v>
      </c>
    </row>
    <row r="2004" spans="5:7" x14ac:dyDescent="0.3">
      <c r="E2004" t="s">
        <v>1676</v>
      </c>
      <c r="F2004">
        <v>0.12</v>
      </c>
      <c r="G2004" t="str" cm="1">
        <f t="array" ref="G2004">_xlfn.IFS(F2004&lt;$B$11, "outlier", F2004&gt;$B$12, "outlier", F2004&gt;=$B$11, "True", F2004&lt;=$B$12, "True")</f>
        <v>True</v>
      </c>
    </row>
    <row r="2005" spans="5:7" x14ac:dyDescent="0.3">
      <c r="E2005" t="s">
        <v>1676</v>
      </c>
      <c r="F2005">
        <v>0.11</v>
      </c>
      <c r="G2005" t="str" cm="1">
        <f t="array" ref="G2005">_xlfn.IFS(F2005&lt;$B$11, "outlier", F2005&gt;$B$12, "outlier", F2005&gt;=$B$11, "True", F2005&lt;=$B$12, "True")</f>
        <v>True</v>
      </c>
    </row>
    <row r="2006" spans="5:7" x14ac:dyDescent="0.3">
      <c r="E2006" t="s">
        <v>1678</v>
      </c>
      <c r="F2006">
        <v>0.12</v>
      </c>
      <c r="G2006" t="str" cm="1">
        <f t="array" ref="G2006">_xlfn.IFS(F2006&lt;$B$11, "outlier", F2006&gt;$B$12, "outlier", F2006&gt;=$B$11, "True", F2006&lt;=$B$12, "True")</f>
        <v>True</v>
      </c>
    </row>
    <row r="2007" spans="5:7" x14ac:dyDescent="0.3">
      <c r="E2007" t="s">
        <v>2022</v>
      </c>
      <c r="F2007">
        <v>8.24</v>
      </c>
      <c r="G2007" t="str" cm="1">
        <f t="array" ref="G2007">_xlfn.IFS(F2007&lt;$B$11, "outlier", F2007&gt;$B$12, "outlier", F2007&gt;=$B$11, "True", F2007&lt;=$B$12, "True")</f>
        <v>outlier</v>
      </c>
    </row>
    <row r="2008" spans="5:7" x14ac:dyDescent="0.3">
      <c r="E2008" t="s">
        <v>2022</v>
      </c>
      <c r="F2008">
        <v>10.62</v>
      </c>
      <c r="G2008" t="str" cm="1">
        <f t="array" ref="G2008">_xlfn.IFS(F2008&lt;$B$11, "outlier", F2008&gt;$B$12, "outlier", F2008&gt;=$B$11, "True", F2008&lt;=$B$12, "True")</f>
        <v>outlier</v>
      </c>
    </row>
    <row r="2009" spans="5:7" x14ac:dyDescent="0.3">
      <c r="E2009" t="s">
        <v>2022</v>
      </c>
      <c r="F2009">
        <v>7.31</v>
      </c>
      <c r="G2009" t="str" cm="1">
        <f t="array" ref="G2009">_xlfn.IFS(F2009&lt;$B$11, "outlier", F2009&gt;$B$12, "outlier", F2009&gt;=$B$11, "True", F2009&lt;=$B$12, "True")</f>
        <v>outlier</v>
      </c>
    </row>
    <row r="2010" spans="5:7" x14ac:dyDescent="0.3">
      <c r="E2010" t="s">
        <v>2022</v>
      </c>
      <c r="F2010">
        <v>9.24</v>
      </c>
      <c r="G2010" t="str" cm="1">
        <f t="array" ref="G2010">_xlfn.IFS(F2010&lt;$B$11, "outlier", F2010&gt;$B$12, "outlier", F2010&gt;=$B$11, "True", F2010&lt;=$B$12, "True")</f>
        <v>outlier</v>
      </c>
    </row>
    <row r="2011" spans="5:7" x14ac:dyDescent="0.3">
      <c r="E2011" t="s">
        <v>2022</v>
      </c>
      <c r="F2011">
        <v>6.32</v>
      </c>
      <c r="G2011" t="str" cm="1">
        <f t="array" ref="G2011">_xlfn.IFS(F2011&lt;$B$11, "outlier", F2011&gt;$B$12, "outlier", F2011&gt;=$B$11, "True", F2011&lt;=$B$12, "True")</f>
        <v>outlier</v>
      </c>
    </row>
    <row r="2012" spans="5:7" x14ac:dyDescent="0.3">
      <c r="E2012" t="s">
        <v>2022</v>
      </c>
      <c r="F2012">
        <v>7.91</v>
      </c>
      <c r="G2012" t="str" cm="1">
        <f t="array" ref="G2012">_xlfn.IFS(F2012&lt;$B$11, "outlier", F2012&gt;$B$12, "outlier", F2012&gt;=$B$11, "True", F2012&lt;=$B$12, "True")</f>
        <v>outlier</v>
      </c>
    </row>
    <row r="2013" spans="5:7" x14ac:dyDescent="0.3">
      <c r="E2013" t="s">
        <v>2022</v>
      </c>
      <c r="F2013">
        <v>9.67</v>
      </c>
      <c r="G2013" t="str" cm="1">
        <f t="array" ref="G2013">_xlfn.IFS(F2013&lt;$B$11, "outlier", F2013&gt;$B$12, "outlier", F2013&gt;=$B$11, "True", F2013&lt;=$B$12, "True")</f>
        <v>outlier</v>
      </c>
    </row>
    <row r="2014" spans="5:7" x14ac:dyDescent="0.3">
      <c r="E2014" t="s">
        <v>2236</v>
      </c>
      <c r="F2014">
        <v>0.22</v>
      </c>
      <c r="G2014" t="str" cm="1">
        <f t="array" ref="G2014">_xlfn.IFS(F2014&lt;$B$11, "outlier", F2014&gt;$B$12, "outlier", F2014&gt;=$B$11, "True", F2014&lt;=$B$12, "True")</f>
        <v>True</v>
      </c>
    </row>
    <row r="2015" spans="5:7" x14ac:dyDescent="0.3">
      <c r="E2015" t="s">
        <v>2667</v>
      </c>
      <c r="F2015">
        <v>50.96</v>
      </c>
      <c r="G2015" t="str" cm="1">
        <f t="array" ref="G2015">_xlfn.IFS(F2015&lt;$B$11, "outlier", F2015&gt;$B$12, "outlier", F2015&gt;=$B$11, "True", F2015&lt;=$B$12, "True")</f>
        <v>outlier</v>
      </c>
    </row>
    <row r="2016" spans="5:7" x14ac:dyDescent="0.3">
      <c r="E2016" t="s">
        <v>2937</v>
      </c>
      <c r="F2016">
        <v>1.56</v>
      </c>
      <c r="G2016" t="str" cm="1">
        <f t="array" ref="G2016">_xlfn.IFS(F2016&lt;$B$11, "outlier", F2016&gt;$B$12, "outlier", F2016&gt;=$B$11, "True", F2016&lt;=$B$12, "True")</f>
        <v>True</v>
      </c>
    </row>
    <row r="2017" spans="5:7" x14ac:dyDescent="0.3">
      <c r="E2017" t="s">
        <v>2937</v>
      </c>
      <c r="F2017">
        <v>0.44</v>
      </c>
      <c r="G2017" t="str" cm="1">
        <f t="array" ref="G2017">_xlfn.IFS(F2017&lt;$B$11, "outlier", F2017&gt;$B$12, "outlier", F2017&gt;=$B$11, "True", F2017&lt;=$B$12, "True")</f>
        <v>True</v>
      </c>
    </row>
    <row r="2018" spans="5:7" x14ac:dyDescent="0.3">
      <c r="E2018" t="s">
        <v>2938</v>
      </c>
      <c r="F2018">
        <v>1.94</v>
      </c>
      <c r="G2018" t="str" cm="1">
        <f t="array" ref="G2018">_xlfn.IFS(F2018&lt;$B$11, "outlier", F2018&gt;$B$12, "outlier", F2018&gt;=$B$11, "True", F2018&lt;=$B$12, "True")</f>
        <v>True</v>
      </c>
    </row>
    <row r="2019" spans="5:7" x14ac:dyDescent="0.3">
      <c r="E2019" t="s">
        <v>2939</v>
      </c>
      <c r="F2019">
        <v>1.81</v>
      </c>
      <c r="G2019" t="str" cm="1">
        <f t="array" ref="G2019">_xlfn.IFS(F2019&lt;$B$11, "outlier", F2019&gt;$B$12, "outlier", F2019&gt;=$B$11, "True", F2019&lt;=$B$12, "True")</f>
        <v>True</v>
      </c>
    </row>
    <row r="2020" spans="5:7" x14ac:dyDescent="0.3">
      <c r="E2020" t="s">
        <v>2940</v>
      </c>
      <c r="F2020">
        <v>1.79</v>
      </c>
      <c r="G2020" t="str" cm="1">
        <f t="array" ref="G2020">_xlfn.IFS(F2020&lt;$B$11, "outlier", F2020&gt;$B$12, "outlier", F2020&gt;=$B$11, "True", F2020&lt;=$B$12, "True")</f>
        <v>True</v>
      </c>
    </row>
    <row r="2021" spans="5:7" x14ac:dyDescent="0.3">
      <c r="E2021" t="s">
        <v>2668</v>
      </c>
      <c r="F2021">
        <v>5.08</v>
      </c>
      <c r="G2021" t="str" cm="1">
        <f t="array" ref="G2021">_xlfn.IFS(F2021&lt;$B$11, "outlier", F2021&gt;$B$12, "outlier", F2021&gt;=$B$11, "True", F2021&lt;=$B$12, "True")</f>
        <v>True</v>
      </c>
    </row>
    <row r="2022" spans="5:7" x14ac:dyDescent="0.3">
      <c r="E2022" t="s">
        <v>2669</v>
      </c>
      <c r="F2022">
        <v>6.68</v>
      </c>
      <c r="G2022" t="str" cm="1">
        <f t="array" ref="G2022">_xlfn.IFS(F2022&lt;$B$11, "outlier", F2022&gt;$B$12, "outlier", F2022&gt;=$B$11, "True", F2022&lt;=$B$12, "True")</f>
        <v>outlier</v>
      </c>
    </row>
    <row r="2023" spans="5:7" x14ac:dyDescent="0.3">
      <c r="E2023" t="s">
        <v>2669</v>
      </c>
      <c r="F2023">
        <v>6.65</v>
      </c>
      <c r="G2023" t="str" cm="1">
        <f t="array" ref="G2023">_xlfn.IFS(F2023&lt;$B$11, "outlier", F2023&gt;$B$12, "outlier", F2023&gt;=$B$11, "True", F2023&lt;=$B$12, "True")</f>
        <v>outlier</v>
      </c>
    </row>
    <row r="2024" spans="5:7" x14ac:dyDescent="0.3">
      <c r="E2024" t="s">
        <v>2669</v>
      </c>
      <c r="F2024">
        <v>8.7100000000000009</v>
      </c>
      <c r="G2024" t="str" cm="1">
        <f t="array" ref="G2024">_xlfn.IFS(F2024&lt;$B$11, "outlier", F2024&gt;$B$12, "outlier", F2024&gt;=$B$11, "True", F2024&lt;=$B$12, "True")</f>
        <v>outlier</v>
      </c>
    </row>
    <row r="2025" spans="5:7" x14ac:dyDescent="0.3">
      <c r="E2025" t="s">
        <v>2669</v>
      </c>
      <c r="F2025">
        <v>4.54</v>
      </c>
      <c r="G2025" t="str" cm="1">
        <f t="array" ref="G2025">_xlfn.IFS(F2025&lt;$B$11, "outlier", F2025&gt;$B$12, "outlier", F2025&gt;=$B$11, "True", F2025&lt;=$B$12, "True")</f>
        <v>True</v>
      </c>
    </row>
    <row r="2026" spans="5:7" x14ac:dyDescent="0.3">
      <c r="E2026" t="s">
        <v>2670</v>
      </c>
      <c r="F2026">
        <v>4.1500000000000004</v>
      </c>
      <c r="G2026" t="str" cm="1">
        <f t="array" ref="G2026">_xlfn.IFS(F2026&lt;$B$11, "outlier", F2026&gt;$B$12, "outlier", F2026&gt;=$B$11, "True", F2026&lt;=$B$12, "True")</f>
        <v>True</v>
      </c>
    </row>
    <row r="2027" spans="5:7" x14ac:dyDescent="0.3">
      <c r="E2027" t="s">
        <v>2670</v>
      </c>
      <c r="F2027">
        <v>4.34</v>
      </c>
      <c r="G2027" t="str" cm="1">
        <f t="array" ref="G2027">_xlfn.IFS(F2027&lt;$B$11, "outlier", F2027&gt;$B$12, "outlier", F2027&gt;=$B$11, "True", F2027&lt;=$B$12, "True")</f>
        <v>True</v>
      </c>
    </row>
    <row r="2028" spans="5:7" x14ac:dyDescent="0.3">
      <c r="E2028" t="s">
        <v>2671</v>
      </c>
      <c r="F2028">
        <v>0.26</v>
      </c>
      <c r="G2028" t="str" cm="1">
        <f t="array" ref="G2028">_xlfn.IFS(F2028&lt;$B$11, "outlier", F2028&gt;$B$12, "outlier", F2028&gt;=$B$11, "True", F2028&lt;=$B$12, "True")</f>
        <v>True</v>
      </c>
    </row>
    <row r="2029" spans="5:7" x14ac:dyDescent="0.3">
      <c r="E2029" t="s">
        <v>2941</v>
      </c>
      <c r="F2029">
        <v>0.26</v>
      </c>
      <c r="G2029" t="str" cm="1">
        <f t="array" ref="G2029">_xlfn.IFS(F2029&lt;$B$11, "outlier", F2029&gt;$B$12, "outlier", F2029&gt;=$B$11, "True", F2029&lt;=$B$12, "True")</f>
        <v>True</v>
      </c>
    </row>
    <row r="2030" spans="5:7" x14ac:dyDescent="0.3">
      <c r="E2030" t="s">
        <v>2672</v>
      </c>
      <c r="F2030">
        <v>0.46</v>
      </c>
      <c r="G2030" t="str" cm="1">
        <f t="array" ref="G2030">_xlfn.IFS(F2030&lt;$B$11, "outlier", F2030&gt;$B$12, "outlier", F2030&gt;=$B$11, "True", F2030&lt;=$B$12, "True")</f>
        <v>True</v>
      </c>
    </row>
    <row r="2031" spans="5:7" x14ac:dyDescent="0.3">
      <c r="E2031" t="s">
        <v>2942</v>
      </c>
      <c r="F2031">
        <v>1.22</v>
      </c>
      <c r="G2031" t="str" cm="1">
        <f t="array" ref="G2031">_xlfn.IFS(F2031&lt;$B$11, "outlier", F2031&gt;$B$12, "outlier", F2031&gt;=$B$11, "True", F2031&lt;=$B$12, "True")</f>
        <v>True</v>
      </c>
    </row>
    <row r="2032" spans="5:7" x14ac:dyDescent="0.3">
      <c r="E2032" t="s">
        <v>2943</v>
      </c>
      <c r="F2032">
        <v>0.91</v>
      </c>
      <c r="G2032" t="str" cm="1">
        <f t="array" ref="G2032">_xlfn.IFS(F2032&lt;$B$11, "outlier", F2032&gt;$B$12, "outlier", F2032&gt;=$B$11, "True", F2032&lt;=$B$12, "True")</f>
        <v>True</v>
      </c>
    </row>
    <row r="2033" spans="5:7" x14ac:dyDescent="0.3">
      <c r="E2033" t="s">
        <v>2944</v>
      </c>
      <c r="F2033">
        <v>1.64</v>
      </c>
      <c r="G2033" t="str" cm="1">
        <f t="array" ref="G2033">_xlfn.IFS(F2033&lt;$B$11, "outlier", F2033&gt;$B$12, "outlier", F2033&gt;=$B$11, "True", F2033&lt;=$B$12, "True")</f>
        <v>True</v>
      </c>
    </row>
    <row r="2034" spans="5:7" x14ac:dyDescent="0.3">
      <c r="E2034" t="s">
        <v>2673</v>
      </c>
      <c r="F2034">
        <v>3.92</v>
      </c>
      <c r="G2034" t="str" cm="1">
        <f t="array" ref="G2034">_xlfn.IFS(F2034&lt;$B$11, "outlier", F2034&gt;$B$12, "outlier", F2034&gt;=$B$11, "True", F2034&lt;=$B$12, "True")</f>
        <v>True</v>
      </c>
    </row>
    <row r="2035" spans="5:7" x14ac:dyDescent="0.3">
      <c r="E2035" t="s">
        <v>2673</v>
      </c>
      <c r="F2035">
        <v>5.0199999999999996</v>
      </c>
      <c r="G2035" t="str" cm="1">
        <f t="array" ref="G2035">_xlfn.IFS(F2035&lt;$B$11, "outlier", F2035&gt;$B$12, "outlier", F2035&gt;=$B$11, "True", F2035&lt;=$B$12, "True")</f>
        <v>True</v>
      </c>
    </row>
    <row r="2036" spans="5:7" x14ac:dyDescent="0.3">
      <c r="E2036" t="s">
        <v>2674</v>
      </c>
      <c r="F2036">
        <v>3.49</v>
      </c>
      <c r="G2036" t="str" cm="1">
        <f t="array" ref="G2036">_xlfn.IFS(F2036&lt;$B$11, "outlier", F2036&gt;$B$12, "outlier", F2036&gt;=$B$11, "True", F2036&lt;=$B$12, "True")</f>
        <v>True</v>
      </c>
    </row>
    <row r="2037" spans="5:7" x14ac:dyDescent="0.3">
      <c r="E2037" t="s">
        <v>2675</v>
      </c>
      <c r="F2037">
        <v>160.82</v>
      </c>
      <c r="G2037" t="str" cm="1">
        <f t="array" ref="G2037">_xlfn.IFS(F2037&lt;$B$11, "outlier", F2037&gt;$B$12, "outlier", F2037&gt;=$B$11, "True", F2037&lt;=$B$12, "True")</f>
        <v>outlier</v>
      </c>
    </row>
    <row r="2038" spans="5:7" x14ac:dyDescent="0.3">
      <c r="E2038" t="s">
        <v>2676</v>
      </c>
      <c r="F2038">
        <v>2.42</v>
      </c>
      <c r="G2038" t="str" cm="1">
        <f t="array" ref="G2038">_xlfn.IFS(F2038&lt;$B$11, "outlier", F2038&gt;$B$12, "outlier", F2038&gt;=$B$11, "True", F2038&lt;=$B$12, "True")</f>
        <v>True</v>
      </c>
    </row>
    <row r="2039" spans="5:7" x14ac:dyDescent="0.3">
      <c r="E2039" t="s">
        <v>2677</v>
      </c>
      <c r="F2039">
        <v>54.37</v>
      </c>
      <c r="G2039" t="str" cm="1">
        <f t="array" ref="G2039">_xlfn.IFS(F2039&lt;$B$11, "outlier", F2039&gt;$B$12, "outlier", F2039&gt;=$B$11, "True", F2039&lt;=$B$12, "True")</f>
        <v>outlier</v>
      </c>
    </row>
    <row r="2040" spans="5:7" x14ac:dyDescent="0.3">
      <c r="E2040" t="s">
        <v>2237</v>
      </c>
      <c r="F2040">
        <v>0.91</v>
      </c>
      <c r="G2040" t="str" cm="1">
        <f t="array" ref="G2040">_xlfn.IFS(F2040&lt;$B$11, "outlier", F2040&gt;$B$12, "outlier", F2040&gt;=$B$11, "True", F2040&lt;=$B$12, "True")</f>
        <v>True</v>
      </c>
    </row>
    <row r="2041" spans="5:7" x14ac:dyDescent="0.3">
      <c r="E2041" t="s">
        <v>2239</v>
      </c>
      <c r="F2041">
        <v>0.49</v>
      </c>
      <c r="G2041" t="str" cm="1">
        <f t="array" ref="G2041">_xlfn.IFS(F2041&lt;$B$11, "outlier", F2041&gt;$B$12, "outlier", F2041&gt;=$B$11, "True", F2041&lt;=$B$12, "True")</f>
        <v>True</v>
      </c>
    </row>
    <row r="2042" spans="5:7" x14ac:dyDescent="0.3">
      <c r="E2042" t="s">
        <v>2240</v>
      </c>
      <c r="F2042">
        <v>1.2</v>
      </c>
      <c r="G2042" t="str" cm="1">
        <f t="array" ref="G2042">_xlfn.IFS(F2042&lt;$B$11, "outlier", F2042&gt;$B$12, "outlier", F2042&gt;=$B$11, "True", F2042&lt;=$B$12, "True")</f>
        <v>True</v>
      </c>
    </row>
    <row r="2043" spans="5:7" x14ac:dyDescent="0.3">
      <c r="E2043" t="s">
        <v>2242</v>
      </c>
      <c r="F2043">
        <v>0.68</v>
      </c>
      <c r="G2043" t="str" cm="1">
        <f t="array" ref="G2043">_xlfn.IFS(F2043&lt;$B$11, "outlier", F2043&gt;$B$12, "outlier", F2043&gt;=$B$11, "True", F2043&lt;=$B$12, "True")</f>
        <v>True</v>
      </c>
    </row>
    <row r="2044" spans="5:7" x14ac:dyDescent="0.3">
      <c r="E2044" t="s">
        <v>2242</v>
      </c>
      <c r="F2044">
        <v>0.86</v>
      </c>
      <c r="G2044" t="str" cm="1">
        <f t="array" ref="G2044">_xlfn.IFS(F2044&lt;$B$11, "outlier", F2044&gt;$B$12, "outlier", F2044&gt;=$B$11, "True", F2044&lt;=$B$12, "True")</f>
        <v>True</v>
      </c>
    </row>
    <row r="2045" spans="5:7" x14ac:dyDescent="0.3">
      <c r="E2045" t="s">
        <v>2244</v>
      </c>
      <c r="F2045">
        <v>2.5499999999999998</v>
      </c>
      <c r="G2045" t="str" cm="1">
        <f t="array" ref="G2045">_xlfn.IFS(F2045&lt;$B$11, "outlier", F2045&gt;$B$12, "outlier", F2045&gt;=$B$11, "True", F2045&lt;=$B$12, "True")</f>
        <v>True</v>
      </c>
    </row>
    <row r="2046" spans="5:7" x14ac:dyDescent="0.3">
      <c r="E2046" t="s">
        <v>2245</v>
      </c>
      <c r="F2046">
        <v>2.48</v>
      </c>
      <c r="G2046" t="str" cm="1">
        <f t="array" ref="G2046">_xlfn.IFS(F2046&lt;$B$11, "outlier", F2046&gt;$B$12, "outlier", F2046&gt;=$B$11, "True", F2046&lt;=$B$12, "True")</f>
        <v>True</v>
      </c>
    </row>
    <row r="2047" spans="5:7" x14ac:dyDescent="0.3">
      <c r="E2047" t="s">
        <v>2247</v>
      </c>
      <c r="F2047">
        <v>4.3600000000000003</v>
      </c>
      <c r="G2047" t="str" cm="1">
        <f t="array" ref="G2047">_xlfn.IFS(F2047&lt;$B$11, "outlier", F2047&gt;$B$12, "outlier", F2047&gt;=$B$11, "True", F2047&lt;=$B$12, "True")</f>
        <v>True</v>
      </c>
    </row>
    <row r="2048" spans="5:7" x14ac:dyDescent="0.3">
      <c r="E2048" t="s">
        <v>1218</v>
      </c>
      <c r="F2048">
        <v>0.37</v>
      </c>
      <c r="G2048" t="str" cm="1">
        <f t="array" ref="G2048">_xlfn.IFS(F2048&lt;$B$11, "outlier", F2048&gt;$B$12, "outlier", F2048&gt;=$B$11, "True", F2048&lt;=$B$12, "True")</f>
        <v>True</v>
      </c>
    </row>
    <row r="2049" spans="5:7" x14ac:dyDescent="0.3">
      <c r="E2049" t="s">
        <v>2249</v>
      </c>
      <c r="F2049">
        <v>0.37</v>
      </c>
      <c r="G2049" t="str" cm="1">
        <f t="array" ref="G2049">_xlfn.IFS(F2049&lt;$B$11, "outlier", F2049&gt;$B$12, "outlier", F2049&gt;=$B$11, "True", F2049&lt;=$B$12, "True")</f>
        <v>True</v>
      </c>
    </row>
    <row r="2050" spans="5:7" x14ac:dyDescent="0.3">
      <c r="E2050" t="s">
        <v>2945</v>
      </c>
      <c r="F2050">
        <v>0.15</v>
      </c>
      <c r="G2050" t="str" cm="1">
        <f t="array" ref="G2050">_xlfn.IFS(F2050&lt;$B$11, "outlier", F2050&gt;$B$12, "outlier", F2050&gt;=$B$11, "True", F2050&lt;=$B$12, "True")</f>
        <v>True</v>
      </c>
    </row>
    <row r="2051" spans="5:7" x14ac:dyDescent="0.3">
      <c r="E2051" t="s">
        <v>2946</v>
      </c>
      <c r="F2051">
        <v>7.0000000000000007E-2</v>
      </c>
      <c r="G2051" t="str" cm="1">
        <f t="array" ref="G2051">_xlfn.IFS(F2051&lt;$B$11, "outlier", F2051&gt;$B$12, "outlier", F2051&gt;=$B$11, "True", F2051&lt;=$B$12, "True")</f>
        <v>True</v>
      </c>
    </row>
    <row r="2052" spans="5:7" x14ac:dyDescent="0.3">
      <c r="E2052" t="s">
        <v>872</v>
      </c>
      <c r="F2052">
        <v>0.05</v>
      </c>
      <c r="G2052" t="str" cm="1">
        <f t="array" ref="G2052">_xlfn.IFS(F2052&lt;$B$11, "outlier", F2052&gt;$B$12, "outlier", F2052&gt;=$B$11, "True", F2052&lt;=$B$12, "True")</f>
        <v>True</v>
      </c>
    </row>
    <row r="2053" spans="5:7" x14ac:dyDescent="0.3">
      <c r="E2053" t="s">
        <v>872</v>
      </c>
      <c r="F2053">
        <v>0.01</v>
      </c>
      <c r="G2053" t="str" cm="1">
        <f t="array" ref="G2053">_xlfn.IFS(F2053&lt;$B$11, "outlier", F2053&gt;$B$12, "outlier", F2053&gt;=$B$11, "True", F2053&lt;=$B$12, "True")</f>
        <v>True</v>
      </c>
    </row>
    <row r="2054" spans="5:7" x14ac:dyDescent="0.3">
      <c r="E2054" t="s">
        <v>872</v>
      </c>
      <c r="F2054">
        <v>0.05</v>
      </c>
      <c r="G2054" t="str" cm="1">
        <f t="array" ref="G2054">_xlfn.IFS(F2054&lt;$B$11, "outlier", F2054&gt;$B$12, "outlier", F2054&gt;=$B$11, "True", F2054&lt;=$B$12, "True")</f>
        <v>True</v>
      </c>
    </row>
    <row r="2055" spans="5:7" x14ac:dyDescent="0.3">
      <c r="E2055" t="s">
        <v>875</v>
      </c>
      <c r="F2055">
        <v>0.15</v>
      </c>
      <c r="G2055" t="str" cm="1">
        <f t="array" ref="G2055">_xlfn.IFS(F2055&lt;$B$11, "outlier", F2055&gt;$B$12, "outlier", F2055&gt;=$B$11, "True", F2055&lt;=$B$12, "True")</f>
        <v>True</v>
      </c>
    </row>
    <row r="2056" spans="5:7" x14ac:dyDescent="0.3">
      <c r="E2056" t="s">
        <v>875</v>
      </c>
      <c r="F2056">
        <v>0.21</v>
      </c>
      <c r="G2056" t="str" cm="1">
        <f t="array" ref="G2056">_xlfn.IFS(F2056&lt;$B$11, "outlier", F2056&gt;$B$12, "outlier", F2056&gt;=$B$11, "True", F2056&lt;=$B$12, "True")</f>
        <v>True</v>
      </c>
    </row>
    <row r="2057" spans="5:7" x14ac:dyDescent="0.3">
      <c r="E2057" t="s">
        <v>875</v>
      </c>
      <c r="F2057">
        <v>0.17</v>
      </c>
      <c r="G2057" t="str" cm="1">
        <f t="array" ref="G2057">_xlfn.IFS(F2057&lt;$B$11, "outlier", F2057&gt;$B$12, "outlier", F2057&gt;=$B$11, "True", F2057&lt;=$B$12, "True")</f>
        <v>True</v>
      </c>
    </row>
    <row r="2058" spans="5:7" x14ac:dyDescent="0.3">
      <c r="E2058" t="s">
        <v>876</v>
      </c>
      <c r="F2058">
        <v>0.08</v>
      </c>
      <c r="G2058" t="str" cm="1">
        <f t="array" ref="G2058">_xlfn.IFS(F2058&lt;$B$11, "outlier", F2058&gt;$B$12, "outlier", F2058&gt;=$B$11, "True", F2058&lt;=$B$12, "True")</f>
        <v>True</v>
      </c>
    </row>
    <row r="2059" spans="5:7" x14ac:dyDescent="0.3">
      <c r="E2059" t="s">
        <v>877</v>
      </c>
      <c r="F2059">
        <v>0.31</v>
      </c>
      <c r="G2059" t="str" cm="1">
        <f t="array" ref="G2059">_xlfn.IFS(F2059&lt;$B$11, "outlier", F2059&gt;$B$12, "outlier", F2059&gt;=$B$11, "True", F2059&lt;=$B$12, "True")</f>
        <v>True</v>
      </c>
    </row>
    <row r="2060" spans="5:7" x14ac:dyDescent="0.3">
      <c r="E2060" t="s">
        <v>2678</v>
      </c>
      <c r="F2060">
        <v>0.61</v>
      </c>
      <c r="G2060" t="str" cm="1">
        <f t="array" ref="G2060">_xlfn.IFS(F2060&lt;$B$11, "outlier", F2060&gt;$B$12, "outlier", F2060&gt;=$B$11, "True", F2060&lt;=$B$12, "True")</f>
        <v>True</v>
      </c>
    </row>
    <row r="2061" spans="5:7" x14ac:dyDescent="0.3">
      <c r="E2061" t="s">
        <v>2026</v>
      </c>
      <c r="F2061">
        <v>0.52</v>
      </c>
      <c r="G2061" t="str" cm="1">
        <f t="array" ref="G2061">_xlfn.IFS(F2061&lt;$B$11, "outlier", F2061&gt;$B$12, "outlier", F2061&gt;=$B$11, "True", F2061&lt;=$B$12, "True")</f>
        <v>True</v>
      </c>
    </row>
    <row r="2062" spans="5:7" x14ac:dyDescent="0.3">
      <c r="E2062" t="s">
        <v>2026</v>
      </c>
      <c r="F2062">
        <v>0.71</v>
      </c>
      <c r="G2062" t="str" cm="1">
        <f t="array" ref="G2062">_xlfn.IFS(F2062&lt;$B$11, "outlier", F2062&gt;$B$12, "outlier", F2062&gt;=$B$11, "True", F2062&lt;=$B$12, "True")</f>
        <v>True</v>
      </c>
    </row>
    <row r="2063" spans="5:7" x14ac:dyDescent="0.3">
      <c r="E2063" t="s">
        <v>2026</v>
      </c>
      <c r="F2063">
        <v>0.1</v>
      </c>
      <c r="G2063" t="str" cm="1">
        <f t="array" ref="G2063">_xlfn.IFS(F2063&lt;$B$11, "outlier", F2063&gt;$B$12, "outlier", F2063&gt;=$B$11, "True", F2063&lt;=$B$12, "True")</f>
        <v>True</v>
      </c>
    </row>
    <row r="2064" spans="5:7" x14ac:dyDescent="0.3">
      <c r="E2064" t="s">
        <v>2028</v>
      </c>
      <c r="F2064">
        <v>7.0000000000000007E-2</v>
      </c>
      <c r="G2064" t="str" cm="1">
        <f t="array" ref="G2064">_xlfn.IFS(F2064&lt;$B$11, "outlier", F2064&gt;$B$12, "outlier", F2064&gt;=$B$11, "True", F2064&lt;=$B$12, "True")</f>
        <v>True</v>
      </c>
    </row>
    <row r="2065" spans="5:7" x14ac:dyDescent="0.3">
      <c r="E2065" t="s">
        <v>1219</v>
      </c>
      <c r="F2065">
        <v>0.28999999999999998</v>
      </c>
      <c r="G2065" t="str" cm="1">
        <f t="array" ref="G2065">_xlfn.IFS(F2065&lt;$B$11, "outlier", F2065&gt;$B$12, "outlier", F2065&gt;=$B$11, "True", F2065&lt;=$B$12, "True")</f>
        <v>True</v>
      </c>
    </row>
    <row r="2066" spans="5:7" x14ac:dyDescent="0.3">
      <c r="E2066" t="s">
        <v>1219</v>
      </c>
      <c r="F2066">
        <v>0.6</v>
      </c>
      <c r="G2066" t="str" cm="1">
        <f t="array" ref="G2066">_xlfn.IFS(F2066&lt;$B$11, "outlier", F2066&gt;$B$12, "outlier", F2066&gt;=$B$11, "True", F2066&lt;=$B$12, "True")</f>
        <v>True</v>
      </c>
    </row>
    <row r="2067" spans="5:7" x14ac:dyDescent="0.3">
      <c r="E2067" t="s">
        <v>1221</v>
      </c>
      <c r="F2067">
        <v>0.18</v>
      </c>
      <c r="G2067" t="str" cm="1">
        <f t="array" ref="G2067">_xlfn.IFS(F2067&lt;$B$11, "outlier", F2067&gt;$B$12, "outlier", F2067&gt;=$B$11, "True", F2067&lt;=$B$12, "True")</f>
        <v>True</v>
      </c>
    </row>
    <row r="2068" spans="5:7" x14ac:dyDescent="0.3">
      <c r="E2068" t="s">
        <v>1222</v>
      </c>
      <c r="F2068">
        <v>1.36</v>
      </c>
      <c r="G2068" t="str" cm="1">
        <f t="array" ref="G2068">_xlfn.IFS(F2068&lt;$B$11, "outlier", F2068&gt;$B$12, "outlier", F2068&gt;=$B$11, "True", F2068&lt;=$B$12, "True")</f>
        <v>True</v>
      </c>
    </row>
    <row r="2069" spans="5:7" x14ac:dyDescent="0.3">
      <c r="E2069" t="s">
        <v>1223</v>
      </c>
      <c r="F2069">
        <v>1.05</v>
      </c>
      <c r="G2069" t="str" cm="1">
        <f t="array" ref="G2069">_xlfn.IFS(F2069&lt;$B$11, "outlier", F2069&gt;$B$12, "outlier", F2069&gt;=$B$11, "True", F2069&lt;=$B$12, "True")</f>
        <v>True</v>
      </c>
    </row>
    <row r="2070" spans="5:7" x14ac:dyDescent="0.3">
      <c r="E2070" t="s">
        <v>1552</v>
      </c>
      <c r="F2070">
        <v>0.28000000000000003</v>
      </c>
      <c r="G2070" t="str" cm="1">
        <f t="array" ref="G2070">_xlfn.IFS(F2070&lt;$B$11, "outlier", F2070&gt;$B$12, "outlier", F2070&gt;=$B$11, "True", F2070&lt;=$B$12, "True")</f>
        <v>True</v>
      </c>
    </row>
    <row r="2071" spans="5:7" x14ac:dyDescent="0.3">
      <c r="E2071" t="s">
        <v>1553</v>
      </c>
      <c r="F2071">
        <v>2.31</v>
      </c>
      <c r="G2071" t="str" cm="1">
        <f t="array" ref="G2071">_xlfn.IFS(F2071&lt;$B$11, "outlier", F2071&gt;$B$12, "outlier", F2071&gt;=$B$11, "True", F2071&lt;=$B$12, "True")</f>
        <v>True</v>
      </c>
    </row>
    <row r="2072" spans="5:7" x14ac:dyDescent="0.3">
      <c r="E2072" t="s">
        <v>1679</v>
      </c>
      <c r="F2072">
        <v>1.1499999999999999</v>
      </c>
      <c r="G2072" t="str" cm="1">
        <f t="array" ref="G2072">_xlfn.IFS(F2072&lt;$B$11, "outlier", F2072&gt;$B$12, "outlier", F2072&gt;=$B$11, "True", F2072&lt;=$B$12, "True")</f>
        <v>True</v>
      </c>
    </row>
    <row r="2073" spans="5:7" x14ac:dyDescent="0.3">
      <c r="E2073" t="s">
        <v>1680</v>
      </c>
      <c r="F2073">
        <v>1.18</v>
      </c>
      <c r="G2073" t="str" cm="1">
        <f t="array" ref="G2073">_xlfn.IFS(F2073&lt;$B$11, "outlier", F2073&gt;$B$12, "outlier", F2073&gt;=$B$11, "True", F2073&lt;=$B$12, "True")</f>
        <v>True</v>
      </c>
    </row>
    <row r="2074" spans="5:7" x14ac:dyDescent="0.3">
      <c r="E2074" t="s">
        <v>1681</v>
      </c>
      <c r="F2074">
        <v>0.19</v>
      </c>
      <c r="G2074" t="str" cm="1">
        <f t="array" ref="G2074">_xlfn.IFS(F2074&lt;$B$11, "outlier", F2074&gt;$B$12, "outlier", F2074&gt;=$B$11, "True", F2074&lt;=$B$12, "True")</f>
        <v>True</v>
      </c>
    </row>
    <row r="2075" spans="5:7" x14ac:dyDescent="0.3">
      <c r="E2075" t="s">
        <v>2679</v>
      </c>
      <c r="F2075">
        <v>9.39</v>
      </c>
      <c r="G2075" t="str" cm="1">
        <f t="array" ref="G2075">_xlfn.IFS(F2075&lt;$B$11, "outlier", F2075&gt;$B$12, "outlier", F2075&gt;=$B$11, "True", F2075&lt;=$B$12, "True")</f>
        <v>outlier</v>
      </c>
    </row>
    <row r="2076" spans="5:7" x14ac:dyDescent="0.3">
      <c r="E2076" t="s">
        <v>2680</v>
      </c>
      <c r="F2076">
        <v>6.51</v>
      </c>
      <c r="G2076" t="str" cm="1">
        <f t="array" ref="G2076">_xlfn.IFS(F2076&lt;$B$11, "outlier", F2076&gt;$B$12, "outlier", F2076&gt;=$B$11, "True", F2076&lt;=$B$12, "True")</f>
        <v>outlier</v>
      </c>
    </row>
    <row r="2077" spans="5:7" x14ac:dyDescent="0.3">
      <c r="E2077" t="s">
        <v>2029</v>
      </c>
      <c r="F2077">
        <v>4.9800000000000004</v>
      </c>
      <c r="G2077" t="str" cm="1">
        <f t="array" ref="G2077">_xlfn.IFS(F2077&lt;$B$11, "outlier", F2077&gt;$B$12, "outlier", F2077&gt;=$B$11, "True", F2077&lt;=$B$12, "True")</f>
        <v>True</v>
      </c>
    </row>
    <row r="2078" spans="5:7" x14ac:dyDescent="0.3">
      <c r="E2078" t="s">
        <v>2029</v>
      </c>
      <c r="F2078">
        <v>0.78</v>
      </c>
      <c r="G2078" t="str" cm="1">
        <f t="array" ref="G2078">_xlfn.IFS(F2078&lt;$B$11, "outlier", F2078&gt;$B$12, "outlier", F2078&gt;=$B$11, "True", F2078&lt;=$B$12, "True")</f>
        <v>True</v>
      </c>
    </row>
    <row r="2079" spans="5:7" x14ac:dyDescent="0.3">
      <c r="E2079" t="s">
        <v>2029</v>
      </c>
      <c r="F2079">
        <v>1.08</v>
      </c>
      <c r="G2079" t="str" cm="1">
        <f t="array" ref="G2079">_xlfn.IFS(F2079&lt;$B$11, "outlier", F2079&gt;$B$12, "outlier", F2079&gt;=$B$11, "True", F2079&lt;=$B$12, "True")</f>
        <v>True</v>
      </c>
    </row>
    <row r="2080" spans="5:7" x14ac:dyDescent="0.3">
      <c r="E2080" t="s">
        <v>2029</v>
      </c>
      <c r="F2080">
        <v>1.1599999999999999</v>
      </c>
      <c r="G2080" t="str" cm="1">
        <f t="array" ref="G2080">_xlfn.IFS(F2080&lt;$B$11, "outlier", F2080&gt;$B$12, "outlier", F2080&gt;=$B$11, "True", F2080&lt;=$B$12, "True")</f>
        <v>True</v>
      </c>
    </row>
    <row r="2081" spans="5:7" x14ac:dyDescent="0.3">
      <c r="E2081" t="s">
        <v>2029</v>
      </c>
      <c r="F2081">
        <v>1</v>
      </c>
      <c r="G2081" t="str" cm="1">
        <f t="array" ref="G2081">_xlfn.IFS(F2081&lt;$B$11, "outlier", F2081&gt;$B$12, "outlier", F2081&gt;=$B$11, "True", F2081&lt;=$B$12, "True")</f>
        <v>True</v>
      </c>
    </row>
    <row r="2082" spans="5:7" x14ac:dyDescent="0.3">
      <c r="E2082" t="s">
        <v>2029</v>
      </c>
      <c r="F2082">
        <v>1.43</v>
      </c>
      <c r="G2082" t="str" cm="1">
        <f t="array" ref="G2082">_xlfn.IFS(F2082&lt;$B$11, "outlier", F2082&gt;$B$12, "outlier", F2082&gt;=$B$11, "True", F2082&lt;=$B$12, "True")</f>
        <v>True</v>
      </c>
    </row>
    <row r="2083" spans="5:7" x14ac:dyDescent="0.3">
      <c r="E2083" t="s">
        <v>2030</v>
      </c>
      <c r="F2083">
        <v>1.41</v>
      </c>
      <c r="G2083" t="str" cm="1">
        <f t="array" ref="G2083">_xlfn.IFS(F2083&lt;$B$11, "outlier", F2083&gt;$B$12, "outlier", F2083&gt;=$B$11, "True", F2083&lt;=$B$12, "True")</f>
        <v>True</v>
      </c>
    </row>
    <row r="2084" spans="5:7" x14ac:dyDescent="0.3">
      <c r="E2084" t="s">
        <v>2031</v>
      </c>
      <c r="F2084">
        <v>1.38</v>
      </c>
      <c r="G2084" t="str" cm="1">
        <f t="array" ref="G2084">_xlfn.IFS(F2084&lt;$B$11, "outlier", F2084&gt;$B$12, "outlier", F2084&gt;=$B$11, "True", F2084&lt;=$B$12, "True")</f>
        <v>True</v>
      </c>
    </row>
    <row r="2085" spans="5:7" x14ac:dyDescent="0.3">
      <c r="E2085" t="s">
        <v>2251</v>
      </c>
      <c r="F2085">
        <v>0.48</v>
      </c>
      <c r="G2085" t="str" cm="1">
        <f t="array" ref="G2085">_xlfn.IFS(F2085&lt;$B$11, "outlier", F2085&gt;$B$12, "outlier", F2085&gt;=$B$11, "True", F2085&lt;=$B$12, "True")</f>
        <v>True</v>
      </c>
    </row>
    <row r="2086" spans="5:7" x14ac:dyDescent="0.3">
      <c r="E2086" t="s">
        <v>2252</v>
      </c>
      <c r="F2086">
        <v>0.71</v>
      </c>
      <c r="G2086" t="str" cm="1">
        <f t="array" ref="G2086">_xlfn.IFS(F2086&lt;$B$11, "outlier", F2086&gt;$B$12, "outlier", F2086&gt;=$B$11, "True", F2086&lt;=$B$12, "True")</f>
        <v>True</v>
      </c>
    </row>
    <row r="2087" spans="5:7" x14ac:dyDescent="0.3">
      <c r="E2087" t="s">
        <v>2253</v>
      </c>
      <c r="F2087">
        <v>0.89</v>
      </c>
      <c r="G2087" t="str" cm="1">
        <f t="array" ref="G2087">_xlfn.IFS(F2087&lt;$B$11, "outlier", F2087&gt;$B$12, "outlier", F2087&gt;=$B$11, "True", F2087&lt;=$B$12, "True")</f>
        <v>True</v>
      </c>
    </row>
    <row r="2088" spans="5:7" x14ac:dyDescent="0.3">
      <c r="E2088" t="s">
        <v>2254</v>
      </c>
      <c r="F2088">
        <v>0.62</v>
      </c>
      <c r="G2088" t="str" cm="1">
        <f t="array" ref="G2088">_xlfn.IFS(F2088&lt;$B$11, "outlier", F2088&gt;$B$12, "outlier", F2088&gt;=$B$11, "True", F2088&lt;=$B$12, "True")</f>
        <v>True</v>
      </c>
    </row>
    <row r="2089" spans="5:7" x14ac:dyDescent="0.3">
      <c r="E2089" t="s">
        <v>1896</v>
      </c>
      <c r="F2089">
        <v>0.13</v>
      </c>
      <c r="G2089" t="str" cm="1">
        <f t="array" ref="G2089">_xlfn.IFS(F2089&lt;$B$11, "outlier", F2089&gt;$B$12, "outlier", F2089&gt;=$B$11, "True", F2089&lt;=$B$12, "True")</f>
        <v>True</v>
      </c>
    </row>
    <row r="2090" spans="5:7" x14ac:dyDescent="0.3">
      <c r="E2090" t="s">
        <v>1898</v>
      </c>
      <c r="F2090">
        <v>0.15</v>
      </c>
      <c r="G2090" t="str" cm="1">
        <f t="array" ref="G2090">_xlfn.IFS(F2090&lt;$B$11, "outlier", F2090&gt;$B$12, "outlier", F2090&gt;=$B$11, "True", F2090&lt;=$B$12, "True")</f>
        <v>True</v>
      </c>
    </row>
    <row r="2091" spans="5:7" x14ac:dyDescent="0.3">
      <c r="E2091" t="s">
        <v>1898</v>
      </c>
      <c r="F2091">
        <v>0.16</v>
      </c>
      <c r="G2091" t="str" cm="1">
        <f t="array" ref="G2091">_xlfn.IFS(F2091&lt;$B$11, "outlier", F2091&gt;$B$12, "outlier", F2091&gt;=$B$11, "True", F2091&lt;=$B$12, "True")</f>
        <v>True</v>
      </c>
    </row>
    <row r="2092" spans="5:7" x14ac:dyDescent="0.3">
      <c r="E2092" t="s">
        <v>1898</v>
      </c>
      <c r="F2092">
        <v>0.1</v>
      </c>
      <c r="G2092" t="str" cm="1">
        <f t="array" ref="G2092">_xlfn.IFS(F2092&lt;$B$11, "outlier", F2092&gt;$B$12, "outlier", F2092&gt;=$B$11, "True", F2092&lt;=$B$12, "True")</f>
        <v>True</v>
      </c>
    </row>
    <row r="2093" spans="5:7" x14ac:dyDescent="0.3">
      <c r="E2093" t="s">
        <v>1898</v>
      </c>
      <c r="F2093">
        <v>0.11</v>
      </c>
      <c r="G2093" t="str" cm="1">
        <f t="array" ref="G2093">_xlfn.IFS(F2093&lt;$B$11, "outlier", F2093&gt;$B$12, "outlier", F2093&gt;=$B$11, "True", F2093&lt;=$B$12, "True")</f>
        <v>True</v>
      </c>
    </row>
    <row r="2094" spans="5:7" x14ac:dyDescent="0.3">
      <c r="E2094" t="s">
        <v>1902</v>
      </c>
      <c r="F2094">
        <v>0.08</v>
      </c>
      <c r="G2094" t="str" cm="1">
        <f t="array" ref="G2094">_xlfn.IFS(F2094&lt;$B$11, "outlier", F2094&gt;$B$12, "outlier", F2094&gt;=$B$11, "True", F2094&lt;=$B$12, "True")</f>
        <v>True</v>
      </c>
    </row>
    <row r="2095" spans="5:7" x14ac:dyDescent="0.3">
      <c r="E2095" t="s">
        <v>1902</v>
      </c>
      <c r="F2095">
        <v>0.21</v>
      </c>
      <c r="G2095" t="str" cm="1">
        <f t="array" ref="G2095">_xlfn.IFS(F2095&lt;$B$11, "outlier", F2095&gt;$B$12, "outlier", F2095&gt;=$B$11, "True", F2095&lt;=$B$12, "True")</f>
        <v>True</v>
      </c>
    </row>
    <row r="2096" spans="5:7" x14ac:dyDescent="0.3">
      <c r="E2096" t="s">
        <v>1902</v>
      </c>
      <c r="F2096">
        <v>0.19</v>
      </c>
      <c r="G2096" t="str" cm="1">
        <f t="array" ref="G2096">_xlfn.IFS(F2096&lt;$B$11, "outlier", F2096&gt;$B$12, "outlier", F2096&gt;=$B$11, "True", F2096&lt;=$B$12, "True")</f>
        <v>True</v>
      </c>
    </row>
    <row r="2097" spans="5:7" x14ac:dyDescent="0.3">
      <c r="E2097" t="s">
        <v>1906</v>
      </c>
      <c r="F2097">
        <v>0.2</v>
      </c>
      <c r="G2097" t="str" cm="1">
        <f t="array" ref="G2097">_xlfn.IFS(F2097&lt;$B$11, "outlier", F2097&gt;$B$12, "outlier", F2097&gt;=$B$11, "True", F2097&lt;=$B$12, "True")</f>
        <v>True</v>
      </c>
    </row>
    <row r="2098" spans="5:7" x14ac:dyDescent="0.3">
      <c r="E2098" t="s">
        <v>1908</v>
      </c>
      <c r="F2098">
        <v>0.18</v>
      </c>
      <c r="G2098" t="str" cm="1">
        <f t="array" ref="G2098">_xlfn.IFS(F2098&lt;$B$11, "outlier", F2098&gt;$B$12, "outlier", F2098&gt;=$B$11, "True", F2098&lt;=$B$12, "True")</f>
        <v>True</v>
      </c>
    </row>
    <row r="2099" spans="5:7" x14ac:dyDescent="0.3">
      <c r="E2099" t="s">
        <v>1910</v>
      </c>
      <c r="F2099">
        <v>0.3</v>
      </c>
      <c r="G2099" t="str" cm="1">
        <f t="array" ref="G2099">_xlfn.IFS(F2099&lt;$B$11, "outlier", F2099&gt;$B$12, "outlier", F2099&gt;=$B$11, "True", F2099&lt;=$B$12, "True")</f>
        <v>True</v>
      </c>
    </row>
    <row r="2100" spans="5:7" x14ac:dyDescent="0.3">
      <c r="E2100" t="s">
        <v>1912</v>
      </c>
      <c r="F2100">
        <v>0.18</v>
      </c>
      <c r="G2100" t="str" cm="1">
        <f t="array" ref="G2100">_xlfn.IFS(F2100&lt;$B$11, "outlier", F2100&gt;$B$12, "outlier", F2100&gt;=$B$11, "True", F2100&lt;=$B$12, "True")</f>
        <v>True</v>
      </c>
    </row>
    <row r="2101" spans="5:7" x14ac:dyDescent="0.3">
      <c r="E2101" t="s">
        <v>1913</v>
      </c>
      <c r="F2101">
        <v>0.17</v>
      </c>
      <c r="G2101" t="str" cm="1">
        <f t="array" ref="G2101">_xlfn.IFS(F2101&lt;$B$11, "outlier", F2101&gt;$B$12, "outlier", F2101&gt;=$B$11, "True", F2101&lt;=$B$12, "True")</f>
        <v>True</v>
      </c>
    </row>
    <row r="2102" spans="5:7" x14ac:dyDescent="0.3">
      <c r="E2102" t="s">
        <v>1914</v>
      </c>
      <c r="F2102">
        <v>0.26</v>
      </c>
      <c r="G2102" t="str" cm="1">
        <f t="array" ref="G2102">_xlfn.IFS(F2102&lt;$B$11, "outlier", F2102&gt;$B$12, "outlier", F2102&gt;=$B$11, "True", F2102&lt;=$B$12, "True")</f>
        <v>True</v>
      </c>
    </row>
    <row r="2103" spans="5:7" x14ac:dyDescent="0.3">
      <c r="E2103" t="s">
        <v>1914</v>
      </c>
      <c r="F2103">
        <v>0.22</v>
      </c>
      <c r="G2103" t="str" cm="1">
        <f t="array" ref="G2103">_xlfn.IFS(F2103&lt;$B$11, "outlier", F2103&gt;$B$12, "outlier", F2103&gt;=$B$11, "True", F2103&lt;=$B$12, "True")</f>
        <v>True</v>
      </c>
    </row>
    <row r="2104" spans="5:7" x14ac:dyDescent="0.3">
      <c r="E2104" t="s">
        <v>1914</v>
      </c>
      <c r="F2104">
        <v>0.2</v>
      </c>
      <c r="G2104" t="str" cm="1">
        <f t="array" ref="G2104">_xlfn.IFS(F2104&lt;$B$11, "outlier", F2104&gt;$B$12, "outlier", F2104&gt;=$B$11, "True", F2104&lt;=$B$12, "True")</f>
        <v>True</v>
      </c>
    </row>
    <row r="2105" spans="5:7" x14ac:dyDescent="0.3">
      <c r="E2105" t="s">
        <v>1915</v>
      </c>
      <c r="F2105">
        <v>0.2</v>
      </c>
      <c r="G2105" t="str" cm="1">
        <f t="array" ref="G2105">_xlfn.IFS(F2105&lt;$B$11, "outlier", F2105&gt;$B$12, "outlier", F2105&gt;=$B$11, "True", F2105&lt;=$B$12, "True")</f>
        <v>True</v>
      </c>
    </row>
    <row r="2106" spans="5:7" x14ac:dyDescent="0.3">
      <c r="E2106" t="s">
        <v>1916</v>
      </c>
      <c r="F2106">
        <v>0.18</v>
      </c>
      <c r="G2106" t="str" cm="1">
        <f t="array" ref="G2106">_xlfn.IFS(F2106&lt;$B$11, "outlier", F2106&gt;$B$12, "outlier", F2106&gt;=$B$11, "True", F2106&lt;=$B$12, "True")</f>
        <v>True</v>
      </c>
    </row>
    <row r="2107" spans="5:7" x14ac:dyDescent="0.3">
      <c r="E2107" t="s">
        <v>1917</v>
      </c>
      <c r="F2107">
        <v>0.31</v>
      </c>
      <c r="G2107" t="str" cm="1">
        <f t="array" ref="G2107">_xlfn.IFS(F2107&lt;$B$11, "outlier", F2107&gt;$B$12, "outlier", F2107&gt;=$B$11, "True", F2107&lt;=$B$12, "True")</f>
        <v>True</v>
      </c>
    </row>
    <row r="2108" spans="5:7" x14ac:dyDescent="0.3">
      <c r="E2108" t="s">
        <v>1918</v>
      </c>
      <c r="F2108">
        <v>0.25</v>
      </c>
      <c r="G2108" t="str" cm="1">
        <f t="array" ref="G2108">_xlfn.IFS(F2108&lt;$B$11, "outlier", F2108&gt;$B$12, "outlier", F2108&gt;=$B$11, "True", F2108&lt;=$B$12, "True")</f>
        <v>True</v>
      </c>
    </row>
    <row r="2109" spans="5:7" x14ac:dyDescent="0.3">
      <c r="E2109" t="s">
        <v>1919</v>
      </c>
      <c r="F2109">
        <v>0.1</v>
      </c>
      <c r="G2109" t="str" cm="1">
        <f t="array" ref="G2109">_xlfn.IFS(F2109&lt;$B$11, "outlier", F2109&gt;$B$12, "outlier", F2109&gt;=$B$11, "True", F2109&lt;=$B$12, "True")</f>
        <v>True</v>
      </c>
    </row>
    <row r="2110" spans="5:7" x14ac:dyDescent="0.3">
      <c r="E2110" t="s">
        <v>1920</v>
      </c>
      <c r="F2110">
        <v>0.21</v>
      </c>
      <c r="G2110" t="str" cm="1">
        <f t="array" ref="G2110">_xlfn.IFS(F2110&lt;$B$11, "outlier", F2110&gt;$B$12, "outlier", F2110&gt;=$B$11, "True", F2110&lt;=$B$12, "True")</f>
        <v>True</v>
      </c>
    </row>
    <row r="2111" spans="5:7" x14ac:dyDescent="0.3">
      <c r="E2111" t="s">
        <v>1921</v>
      </c>
      <c r="F2111">
        <v>0.19</v>
      </c>
      <c r="G2111" t="str" cm="1">
        <f t="array" ref="G2111">_xlfn.IFS(F2111&lt;$B$11, "outlier", F2111&gt;$B$12, "outlier", F2111&gt;=$B$11, "True", F2111&lt;=$B$12, "True")</f>
        <v>True</v>
      </c>
    </row>
    <row r="2112" spans="5:7" x14ac:dyDescent="0.3">
      <c r="E2112" t="s">
        <v>1922</v>
      </c>
      <c r="F2112">
        <v>0.21</v>
      </c>
      <c r="G2112" t="str" cm="1">
        <f t="array" ref="G2112">_xlfn.IFS(F2112&lt;$B$11, "outlier", F2112&gt;$B$12, "outlier", F2112&gt;=$B$11, "True", F2112&lt;=$B$12, "True")</f>
        <v>True</v>
      </c>
    </row>
    <row r="2113" spans="5:7" x14ac:dyDescent="0.3">
      <c r="E2113" t="s">
        <v>1923</v>
      </c>
      <c r="F2113">
        <v>0.16</v>
      </c>
      <c r="G2113" t="str" cm="1">
        <f t="array" ref="G2113">_xlfn.IFS(F2113&lt;$B$11, "outlier", F2113&gt;$B$12, "outlier", F2113&gt;=$B$11, "True", F2113&lt;=$B$12, "True")</f>
        <v>True</v>
      </c>
    </row>
    <row r="2114" spans="5:7" x14ac:dyDescent="0.3">
      <c r="E2114" t="s">
        <v>1924</v>
      </c>
      <c r="F2114">
        <v>0.24</v>
      </c>
      <c r="G2114" t="str" cm="1">
        <f t="array" ref="G2114">_xlfn.IFS(F2114&lt;$B$11, "outlier", F2114&gt;$B$12, "outlier", F2114&gt;=$B$11, "True", F2114&lt;=$B$12, "True")</f>
        <v>True</v>
      </c>
    </row>
    <row r="2115" spans="5:7" x14ac:dyDescent="0.3">
      <c r="E2115" t="s">
        <v>1925</v>
      </c>
      <c r="F2115">
        <v>0.17</v>
      </c>
      <c r="G2115" t="str" cm="1">
        <f t="array" ref="G2115">_xlfn.IFS(F2115&lt;$B$11, "outlier", F2115&gt;$B$12, "outlier", F2115&gt;=$B$11, "True", F2115&lt;=$B$12, "True")</f>
        <v>True</v>
      </c>
    </row>
    <row r="2116" spans="5:7" x14ac:dyDescent="0.3">
      <c r="E2116" t="s">
        <v>1926</v>
      </c>
      <c r="F2116">
        <v>0.18</v>
      </c>
      <c r="G2116" t="str" cm="1">
        <f t="array" ref="G2116">_xlfn.IFS(F2116&lt;$B$11, "outlier", F2116&gt;$B$12, "outlier", F2116&gt;=$B$11, "True", F2116&lt;=$B$12, "True")</f>
        <v>True</v>
      </c>
    </row>
    <row r="2117" spans="5:7" x14ac:dyDescent="0.3">
      <c r="E2117" t="s">
        <v>1927</v>
      </c>
      <c r="F2117">
        <v>0.14000000000000001</v>
      </c>
      <c r="G2117" t="str" cm="1">
        <f t="array" ref="G2117">_xlfn.IFS(F2117&lt;$B$11, "outlier", F2117&gt;$B$12, "outlier", F2117&gt;=$B$11, "True", F2117&lt;=$B$12, "True")</f>
        <v>True</v>
      </c>
    </row>
    <row r="2118" spans="5:7" x14ac:dyDescent="0.3">
      <c r="E2118" t="s">
        <v>1928</v>
      </c>
      <c r="F2118">
        <v>0.19</v>
      </c>
      <c r="G2118" t="str" cm="1">
        <f t="array" ref="G2118">_xlfn.IFS(F2118&lt;$B$11, "outlier", F2118&gt;$B$12, "outlier", F2118&gt;=$B$11, "True", F2118&lt;=$B$12, "True")</f>
        <v>True</v>
      </c>
    </row>
    <row r="2119" spans="5:7" x14ac:dyDescent="0.3">
      <c r="E2119" t="s">
        <v>1930</v>
      </c>
      <c r="F2119">
        <v>0.24</v>
      </c>
      <c r="G2119" t="str" cm="1">
        <f t="array" ref="G2119">_xlfn.IFS(F2119&lt;$B$11, "outlier", F2119&gt;$B$12, "outlier", F2119&gt;=$B$11, "True", F2119&lt;=$B$12, "True")</f>
        <v>True</v>
      </c>
    </row>
    <row r="2120" spans="5:7" x14ac:dyDescent="0.3">
      <c r="E2120" t="s">
        <v>1932</v>
      </c>
      <c r="F2120">
        <v>0.31</v>
      </c>
      <c r="G2120" t="str" cm="1">
        <f t="array" ref="G2120">_xlfn.IFS(F2120&lt;$B$11, "outlier", F2120&gt;$B$12, "outlier", F2120&gt;=$B$11, "True", F2120&lt;=$B$12, "True")</f>
        <v>True</v>
      </c>
    </row>
    <row r="2121" spans="5:7" x14ac:dyDescent="0.3">
      <c r="E2121" t="s">
        <v>1933</v>
      </c>
      <c r="F2121">
        <v>0.33</v>
      </c>
      <c r="G2121" t="str" cm="1">
        <f t="array" ref="G2121">_xlfn.IFS(F2121&lt;$B$11, "outlier", F2121&gt;$B$12, "outlier", F2121&gt;=$B$11, "True", F2121&lt;=$B$12, "True")</f>
        <v>True</v>
      </c>
    </row>
    <row r="2122" spans="5:7" x14ac:dyDescent="0.3">
      <c r="E2122" t="s">
        <v>1935</v>
      </c>
      <c r="F2122">
        <v>0.08</v>
      </c>
      <c r="G2122" t="str" cm="1">
        <f t="array" ref="G2122">_xlfn.IFS(F2122&lt;$B$11, "outlier", F2122&gt;$B$12, "outlier", F2122&gt;=$B$11, "True", F2122&lt;=$B$12, "True")</f>
        <v>True</v>
      </c>
    </row>
    <row r="2123" spans="5:7" x14ac:dyDescent="0.3">
      <c r="E2123" t="s">
        <v>1935</v>
      </c>
      <c r="F2123">
        <v>0.15</v>
      </c>
      <c r="G2123" t="str" cm="1">
        <f t="array" ref="G2123">_xlfn.IFS(F2123&lt;$B$11, "outlier", F2123&gt;$B$12, "outlier", F2123&gt;=$B$11, "True", F2123&lt;=$B$12, "True")</f>
        <v>True</v>
      </c>
    </row>
    <row r="2124" spans="5:7" x14ac:dyDescent="0.3">
      <c r="E2124" t="s">
        <v>1937</v>
      </c>
      <c r="F2124">
        <v>0.19</v>
      </c>
      <c r="G2124" t="str" cm="1">
        <f t="array" ref="G2124">_xlfn.IFS(F2124&lt;$B$11, "outlier", F2124&gt;$B$12, "outlier", F2124&gt;=$B$11, "True", F2124&lt;=$B$12, "True")</f>
        <v>True</v>
      </c>
    </row>
    <row r="2125" spans="5:7" x14ac:dyDescent="0.3">
      <c r="E2125" t="s">
        <v>1938</v>
      </c>
      <c r="F2125">
        <v>0.18</v>
      </c>
      <c r="G2125" t="str" cm="1">
        <f t="array" ref="G2125">_xlfn.IFS(F2125&lt;$B$11, "outlier", F2125&gt;$B$12, "outlier", F2125&gt;=$B$11, "True", F2125&lt;=$B$12, "True")</f>
        <v>True</v>
      </c>
    </row>
    <row r="2126" spans="5:7" x14ac:dyDescent="0.3">
      <c r="E2126" t="s">
        <v>1939</v>
      </c>
      <c r="F2126">
        <v>0.2</v>
      </c>
      <c r="G2126" t="str" cm="1">
        <f t="array" ref="G2126">_xlfn.IFS(F2126&lt;$B$11, "outlier", F2126&gt;$B$12, "outlier", F2126&gt;=$B$11, "True", F2126&lt;=$B$12, "True")</f>
        <v>True</v>
      </c>
    </row>
    <row r="2127" spans="5:7" x14ac:dyDescent="0.3">
      <c r="E2127" t="s">
        <v>1940</v>
      </c>
      <c r="F2127">
        <v>0.23</v>
      </c>
      <c r="G2127" t="str" cm="1">
        <f t="array" ref="G2127">_xlfn.IFS(F2127&lt;$B$11, "outlier", F2127&gt;$B$12, "outlier", F2127&gt;=$B$11, "True", F2127&lt;=$B$12, "True")</f>
        <v>True</v>
      </c>
    </row>
    <row r="2128" spans="5:7" x14ac:dyDescent="0.3">
      <c r="E2128" t="s">
        <v>1941</v>
      </c>
      <c r="F2128">
        <v>0.28000000000000003</v>
      </c>
      <c r="G2128" t="str" cm="1">
        <f t="array" ref="G2128">_xlfn.IFS(F2128&lt;$B$11, "outlier", F2128&gt;$B$12, "outlier", F2128&gt;=$B$11, "True", F2128&lt;=$B$12, "True")</f>
        <v>True</v>
      </c>
    </row>
    <row r="2129" spans="5:7" x14ac:dyDescent="0.3">
      <c r="E2129" t="s">
        <v>1224</v>
      </c>
      <c r="F2129">
        <v>0.17</v>
      </c>
      <c r="G2129" t="str" cm="1">
        <f t="array" ref="G2129">_xlfn.IFS(F2129&lt;$B$11, "outlier", F2129&gt;$B$12, "outlier", F2129&gt;=$B$11, "True", F2129&lt;=$B$12, "True")</f>
        <v>True</v>
      </c>
    </row>
    <row r="2130" spans="5:7" x14ac:dyDescent="0.3">
      <c r="E2130" t="s">
        <v>1225</v>
      </c>
      <c r="F2130">
        <v>1.02</v>
      </c>
      <c r="G2130" t="str" cm="1">
        <f t="array" ref="G2130">_xlfn.IFS(F2130&lt;$B$11, "outlier", F2130&gt;$B$12, "outlier", F2130&gt;=$B$11, "True", F2130&lt;=$B$12, "True")</f>
        <v>True</v>
      </c>
    </row>
    <row r="2131" spans="5:7" x14ac:dyDescent="0.3">
      <c r="E2131" t="s">
        <v>1225</v>
      </c>
      <c r="F2131">
        <v>0.83</v>
      </c>
      <c r="G2131" t="str" cm="1">
        <f t="array" ref="G2131">_xlfn.IFS(F2131&lt;$B$11, "outlier", F2131&gt;$B$12, "outlier", F2131&gt;=$B$11, "True", F2131&lt;=$B$12, "True")</f>
        <v>True</v>
      </c>
    </row>
    <row r="2132" spans="5:7" x14ac:dyDescent="0.3">
      <c r="E2132" t="s">
        <v>1226</v>
      </c>
      <c r="F2132">
        <v>1.83</v>
      </c>
      <c r="G2132" t="str" cm="1">
        <f t="array" ref="G2132">_xlfn.IFS(F2132&lt;$B$11, "outlier", F2132&gt;$B$12, "outlier", F2132&gt;=$B$11, "True", F2132&lt;=$B$12, "True")</f>
        <v>True</v>
      </c>
    </row>
    <row r="2133" spans="5:7" x14ac:dyDescent="0.3">
      <c r="E2133" t="s">
        <v>1228</v>
      </c>
      <c r="F2133">
        <v>3.24</v>
      </c>
      <c r="G2133" t="str" cm="1">
        <f t="array" ref="G2133">_xlfn.IFS(F2133&lt;$B$11, "outlier", F2133&gt;$B$12, "outlier", F2133&gt;=$B$11, "True", F2133&lt;=$B$12, "True")</f>
        <v>True</v>
      </c>
    </row>
    <row r="2134" spans="5:7" x14ac:dyDescent="0.3">
      <c r="E2134" t="s">
        <v>1230</v>
      </c>
      <c r="F2134">
        <v>0.73</v>
      </c>
      <c r="G2134" t="str" cm="1">
        <f t="array" ref="G2134">_xlfn.IFS(F2134&lt;$B$11, "outlier", F2134&gt;$B$12, "outlier", F2134&gt;=$B$11, "True", F2134&lt;=$B$12, "True")</f>
        <v>True</v>
      </c>
    </row>
    <row r="2135" spans="5:7" x14ac:dyDescent="0.3">
      <c r="E2135" t="s">
        <v>1230</v>
      </c>
      <c r="F2135">
        <v>1.42</v>
      </c>
      <c r="G2135" t="str" cm="1">
        <f t="array" ref="G2135">_xlfn.IFS(F2135&lt;$B$11, "outlier", F2135&gt;$B$12, "outlier", F2135&gt;=$B$11, "True", F2135&lt;=$B$12, "True")</f>
        <v>True</v>
      </c>
    </row>
    <row r="2136" spans="5:7" x14ac:dyDescent="0.3">
      <c r="E2136" t="s">
        <v>1232</v>
      </c>
      <c r="F2136">
        <v>0.97</v>
      </c>
      <c r="G2136" t="str" cm="1">
        <f t="array" ref="G2136">_xlfn.IFS(F2136&lt;$B$11, "outlier", F2136&gt;$B$12, "outlier", F2136&gt;=$B$11, "True", F2136&lt;=$B$12, "True")</f>
        <v>True</v>
      </c>
    </row>
    <row r="2137" spans="5:7" x14ac:dyDescent="0.3">
      <c r="E2137" t="s">
        <v>988</v>
      </c>
      <c r="F2137">
        <v>0.2</v>
      </c>
      <c r="G2137" t="str" cm="1">
        <f t="array" ref="G2137">_xlfn.IFS(F2137&lt;$B$11, "outlier", F2137&gt;$B$12, "outlier", F2137&gt;=$B$11, "True", F2137&lt;=$B$12, "True")</f>
        <v>True</v>
      </c>
    </row>
    <row r="2138" spans="5:7" x14ac:dyDescent="0.3">
      <c r="E2138" t="s">
        <v>989</v>
      </c>
      <c r="F2138">
        <v>0.04</v>
      </c>
      <c r="G2138" t="str" cm="1">
        <f t="array" ref="G2138">_xlfn.IFS(F2138&lt;$B$11, "outlier", F2138&gt;$B$12, "outlier", F2138&gt;=$B$11, "True", F2138&lt;=$B$12, "True")</f>
        <v>True</v>
      </c>
    </row>
    <row r="2139" spans="5:7" x14ac:dyDescent="0.3">
      <c r="E2139" t="s">
        <v>2255</v>
      </c>
      <c r="F2139">
        <v>0.34</v>
      </c>
      <c r="G2139" t="str" cm="1">
        <f t="array" ref="G2139">_xlfn.IFS(F2139&lt;$B$11, "outlier", F2139&gt;$B$12, "outlier", F2139&gt;=$B$11, "True", F2139&lt;=$B$12, "True")</f>
        <v>True</v>
      </c>
    </row>
    <row r="2140" spans="5:7" x14ac:dyDescent="0.3">
      <c r="E2140" t="s">
        <v>2256</v>
      </c>
      <c r="F2140">
        <v>0.38</v>
      </c>
      <c r="G2140" t="str" cm="1">
        <f t="array" ref="G2140">_xlfn.IFS(F2140&lt;$B$11, "outlier", F2140&gt;$B$12, "outlier", F2140&gt;=$B$11, "True", F2140&lt;=$B$12, "True")</f>
        <v>True</v>
      </c>
    </row>
    <row r="2141" spans="5:7" x14ac:dyDescent="0.3">
      <c r="E2141" t="s">
        <v>1233</v>
      </c>
      <c r="F2141">
        <v>7.28</v>
      </c>
      <c r="G2141" t="str" cm="1">
        <f t="array" ref="G2141">_xlfn.IFS(F2141&lt;$B$11, "outlier", F2141&gt;$B$12, "outlier", F2141&gt;=$B$11, "True", F2141&lt;=$B$12, "True")</f>
        <v>outlier</v>
      </c>
    </row>
    <row r="2142" spans="5:7" x14ac:dyDescent="0.3">
      <c r="E2142" t="s">
        <v>1234</v>
      </c>
      <c r="F2142">
        <v>1.94</v>
      </c>
      <c r="G2142" t="str" cm="1">
        <f t="array" ref="G2142">_xlfn.IFS(F2142&lt;$B$11, "outlier", F2142&gt;$B$12, "outlier", F2142&gt;=$B$11, "True", F2142&lt;=$B$12, "True")</f>
        <v>True</v>
      </c>
    </row>
    <row r="2143" spans="5:7" x14ac:dyDescent="0.3">
      <c r="E2143" t="s">
        <v>1234</v>
      </c>
      <c r="F2143">
        <v>1.76</v>
      </c>
      <c r="G2143" t="str" cm="1">
        <f t="array" ref="G2143">_xlfn.IFS(F2143&lt;$B$11, "outlier", F2143&gt;$B$12, "outlier", F2143&gt;=$B$11, "True", F2143&lt;=$B$12, "True")</f>
        <v>True</v>
      </c>
    </row>
    <row r="2144" spans="5:7" x14ac:dyDescent="0.3">
      <c r="E2144" t="s">
        <v>1235</v>
      </c>
      <c r="F2144">
        <v>9.0500000000000007</v>
      </c>
      <c r="G2144" t="str" cm="1">
        <f t="array" ref="G2144">_xlfn.IFS(F2144&lt;$B$11, "outlier", F2144&gt;$B$12, "outlier", F2144&gt;=$B$11, "True", F2144&lt;=$B$12, "True")</f>
        <v>outlier</v>
      </c>
    </row>
    <row r="2145" spans="5:7" x14ac:dyDescent="0.3">
      <c r="E2145" t="s">
        <v>1236</v>
      </c>
      <c r="F2145">
        <v>2.2599999999999998</v>
      </c>
      <c r="G2145" t="str" cm="1">
        <f t="array" ref="G2145">_xlfn.IFS(F2145&lt;$B$11, "outlier", F2145&gt;$B$12, "outlier", F2145&gt;=$B$11, "True", F2145&lt;=$B$12, "True")</f>
        <v>True</v>
      </c>
    </row>
    <row r="2146" spans="5:7" x14ac:dyDescent="0.3">
      <c r="E2146" t="s">
        <v>1237</v>
      </c>
      <c r="F2146">
        <v>5.51</v>
      </c>
      <c r="G2146" t="str" cm="1">
        <f t="array" ref="G2146">_xlfn.IFS(F2146&lt;$B$11, "outlier", F2146&gt;$B$12, "outlier", F2146&gt;=$B$11, "True", F2146&lt;=$B$12, "True")</f>
        <v>outlier</v>
      </c>
    </row>
    <row r="2147" spans="5:7" x14ac:dyDescent="0.3">
      <c r="E2147" t="s">
        <v>1238</v>
      </c>
      <c r="F2147">
        <v>1.59</v>
      </c>
      <c r="G2147" t="str" cm="1">
        <f t="array" ref="G2147">_xlfn.IFS(F2147&lt;$B$11, "outlier", F2147&gt;$B$12, "outlier", F2147&gt;=$B$11, "True", F2147&lt;=$B$12, "True")</f>
        <v>True</v>
      </c>
    </row>
    <row r="2148" spans="5:7" x14ac:dyDescent="0.3">
      <c r="E2148" t="s">
        <v>1239</v>
      </c>
      <c r="F2148">
        <v>0.88</v>
      </c>
      <c r="G2148" t="str" cm="1">
        <f t="array" ref="G2148">_xlfn.IFS(F2148&lt;$B$11, "outlier", F2148&gt;$B$12, "outlier", F2148&gt;=$B$11, "True", F2148&lt;=$B$12, "True")</f>
        <v>True</v>
      </c>
    </row>
    <row r="2149" spans="5:7" x14ac:dyDescent="0.3">
      <c r="E2149" t="s">
        <v>1240</v>
      </c>
      <c r="F2149">
        <v>55.52</v>
      </c>
      <c r="G2149" t="str" cm="1">
        <f t="array" ref="G2149">_xlfn.IFS(F2149&lt;$B$11, "outlier", F2149&gt;$B$12, "outlier", F2149&gt;=$B$11, "True", F2149&lt;=$B$12, "True")</f>
        <v>outlier</v>
      </c>
    </row>
    <row r="2150" spans="5:7" x14ac:dyDescent="0.3">
      <c r="E2150" t="s">
        <v>1241</v>
      </c>
      <c r="F2150">
        <v>1.59</v>
      </c>
      <c r="G2150" t="str" cm="1">
        <f t="array" ref="G2150">_xlfn.IFS(F2150&lt;$B$11, "outlier", F2150&gt;$B$12, "outlier", F2150&gt;=$B$11, "True", F2150&lt;=$B$12, "True")</f>
        <v>True</v>
      </c>
    </row>
    <row r="2151" spans="5:7" x14ac:dyDescent="0.3">
      <c r="E2151" t="s">
        <v>1242</v>
      </c>
      <c r="F2151">
        <v>1</v>
      </c>
      <c r="G2151" t="str" cm="1">
        <f t="array" ref="G2151">_xlfn.IFS(F2151&lt;$B$11, "outlier", F2151&gt;$B$12, "outlier", F2151&gt;=$B$11, "True", F2151&lt;=$B$12, "True")</f>
        <v>True</v>
      </c>
    </row>
    <row r="2152" spans="5:7" x14ac:dyDescent="0.3">
      <c r="E2152" t="s">
        <v>1244</v>
      </c>
      <c r="F2152">
        <v>2.78</v>
      </c>
      <c r="G2152" t="str" cm="1">
        <f t="array" ref="G2152">_xlfn.IFS(F2152&lt;$B$11, "outlier", F2152&gt;$B$12, "outlier", F2152&gt;=$B$11, "True", F2152&lt;=$B$12, "True")</f>
        <v>True</v>
      </c>
    </row>
    <row r="2153" spans="5:7" x14ac:dyDescent="0.3">
      <c r="E2153" t="s">
        <v>1244</v>
      </c>
      <c r="F2153">
        <v>1.44</v>
      </c>
      <c r="G2153" t="str" cm="1">
        <f t="array" ref="G2153">_xlfn.IFS(F2153&lt;$B$11, "outlier", F2153&gt;$B$12, "outlier", F2153&gt;=$B$11, "True", F2153&lt;=$B$12, "True")</f>
        <v>True</v>
      </c>
    </row>
    <row r="2154" spans="5:7" x14ac:dyDescent="0.3">
      <c r="E2154" t="s">
        <v>1244</v>
      </c>
      <c r="F2154">
        <v>5.57</v>
      </c>
      <c r="G2154" t="str" cm="1">
        <f t="array" ref="G2154">_xlfn.IFS(F2154&lt;$B$11, "outlier", F2154&gt;$B$12, "outlier", F2154&gt;=$B$11, "True", F2154&lt;=$B$12, "True")</f>
        <v>outlier</v>
      </c>
    </row>
    <row r="2155" spans="5:7" x14ac:dyDescent="0.3">
      <c r="E2155" t="s">
        <v>1244</v>
      </c>
      <c r="F2155">
        <v>6.54</v>
      </c>
      <c r="G2155" t="str" cm="1">
        <f t="array" ref="G2155">_xlfn.IFS(F2155&lt;$B$11, "outlier", F2155&gt;$B$12, "outlier", F2155&gt;=$B$11, "True", F2155&lt;=$B$12, "True")</f>
        <v>outlier</v>
      </c>
    </row>
    <row r="2156" spans="5:7" x14ac:dyDescent="0.3">
      <c r="E2156" t="s">
        <v>2258</v>
      </c>
      <c r="F2156">
        <v>0.47</v>
      </c>
      <c r="G2156" t="str" cm="1">
        <f t="array" ref="G2156">_xlfn.IFS(F2156&lt;$B$11, "outlier", F2156&gt;$B$12, "outlier", F2156&gt;=$B$11, "True", F2156&lt;=$B$12, "True")</f>
        <v>True</v>
      </c>
    </row>
    <row r="2157" spans="5:7" x14ac:dyDescent="0.3">
      <c r="E2157" t="s">
        <v>2260</v>
      </c>
      <c r="F2157">
        <v>0.82</v>
      </c>
      <c r="G2157" t="str" cm="1">
        <f t="array" ref="G2157">_xlfn.IFS(F2157&lt;$B$11, "outlier", F2157&gt;$B$12, "outlier", F2157&gt;=$B$11, "True", F2157&lt;=$B$12, "True")</f>
        <v>True</v>
      </c>
    </row>
    <row r="2158" spans="5:7" x14ac:dyDescent="0.3">
      <c r="E2158" t="s">
        <v>2261</v>
      </c>
      <c r="F2158">
        <v>0.72</v>
      </c>
      <c r="G2158" t="str" cm="1">
        <f t="array" ref="G2158">_xlfn.IFS(F2158&lt;$B$11, "outlier", F2158&gt;$B$12, "outlier", F2158&gt;=$B$11, "True", F2158&lt;=$B$12, "True")</f>
        <v>True</v>
      </c>
    </row>
    <row r="2159" spans="5:7" x14ac:dyDescent="0.3">
      <c r="E2159" t="s">
        <v>2262</v>
      </c>
      <c r="F2159">
        <v>0.49</v>
      </c>
      <c r="G2159" t="str" cm="1">
        <f t="array" ref="G2159">_xlfn.IFS(F2159&lt;$B$11, "outlier", F2159&gt;$B$12, "outlier", F2159&gt;=$B$11, "True", F2159&lt;=$B$12, "True")</f>
        <v>True</v>
      </c>
    </row>
    <row r="2160" spans="5:7" x14ac:dyDescent="0.3">
      <c r="E2160" t="s">
        <v>2264</v>
      </c>
      <c r="F2160">
        <v>0.56000000000000005</v>
      </c>
      <c r="G2160" t="str" cm="1">
        <f t="array" ref="G2160">_xlfn.IFS(F2160&lt;$B$11, "outlier", F2160&gt;$B$12, "outlier", F2160&gt;=$B$11, "True", F2160&lt;=$B$12, "True")</f>
        <v>True</v>
      </c>
    </row>
    <row r="2161" spans="5:7" x14ac:dyDescent="0.3">
      <c r="E2161" t="s">
        <v>2265</v>
      </c>
      <c r="F2161">
        <v>0.8</v>
      </c>
      <c r="G2161" t="str" cm="1">
        <f t="array" ref="G2161">_xlfn.IFS(F2161&lt;$B$11, "outlier", F2161&gt;$B$12, "outlier", F2161&gt;=$B$11, "True", F2161&lt;=$B$12, "True")</f>
        <v>True</v>
      </c>
    </row>
    <row r="2162" spans="5:7" x14ac:dyDescent="0.3">
      <c r="E2162" t="s">
        <v>2123</v>
      </c>
      <c r="F2162">
        <v>0.56000000000000005</v>
      </c>
      <c r="G2162" t="str" cm="1">
        <f t="array" ref="G2162">_xlfn.IFS(F2162&lt;$B$11, "outlier", F2162&gt;$B$12, "outlier", F2162&gt;=$B$11, "True", F2162&lt;=$B$12, "True")</f>
        <v>True</v>
      </c>
    </row>
    <row r="2163" spans="5:7" x14ac:dyDescent="0.3">
      <c r="E2163" t="s">
        <v>2125</v>
      </c>
      <c r="F2163">
        <v>0.46</v>
      </c>
      <c r="G2163" t="str" cm="1">
        <f t="array" ref="G2163">_xlfn.IFS(F2163&lt;$B$11, "outlier", F2163&gt;$B$12, "outlier", F2163&gt;=$B$11, "True", F2163&lt;=$B$12, "True")</f>
        <v>True</v>
      </c>
    </row>
    <row r="2164" spans="5:7" x14ac:dyDescent="0.3">
      <c r="E2164" t="s">
        <v>2125</v>
      </c>
      <c r="F2164">
        <v>0.59</v>
      </c>
      <c r="G2164" t="str" cm="1">
        <f t="array" ref="G2164">_xlfn.IFS(F2164&lt;$B$11, "outlier", F2164&gt;$B$12, "outlier", F2164&gt;=$B$11, "True", F2164&lt;=$B$12, "True")</f>
        <v>True</v>
      </c>
    </row>
    <row r="2165" spans="5:7" x14ac:dyDescent="0.3">
      <c r="E2165" t="s">
        <v>2127</v>
      </c>
      <c r="F2165">
        <v>0.59</v>
      </c>
      <c r="G2165" t="str" cm="1">
        <f t="array" ref="G2165">_xlfn.IFS(F2165&lt;$B$11, "outlier", F2165&gt;$B$12, "outlier", F2165&gt;=$B$11, "True", F2165&lt;=$B$12, "True")</f>
        <v>True</v>
      </c>
    </row>
    <row r="2166" spans="5:7" x14ac:dyDescent="0.3">
      <c r="E2166" t="s">
        <v>2127</v>
      </c>
      <c r="F2166">
        <v>0.62</v>
      </c>
      <c r="G2166" t="str" cm="1">
        <f t="array" ref="G2166">_xlfn.IFS(F2166&lt;$B$11, "outlier", F2166&gt;$B$12, "outlier", F2166&gt;=$B$11, "True", F2166&lt;=$B$12, "True")</f>
        <v>True</v>
      </c>
    </row>
    <row r="2167" spans="5:7" x14ac:dyDescent="0.3">
      <c r="E2167" t="s">
        <v>2129</v>
      </c>
      <c r="F2167">
        <v>0.47</v>
      </c>
      <c r="G2167" t="str" cm="1">
        <f t="array" ref="G2167">_xlfn.IFS(F2167&lt;$B$11, "outlier", F2167&gt;$B$12, "outlier", F2167&gt;=$B$11, "True", F2167&lt;=$B$12, "True")</f>
        <v>True</v>
      </c>
    </row>
    <row r="2168" spans="5:7" x14ac:dyDescent="0.3">
      <c r="E2168" t="s">
        <v>2129</v>
      </c>
      <c r="F2168">
        <v>0.48</v>
      </c>
      <c r="G2168" t="str" cm="1">
        <f t="array" ref="G2168">_xlfn.IFS(F2168&lt;$B$11, "outlier", F2168&gt;$B$12, "outlier", F2168&gt;=$B$11, "True", F2168&lt;=$B$12, "True")</f>
        <v>True</v>
      </c>
    </row>
    <row r="2169" spans="5:7" x14ac:dyDescent="0.3">
      <c r="E2169" t="s">
        <v>2129</v>
      </c>
      <c r="F2169">
        <v>0.37</v>
      </c>
      <c r="G2169" t="str" cm="1">
        <f t="array" ref="G2169">_xlfn.IFS(F2169&lt;$B$11, "outlier", F2169&gt;$B$12, "outlier", F2169&gt;=$B$11, "True", F2169&lt;=$B$12, "True")</f>
        <v>True</v>
      </c>
    </row>
    <row r="2170" spans="5:7" x14ac:dyDescent="0.3">
      <c r="E2170" t="s">
        <v>2129</v>
      </c>
      <c r="F2170">
        <v>0.52</v>
      </c>
      <c r="G2170" t="str" cm="1">
        <f t="array" ref="G2170">_xlfn.IFS(F2170&lt;$B$11, "outlier", F2170&gt;$B$12, "outlier", F2170&gt;=$B$11, "True", F2170&lt;=$B$12, "True")</f>
        <v>True</v>
      </c>
    </row>
    <row r="2171" spans="5:7" x14ac:dyDescent="0.3">
      <c r="E2171" t="s">
        <v>2033</v>
      </c>
      <c r="F2171">
        <v>0.44</v>
      </c>
      <c r="G2171" t="str" cm="1">
        <f t="array" ref="G2171">_xlfn.IFS(F2171&lt;$B$11, "outlier", F2171&gt;$B$12, "outlier", F2171&gt;=$B$11, "True", F2171&lt;=$B$12, "True")</f>
        <v>True</v>
      </c>
    </row>
    <row r="2172" spans="5:7" x14ac:dyDescent="0.3">
      <c r="E2172" t="s">
        <v>2033</v>
      </c>
      <c r="F2172">
        <v>0.03</v>
      </c>
      <c r="G2172" t="str" cm="1">
        <f t="array" ref="G2172">_xlfn.IFS(F2172&lt;$B$11, "outlier", F2172&gt;$B$12, "outlier", F2172&gt;=$B$11, "True", F2172&lt;=$B$12, "True")</f>
        <v>True</v>
      </c>
    </row>
    <row r="2173" spans="5:7" x14ac:dyDescent="0.3">
      <c r="E2173" t="s">
        <v>2035</v>
      </c>
      <c r="F2173">
        <v>0.31</v>
      </c>
      <c r="G2173" t="str" cm="1">
        <f t="array" ref="G2173">_xlfn.IFS(F2173&lt;$B$11, "outlier", F2173&gt;$B$12, "outlier", F2173&gt;=$B$11, "True", F2173&lt;=$B$12, "True")</f>
        <v>True</v>
      </c>
    </row>
    <row r="2174" spans="5:7" x14ac:dyDescent="0.3">
      <c r="E2174" t="s">
        <v>2035</v>
      </c>
      <c r="F2174">
        <v>0.16</v>
      </c>
      <c r="G2174" t="str" cm="1">
        <f t="array" ref="G2174">_xlfn.IFS(F2174&lt;$B$11, "outlier", F2174&gt;$B$12, "outlier", F2174&gt;=$B$11, "True", F2174&lt;=$B$12, "True")</f>
        <v>True</v>
      </c>
    </row>
    <row r="2175" spans="5:7" x14ac:dyDescent="0.3">
      <c r="E2175" t="s">
        <v>1609</v>
      </c>
      <c r="F2175">
        <v>0.06</v>
      </c>
      <c r="G2175" t="str" cm="1">
        <f t="array" ref="G2175">_xlfn.IFS(F2175&lt;$B$11, "outlier", F2175&gt;$B$12, "outlier", F2175&gt;=$B$11, "True", F2175&lt;=$B$12, "True")</f>
        <v>True</v>
      </c>
    </row>
    <row r="2176" spans="5:7" x14ac:dyDescent="0.3">
      <c r="E2176" t="s">
        <v>1610</v>
      </c>
      <c r="F2176">
        <v>0.15</v>
      </c>
      <c r="G2176" t="str" cm="1">
        <f t="array" ref="G2176">_xlfn.IFS(F2176&lt;$B$11, "outlier", F2176&gt;$B$12, "outlier", F2176&gt;=$B$11, "True", F2176&lt;=$B$12, "True")</f>
        <v>True</v>
      </c>
    </row>
    <row r="2177" spans="5:7" x14ac:dyDescent="0.3">
      <c r="E2177" t="s">
        <v>1611</v>
      </c>
      <c r="F2177">
        <v>0.27</v>
      </c>
      <c r="G2177" t="str" cm="1">
        <f t="array" ref="G2177">_xlfn.IFS(F2177&lt;$B$11, "outlier", F2177&gt;$B$12, "outlier", F2177&gt;=$B$11, "True", F2177&lt;=$B$12, "True")</f>
        <v>True</v>
      </c>
    </row>
    <row r="2178" spans="5:7" x14ac:dyDescent="0.3">
      <c r="E2178" t="s">
        <v>1612</v>
      </c>
      <c r="F2178">
        <v>0.31</v>
      </c>
      <c r="G2178" t="str" cm="1">
        <f t="array" ref="G2178">_xlfn.IFS(F2178&lt;$B$11, "outlier", F2178&gt;$B$12, "outlier", F2178&gt;=$B$11, "True", F2178&lt;=$B$12, "True")</f>
        <v>True</v>
      </c>
    </row>
    <row r="2179" spans="5:7" x14ac:dyDescent="0.3">
      <c r="E2179" t="s">
        <v>2681</v>
      </c>
      <c r="F2179">
        <v>11.47</v>
      </c>
      <c r="G2179" t="str" cm="1">
        <f t="array" ref="G2179">_xlfn.IFS(F2179&lt;$B$11, "outlier", F2179&gt;$B$12, "outlier", F2179&gt;=$B$11, "True", F2179&lt;=$B$12, "True")</f>
        <v>outlier</v>
      </c>
    </row>
    <row r="2180" spans="5:7" x14ac:dyDescent="0.3">
      <c r="E2180" t="s">
        <v>2132</v>
      </c>
      <c r="F2180">
        <v>0.78</v>
      </c>
      <c r="G2180" t="str" cm="1">
        <f t="array" ref="G2180">_xlfn.IFS(F2180&lt;$B$11, "outlier", F2180&gt;$B$12, "outlier", F2180&gt;=$B$11, "True", F2180&lt;=$B$12, "True")</f>
        <v>True</v>
      </c>
    </row>
    <row r="2181" spans="5:7" x14ac:dyDescent="0.3">
      <c r="E2181" t="s">
        <v>2132</v>
      </c>
      <c r="F2181">
        <v>0.74</v>
      </c>
      <c r="G2181" t="str" cm="1">
        <f t="array" ref="G2181">_xlfn.IFS(F2181&lt;$B$11, "outlier", F2181&gt;$B$12, "outlier", F2181&gt;=$B$11, "True", F2181&lt;=$B$12, "True")</f>
        <v>True</v>
      </c>
    </row>
    <row r="2182" spans="5:7" x14ac:dyDescent="0.3">
      <c r="E2182" t="s">
        <v>2132</v>
      </c>
      <c r="F2182">
        <v>0.47</v>
      </c>
      <c r="G2182" t="str" cm="1">
        <f t="array" ref="G2182">_xlfn.IFS(F2182&lt;$B$11, "outlier", F2182&gt;$B$12, "outlier", F2182&gt;=$B$11, "True", F2182&lt;=$B$12, "True")</f>
        <v>True</v>
      </c>
    </row>
    <row r="2183" spans="5:7" x14ac:dyDescent="0.3">
      <c r="E2183" t="s">
        <v>2132</v>
      </c>
      <c r="F2183">
        <v>0.59</v>
      </c>
      <c r="G2183" t="str" cm="1">
        <f t="array" ref="G2183">_xlfn.IFS(F2183&lt;$B$11, "outlier", F2183&gt;$B$12, "outlier", F2183&gt;=$B$11, "True", F2183&lt;=$B$12, "True")</f>
        <v>True</v>
      </c>
    </row>
    <row r="2184" spans="5:7" x14ac:dyDescent="0.3">
      <c r="E2184" t="s">
        <v>2136</v>
      </c>
      <c r="F2184">
        <v>0.44</v>
      </c>
      <c r="G2184" t="str" cm="1">
        <f t="array" ref="G2184">_xlfn.IFS(F2184&lt;$B$11, "outlier", F2184&gt;$B$12, "outlier", F2184&gt;=$B$11, "True", F2184&lt;=$B$12, "True")</f>
        <v>True</v>
      </c>
    </row>
    <row r="2185" spans="5:7" x14ac:dyDescent="0.3">
      <c r="E2185" t="s">
        <v>2138</v>
      </c>
      <c r="F2185">
        <v>0.15</v>
      </c>
      <c r="G2185" t="str" cm="1">
        <f t="array" ref="G2185">_xlfn.IFS(F2185&lt;$B$11, "outlier", F2185&gt;$B$12, "outlier", F2185&gt;=$B$11, "True", F2185&lt;=$B$12, "True")</f>
        <v>True</v>
      </c>
    </row>
    <row r="2186" spans="5:7" x14ac:dyDescent="0.3">
      <c r="E2186" t="s">
        <v>2139</v>
      </c>
      <c r="F2186">
        <v>0.66</v>
      </c>
      <c r="G2186" t="str" cm="1">
        <f t="array" ref="G2186">_xlfn.IFS(F2186&lt;$B$11, "outlier", F2186&gt;$B$12, "outlier", F2186&gt;=$B$11, "True", F2186&lt;=$B$12, "True")</f>
        <v>True</v>
      </c>
    </row>
    <row r="2187" spans="5:7" x14ac:dyDescent="0.3">
      <c r="E2187" t="s">
        <v>2947</v>
      </c>
      <c r="F2187">
        <v>0.93</v>
      </c>
      <c r="G2187" t="str" cm="1">
        <f t="array" ref="G2187">_xlfn.IFS(F2187&lt;$B$11, "outlier", F2187&gt;$B$12, "outlier", F2187&gt;=$B$11, "True", F2187&lt;=$B$12, "True")</f>
        <v>True</v>
      </c>
    </row>
    <row r="2188" spans="5:7" x14ac:dyDescent="0.3">
      <c r="E2188" t="s">
        <v>2948</v>
      </c>
      <c r="F2188">
        <v>0.13</v>
      </c>
      <c r="G2188" t="str" cm="1">
        <f t="array" ref="G2188">_xlfn.IFS(F2188&lt;$B$11, "outlier", F2188&gt;$B$12, "outlier", F2188&gt;=$B$11, "True", F2188&lt;=$B$12, "True")</f>
        <v>True</v>
      </c>
    </row>
    <row r="2189" spans="5:7" x14ac:dyDescent="0.3">
      <c r="E2189" t="s">
        <v>2949</v>
      </c>
      <c r="F2189">
        <v>0.06</v>
      </c>
      <c r="G2189" t="str" cm="1">
        <f t="array" ref="G2189">_xlfn.IFS(F2189&lt;$B$11, "outlier", F2189&gt;$B$12, "outlier", F2189&gt;=$B$11, "True", F2189&lt;=$B$12, "True")</f>
        <v>True</v>
      </c>
    </row>
    <row r="2190" spans="5:7" x14ac:dyDescent="0.3">
      <c r="E2190" t="s">
        <v>2950</v>
      </c>
      <c r="F2190">
        <v>0.22</v>
      </c>
      <c r="G2190" t="str" cm="1">
        <f t="array" ref="G2190">_xlfn.IFS(F2190&lt;$B$11, "outlier", F2190&gt;$B$12, "outlier", F2190&gt;=$B$11, "True", F2190&lt;=$B$12, "True")</f>
        <v>True</v>
      </c>
    </row>
    <row r="2191" spans="5:7" x14ac:dyDescent="0.3">
      <c r="E2191" t="s">
        <v>2951</v>
      </c>
      <c r="F2191">
        <v>0.45</v>
      </c>
      <c r="G2191" t="str" cm="1">
        <f t="array" ref="G2191">_xlfn.IFS(F2191&lt;$B$11, "outlier", F2191&gt;$B$12, "outlier", F2191&gt;=$B$11, "True", F2191&lt;=$B$12, "True")</f>
        <v>True</v>
      </c>
    </row>
    <row r="2192" spans="5:7" x14ac:dyDescent="0.3">
      <c r="E2192" t="s">
        <v>2952</v>
      </c>
      <c r="F2192">
        <v>0.08</v>
      </c>
      <c r="G2192" t="str" cm="1">
        <f t="array" ref="G2192">_xlfn.IFS(F2192&lt;$B$11, "outlier", F2192&gt;$B$12, "outlier", F2192&gt;=$B$11, "True", F2192&lt;=$B$12, "True")</f>
        <v>True</v>
      </c>
    </row>
    <row r="2193" spans="5:7" x14ac:dyDescent="0.3">
      <c r="E2193" t="s">
        <v>2953</v>
      </c>
      <c r="F2193">
        <v>0.42</v>
      </c>
      <c r="G2193" t="str" cm="1">
        <f t="array" ref="G2193">_xlfn.IFS(F2193&lt;$B$11, "outlier", F2193&gt;$B$12, "outlier", F2193&gt;=$B$11, "True", F2193&lt;=$B$12, "True")</f>
        <v>True</v>
      </c>
    </row>
    <row r="2194" spans="5:7" x14ac:dyDescent="0.3">
      <c r="E2194" t="s">
        <v>2954</v>
      </c>
      <c r="F2194">
        <v>0.5</v>
      </c>
      <c r="G2194" t="str" cm="1">
        <f t="array" ref="G2194">_xlfn.IFS(F2194&lt;$B$11, "outlier", F2194&gt;$B$12, "outlier", F2194&gt;=$B$11, "True", F2194&lt;=$B$12, "True")</f>
        <v>True</v>
      </c>
    </row>
    <row r="2195" spans="5:7" x14ac:dyDescent="0.3">
      <c r="E2195" t="s">
        <v>2955</v>
      </c>
      <c r="F2195">
        <v>0.19</v>
      </c>
      <c r="G2195" t="str" cm="1">
        <f t="array" ref="G2195">_xlfn.IFS(F2195&lt;$B$11, "outlier", F2195&gt;$B$12, "outlier", F2195&gt;=$B$11, "True", F2195&lt;=$B$12, "True")</f>
        <v>True</v>
      </c>
    </row>
    <row r="2196" spans="5:7" x14ac:dyDescent="0.3">
      <c r="E2196" t="s">
        <v>2956</v>
      </c>
      <c r="F2196">
        <v>0.43</v>
      </c>
      <c r="G2196" t="str" cm="1">
        <f t="array" ref="G2196">_xlfn.IFS(F2196&lt;$B$11, "outlier", F2196&gt;$B$12, "outlier", F2196&gt;=$B$11, "True", F2196&lt;=$B$12, "True")</f>
        <v>True</v>
      </c>
    </row>
    <row r="2197" spans="5:7" x14ac:dyDescent="0.3">
      <c r="E2197" t="s">
        <v>696</v>
      </c>
      <c r="F2197">
        <v>2.76</v>
      </c>
      <c r="G2197" t="str" cm="1">
        <f t="array" ref="G2197">_xlfn.IFS(F2197&lt;$B$11, "outlier", F2197&gt;$B$12, "outlier", F2197&gt;=$B$11, "True", F2197&lt;=$B$12, "True")</f>
        <v>True</v>
      </c>
    </row>
    <row r="2198" spans="5:7" x14ac:dyDescent="0.3">
      <c r="E2198" t="s">
        <v>991</v>
      </c>
      <c r="F2198">
        <v>0.24</v>
      </c>
      <c r="G2198" t="str" cm="1">
        <f t="array" ref="G2198">_xlfn.IFS(F2198&lt;$B$11, "outlier", F2198&gt;$B$12, "outlier", F2198&gt;=$B$11, "True", F2198&lt;=$B$12, "True")</f>
        <v>True</v>
      </c>
    </row>
    <row r="2199" spans="5:7" x14ac:dyDescent="0.3">
      <c r="E2199" t="s">
        <v>2140</v>
      </c>
      <c r="F2199">
        <v>0.77</v>
      </c>
      <c r="G2199" t="str" cm="1">
        <f t="array" ref="G2199">_xlfn.IFS(F2199&lt;$B$11, "outlier", F2199&gt;$B$12, "outlier", F2199&gt;=$B$11, "True", F2199&lt;=$B$12, "True")</f>
        <v>True</v>
      </c>
    </row>
    <row r="2200" spans="5:7" x14ac:dyDescent="0.3">
      <c r="E2200" t="s">
        <v>2140</v>
      </c>
      <c r="F2200">
        <v>1.1000000000000001</v>
      </c>
      <c r="G2200" t="str" cm="1">
        <f t="array" ref="G2200">_xlfn.IFS(F2200&lt;$B$11, "outlier", F2200&gt;$B$12, "outlier", F2200&gt;=$B$11, "True", F2200&lt;=$B$12, "True")</f>
        <v>True</v>
      </c>
    </row>
    <row r="2201" spans="5:7" x14ac:dyDescent="0.3">
      <c r="E2201" t="s">
        <v>2140</v>
      </c>
      <c r="F2201">
        <v>0.98</v>
      </c>
      <c r="G2201" t="str" cm="1">
        <f t="array" ref="G2201">_xlfn.IFS(F2201&lt;$B$11, "outlier", F2201&gt;$B$12, "outlier", F2201&gt;=$B$11, "True", F2201&lt;=$B$12, "True")</f>
        <v>True</v>
      </c>
    </row>
    <row r="2202" spans="5:7" x14ac:dyDescent="0.3">
      <c r="E2202" t="s">
        <v>571</v>
      </c>
      <c r="F2202">
        <v>4.01</v>
      </c>
      <c r="G2202" t="str" cm="1">
        <f t="array" ref="G2202">_xlfn.IFS(F2202&lt;$B$11, "outlier", F2202&gt;$B$12, "outlier", F2202&gt;=$B$11, "True", F2202&lt;=$B$12, "True")</f>
        <v>True</v>
      </c>
    </row>
    <row r="2203" spans="5:7" x14ac:dyDescent="0.3">
      <c r="E2203" t="s">
        <v>878</v>
      </c>
      <c r="F2203">
        <v>0.67</v>
      </c>
      <c r="G2203" t="str" cm="1">
        <f t="array" ref="G2203">_xlfn.IFS(F2203&lt;$B$11, "outlier", F2203&gt;$B$12, "outlier", F2203&gt;=$B$11, "True", F2203&lt;=$B$12, "True")</f>
        <v>True</v>
      </c>
    </row>
    <row r="2204" spans="5:7" x14ac:dyDescent="0.3">
      <c r="E2204" t="s">
        <v>352</v>
      </c>
      <c r="F2204">
        <v>1.79</v>
      </c>
      <c r="G2204" t="str" cm="1">
        <f t="array" ref="G2204">_xlfn.IFS(F2204&lt;$B$11, "outlier", F2204&gt;$B$12, "outlier", F2204&gt;=$B$11, "True", F2204&lt;=$B$12, "True")</f>
        <v>True</v>
      </c>
    </row>
    <row r="2205" spans="5:7" x14ac:dyDescent="0.3">
      <c r="E2205" t="s">
        <v>1613</v>
      </c>
      <c r="F2205">
        <v>1.18</v>
      </c>
      <c r="G2205" t="str" cm="1">
        <f t="array" ref="G2205">_xlfn.IFS(F2205&lt;$B$11, "outlier", F2205&gt;$B$12, "outlier", F2205&gt;=$B$11, "True", F2205&lt;=$B$12, "True")</f>
        <v>True</v>
      </c>
    </row>
    <row r="2206" spans="5:7" x14ac:dyDescent="0.3">
      <c r="E2206" t="s">
        <v>1245</v>
      </c>
      <c r="F2206">
        <v>1.54</v>
      </c>
      <c r="G2206" t="str" cm="1">
        <f t="array" ref="G2206">_xlfn.IFS(F2206&lt;$B$11, "outlier", F2206&gt;$B$12, "outlier", F2206&gt;=$B$11, "True", F2206&lt;=$B$12, "True")</f>
        <v>True</v>
      </c>
    </row>
    <row r="2207" spans="5:7" x14ac:dyDescent="0.3">
      <c r="E2207" t="s">
        <v>1246</v>
      </c>
      <c r="F2207">
        <v>3.7</v>
      </c>
      <c r="G2207" t="str" cm="1">
        <f t="array" ref="G2207">_xlfn.IFS(F2207&lt;$B$11, "outlier", F2207&gt;$B$12, "outlier", F2207&gt;=$B$11, "True", F2207&lt;=$B$12, "True")</f>
        <v>True</v>
      </c>
    </row>
    <row r="2208" spans="5:7" x14ac:dyDescent="0.3">
      <c r="E2208" t="s">
        <v>1246</v>
      </c>
      <c r="F2208">
        <v>2.17</v>
      </c>
      <c r="G2208" t="str" cm="1">
        <f t="array" ref="G2208">_xlfn.IFS(F2208&lt;$B$11, "outlier", F2208&gt;$B$12, "outlier", F2208&gt;=$B$11, "True", F2208&lt;=$B$12, "True")</f>
        <v>True</v>
      </c>
    </row>
    <row r="2209" spans="5:7" x14ac:dyDescent="0.3">
      <c r="E2209" t="s">
        <v>1246</v>
      </c>
      <c r="F2209">
        <v>2.31</v>
      </c>
      <c r="G2209" t="str" cm="1">
        <f t="array" ref="G2209">_xlfn.IFS(F2209&lt;$B$11, "outlier", F2209&gt;$B$12, "outlier", F2209&gt;=$B$11, "True", F2209&lt;=$B$12, "True")</f>
        <v>True</v>
      </c>
    </row>
    <row r="2210" spans="5:7" x14ac:dyDescent="0.3">
      <c r="E2210" t="s">
        <v>1246</v>
      </c>
      <c r="F2210">
        <v>1.95</v>
      </c>
      <c r="G2210" t="str" cm="1">
        <f t="array" ref="G2210">_xlfn.IFS(F2210&lt;$B$11, "outlier", F2210&gt;$B$12, "outlier", F2210&gt;=$B$11, "True", F2210&lt;=$B$12, "True")</f>
        <v>True</v>
      </c>
    </row>
    <row r="2211" spans="5:7" x14ac:dyDescent="0.3">
      <c r="E2211" t="s">
        <v>1246</v>
      </c>
      <c r="F2211">
        <v>2.19</v>
      </c>
      <c r="G2211" t="str" cm="1">
        <f t="array" ref="G2211">_xlfn.IFS(F2211&lt;$B$11, "outlier", F2211&gt;$B$12, "outlier", F2211&gt;=$B$11, "True", F2211&lt;=$B$12, "True")</f>
        <v>True</v>
      </c>
    </row>
    <row r="2212" spans="5:7" x14ac:dyDescent="0.3">
      <c r="E2212" t="s">
        <v>1246</v>
      </c>
      <c r="F2212">
        <v>2.1</v>
      </c>
      <c r="G2212" t="str" cm="1">
        <f t="array" ref="G2212">_xlfn.IFS(F2212&lt;$B$11, "outlier", F2212&gt;$B$12, "outlier", F2212&gt;=$B$11, "True", F2212&lt;=$B$12, "True")</f>
        <v>True</v>
      </c>
    </row>
    <row r="2213" spans="5:7" x14ac:dyDescent="0.3">
      <c r="E2213" t="s">
        <v>879</v>
      </c>
      <c r="F2213">
        <v>2.2400000000000002</v>
      </c>
      <c r="G2213" t="str" cm="1">
        <f t="array" ref="G2213">_xlfn.IFS(F2213&lt;$B$11, "outlier", F2213&gt;$B$12, "outlier", F2213&gt;=$B$11, "True", F2213&lt;=$B$12, "True")</f>
        <v>True</v>
      </c>
    </row>
    <row r="2214" spans="5:7" x14ac:dyDescent="0.3">
      <c r="E2214" t="s">
        <v>880</v>
      </c>
      <c r="F2214">
        <v>4.0999999999999996</v>
      </c>
      <c r="G2214" t="str" cm="1">
        <f t="array" ref="G2214">_xlfn.IFS(F2214&lt;$B$11, "outlier", F2214&gt;$B$12, "outlier", F2214&gt;=$B$11, "True", F2214&lt;=$B$12, "True")</f>
        <v>True</v>
      </c>
    </row>
    <row r="2215" spans="5:7" x14ac:dyDescent="0.3">
      <c r="E2215" t="s">
        <v>881</v>
      </c>
      <c r="F2215">
        <v>2.74</v>
      </c>
      <c r="G2215" t="str" cm="1">
        <f t="array" ref="G2215">_xlfn.IFS(F2215&lt;$B$11, "outlier", F2215&gt;$B$12, "outlier", F2215&gt;=$B$11, "True", F2215&lt;=$B$12, "True")</f>
        <v>True</v>
      </c>
    </row>
    <row r="2216" spans="5:7" x14ac:dyDescent="0.3">
      <c r="E2216" t="s">
        <v>882</v>
      </c>
      <c r="F2216">
        <v>0.37</v>
      </c>
      <c r="G2216" t="str" cm="1">
        <f t="array" ref="G2216">_xlfn.IFS(F2216&lt;$B$11, "outlier", F2216&gt;$B$12, "outlier", F2216&gt;=$B$11, "True", F2216&lt;=$B$12, "True")</f>
        <v>True</v>
      </c>
    </row>
    <row r="2217" spans="5:7" x14ac:dyDescent="0.3">
      <c r="E2217" t="s">
        <v>883</v>
      </c>
      <c r="F2217">
        <v>0.14000000000000001</v>
      </c>
      <c r="G2217" t="str" cm="1">
        <f t="array" ref="G2217">_xlfn.IFS(F2217&lt;$B$11, "outlier", F2217&gt;$B$12, "outlier", F2217&gt;=$B$11, "True", F2217&lt;=$B$12, "True")</f>
        <v>True</v>
      </c>
    </row>
    <row r="2218" spans="5:7" x14ac:dyDescent="0.3">
      <c r="E2218" t="s">
        <v>884</v>
      </c>
      <c r="F2218">
        <v>0.13</v>
      </c>
      <c r="G2218" t="str" cm="1">
        <f t="array" ref="G2218">_xlfn.IFS(F2218&lt;$B$11, "outlier", F2218&gt;$B$12, "outlier", F2218&gt;=$B$11, "True", F2218&lt;=$B$12, "True")</f>
        <v>True</v>
      </c>
    </row>
    <row r="2219" spans="5:7" x14ac:dyDescent="0.3">
      <c r="E2219" t="s">
        <v>885</v>
      </c>
      <c r="F2219">
        <v>0.75</v>
      </c>
      <c r="G2219" t="str" cm="1">
        <f t="array" ref="G2219">_xlfn.IFS(F2219&lt;$B$11, "outlier", F2219&gt;$B$12, "outlier", F2219&gt;=$B$11, "True", F2219&lt;=$B$12, "True")</f>
        <v>True</v>
      </c>
    </row>
    <row r="2220" spans="5:7" x14ac:dyDescent="0.3">
      <c r="E2220" t="s">
        <v>886</v>
      </c>
      <c r="F2220">
        <v>0.03</v>
      </c>
      <c r="G2220" t="str" cm="1">
        <f t="array" ref="G2220">_xlfn.IFS(F2220&lt;$B$11, "outlier", F2220&gt;$B$12, "outlier", F2220&gt;=$B$11, "True", F2220&lt;=$B$12, "True")</f>
        <v>True</v>
      </c>
    </row>
    <row r="2221" spans="5:7" x14ac:dyDescent="0.3">
      <c r="E2221" t="s">
        <v>887</v>
      </c>
      <c r="F2221">
        <v>0.35</v>
      </c>
      <c r="G2221" t="str" cm="1">
        <f t="array" ref="G2221">_xlfn.IFS(F2221&lt;$B$11, "outlier", F2221&gt;$B$12, "outlier", F2221&gt;=$B$11, "True", F2221&lt;=$B$12, "True")</f>
        <v>True</v>
      </c>
    </row>
    <row r="2222" spans="5:7" x14ac:dyDescent="0.3">
      <c r="E2222" t="s">
        <v>888</v>
      </c>
      <c r="F2222">
        <v>0.05</v>
      </c>
      <c r="G2222" t="str" cm="1">
        <f t="array" ref="G2222">_xlfn.IFS(F2222&lt;$B$11, "outlier", F2222&gt;$B$12, "outlier", F2222&gt;=$B$11, "True", F2222&lt;=$B$12, "True")</f>
        <v>True</v>
      </c>
    </row>
    <row r="2223" spans="5:7" x14ac:dyDescent="0.3">
      <c r="E2223" t="s">
        <v>889</v>
      </c>
      <c r="F2223">
        <v>0.41</v>
      </c>
      <c r="G2223" t="str" cm="1">
        <f t="array" ref="G2223">_xlfn.IFS(F2223&lt;$B$11, "outlier", F2223&gt;$B$12, "outlier", F2223&gt;=$B$11, "True", F2223&lt;=$B$12, "True")</f>
        <v>True</v>
      </c>
    </row>
    <row r="2224" spans="5:7" x14ac:dyDescent="0.3">
      <c r="E2224" t="s">
        <v>890</v>
      </c>
      <c r="F2224">
        <v>0.08</v>
      </c>
      <c r="G2224" t="str" cm="1">
        <f t="array" ref="G2224">_xlfn.IFS(F2224&lt;$B$11, "outlier", F2224&gt;$B$12, "outlier", F2224&gt;=$B$11, "True", F2224&lt;=$B$12, "True")</f>
        <v>True</v>
      </c>
    </row>
    <row r="2225" spans="5:7" x14ac:dyDescent="0.3">
      <c r="E2225" t="s">
        <v>891</v>
      </c>
      <c r="F2225">
        <v>0.4</v>
      </c>
      <c r="G2225" t="str" cm="1">
        <f t="array" ref="G2225">_xlfn.IFS(F2225&lt;$B$11, "outlier", F2225&gt;$B$12, "outlier", F2225&gt;=$B$11, "True", F2225&lt;=$B$12, "True")</f>
        <v>True</v>
      </c>
    </row>
    <row r="2226" spans="5:7" x14ac:dyDescent="0.3">
      <c r="E2226" t="s">
        <v>891</v>
      </c>
      <c r="F2226">
        <v>0.31</v>
      </c>
      <c r="G2226" t="str" cm="1">
        <f t="array" ref="G2226">_xlfn.IFS(F2226&lt;$B$11, "outlier", F2226&gt;$B$12, "outlier", F2226&gt;=$B$11, "True", F2226&lt;=$B$12, "True")</f>
        <v>True</v>
      </c>
    </row>
    <row r="2227" spans="5:7" x14ac:dyDescent="0.3">
      <c r="E2227" t="s">
        <v>893</v>
      </c>
      <c r="F2227">
        <v>0.02</v>
      </c>
      <c r="G2227" t="str" cm="1">
        <f t="array" ref="G2227">_xlfn.IFS(F2227&lt;$B$11, "outlier", F2227&gt;$B$12, "outlier", F2227&gt;=$B$11, "True", F2227&lt;=$B$12, "True")</f>
        <v>True</v>
      </c>
    </row>
    <row r="2228" spans="5:7" x14ac:dyDescent="0.3">
      <c r="E2228" t="s">
        <v>894</v>
      </c>
      <c r="F2228">
        <v>0.04</v>
      </c>
      <c r="G2228" t="str" cm="1">
        <f t="array" ref="G2228">_xlfn.IFS(F2228&lt;$B$11, "outlier", F2228&gt;$B$12, "outlier", F2228&gt;=$B$11, "True", F2228&lt;=$B$12, "True")</f>
        <v>True</v>
      </c>
    </row>
    <row r="2229" spans="5:7" x14ac:dyDescent="0.3">
      <c r="E2229" t="s">
        <v>895</v>
      </c>
      <c r="F2229">
        <v>0.06</v>
      </c>
      <c r="G2229" t="str" cm="1">
        <f t="array" ref="G2229">_xlfn.IFS(F2229&lt;$B$11, "outlier", F2229&gt;$B$12, "outlier", F2229&gt;=$B$11, "True", F2229&lt;=$B$12, "True")</f>
        <v>True</v>
      </c>
    </row>
    <row r="2230" spans="5:7" x14ac:dyDescent="0.3">
      <c r="E2230" t="s">
        <v>897</v>
      </c>
      <c r="F2230">
        <v>0.26</v>
      </c>
      <c r="G2230" t="str" cm="1">
        <f t="array" ref="G2230">_xlfn.IFS(F2230&lt;$B$11, "outlier", F2230&gt;$B$12, "outlier", F2230&gt;=$B$11, "True", F2230&lt;=$B$12, "True")</f>
        <v>True</v>
      </c>
    </row>
    <row r="2231" spans="5:7" x14ac:dyDescent="0.3">
      <c r="E2231" t="s">
        <v>898</v>
      </c>
      <c r="F2231">
        <v>0.03</v>
      </c>
      <c r="G2231" t="str" cm="1">
        <f t="array" ref="G2231">_xlfn.IFS(F2231&lt;$B$11, "outlier", F2231&gt;$B$12, "outlier", F2231&gt;=$B$11, "True", F2231&lt;=$B$12, "True")</f>
        <v>True</v>
      </c>
    </row>
    <row r="2232" spans="5:7" x14ac:dyDescent="0.3">
      <c r="E2232" t="s">
        <v>899</v>
      </c>
      <c r="F2232">
        <v>0.06</v>
      </c>
      <c r="G2232" t="str" cm="1">
        <f t="array" ref="G2232">_xlfn.IFS(F2232&lt;$B$11, "outlier", F2232&gt;$B$12, "outlier", F2232&gt;=$B$11, "True", F2232&lt;=$B$12, "True")</f>
        <v>True</v>
      </c>
    </row>
    <row r="2233" spans="5:7" x14ac:dyDescent="0.3">
      <c r="E2233" t="s">
        <v>572</v>
      </c>
      <c r="F2233">
        <v>0.43</v>
      </c>
      <c r="G2233" t="str" cm="1">
        <f t="array" ref="G2233">_xlfn.IFS(F2233&lt;$B$11, "outlier", F2233&gt;$B$12, "outlier", F2233&gt;=$B$11, "True", F2233&lt;=$B$12, "True")</f>
        <v>True</v>
      </c>
    </row>
    <row r="2234" spans="5:7" x14ac:dyDescent="0.3">
      <c r="E2234" t="s">
        <v>572</v>
      </c>
      <c r="F2234">
        <v>0.28999999999999998</v>
      </c>
      <c r="G2234" t="str" cm="1">
        <f t="array" ref="G2234">_xlfn.IFS(F2234&lt;$B$11, "outlier", F2234&gt;$B$12, "outlier", F2234&gt;=$B$11, "True", F2234&lt;=$B$12, "True")</f>
        <v>True</v>
      </c>
    </row>
    <row r="2235" spans="5:7" x14ac:dyDescent="0.3">
      <c r="E2235" t="s">
        <v>574</v>
      </c>
      <c r="F2235">
        <v>1.26</v>
      </c>
      <c r="G2235" t="str" cm="1">
        <f t="array" ref="G2235">_xlfn.IFS(F2235&lt;$B$11, "outlier", F2235&gt;$B$12, "outlier", F2235&gt;=$B$11, "True", F2235&lt;=$B$12, "True")</f>
        <v>True</v>
      </c>
    </row>
    <row r="2236" spans="5:7" x14ac:dyDescent="0.3">
      <c r="E2236" t="s">
        <v>2957</v>
      </c>
      <c r="F2236">
        <v>0.05</v>
      </c>
      <c r="G2236" t="str" cm="1">
        <f t="array" ref="G2236">_xlfn.IFS(F2236&lt;$B$11, "outlier", F2236&gt;$B$12, "outlier", F2236&gt;=$B$11, "True", F2236&lt;=$B$12, "True")</f>
        <v>True</v>
      </c>
    </row>
    <row r="2237" spans="5:7" x14ac:dyDescent="0.3">
      <c r="E2237" t="s">
        <v>2958</v>
      </c>
      <c r="F2237">
        <v>0.02</v>
      </c>
      <c r="G2237" t="str" cm="1">
        <f t="array" ref="G2237">_xlfn.IFS(F2237&lt;$B$11, "outlier", F2237&gt;$B$12, "outlier", F2237&gt;=$B$11, "True", F2237&lt;=$B$12, "True")</f>
        <v>True</v>
      </c>
    </row>
    <row r="2238" spans="5:7" x14ac:dyDescent="0.3">
      <c r="E2238" t="s">
        <v>3168</v>
      </c>
      <c r="F2238">
        <v>0.11</v>
      </c>
      <c r="G2238" t="str" cm="1">
        <f t="array" ref="G2238">_xlfn.IFS(F2238&lt;$B$11, "outlier", F2238&gt;$B$12, "outlier", F2238&gt;=$B$11, "True", F2238&lt;=$B$12, "True")</f>
        <v>True</v>
      </c>
    </row>
    <row r="2239" spans="5:7" x14ac:dyDescent="0.3">
      <c r="E2239" t="s">
        <v>2682</v>
      </c>
      <c r="F2239">
        <v>16.09</v>
      </c>
      <c r="G2239" t="str" cm="1">
        <f t="array" ref="G2239">_xlfn.IFS(F2239&lt;$B$11, "outlier", F2239&gt;$B$12, "outlier", F2239&gt;=$B$11, "True", F2239&lt;=$B$12, "True")</f>
        <v>outlier</v>
      </c>
    </row>
    <row r="2240" spans="5:7" x14ac:dyDescent="0.3">
      <c r="E2240" t="s">
        <v>2683</v>
      </c>
      <c r="F2240">
        <v>111.04</v>
      </c>
      <c r="G2240" t="str" cm="1">
        <f t="array" ref="G2240">_xlfn.IFS(F2240&lt;$B$11, "outlier", F2240&gt;$B$12, "outlier", F2240&gt;=$B$11, "True", F2240&lt;=$B$12, "True")</f>
        <v>outlier</v>
      </c>
    </row>
    <row r="2241" spans="5:7" x14ac:dyDescent="0.3">
      <c r="E2241" t="s">
        <v>3169</v>
      </c>
      <c r="F2241">
        <v>49.58</v>
      </c>
      <c r="G2241" t="str" cm="1">
        <f t="array" ref="G2241">_xlfn.IFS(F2241&lt;$B$11, "outlier", F2241&gt;$B$12, "outlier", F2241&gt;=$B$11, "True", F2241&lt;=$B$12, "True")</f>
        <v>outlier</v>
      </c>
    </row>
    <row r="2242" spans="5:7" x14ac:dyDescent="0.3">
      <c r="E2242" t="s">
        <v>2684</v>
      </c>
      <c r="F2242">
        <v>0.88</v>
      </c>
      <c r="G2242" t="str" cm="1">
        <f t="array" ref="G2242">_xlfn.IFS(F2242&lt;$B$11, "outlier", F2242&gt;$B$12, "outlier", F2242&gt;=$B$11, "True", F2242&lt;=$B$12, "True")</f>
        <v>True</v>
      </c>
    </row>
    <row r="2243" spans="5:7" x14ac:dyDescent="0.3">
      <c r="E2243" t="s">
        <v>1942</v>
      </c>
      <c r="F2243">
        <v>0.08</v>
      </c>
      <c r="G2243" t="str" cm="1">
        <f t="array" ref="G2243">_xlfn.IFS(F2243&lt;$B$11, "outlier", F2243&gt;$B$12, "outlier", F2243&gt;=$B$11, "True", F2243&lt;=$B$12, "True")</f>
        <v>True</v>
      </c>
    </row>
    <row r="2244" spans="5:7" x14ac:dyDescent="0.3">
      <c r="E2244" t="s">
        <v>1943</v>
      </c>
      <c r="F2244">
        <v>0.09</v>
      </c>
      <c r="G2244" t="str" cm="1">
        <f t="array" ref="G2244">_xlfn.IFS(F2244&lt;$B$11, "outlier", F2244&gt;$B$12, "outlier", F2244&gt;=$B$11, "True", F2244&lt;=$B$12, "True")</f>
        <v>True</v>
      </c>
    </row>
    <row r="2245" spans="5:7" x14ac:dyDescent="0.3">
      <c r="E2245" t="s">
        <v>2959</v>
      </c>
      <c r="F2245">
        <v>0.12</v>
      </c>
      <c r="G2245" t="str" cm="1">
        <f t="array" ref="G2245">_xlfn.IFS(F2245&lt;$B$11, "outlier", F2245&gt;$B$12, "outlier", F2245&gt;=$B$11, "True", F2245&lt;=$B$12, "True")</f>
        <v>True</v>
      </c>
    </row>
    <row r="2246" spans="5:7" x14ac:dyDescent="0.3">
      <c r="E2246" t="s">
        <v>2959</v>
      </c>
      <c r="F2246">
        <v>0.39</v>
      </c>
      <c r="G2246" t="str" cm="1">
        <f t="array" ref="G2246">_xlfn.IFS(F2246&lt;$B$11, "outlier", F2246&gt;$B$12, "outlier", F2246&gt;=$B$11, "True", F2246&lt;=$B$12, "True")</f>
        <v>True</v>
      </c>
    </row>
    <row r="2247" spans="5:7" x14ac:dyDescent="0.3">
      <c r="E2247" t="s">
        <v>2959</v>
      </c>
      <c r="F2247">
        <v>0.4</v>
      </c>
      <c r="G2247" t="str" cm="1">
        <f t="array" ref="G2247">_xlfn.IFS(F2247&lt;$B$11, "outlier", F2247&gt;$B$12, "outlier", F2247&gt;=$B$11, "True", F2247&lt;=$B$12, "True")</f>
        <v>True</v>
      </c>
    </row>
    <row r="2248" spans="5:7" x14ac:dyDescent="0.3">
      <c r="E2248" t="s">
        <v>2266</v>
      </c>
      <c r="F2248">
        <v>0.37</v>
      </c>
      <c r="G2248" t="str" cm="1">
        <f t="array" ref="G2248">_xlfn.IFS(F2248&lt;$B$11, "outlier", F2248&gt;$B$12, "outlier", F2248&gt;=$B$11, "True", F2248&lt;=$B$12, "True")</f>
        <v>True</v>
      </c>
    </row>
    <row r="2249" spans="5:7" x14ac:dyDescent="0.3">
      <c r="E2249" t="s">
        <v>2685</v>
      </c>
      <c r="F2249">
        <v>2.84</v>
      </c>
      <c r="G2249" t="str" cm="1">
        <f t="array" ref="G2249">_xlfn.IFS(F2249&lt;$B$11, "outlier", F2249&gt;$B$12, "outlier", F2249&gt;=$B$11, "True", F2249&lt;=$B$12, "True")</f>
        <v>True</v>
      </c>
    </row>
    <row r="2250" spans="5:7" x14ac:dyDescent="0.3">
      <c r="E2250" t="s">
        <v>575</v>
      </c>
      <c r="F2250">
        <v>1.1599999999999999</v>
      </c>
      <c r="G2250" t="str" cm="1">
        <f t="array" ref="G2250">_xlfn.IFS(F2250&lt;$B$11, "outlier", F2250&gt;$B$12, "outlier", F2250&gt;=$B$11, "True", F2250&lt;=$B$12, "True")</f>
        <v>True</v>
      </c>
    </row>
    <row r="2251" spans="5:7" x14ac:dyDescent="0.3">
      <c r="E2251" t="s">
        <v>575</v>
      </c>
      <c r="F2251">
        <v>0.77</v>
      </c>
      <c r="G2251" t="str" cm="1">
        <f t="array" ref="G2251">_xlfn.IFS(F2251&lt;$B$11, "outlier", F2251&gt;$B$12, "outlier", F2251&gt;=$B$11, "True", F2251&lt;=$B$12, "True")</f>
        <v>True</v>
      </c>
    </row>
    <row r="2252" spans="5:7" x14ac:dyDescent="0.3">
      <c r="E2252" t="s">
        <v>575</v>
      </c>
      <c r="F2252">
        <v>0.75</v>
      </c>
      <c r="G2252" t="str" cm="1">
        <f t="array" ref="G2252">_xlfn.IFS(F2252&lt;$B$11, "outlier", F2252&gt;$B$12, "outlier", F2252&gt;=$B$11, "True", F2252&lt;=$B$12, "True")</f>
        <v>True</v>
      </c>
    </row>
    <row r="2253" spans="5:7" x14ac:dyDescent="0.3">
      <c r="E2253" t="s">
        <v>1248</v>
      </c>
      <c r="F2253">
        <v>0.79</v>
      </c>
      <c r="G2253" t="str" cm="1">
        <f t="array" ref="G2253">_xlfn.IFS(F2253&lt;$B$11, "outlier", F2253&gt;$B$12, "outlier", F2253&gt;=$B$11, "True", F2253&lt;=$B$12, "True")</f>
        <v>True</v>
      </c>
    </row>
    <row r="2254" spans="5:7" x14ac:dyDescent="0.3">
      <c r="E2254" t="s">
        <v>1248</v>
      </c>
      <c r="F2254">
        <v>1.1399999999999999</v>
      </c>
      <c r="G2254" t="str" cm="1">
        <f t="array" ref="G2254">_xlfn.IFS(F2254&lt;$B$11, "outlier", F2254&gt;$B$12, "outlier", F2254&gt;=$B$11, "True", F2254&lt;=$B$12, "True")</f>
        <v>True</v>
      </c>
    </row>
    <row r="2255" spans="5:7" x14ac:dyDescent="0.3">
      <c r="E2255" t="s">
        <v>1248</v>
      </c>
      <c r="F2255">
        <v>0.79</v>
      </c>
      <c r="G2255" t="str" cm="1">
        <f t="array" ref="G2255">_xlfn.IFS(F2255&lt;$B$11, "outlier", F2255&gt;$B$12, "outlier", F2255&gt;=$B$11, "True", F2255&lt;=$B$12, "True")</f>
        <v>True</v>
      </c>
    </row>
    <row r="2256" spans="5:7" x14ac:dyDescent="0.3">
      <c r="E2256" t="s">
        <v>1248</v>
      </c>
      <c r="F2256">
        <v>0.91</v>
      </c>
      <c r="G2256" t="str" cm="1">
        <f t="array" ref="G2256">_xlfn.IFS(F2256&lt;$B$11, "outlier", F2256&gt;$B$12, "outlier", F2256&gt;=$B$11, "True", F2256&lt;=$B$12, "True")</f>
        <v>True</v>
      </c>
    </row>
    <row r="2257" spans="5:7" x14ac:dyDescent="0.3">
      <c r="E2257" t="s">
        <v>1251</v>
      </c>
      <c r="F2257">
        <v>0.92</v>
      </c>
      <c r="G2257" t="str" cm="1">
        <f t="array" ref="G2257">_xlfn.IFS(F2257&lt;$B$11, "outlier", F2257&gt;$B$12, "outlier", F2257&gt;=$B$11, "True", F2257&lt;=$B$12, "True")</f>
        <v>True</v>
      </c>
    </row>
    <row r="2258" spans="5:7" x14ac:dyDescent="0.3">
      <c r="E2258" t="s">
        <v>1252</v>
      </c>
      <c r="F2258">
        <v>0.65</v>
      </c>
      <c r="G2258" t="str" cm="1">
        <f t="array" ref="G2258">_xlfn.IFS(F2258&lt;$B$11, "outlier", F2258&gt;$B$12, "outlier", F2258&gt;=$B$11, "True", F2258&lt;=$B$12, "True")</f>
        <v>True</v>
      </c>
    </row>
    <row r="2259" spans="5:7" x14ac:dyDescent="0.3">
      <c r="E2259" t="s">
        <v>115</v>
      </c>
      <c r="F2259">
        <v>2.33</v>
      </c>
      <c r="G2259" t="str" cm="1">
        <f t="array" ref="G2259">_xlfn.IFS(F2259&lt;$B$11, "outlier", F2259&gt;$B$12, "outlier", F2259&gt;=$B$11, "True", F2259&lt;=$B$12, "True")</f>
        <v>True</v>
      </c>
    </row>
    <row r="2260" spans="5:7" x14ac:dyDescent="0.3">
      <c r="E2260" t="s">
        <v>115</v>
      </c>
      <c r="F2260">
        <v>3.35</v>
      </c>
      <c r="G2260" t="str" cm="1">
        <f t="array" ref="G2260">_xlfn.IFS(F2260&lt;$B$11, "outlier", F2260&gt;$B$12, "outlier", F2260&gt;=$B$11, "True", F2260&lt;=$B$12, "True")</f>
        <v>True</v>
      </c>
    </row>
    <row r="2261" spans="5:7" x14ac:dyDescent="0.3">
      <c r="E2261" t="s">
        <v>116</v>
      </c>
      <c r="F2261">
        <v>3.46</v>
      </c>
      <c r="G2261" t="str" cm="1">
        <f t="array" ref="G2261">_xlfn.IFS(F2261&lt;$B$11, "outlier", F2261&gt;$B$12, "outlier", F2261&gt;=$B$11, "True", F2261&lt;=$B$12, "True")</f>
        <v>True</v>
      </c>
    </row>
    <row r="2262" spans="5:7" x14ac:dyDescent="0.3">
      <c r="E2262" t="s">
        <v>118</v>
      </c>
      <c r="F2262">
        <v>1.73</v>
      </c>
      <c r="G2262" t="str" cm="1">
        <f t="array" ref="G2262">_xlfn.IFS(F2262&lt;$B$11, "outlier", F2262&gt;$B$12, "outlier", F2262&gt;=$B$11, "True", F2262&lt;=$B$12, "True")</f>
        <v>True</v>
      </c>
    </row>
    <row r="2263" spans="5:7" x14ac:dyDescent="0.3">
      <c r="E2263" t="s">
        <v>118</v>
      </c>
      <c r="F2263">
        <v>3.97</v>
      </c>
      <c r="G2263" t="str" cm="1">
        <f t="array" ref="G2263">_xlfn.IFS(F2263&lt;$B$11, "outlier", F2263&gt;$B$12, "outlier", F2263&gt;=$B$11, "True", F2263&lt;=$B$12, "True")</f>
        <v>True</v>
      </c>
    </row>
    <row r="2264" spans="5:7" x14ac:dyDescent="0.3">
      <c r="E2264" t="s">
        <v>118</v>
      </c>
      <c r="F2264">
        <v>2.5</v>
      </c>
      <c r="G2264" t="str" cm="1">
        <f t="array" ref="G2264">_xlfn.IFS(F2264&lt;$B$11, "outlier", F2264&gt;$B$12, "outlier", F2264&gt;=$B$11, "True", F2264&lt;=$B$12, "True")</f>
        <v>True</v>
      </c>
    </row>
    <row r="2265" spans="5:7" x14ac:dyDescent="0.3">
      <c r="E2265" t="s">
        <v>120</v>
      </c>
      <c r="F2265">
        <v>1.26</v>
      </c>
      <c r="G2265" t="str" cm="1">
        <f t="array" ref="G2265">_xlfn.IFS(F2265&lt;$B$11, "outlier", F2265&gt;$B$12, "outlier", F2265&gt;=$B$11, "True", F2265&lt;=$B$12, "True")</f>
        <v>True</v>
      </c>
    </row>
    <row r="2266" spans="5:7" x14ac:dyDescent="0.3">
      <c r="E2266" t="s">
        <v>121</v>
      </c>
      <c r="F2266">
        <v>1.1200000000000001</v>
      </c>
      <c r="G2266" t="str" cm="1">
        <f t="array" ref="G2266">_xlfn.IFS(F2266&lt;$B$11, "outlier", F2266&gt;$B$12, "outlier", F2266&gt;=$B$11, "True", F2266&lt;=$B$12, "True")</f>
        <v>True</v>
      </c>
    </row>
    <row r="2267" spans="5:7" x14ac:dyDescent="0.3">
      <c r="E2267" t="s">
        <v>123</v>
      </c>
      <c r="F2267">
        <v>1.4</v>
      </c>
      <c r="G2267" t="str" cm="1">
        <f t="array" ref="G2267">_xlfn.IFS(F2267&lt;$B$11, "outlier", F2267&gt;$B$12, "outlier", F2267&gt;=$B$11, "True", F2267&lt;=$B$12, "True")</f>
        <v>True</v>
      </c>
    </row>
    <row r="2268" spans="5:7" x14ac:dyDescent="0.3">
      <c r="E2268" t="s">
        <v>124</v>
      </c>
      <c r="F2268">
        <v>1.27</v>
      </c>
      <c r="G2268" t="str" cm="1">
        <f t="array" ref="G2268">_xlfn.IFS(F2268&lt;$B$11, "outlier", F2268&gt;$B$12, "outlier", F2268&gt;=$B$11, "True", F2268&lt;=$B$12, "True")</f>
        <v>True</v>
      </c>
    </row>
    <row r="2269" spans="5:7" x14ac:dyDescent="0.3">
      <c r="E2269" t="s">
        <v>2686</v>
      </c>
      <c r="F2269">
        <v>46.89</v>
      </c>
      <c r="G2269" t="str" cm="1">
        <f t="array" ref="G2269">_xlfn.IFS(F2269&lt;$B$11, "outlier", F2269&gt;$B$12, "outlier", F2269&gt;=$B$11, "True", F2269&lt;=$B$12, "True")</f>
        <v>outlier</v>
      </c>
    </row>
    <row r="2270" spans="5:7" x14ac:dyDescent="0.3">
      <c r="E2270" t="s">
        <v>2686</v>
      </c>
      <c r="F2270">
        <v>32.56</v>
      </c>
      <c r="G2270" t="str" cm="1">
        <f t="array" ref="G2270">_xlfn.IFS(F2270&lt;$B$11, "outlier", F2270&gt;$B$12, "outlier", F2270&gt;=$B$11, "True", F2270&lt;=$B$12, "True")</f>
        <v>outlier</v>
      </c>
    </row>
    <row r="2271" spans="5:7" x14ac:dyDescent="0.3">
      <c r="E2271" t="s">
        <v>2687</v>
      </c>
      <c r="F2271">
        <v>21.36</v>
      </c>
      <c r="G2271" t="str" cm="1">
        <f t="array" ref="G2271">_xlfn.IFS(F2271&lt;$B$11, "outlier", F2271&gt;$B$12, "outlier", F2271&gt;=$B$11, "True", F2271&lt;=$B$12, "True")</f>
        <v>outlier</v>
      </c>
    </row>
    <row r="2272" spans="5:7" x14ac:dyDescent="0.3">
      <c r="E2272" t="s">
        <v>2688</v>
      </c>
      <c r="F2272">
        <v>39.92</v>
      </c>
      <c r="G2272" t="str" cm="1">
        <f t="array" ref="G2272">_xlfn.IFS(F2272&lt;$B$11, "outlier", F2272&gt;$B$12, "outlier", F2272&gt;=$B$11, "True", F2272&lt;=$B$12, "True")</f>
        <v>outlier</v>
      </c>
    </row>
    <row r="2273" spans="5:7" x14ac:dyDescent="0.3">
      <c r="E2273" t="s">
        <v>125</v>
      </c>
      <c r="F2273">
        <v>32.28</v>
      </c>
      <c r="G2273" t="str" cm="1">
        <f t="array" ref="G2273">_xlfn.IFS(F2273&lt;$B$11, "outlier", F2273&gt;$B$12, "outlier", F2273&gt;=$B$11, "True", F2273&lt;=$B$12, "True")</f>
        <v>outlier</v>
      </c>
    </row>
    <row r="2274" spans="5:7" x14ac:dyDescent="0.3">
      <c r="E2274" t="s">
        <v>126</v>
      </c>
      <c r="F2274">
        <v>4.9800000000000004</v>
      </c>
      <c r="G2274" t="str" cm="1">
        <f t="array" ref="G2274">_xlfn.IFS(F2274&lt;$B$11, "outlier", F2274&gt;$B$12, "outlier", F2274&gt;=$B$11, "True", F2274&lt;=$B$12, "True")</f>
        <v>True</v>
      </c>
    </row>
    <row r="2275" spans="5:7" x14ac:dyDescent="0.3">
      <c r="E2275" t="s">
        <v>127</v>
      </c>
      <c r="F2275">
        <v>2.34</v>
      </c>
      <c r="G2275" t="str" cm="1">
        <f t="array" ref="G2275">_xlfn.IFS(F2275&lt;$B$11, "outlier", F2275&gt;$B$12, "outlier", F2275&gt;=$B$11, "True", F2275&lt;=$B$12, "True")</f>
        <v>True</v>
      </c>
    </row>
    <row r="2276" spans="5:7" x14ac:dyDescent="0.3">
      <c r="E2276" t="s">
        <v>128</v>
      </c>
      <c r="F2276">
        <v>5</v>
      </c>
      <c r="G2276" t="str" cm="1">
        <f t="array" ref="G2276">_xlfn.IFS(F2276&lt;$B$11, "outlier", F2276&gt;$B$12, "outlier", F2276&gt;=$B$11, "True", F2276&lt;=$B$12, "True")</f>
        <v>True</v>
      </c>
    </row>
    <row r="2277" spans="5:7" x14ac:dyDescent="0.3">
      <c r="E2277" t="s">
        <v>2689</v>
      </c>
      <c r="F2277">
        <v>102.07</v>
      </c>
      <c r="G2277" t="str" cm="1">
        <f t="array" ref="G2277">_xlfn.IFS(F2277&lt;$B$11, "outlier", F2277&gt;$B$12, "outlier", F2277&gt;=$B$11, "True", F2277&lt;=$B$12, "True")</f>
        <v>outlier</v>
      </c>
    </row>
    <row r="2278" spans="5:7" x14ac:dyDescent="0.3">
      <c r="E2278" t="s">
        <v>2690</v>
      </c>
      <c r="F2278">
        <v>56.66</v>
      </c>
      <c r="G2278" t="str" cm="1">
        <f t="array" ref="G2278">_xlfn.IFS(F2278&lt;$B$11, "outlier", F2278&gt;$B$12, "outlier", F2278&gt;=$B$11, "True", F2278&lt;=$B$12, "True")</f>
        <v>outlier</v>
      </c>
    </row>
    <row r="2279" spans="5:7" x14ac:dyDescent="0.3">
      <c r="E2279" t="s">
        <v>129</v>
      </c>
      <c r="F2279">
        <v>1.61</v>
      </c>
      <c r="G2279" t="str" cm="1">
        <f t="array" ref="G2279">_xlfn.IFS(F2279&lt;$B$11, "outlier", F2279&gt;$B$12, "outlier", F2279&gt;=$B$11, "True", F2279&lt;=$B$12, "True")</f>
        <v>True</v>
      </c>
    </row>
    <row r="2280" spans="5:7" x14ac:dyDescent="0.3">
      <c r="E2280" t="s">
        <v>130</v>
      </c>
      <c r="F2280">
        <v>1.87</v>
      </c>
      <c r="G2280" t="str" cm="1">
        <f t="array" ref="G2280">_xlfn.IFS(F2280&lt;$B$11, "outlier", F2280&gt;$B$12, "outlier", F2280&gt;=$B$11, "True", F2280&lt;=$B$12, "True")</f>
        <v>True</v>
      </c>
    </row>
    <row r="2281" spans="5:7" x14ac:dyDescent="0.3">
      <c r="E2281" t="s">
        <v>3171</v>
      </c>
      <c r="F2281">
        <v>3.27</v>
      </c>
      <c r="G2281" t="str" cm="1">
        <f t="array" ref="G2281">_xlfn.IFS(F2281&lt;$B$11, "outlier", F2281&gt;$B$12, "outlier", F2281&gt;=$B$11, "True", F2281&lt;=$B$12, "True")</f>
        <v>True</v>
      </c>
    </row>
    <row r="2282" spans="5:7" x14ac:dyDescent="0.3">
      <c r="E2282" t="s">
        <v>1554</v>
      </c>
      <c r="F2282">
        <v>3.94</v>
      </c>
      <c r="G2282" t="str" cm="1">
        <f t="array" ref="G2282">_xlfn.IFS(F2282&lt;$B$11, "outlier", F2282&gt;$B$12, "outlier", F2282&gt;=$B$11, "True", F2282&lt;=$B$12, "True")</f>
        <v>True</v>
      </c>
    </row>
    <row r="2283" spans="5:7" x14ac:dyDescent="0.3">
      <c r="E2283" t="s">
        <v>2961</v>
      </c>
      <c r="F2283">
        <v>0.62</v>
      </c>
      <c r="G2283" t="str" cm="1">
        <f t="array" ref="G2283">_xlfn.IFS(F2283&lt;$B$11, "outlier", F2283&gt;$B$12, "outlier", F2283&gt;=$B$11, "True", F2283&lt;=$B$12, "True")</f>
        <v>True</v>
      </c>
    </row>
    <row r="2284" spans="5:7" x14ac:dyDescent="0.3">
      <c r="E2284" t="s">
        <v>2691</v>
      </c>
      <c r="F2284">
        <v>34.81</v>
      </c>
      <c r="G2284" t="str" cm="1">
        <f t="array" ref="G2284">_xlfn.IFS(F2284&lt;$B$11, "outlier", F2284&gt;$B$12, "outlier", F2284&gt;=$B$11, "True", F2284&lt;=$B$12, "True")</f>
        <v>outlier</v>
      </c>
    </row>
    <row r="2285" spans="5:7" x14ac:dyDescent="0.3">
      <c r="E2285" t="s">
        <v>1434</v>
      </c>
      <c r="F2285">
        <v>0.16</v>
      </c>
      <c r="G2285" t="str" cm="1">
        <f t="array" ref="G2285">_xlfn.IFS(F2285&lt;$B$11, "outlier", F2285&gt;$B$12, "outlier", F2285&gt;=$B$11, "True", F2285&lt;=$B$12, "True")</f>
        <v>True</v>
      </c>
    </row>
    <row r="2286" spans="5:7" x14ac:dyDescent="0.3">
      <c r="E2286" t="s">
        <v>577</v>
      </c>
      <c r="F2286">
        <v>0.37</v>
      </c>
      <c r="G2286" t="str" cm="1">
        <f t="array" ref="G2286">_xlfn.IFS(F2286&lt;$B$11, "outlier", F2286&gt;$B$12, "outlier", F2286&gt;=$B$11, "True", F2286&lt;=$B$12, "True")</f>
        <v>True</v>
      </c>
    </row>
    <row r="2287" spans="5:7" x14ac:dyDescent="0.3">
      <c r="E2287" t="s">
        <v>578</v>
      </c>
      <c r="F2287">
        <v>0.86</v>
      </c>
      <c r="G2287" t="str" cm="1">
        <f t="array" ref="G2287">_xlfn.IFS(F2287&lt;$B$11, "outlier", F2287&gt;$B$12, "outlier", F2287&gt;=$B$11, "True", F2287&lt;=$B$12, "True")</f>
        <v>True</v>
      </c>
    </row>
    <row r="2288" spans="5:7" x14ac:dyDescent="0.3">
      <c r="E2288" t="s">
        <v>578</v>
      </c>
      <c r="F2288">
        <v>1.02</v>
      </c>
      <c r="G2288" t="str" cm="1">
        <f t="array" ref="G2288">_xlfn.IFS(F2288&lt;$B$11, "outlier", F2288&gt;$B$12, "outlier", F2288&gt;=$B$11, "True", F2288&lt;=$B$12, "True")</f>
        <v>True</v>
      </c>
    </row>
    <row r="2289" spans="5:7" x14ac:dyDescent="0.3">
      <c r="E2289" t="s">
        <v>579</v>
      </c>
      <c r="F2289">
        <v>0.88</v>
      </c>
      <c r="G2289" t="str" cm="1">
        <f t="array" ref="G2289">_xlfn.IFS(F2289&lt;$B$11, "outlier", F2289&gt;$B$12, "outlier", F2289&gt;=$B$11, "True", F2289&lt;=$B$12, "True")</f>
        <v>True</v>
      </c>
    </row>
    <row r="2290" spans="5:7" x14ac:dyDescent="0.3">
      <c r="E2290" t="s">
        <v>1435</v>
      </c>
      <c r="F2290">
        <v>0.06</v>
      </c>
      <c r="G2290" t="str" cm="1">
        <f t="array" ref="G2290">_xlfn.IFS(F2290&lt;$B$11, "outlier", F2290&gt;$B$12, "outlier", F2290&gt;=$B$11, "True", F2290&lt;=$B$12, "True")</f>
        <v>True</v>
      </c>
    </row>
    <row r="2291" spans="5:7" x14ac:dyDescent="0.3">
      <c r="E2291" t="s">
        <v>580</v>
      </c>
      <c r="F2291">
        <v>0.24</v>
      </c>
      <c r="G2291" t="str" cm="1">
        <f t="array" ref="G2291">_xlfn.IFS(F2291&lt;$B$11, "outlier", F2291&gt;$B$12, "outlier", F2291&gt;=$B$11, "True", F2291&lt;=$B$12, "True")</f>
        <v>True</v>
      </c>
    </row>
    <row r="2292" spans="5:7" x14ac:dyDescent="0.3">
      <c r="E2292" t="s">
        <v>1437</v>
      </c>
      <c r="F2292">
        <v>0.33</v>
      </c>
      <c r="G2292" t="str" cm="1">
        <f t="array" ref="G2292">_xlfn.IFS(F2292&lt;$B$11, "outlier", F2292&gt;$B$12, "outlier", F2292&gt;=$B$11, "True", F2292&lt;=$B$12, "True")</f>
        <v>True</v>
      </c>
    </row>
    <row r="2293" spans="5:7" x14ac:dyDescent="0.3">
      <c r="E2293" t="s">
        <v>1439</v>
      </c>
      <c r="F2293">
        <v>0.36</v>
      </c>
      <c r="G2293" t="str" cm="1">
        <f t="array" ref="G2293">_xlfn.IFS(F2293&lt;$B$11, "outlier", F2293&gt;$B$12, "outlier", F2293&gt;=$B$11, "True", F2293&lt;=$B$12, "True")</f>
        <v>True</v>
      </c>
    </row>
    <row r="2294" spans="5:7" x14ac:dyDescent="0.3">
      <c r="E2294" t="s">
        <v>1440</v>
      </c>
      <c r="F2294">
        <v>0.27</v>
      </c>
      <c r="G2294" t="str" cm="1">
        <f t="array" ref="G2294">_xlfn.IFS(F2294&lt;$B$11, "outlier", F2294&gt;$B$12, "outlier", F2294&gt;=$B$11, "True", F2294&lt;=$B$12, "True")</f>
        <v>True</v>
      </c>
    </row>
    <row r="2295" spans="5:7" x14ac:dyDescent="0.3">
      <c r="E2295" t="s">
        <v>1442</v>
      </c>
      <c r="F2295">
        <v>0.01</v>
      </c>
      <c r="G2295" t="str" cm="1">
        <f t="array" ref="G2295">_xlfn.IFS(F2295&lt;$B$11, "outlier", F2295&gt;$B$12, "outlier", F2295&gt;=$B$11, "True", F2295&lt;=$B$12, "True")</f>
        <v>True</v>
      </c>
    </row>
    <row r="2296" spans="5:7" x14ac:dyDescent="0.3">
      <c r="E2296" t="s">
        <v>1443</v>
      </c>
      <c r="F2296">
        <v>0.02</v>
      </c>
      <c r="G2296" t="str" cm="1">
        <f t="array" ref="G2296">_xlfn.IFS(F2296&lt;$B$11, "outlier", F2296&gt;$B$12, "outlier", F2296&gt;=$B$11, "True", F2296&lt;=$B$12, "True")</f>
        <v>True</v>
      </c>
    </row>
    <row r="2297" spans="5:7" x14ac:dyDescent="0.3">
      <c r="E2297" t="s">
        <v>1444</v>
      </c>
      <c r="F2297">
        <v>0.08</v>
      </c>
      <c r="G2297" t="str" cm="1">
        <f t="array" ref="G2297">_xlfn.IFS(F2297&lt;$B$11, "outlier", F2297&gt;$B$12, "outlier", F2297&gt;=$B$11, "True", F2297&lt;=$B$12, "True")</f>
        <v>True</v>
      </c>
    </row>
    <row r="2298" spans="5:7" x14ac:dyDescent="0.3">
      <c r="E2298" t="s">
        <v>1445</v>
      </c>
      <c r="F2298">
        <v>0.02</v>
      </c>
      <c r="G2298" t="str" cm="1">
        <f t="array" ref="G2298">_xlfn.IFS(F2298&lt;$B$11, "outlier", F2298&gt;$B$12, "outlier", F2298&gt;=$B$11, "True", F2298&lt;=$B$12, "True")</f>
        <v>True</v>
      </c>
    </row>
    <row r="2299" spans="5:7" x14ac:dyDescent="0.3">
      <c r="E2299" t="s">
        <v>581</v>
      </c>
      <c r="F2299">
        <v>0.3</v>
      </c>
      <c r="G2299" t="str" cm="1">
        <f t="array" ref="G2299">_xlfn.IFS(F2299&lt;$B$11, "outlier", F2299&gt;$B$12, "outlier", F2299&gt;=$B$11, "True", F2299&lt;=$B$12, "True")</f>
        <v>True</v>
      </c>
    </row>
    <row r="2300" spans="5:7" x14ac:dyDescent="0.3">
      <c r="E2300" t="s">
        <v>1447</v>
      </c>
      <c r="F2300">
        <v>0.06</v>
      </c>
      <c r="G2300" t="str" cm="1">
        <f t="array" ref="G2300">_xlfn.IFS(F2300&lt;$B$11, "outlier", F2300&gt;$B$12, "outlier", F2300&gt;=$B$11, "True", F2300&lt;=$B$12, "True")</f>
        <v>True</v>
      </c>
    </row>
    <row r="2301" spans="5:7" x14ac:dyDescent="0.3">
      <c r="E2301" t="s">
        <v>1447</v>
      </c>
      <c r="F2301">
        <v>0.05</v>
      </c>
      <c r="G2301" t="str" cm="1">
        <f t="array" ref="G2301">_xlfn.IFS(F2301&lt;$B$11, "outlier", F2301&gt;$B$12, "outlier", F2301&gt;=$B$11, "True", F2301&lt;=$B$12, "True")</f>
        <v>True</v>
      </c>
    </row>
    <row r="2302" spans="5:7" x14ac:dyDescent="0.3">
      <c r="E2302" t="s">
        <v>1447</v>
      </c>
      <c r="F2302">
        <v>0.02</v>
      </c>
      <c r="G2302" t="str" cm="1">
        <f t="array" ref="G2302">_xlfn.IFS(F2302&lt;$B$11, "outlier", F2302&gt;$B$12, "outlier", F2302&gt;=$B$11, "True", F2302&lt;=$B$12, "True")</f>
        <v>True</v>
      </c>
    </row>
    <row r="2303" spans="5:7" x14ac:dyDescent="0.3">
      <c r="E2303" t="s">
        <v>1449</v>
      </c>
      <c r="F2303">
        <v>0.02</v>
      </c>
      <c r="G2303" t="str" cm="1">
        <f t="array" ref="G2303">_xlfn.IFS(F2303&lt;$B$11, "outlier", F2303&gt;$B$12, "outlier", F2303&gt;=$B$11, "True", F2303&lt;=$B$12, "True")</f>
        <v>True</v>
      </c>
    </row>
    <row r="2304" spans="5:7" x14ac:dyDescent="0.3">
      <c r="E2304" t="s">
        <v>1449</v>
      </c>
      <c r="F2304">
        <v>0.03</v>
      </c>
      <c r="G2304" t="str" cm="1">
        <f t="array" ref="G2304">_xlfn.IFS(F2304&lt;$B$11, "outlier", F2304&gt;$B$12, "outlier", F2304&gt;=$B$11, "True", F2304&lt;=$B$12, "True")</f>
        <v>True</v>
      </c>
    </row>
    <row r="2305" spans="5:7" x14ac:dyDescent="0.3">
      <c r="E2305" t="s">
        <v>1452</v>
      </c>
      <c r="F2305">
        <v>0.03</v>
      </c>
      <c r="G2305" t="str" cm="1">
        <f t="array" ref="G2305">_xlfn.IFS(F2305&lt;$B$11, "outlier", F2305&gt;$B$12, "outlier", F2305&gt;=$B$11, "True", F2305&lt;=$B$12, "True")</f>
        <v>True</v>
      </c>
    </row>
    <row r="2306" spans="5:7" x14ac:dyDescent="0.3">
      <c r="E2306" t="s">
        <v>1453</v>
      </c>
      <c r="F2306">
        <v>0.03</v>
      </c>
      <c r="G2306" t="str" cm="1">
        <f t="array" ref="G2306">_xlfn.IFS(F2306&lt;$B$11, "outlier", F2306&gt;$B$12, "outlier", F2306&gt;=$B$11, "True", F2306&lt;=$B$12, "True")</f>
        <v>True</v>
      </c>
    </row>
    <row r="2307" spans="5:7" x14ac:dyDescent="0.3">
      <c r="E2307" t="s">
        <v>1454</v>
      </c>
      <c r="F2307">
        <v>7.0000000000000007E-2</v>
      </c>
      <c r="G2307" t="str" cm="1">
        <f t="array" ref="G2307">_xlfn.IFS(F2307&lt;$B$11, "outlier", F2307&gt;$B$12, "outlier", F2307&gt;=$B$11, "True", F2307&lt;=$B$12, "True")</f>
        <v>True</v>
      </c>
    </row>
    <row r="2308" spans="5:7" x14ac:dyDescent="0.3">
      <c r="E2308" t="s">
        <v>1455</v>
      </c>
      <c r="F2308">
        <v>0.1</v>
      </c>
      <c r="G2308" t="str" cm="1">
        <f t="array" ref="G2308">_xlfn.IFS(F2308&lt;$B$11, "outlier", F2308&gt;$B$12, "outlier", F2308&gt;=$B$11, "True", F2308&lt;=$B$12, "True")</f>
        <v>True</v>
      </c>
    </row>
    <row r="2309" spans="5:7" x14ac:dyDescent="0.3">
      <c r="E2309" t="s">
        <v>1455</v>
      </c>
      <c r="F2309">
        <v>0.12</v>
      </c>
      <c r="G2309" t="str" cm="1">
        <f t="array" ref="G2309">_xlfn.IFS(F2309&lt;$B$11, "outlier", F2309&gt;$B$12, "outlier", F2309&gt;=$B$11, "True", F2309&lt;=$B$12, "True")</f>
        <v>True</v>
      </c>
    </row>
    <row r="2310" spans="5:7" x14ac:dyDescent="0.3">
      <c r="E2310" t="s">
        <v>1455</v>
      </c>
      <c r="F2310">
        <v>0.1</v>
      </c>
      <c r="G2310" t="str" cm="1">
        <f t="array" ref="G2310">_xlfn.IFS(F2310&lt;$B$11, "outlier", F2310&gt;$B$12, "outlier", F2310&gt;=$B$11, "True", F2310&lt;=$B$12, "True")</f>
        <v>True</v>
      </c>
    </row>
    <row r="2311" spans="5:7" x14ac:dyDescent="0.3">
      <c r="E2311" t="s">
        <v>1456</v>
      </c>
      <c r="F2311">
        <v>0.14000000000000001</v>
      </c>
      <c r="G2311" t="str" cm="1">
        <f t="array" ref="G2311">_xlfn.IFS(F2311&lt;$B$11, "outlier", F2311&gt;$B$12, "outlier", F2311&gt;=$B$11, "True", F2311&lt;=$B$12, "True")</f>
        <v>True</v>
      </c>
    </row>
    <row r="2312" spans="5:7" x14ac:dyDescent="0.3">
      <c r="E2312" t="s">
        <v>1457</v>
      </c>
      <c r="F2312">
        <v>0.04</v>
      </c>
      <c r="G2312" t="str" cm="1">
        <f t="array" ref="G2312">_xlfn.IFS(F2312&lt;$B$11, "outlier", F2312&gt;$B$12, "outlier", F2312&gt;=$B$11, "True", F2312&lt;=$B$12, "True")</f>
        <v>True</v>
      </c>
    </row>
    <row r="2313" spans="5:7" x14ac:dyDescent="0.3">
      <c r="E2313" t="s">
        <v>1457</v>
      </c>
      <c r="F2313">
        <v>0.04</v>
      </c>
      <c r="G2313" t="str" cm="1">
        <f t="array" ref="G2313">_xlfn.IFS(F2313&lt;$B$11, "outlier", F2313&gt;$B$12, "outlier", F2313&gt;=$B$11, "True", F2313&lt;=$B$12, "True")</f>
        <v>True</v>
      </c>
    </row>
    <row r="2314" spans="5:7" x14ac:dyDescent="0.3">
      <c r="E2314" t="s">
        <v>1458</v>
      </c>
      <c r="F2314">
        <v>0.03</v>
      </c>
      <c r="G2314" t="str" cm="1">
        <f t="array" ref="G2314">_xlfn.IFS(F2314&lt;$B$11, "outlier", F2314&gt;$B$12, "outlier", F2314&gt;=$B$11, "True", F2314&lt;=$B$12, "True")</f>
        <v>True</v>
      </c>
    </row>
    <row r="2315" spans="5:7" x14ac:dyDescent="0.3">
      <c r="E2315" t="s">
        <v>1459</v>
      </c>
      <c r="F2315">
        <v>0.03</v>
      </c>
      <c r="G2315" t="str" cm="1">
        <f t="array" ref="G2315">_xlfn.IFS(F2315&lt;$B$11, "outlier", F2315&gt;$B$12, "outlier", F2315&gt;=$B$11, "True", F2315&lt;=$B$12, "True")</f>
        <v>True</v>
      </c>
    </row>
    <row r="2316" spans="5:7" x14ac:dyDescent="0.3">
      <c r="E2316" t="s">
        <v>1461</v>
      </c>
      <c r="F2316">
        <v>0.17</v>
      </c>
      <c r="G2316" t="str" cm="1">
        <f t="array" ref="G2316">_xlfn.IFS(F2316&lt;$B$11, "outlier", F2316&gt;$B$12, "outlier", F2316&gt;=$B$11, "True", F2316&lt;=$B$12, "True")</f>
        <v>True</v>
      </c>
    </row>
    <row r="2317" spans="5:7" x14ac:dyDescent="0.3">
      <c r="E2317" t="s">
        <v>1462</v>
      </c>
      <c r="F2317">
        <v>0.12</v>
      </c>
      <c r="G2317" t="str" cm="1">
        <f t="array" ref="G2317">_xlfn.IFS(F2317&lt;$B$11, "outlier", F2317&gt;$B$12, "outlier", F2317&gt;=$B$11, "True", F2317&lt;=$B$12, "True")</f>
        <v>True</v>
      </c>
    </row>
    <row r="2318" spans="5:7" x14ac:dyDescent="0.3">
      <c r="E2318" t="s">
        <v>1463</v>
      </c>
      <c r="F2318">
        <v>0.02</v>
      </c>
      <c r="G2318" t="str" cm="1">
        <f t="array" ref="G2318">_xlfn.IFS(F2318&lt;$B$11, "outlier", F2318&gt;$B$12, "outlier", F2318&gt;=$B$11, "True", F2318&lt;=$B$12, "True")</f>
        <v>True</v>
      </c>
    </row>
    <row r="2319" spans="5:7" x14ac:dyDescent="0.3">
      <c r="E2319" t="s">
        <v>354</v>
      </c>
      <c r="F2319">
        <v>51.86</v>
      </c>
      <c r="G2319" t="str" cm="1">
        <f t="array" ref="G2319">_xlfn.IFS(F2319&lt;$B$11, "outlier", F2319&gt;$B$12, "outlier", F2319&gt;=$B$11, "True", F2319&lt;=$B$12, "True")</f>
        <v>outlier</v>
      </c>
    </row>
    <row r="2320" spans="5:7" x14ac:dyDescent="0.3">
      <c r="E2320" t="s">
        <v>2267</v>
      </c>
      <c r="F2320">
        <v>0.41</v>
      </c>
      <c r="G2320" t="str" cm="1">
        <f t="array" ref="G2320">_xlfn.IFS(F2320&lt;$B$11, "outlier", F2320&gt;$B$12, "outlier", F2320&gt;=$B$11, "True", F2320&lt;=$B$12, "True")</f>
        <v>True</v>
      </c>
    </row>
    <row r="2321" spans="5:7" x14ac:dyDescent="0.3">
      <c r="E2321" t="s">
        <v>131</v>
      </c>
      <c r="F2321">
        <v>8.51</v>
      </c>
      <c r="G2321" t="str" cm="1">
        <f t="array" ref="G2321">_xlfn.IFS(F2321&lt;$B$11, "outlier", F2321&gt;$B$12, "outlier", F2321&gt;=$B$11, "True", F2321&lt;=$B$12, "True")</f>
        <v>outlier</v>
      </c>
    </row>
    <row r="2322" spans="5:7" x14ac:dyDescent="0.3">
      <c r="E2322" t="s">
        <v>2693</v>
      </c>
      <c r="F2322">
        <v>101.33</v>
      </c>
      <c r="G2322" t="str" cm="1">
        <f t="array" ref="G2322">_xlfn.IFS(F2322&lt;$B$11, "outlier", F2322&gt;$B$12, "outlier", F2322&gt;=$B$11, "True", F2322&lt;=$B$12, "True")</f>
        <v>outlier</v>
      </c>
    </row>
    <row r="2323" spans="5:7" x14ac:dyDescent="0.3">
      <c r="E2323" t="s">
        <v>2694</v>
      </c>
      <c r="F2323">
        <v>93.48</v>
      </c>
      <c r="G2323" t="str" cm="1">
        <f t="array" ref="G2323">_xlfn.IFS(F2323&lt;$B$11, "outlier", F2323&gt;$B$12, "outlier", F2323&gt;=$B$11, "True", F2323&lt;=$B$12, "True")</f>
        <v>outlier</v>
      </c>
    </row>
    <row r="2324" spans="5:7" x14ac:dyDescent="0.3">
      <c r="E2324" t="s">
        <v>2695</v>
      </c>
      <c r="F2324">
        <v>120.99</v>
      </c>
      <c r="G2324" t="str" cm="1">
        <f t="array" ref="G2324">_xlfn.IFS(F2324&lt;$B$11, "outlier", F2324&gt;$B$12, "outlier", F2324&gt;=$B$11, "True", F2324&lt;=$B$12, "True")</f>
        <v>outlier</v>
      </c>
    </row>
    <row r="2325" spans="5:7" x14ac:dyDescent="0.3">
      <c r="E2325" t="s">
        <v>2692</v>
      </c>
      <c r="F2325">
        <v>153.9</v>
      </c>
      <c r="G2325" t="str" cm="1">
        <f t="array" ref="G2325">_xlfn.IFS(F2325&lt;$B$11, "outlier", F2325&gt;$B$12, "outlier", F2325&gt;=$B$11, "True", F2325&lt;=$B$12, "True")</f>
        <v>outlier</v>
      </c>
    </row>
    <row r="2326" spans="5:7" x14ac:dyDescent="0.3">
      <c r="E2326" t="s">
        <v>2696</v>
      </c>
      <c r="F2326">
        <v>35.81</v>
      </c>
      <c r="G2326" t="str" cm="1">
        <f t="array" ref="G2326">_xlfn.IFS(F2326&lt;$B$11, "outlier", F2326&gt;$B$12, "outlier", F2326&gt;=$B$11, "True", F2326&lt;=$B$12, "True")</f>
        <v>outlier</v>
      </c>
    </row>
    <row r="2327" spans="5:7" x14ac:dyDescent="0.3">
      <c r="E2327" t="s">
        <v>2696</v>
      </c>
      <c r="F2327">
        <v>66.92</v>
      </c>
      <c r="G2327" t="str" cm="1">
        <f t="array" ref="G2327">_xlfn.IFS(F2327&lt;$B$11, "outlier", F2327&gt;$B$12, "outlier", F2327&gt;=$B$11, "True", F2327&lt;=$B$12, "True")</f>
        <v>outlier</v>
      </c>
    </row>
    <row r="2328" spans="5:7" x14ac:dyDescent="0.3">
      <c r="E2328" t="s">
        <v>2697</v>
      </c>
      <c r="F2328">
        <v>5.64</v>
      </c>
      <c r="G2328" t="str" cm="1">
        <f t="array" ref="G2328">_xlfn.IFS(F2328&lt;$B$11, "outlier", F2328&gt;$B$12, "outlier", F2328&gt;=$B$11, "True", F2328&lt;=$B$12, "True")</f>
        <v>outlier</v>
      </c>
    </row>
    <row r="2329" spans="5:7" x14ac:dyDescent="0.3">
      <c r="E2329" t="s">
        <v>2698</v>
      </c>
      <c r="F2329">
        <v>11.07</v>
      </c>
      <c r="G2329" t="str" cm="1">
        <f t="array" ref="G2329">_xlfn.IFS(F2329&lt;$B$11, "outlier", F2329&gt;$B$12, "outlier", F2329&gt;=$B$11, "True", F2329&lt;=$B$12, "True")</f>
        <v>outlier</v>
      </c>
    </row>
    <row r="2330" spans="5:7" x14ac:dyDescent="0.3">
      <c r="E2330" t="s">
        <v>2698</v>
      </c>
      <c r="F2330">
        <v>6.34</v>
      </c>
      <c r="G2330" t="str" cm="1">
        <f t="array" ref="G2330">_xlfn.IFS(F2330&lt;$B$11, "outlier", F2330&gt;$B$12, "outlier", F2330&gt;=$B$11, "True", F2330&lt;=$B$12, "True")</f>
        <v>outlier</v>
      </c>
    </row>
    <row r="2331" spans="5:7" x14ac:dyDescent="0.3">
      <c r="E2331" t="s">
        <v>2699</v>
      </c>
      <c r="F2331">
        <v>56.95</v>
      </c>
      <c r="G2331" t="str" cm="1">
        <f t="array" ref="G2331">_xlfn.IFS(F2331&lt;$B$11, "outlier", F2331&gt;$B$12, "outlier", F2331&gt;=$B$11, "True", F2331&lt;=$B$12, "True")</f>
        <v>outlier</v>
      </c>
    </row>
    <row r="2332" spans="5:7" x14ac:dyDescent="0.3">
      <c r="E2332" t="s">
        <v>2699</v>
      </c>
      <c r="F2332">
        <v>39.99</v>
      </c>
      <c r="G2332" t="str" cm="1">
        <f t="array" ref="G2332">_xlfn.IFS(F2332&lt;$B$11, "outlier", F2332&gt;$B$12, "outlier", F2332&gt;=$B$11, "True", F2332&lt;=$B$12, "True")</f>
        <v>outlier</v>
      </c>
    </row>
    <row r="2333" spans="5:7" x14ac:dyDescent="0.3">
      <c r="E2333" t="s">
        <v>2699</v>
      </c>
      <c r="F2333">
        <v>24.34</v>
      </c>
      <c r="G2333" t="str" cm="1">
        <f t="array" ref="G2333">_xlfn.IFS(F2333&lt;$B$11, "outlier", F2333&gt;$B$12, "outlier", F2333&gt;=$B$11, "True", F2333&lt;=$B$12, "True")</f>
        <v>outlier</v>
      </c>
    </row>
    <row r="2334" spans="5:7" x14ac:dyDescent="0.3">
      <c r="E2334" t="s">
        <v>2700</v>
      </c>
      <c r="F2334">
        <v>5.63</v>
      </c>
      <c r="G2334" t="str" cm="1">
        <f t="array" ref="G2334">_xlfn.IFS(F2334&lt;$B$11, "outlier", F2334&gt;$B$12, "outlier", F2334&gt;=$B$11, "True", F2334&lt;=$B$12, "True")</f>
        <v>outlier</v>
      </c>
    </row>
    <row r="2335" spans="5:7" x14ac:dyDescent="0.3">
      <c r="E2335" t="s">
        <v>132</v>
      </c>
      <c r="F2335">
        <v>19.13</v>
      </c>
      <c r="G2335" t="str" cm="1">
        <f t="array" ref="G2335">_xlfn.IFS(F2335&lt;$B$11, "outlier", F2335&gt;$B$12, "outlier", F2335&gt;=$B$11, "True", F2335&lt;=$B$12, "True")</f>
        <v>outlier</v>
      </c>
    </row>
    <row r="2336" spans="5:7" x14ac:dyDescent="0.3">
      <c r="E2336" t="s">
        <v>132</v>
      </c>
      <c r="F2336">
        <v>10.130000000000001</v>
      </c>
      <c r="G2336" t="str" cm="1">
        <f t="array" ref="G2336">_xlfn.IFS(F2336&lt;$B$11, "outlier", F2336&gt;$B$12, "outlier", F2336&gt;=$B$11, "True", F2336&lt;=$B$12, "True")</f>
        <v>outlier</v>
      </c>
    </row>
    <row r="2337" spans="5:7" x14ac:dyDescent="0.3">
      <c r="E2337" t="s">
        <v>134</v>
      </c>
      <c r="F2337">
        <v>2.36</v>
      </c>
      <c r="G2337" t="str" cm="1">
        <f t="array" ref="G2337">_xlfn.IFS(F2337&lt;$B$11, "outlier", F2337&gt;$B$12, "outlier", F2337&gt;=$B$11, "True", F2337&lt;=$B$12, "True")</f>
        <v>True</v>
      </c>
    </row>
    <row r="2338" spans="5:7" x14ac:dyDescent="0.3">
      <c r="E2338" t="s">
        <v>1464</v>
      </c>
      <c r="F2338">
        <v>0.2</v>
      </c>
      <c r="G2338" t="str" cm="1">
        <f t="array" ref="G2338">_xlfn.IFS(F2338&lt;$B$11, "outlier", F2338&gt;$B$12, "outlier", F2338&gt;=$B$11, "True", F2338&lt;=$B$12, "True")</f>
        <v>True</v>
      </c>
    </row>
    <row r="2339" spans="5:7" x14ac:dyDescent="0.3">
      <c r="E2339" t="s">
        <v>1464</v>
      </c>
      <c r="F2339">
        <v>0.25</v>
      </c>
      <c r="G2339" t="str" cm="1">
        <f t="array" ref="G2339">_xlfn.IFS(F2339&lt;$B$11, "outlier", F2339&gt;$B$12, "outlier", F2339&gt;=$B$11, "True", F2339&lt;=$B$12, "True")</f>
        <v>True</v>
      </c>
    </row>
    <row r="2340" spans="5:7" x14ac:dyDescent="0.3">
      <c r="E2340" t="s">
        <v>1465</v>
      </c>
      <c r="F2340">
        <v>0.35</v>
      </c>
      <c r="G2340" t="str" cm="1">
        <f t="array" ref="G2340">_xlfn.IFS(F2340&lt;$B$11, "outlier", F2340&gt;$B$12, "outlier", F2340&gt;=$B$11, "True", F2340&lt;=$B$12, "True")</f>
        <v>True</v>
      </c>
    </row>
    <row r="2341" spans="5:7" x14ac:dyDescent="0.3">
      <c r="E2341" t="s">
        <v>1466</v>
      </c>
      <c r="F2341">
        <v>0.2</v>
      </c>
      <c r="G2341" t="str" cm="1">
        <f t="array" ref="G2341">_xlfn.IFS(F2341&lt;$B$11, "outlier", F2341&gt;$B$12, "outlier", F2341&gt;=$B$11, "True", F2341&lt;=$B$12, "True")</f>
        <v>True</v>
      </c>
    </row>
    <row r="2342" spans="5:7" x14ac:dyDescent="0.3">
      <c r="E2342" t="s">
        <v>1467</v>
      </c>
      <c r="F2342">
        <v>0.5</v>
      </c>
      <c r="G2342" t="str" cm="1">
        <f t="array" ref="G2342">_xlfn.IFS(F2342&lt;$B$11, "outlier", F2342&gt;$B$12, "outlier", F2342&gt;=$B$11, "True", F2342&lt;=$B$12, "True")</f>
        <v>True</v>
      </c>
    </row>
    <row r="2343" spans="5:7" x14ac:dyDescent="0.3">
      <c r="E2343" t="s">
        <v>1468</v>
      </c>
      <c r="F2343">
        <v>0.56999999999999995</v>
      </c>
      <c r="G2343" t="str" cm="1">
        <f t="array" ref="G2343">_xlfn.IFS(F2343&lt;$B$11, "outlier", F2343&gt;$B$12, "outlier", F2343&gt;=$B$11, "True", F2343&lt;=$B$12, "True")</f>
        <v>True</v>
      </c>
    </row>
    <row r="2344" spans="5:7" x14ac:dyDescent="0.3">
      <c r="E2344" t="s">
        <v>3173</v>
      </c>
      <c r="F2344">
        <v>1.38</v>
      </c>
      <c r="G2344" t="str" cm="1">
        <f t="array" ref="G2344">_xlfn.IFS(F2344&lt;$B$11, "outlier", F2344&gt;$B$12, "outlier", F2344&gt;=$B$11, "True", F2344&lt;=$B$12, "True")</f>
        <v>True</v>
      </c>
    </row>
    <row r="2345" spans="5:7" x14ac:dyDescent="0.3">
      <c r="E2345" t="s">
        <v>2702</v>
      </c>
      <c r="F2345">
        <v>23.83</v>
      </c>
      <c r="G2345" t="str" cm="1">
        <f t="array" ref="G2345">_xlfn.IFS(F2345&lt;$B$11, "outlier", F2345&gt;$B$12, "outlier", F2345&gt;=$B$11, "True", F2345&lt;=$B$12, "True")</f>
        <v>outlier</v>
      </c>
    </row>
    <row r="2346" spans="5:7" x14ac:dyDescent="0.3">
      <c r="E2346" t="s">
        <v>2703</v>
      </c>
      <c r="F2346">
        <v>61.72</v>
      </c>
      <c r="G2346" t="str" cm="1">
        <f t="array" ref="G2346">_xlfn.IFS(F2346&lt;$B$11, "outlier", F2346&gt;$B$12, "outlier", F2346&gt;=$B$11, "True", F2346&lt;=$B$12, "True")</f>
        <v>outlier</v>
      </c>
    </row>
    <row r="2347" spans="5:7" x14ac:dyDescent="0.3">
      <c r="E2347" t="s">
        <v>2703</v>
      </c>
      <c r="F2347">
        <v>47.83</v>
      </c>
      <c r="G2347" t="str" cm="1">
        <f t="array" ref="G2347">_xlfn.IFS(F2347&lt;$B$11, "outlier", F2347&gt;$B$12, "outlier", F2347&gt;=$B$11, "True", F2347&lt;=$B$12, "True")</f>
        <v>outlier</v>
      </c>
    </row>
    <row r="2348" spans="5:7" x14ac:dyDescent="0.3">
      <c r="E2348" t="s">
        <v>2704</v>
      </c>
      <c r="F2348">
        <v>7.02</v>
      </c>
      <c r="G2348" t="str" cm="1">
        <f t="array" ref="G2348">_xlfn.IFS(F2348&lt;$B$11, "outlier", F2348&gt;$B$12, "outlier", F2348&gt;=$B$11, "True", F2348&lt;=$B$12, "True")</f>
        <v>outlier</v>
      </c>
    </row>
    <row r="2349" spans="5:7" x14ac:dyDescent="0.3">
      <c r="E2349" t="s">
        <v>2704</v>
      </c>
      <c r="F2349">
        <v>24.83</v>
      </c>
      <c r="G2349" t="str" cm="1">
        <f t="array" ref="G2349">_xlfn.IFS(F2349&lt;$B$11, "outlier", F2349&gt;$B$12, "outlier", F2349&gt;=$B$11, "True", F2349&lt;=$B$12, "True")</f>
        <v>outlier</v>
      </c>
    </row>
    <row r="2350" spans="5:7" x14ac:dyDescent="0.3">
      <c r="E2350" t="s">
        <v>2704</v>
      </c>
      <c r="F2350">
        <v>20.58</v>
      </c>
      <c r="G2350" t="str" cm="1">
        <f t="array" ref="G2350">_xlfn.IFS(F2350&lt;$B$11, "outlier", F2350&gt;$B$12, "outlier", F2350&gt;=$B$11, "True", F2350&lt;=$B$12, "True")</f>
        <v>outlier</v>
      </c>
    </row>
    <row r="2351" spans="5:7" x14ac:dyDescent="0.3">
      <c r="E2351" t="s">
        <v>2707</v>
      </c>
      <c r="F2351">
        <v>34.880000000000003</v>
      </c>
      <c r="G2351" t="str" cm="1">
        <f t="array" ref="G2351">_xlfn.IFS(F2351&lt;$B$11, "outlier", F2351&gt;$B$12, "outlier", F2351&gt;=$B$11, "True", F2351&lt;=$B$12, "True")</f>
        <v>outlier</v>
      </c>
    </row>
    <row r="2352" spans="5:7" x14ac:dyDescent="0.3">
      <c r="E2352" t="s">
        <v>2707</v>
      </c>
      <c r="F2352">
        <v>58.8</v>
      </c>
      <c r="G2352" t="str" cm="1">
        <f t="array" ref="G2352">_xlfn.IFS(F2352&lt;$B$11, "outlier", F2352&gt;$B$12, "outlier", F2352&gt;=$B$11, "True", F2352&lt;=$B$12, "True")</f>
        <v>outlier</v>
      </c>
    </row>
    <row r="2353" spans="5:7" x14ac:dyDescent="0.3">
      <c r="E2353" t="s">
        <v>2708</v>
      </c>
      <c r="F2353">
        <v>39.36</v>
      </c>
      <c r="G2353" t="str" cm="1">
        <f t="array" ref="G2353">_xlfn.IFS(F2353&lt;$B$11, "outlier", F2353&gt;$B$12, "outlier", F2353&gt;=$B$11, "True", F2353&lt;=$B$12, "True")</f>
        <v>outlier</v>
      </c>
    </row>
    <row r="2354" spans="5:7" x14ac:dyDescent="0.3">
      <c r="E2354" t="s">
        <v>1555</v>
      </c>
      <c r="F2354">
        <v>21.35</v>
      </c>
      <c r="G2354" t="str" cm="1">
        <f t="array" ref="G2354">_xlfn.IFS(F2354&lt;$B$11, "outlier", F2354&gt;$B$12, "outlier", F2354&gt;=$B$11, "True", F2354&lt;=$B$12, "True")</f>
        <v>outlier</v>
      </c>
    </row>
    <row r="2355" spans="5:7" x14ac:dyDescent="0.3">
      <c r="E2355" t="s">
        <v>1728</v>
      </c>
      <c r="F2355">
        <v>0.46</v>
      </c>
      <c r="G2355" t="str" cm="1">
        <f t="array" ref="G2355">_xlfn.IFS(F2355&lt;$B$11, "outlier", F2355&gt;$B$12, "outlier", F2355&gt;=$B$11, "True", F2355&lt;=$B$12, "True")</f>
        <v>True</v>
      </c>
    </row>
    <row r="2356" spans="5:7" x14ac:dyDescent="0.3">
      <c r="E2356" t="s">
        <v>1730</v>
      </c>
      <c r="F2356">
        <v>0.08</v>
      </c>
      <c r="G2356" t="str" cm="1">
        <f t="array" ref="G2356">_xlfn.IFS(F2356&lt;$B$11, "outlier", F2356&gt;$B$12, "outlier", F2356&gt;=$B$11, "True", F2356&lt;=$B$12, "True")</f>
        <v>True</v>
      </c>
    </row>
    <row r="2357" spans="5:7" x14ac:dyDescent="0.3">
      <c r="E2357" t="s">
        <v>992</v>
      </c>
      <c r="F2357">
        <v>0.08</v>
      </c>
      <c r="G2357" t="str" cm="1">
        <f t="array" ref="G2357">_xlfn.IFS(F2357&lt;$B$11, "outlier", F2357&gt;$B$12, "outlier", F2357&gt;=$B$11, "True", F2357&lt;=$B$12, "True")</f>
        <v>True</v>
      </c>
    </row>
    <row r="2358" spans="5:7" x14ac:dyDescent="0.3">
      <c r="E2358" t="s">
        <v>993</v>
      </c>
      <c r="F2358">
        <v>7.0000000000000007E-2</v>
      </c>
      <c r="G2358" t="str" cm="1">
        <f t="array" ref="G2358">_xlfn.IFS(F2358&lt;$B$11, "outlier", F2358&gt;$B$12, "outlier", F2358&gt;=$B$11, "True", F2358&lt;=$B$12, "True")</f>
        <v>True</v>
      </c>
    </row>
    <row r="2359" spans="5:7" x14ac:dyDescent="0.3">
      <c r="E2359" t="s">
        <v>993</v>
      </c>
      <c r="F2359">
        <v>7.0000000000000007E-2</v>
      </c>
      <c r="G2359" t="str" cm="1">
        <f t="array" ref="G2359">_xlfn.IFS(F2359&lt;$B$11, "outlier", F2359&gt;$B$12, "outlier", F2359&gt;=$B$11, "True", F2359&lt;=$B$12, "True")</f>
        <v>True</v>
      </c>
    </row>
    <row r="2360" spans="5:7" x14ac:dyDescent="0.3">
      <c r="E2360" t="s">
        <v>993</v>
      </c>
      <c r="F2360">
        <v>7.0000000000000007E-2</v>
      </c>
      <c r="G2360" t="str" cm="1">
        <f t="array" ref="G2360">_xlfn.IFS(F2360&lt;$B$11, "outlier", F2360&gt;$B$12, "outlier", F2360&gt;=$B$11, "True", F2360&lt;=$B$12, "True")</f>
        <v>True</v>
      </c>
    </row>
    <row r="2361" spans="5:7" x14ac:dyDescent="0.3">
      <c r="E2361" t="s">
        <v>995</v>
      </c>
      <c r="F2361">
        <v>0.03</v>
      </c>
      <c r="G2361" t="str" cm="1">
        <f t="array" ref="G2361">_xlfn.IFS(F2361&lt;$B$11, "outlier", F2361&gt;$B$12, "outlier", F2361&gt;=$B$11, "True", F2361&lt;=$B$12, "True")</f>
        <v>True</v>
      </c>
    </row>
    <row r="2362" spans="5:7" x14ac:dyDescent="0.3">
      <c r="E2362" t="s">
        <v>996</v>
      </c>
      <c r="F2362">
        <v>0.1</v>
      </c>
      <c r="G2362" t="str" cm="1">
        <f t="array" ref="G2362">_xlfn.IFS(F2362&lt;$B$11, "outlier", F2362&gt;$B$12, "outlier", F2362&gt;=$B$11, "True", F2362&lt;=$B$12, "True")</f>
        <v>True</v>
      </c>
    </row>
    <row r="2363" spans="5:7" x14ac:dyDescent="0.3">
      <c r="E2363" t="s">
        <v>996</v>
      </c>
      <c r="F2363">
        <v>0.08</v>
      </c>
      <c r="G2363" t="str" cm="1">
        <f t="array" ref="G2363">_xlfn.IFS(F2363&lt;$B$11, "outlier", F2363&gt;$B$12, "outlier", F2363&gt;=$B$11, "True", F2363&lt;=$B$12, "True")</f>
        <v>True</v>
      </c>
    </row>
    <row r="2364" spans="5:7" x14ac:dyDescent="0.3">
      <c r="E2364" t="s">
        <v>996</v>
      </c>
      <c r="F2364">
        <v>0.06</v>
      </c>
      <c r="G2364" t="str" cm="1">
        <f t="array" ref="G2364">_xlfn.IFS(F2364&lt;$B$11, "outlier", F2364&gt;$B$12, "outlier", F2364&gt;=$B$11, "True", F2364&lt;=$B$12, "True")</f>
        <v>True</v>
      </c>
    </row>
    <row r="2365" spans="5:7" x14ac:dyDescent="0.3">
      <c r="E2365" t="s">
        <v>996</v>
      </c>
      <c r="F2365">
        <v>0.13</v>
      </c>
      <c r="G2365" t="str" cm="1">
        <f t="array" ref="G2365">_xlfn.IFS(F2365&lt;$B$11, "outlier", F2365&gt;$B$12, "outlier", F2365&gt;=$B$11, "True", F2365&lt;=$B$12, "True")</f>
        <v>True</v>
      </c>
    </row>
    <row r="2366" spans="5:7" x14ac:dyDescent="0.3">
      <c r="E2366" t="s">
        <v>1469</v>
      </c>
      <c r="F2366">
        <v>0.84</v>
      </c>
      <c r="G2366" t="str" cm="1">
        <f t="array" ref="G2366">_xlfn.IFS(F2366&lt;$B$11, "outlier", F2366&gt;$B$12, "outlier", F2366&gt;=$B$11, "True", F2366&lt;=$B$12, "True")</f>
        <v>True</v>
      </c>
    </row>
    <row r="2367" spans="5:7" x14ac:dyDescent="0.3">
      <c r="E2367" t="s">
        <v>2268</v>
      </c>
      <c r="F2367">
        <v>0.51</v>
      </c>
      <c r="G2367" t="str" cm="1">
        <f t="array" ref="G2367">_xlfn.IFS(F2367&lt;$B$11, "outlier", F2367&gt;$B$12, "outlier", F2367&gt;=$B$11, "True", F2367&lt;=$B$12, "True")</f>
        <v>True</v>
      </c>
    </row>
    <row r="2368" spans="5:7" x14ac:dyDescent="0.3">
      <c r="E2368" t="s">
        <v>2268</v>
      </c>
      <c r="F2368">
        <v>0.31</v>
      </c>
      <c r="G2368" t="str" cm="1">
        <f t="array" ref="G2368">_xlfn.IFS(F2368&lt;$B$11, "outlier", F2368&gt;$B$12, "outlier", F2368&gt;=$B$11, "True", F2368&lt;=$B$12, "True")</f>
        <v>True</v>
      </c>
    </row>
    <row r="2369" spans="5:7" x14ac:dyDescent="0.3">
      <c r="E2369" t="s">
        <v>2269</v>
      </c>
      <c r="F2369">
        <v>0.33</v>
      </c>
      <c r="G2369" t="str" cm="1">
        <f t="array" ref="G2369">_xlfn.IFS(F2369&lt;$B$11, "outlier", F2369&gt;$B$12, "outlier", F2369&gt;=$B$11, "True", F2369&lt;=$B$12, "True")</f>
        <v>True</v>
      </c>
    </row>
    <row r="2370" spans="5:7" x14ac:dyDescent="0.3">
      <c r="E2370" t="s">
        <v>2270</v>
      </c>
      <c r="F2370">
        <v>0.34</v>
      </c>
      <c r="G2370" t="str" cm="1">
        <f t="array" ref="G2370">_xlfn.IFS(F2370&lt;$B$11, "outlier", F2370&gt;$B$12, "outlier", F2370&gt;=$B$11, "True", F2370&lt;=$B$12, "True")</f>
        <v>True</v>
      </c>
    </row>
    <row r="2371" spans="5:7" x14ac:dyDescent="0.3">
      <c r="E2371" t="s">
        <v>2270</v>
      </c>
      <c r="F2371">
        <v>3.92</v>
      </c>
      <c r="G2371" t="str" cm="1">
        <f t="array" ref="G2371">_xlfn.IFS(F2371&lt;$B$11, "outlier", F2371&gt;$B$12, "outlier", F2371&gt;=$B$11, "True", F2371&lt;=$B$12, "True")</f>
        <v>True</v>
      </c>
    </row>
    <row r="2372" spans="5:7" x14ac:dyDescent="0.3">
      <c r="E2372" t="s">
        <v>2271</v>
      </c>
      <c r="F2372">
        <v>0.43</v>
      </c>
      <c r="G2372" t="str" cm="1">
        <f t="array" ref="G2372">_xlfn.IFS(F2372&lt;$B$11, "outlier", F2372&gt;$B$12, "outlier", F2372&gt;=$B$11, "True", F2372&lt;=$B$12, "True")</f>
        <v>True</v>
      </c>
    </row>
    <row r="2373" spans="5:7" x14ac:dyDescent="0.3">
      <c r="E2373" t="s">
        <v>2272</v>
      </c>
      <c r="F2373">
        <v>0.44</v>
      </c>
      <c r="G2373" t="str" cm="1">
        <f t="array" ref="G2373">_xlfn.IFS(F2373&lt;$B$11, "outlier", F2373&gt;$B$12, "outlier", F2373&gt;=$B$11, "True", F2373&lt;=$B$12, "True")</f>
        <v>True</v>
      </c>
    </row>
    <row r="2374" spans="5:7" x14ac:dyDescent="0.3">
      <c r="E2374" t="s">
        <v>2273</v>
      </c>
      <c r="F2374">
        <v>0.27</v>
      </c>
      <c r="G2374" t="str" cm="1">
        <f t="array" ref="G2374">_xlfn.IFS(F2374&lt;$B$11, "outlier", F2374&gt;$B$12, "outlier", F2374&gt;=$B$11, "True", F2374&lt;=$B$12, "True")</f>
        <v>True</v>
      </c>
    </row>
    <row r="2375" spans="5:7" x14ac:dyDescent="0.3">
      <c r="E2375" t="s">
        <v>2274</v>
      </c>
      <c r="F2375">
        <v>1.59</v>
      </c>
      <c r="G2375" t="str" cm="1">
        <f t="array" ref="G2375">_xlfn.IFS(F2375&lt;$B$11, "outlier", F2375&gt;$B$12, "outlier", F2375&gt;=$B$11, "True", F2375&lt;=$B$12, "True")</f>
        <v>True</v>
      </c>
    </row>
    <row r="2376" spans="5:7" x14ac:dyDescent="0.3">
      <c r="E2376" t="s">
        <v>2275</v>
      </c>
      <c r="F2376">
        <v>0.28000000000000003</v>
      </c>
      <c r="G2376" t="str" cm="1">
        <f t="array" ref="G2376">_xlfn.IFS(F2376&lt;$B$11, "outlier", F2376&gt;$B$12, "outlier", F2376&gt;=$B$11, "True", F2376&lt;=$B$12, "True")</f>
        <v>True</v>
      </c>
    </row>
    <row r="2377" spans="5:7" x14ac:dyDescent="0.3">
      <c r="E2377" t="s">
        <v>2276</v>
      </c>
      <c r="F2377">
        <v>0.31</v>
      </c>
      <c r="G2377" t="str" cm="1">
        <f t="array" ref="G2377">_xlfn.IFS(F2377&lt;$B$11, "outlier", F2377&gt;$B$12, "outlier", F2377&gt;=$B$11, "True", F2377&lt;=$B$12, "True")</f>
        <v>True</v>
      </c>
    </row>
    <row r="2378" spans="5:7" x14ac:dyDescent="0.3">
      <c r="E2378" t="s">
        <v>2277</v>
      </c>
      <c r="F2378">
        <v>0.89</v>
      </c>
      <c r="G2378" t="str" cm="1">
        <f t="array" ref="G2378">_xlfn.IFS(F2378&lt;$B$11, "outlier", F2378&gt;$B$12, "outlier", F2378&gt;=$B$11, "True", F2378&lt;=$B$12, "True")</f>
        <v>True</v>
      </c>
    </row>
    <row r="2379" spans="5:7" x14ac:dyDescent="0.3">
      <c r="E2379" t="s">
        <v>2278</v>
      </c>
      <c r="F2379">
        <v>0.46</v>
      </c>
      <c r="G2379" t="str" cm="1">
        <f t="array" ref="G2379">_xlfn.IFS(F2379&lt;$B$11, "outlier", F2379&gt;$B$12, "outlier", F2379&gt;=$B$11, "True", F2379&lt;=$B$12, "True")</f>
        <v>True</v>
      </c>
    </row>
    <row r="2380" spans="5:7" x14ac:dyDescent="0.3">
      <c r="E2380" t="s">
        <v>2281</v>
      </c>
      <c r="F2380">
        <v>0.3</v>
      </c>
      <c r="G2380" t="str" cm="1">
        <f t="array" ref="G2380">_xlfn.IFS(F2380&lt;$B$11, "outlier", F2380&gt;$B$12, "outlier", F2380&gt;=$B$11, "True", F2380&lt;=$B$12, "True")</f>
        <v>True</v>
      </c>
    </row>
    <row r="2381" spans="5:7" x14ac:dyDescent="0.3">
      <c r="E2381" t="s">
        <v>2281</v>
      </c>
      <c r="F2381">
        <v>0.49</v>
      </c>
      <c r="G2381" t="str" cm="1">
        <f t="array" ref="G2381">_xlfn.IFS(F2381&lt;$B$11, "outlier", F2381&gt;$B$12, "outlier", F2381&gt;=$B$11, "True", F2381&lt;=$B$12, "True")</f>
        <v>True</v>
      </c>
    </row>
    <row r="2382" spans="5:7" x14ac:dyDescent="0.3">
      <c r="E2382" t="s">
        <v>2280</v>
      </c>
      <c r="F2382">
        <v>0.31</v>
      </c>
      <c r="G2382" t="str" cm="1">
        <f t="array" ref="G2382">_xlfn.IFS(F2382&lt;$B$11, "outlier", F2382&gt;$B$12, "outlier", F2382&gt;=$B$11, "True", F2382&lt;=$B$12, "True")</f>
        <v>True</v>
      </c>
    </row>
    <row r="2383" spans="5:7" x14ac:dyDescent="0.3">
      <c r="E2383" t="s">
        <v>2279</v>
      </c>
      <c r="F2383">
        <v>0.36</v>
      </c>
      <c r="G2383" t="str" cm="1">
        <f t="array" ref="G2383">_xlfn.IFS(F2383&lt;$B$11, "outlier", F2383&gt;$B$12, "outlier", F2383&gt;=$B$11, "True", F2383&lt;=$B$12, "True")</f>
        <v>True</v>
      </c>
    </row>
    <row r="2384" spans="5:7" x14ac:dyDescent="0.3">
      <c r="E2384" t="s">
        <v>2282</v>
      </c>
      <c r="F2384">
        <v>0.28999999999999998</v>
      </c>
      <c r="G2384" t="str" cm="1">
        <f t="array" ref="G2384">_xlfn.IFS(F2384&lt;$B$11, "outlier", F2384&gt;$B$12, "outlier", F2384&gt;=$B$11, "True", F2384&lt;=$B$12, "True")</f>
        <v>True</v>
      </c>
    </row>
    <row r="2385" spans="5:7" x14ac:dyDescent="0.3">
      <c r="E2385" t="s">
        <v>1769</v>
      </c>
      <c r="F2385">
        <v>0</v>
      </c>
      <c r="G2385" t="str" cm="1">
        <f t="array" ref="G2385">_xlfn.IFS(F2385&lt;$B$11, "outlier", F2385&gt;$B$12, "outlier", F2385&gt;=$B$11, "True", F2385&lt;=$B$12, "True")</f>
        <v>True</v>
      </c>
    </row>
    <row r="2386" spans="5:7" x14ac:dyDescent="0.3">
      <c r="E2386" t="s">
        <v>2143</v>
      </c>
      <c r="F2386">
        <v>0.28000000000000003</v>
      </c>
      <c r="G2386" t="str" cm="1">
        <f t="array" ref="G2386">_xlfn.IFS(F2386&lt;$B$11, "outlier", F2386&gt;$B$12, "outlier", F2386&gt;=$B$11, "True", F2386&lt;=$B$12, "True")</f>
        <v>True</v>
      </c>
    </row>
    <row r="2387" spans="5:7" x14ac:dyDescent="0.3">
      <c r="E2387" t="s">
        <v>2143</v>
      </c>
      <c r="F2387">
        <v>0.37</v>
      </c>
      <c r="G2387" t="str" cm="1">
        <f t="array" ref="G2387">_xlfn.IFS(F2387&lt;$B$11, "outlier", F2387&gt;$B$12, "outlier", F2387&gt;=$B$11, "True", F2387&lt;=$B$12, "True")</f>
        <v>True</v>
      </c>
    </row>
    <row r="2388" spans="5:7" x14ac:dyDescent="0.3">
      <c r="E2388" t="s">
        <v>2143</v>
      </c>
      <c r="F2388">
        <v>0.43</v>
      </c>
      <c r="G2388" t="str" cm="1">
        <f t="array" ref="G2388">_xlfn.IFS(F2388&lt;$B$11, "outlier", F2388&gt;$B$12, "outlier", F2388&gt;=$B$11, "True", F2388&lt;=$B$12, "True")</f>
        <v>True</v>
      </c>
    </row>
    <row r="2389" spans="5:7" x14ac:dyDescent="0.3">
      <c r="E2389" t="s">
        <v>2143</v>
      </c>
      <c r="F2389">
        <v>0.28000000000000003</v>
      </c>
      <c r="G2389" t="str" cm="1">
        <f t="array" ref="G2389">_xlfn.IFS(F2389&lt;$B$11, "outlier", F2389&gt;$B$12, "outlier", F2389&gt;=$B$11, "True", F2389&lt;=$B$12, "True")</f>
        <v>True</v>
      </c>
    </row>
    <row r="2390" spans="5:7" x14ac:dyDescent="0.3">
      <c r="E2390" t="s">
        <v>3175</v>
      </c>
      <c r="F2390">
        <v>65.81</v>
      </c>
      <c r="G2390" t="str" cm="1">
        <f t="array" ref="G2390">_xlfn.IFS(F2390&lt;$B$11, "outlier", F2390&gt;$B$12, "outlier", F2390&gt;=$B$11, "True", F2390&lt;=$B$12, "True")</f>
        <v>outlier</v>
      </c>
    </row>
    <row r="2391" spans="5:7" x14ac:dyDescent="0.3">
      <c r="E2391" t="s">
        <v>1558</v>
      </c>
      <c r="F2391">
        <v>2897.11</v>
      </c>
      <c r="G2391" t="str" cm="1">
        <f t="array" ref="G2391">_xlfn.IFS(F2391&lt;$B$11, "outlier", F2391&gt;$B$12, "outlier", F2391&gt;=$B$11, "True", F2391&lt;=$B$12, "True")</f>
        <v>outlier</v>
      </c>
    </row>
    <row r="2392" spans="5:7" x14ac:dyDescent="0.3">
      <c r="E2392" t="s">
        <v>2709</v>
      </c>
      <c r="F2392">
        <v>33.369999999999997</v>
      </c>
      <c r="G2392" t="str" cm="1">
        <f t="array" ref="G2392">_xlfn.IFS(F2392&lt;$B$11, "outlier", F2392&gt;$B$12, "outlier", F2392&gt;=$B$11, "True", F2392&lt;=$B$12, "True")</f>
        <v>outlier</v>
      </c>
    </row>
    <row r="2393" spans="5:7" x14ac:dyDescent="0.3">
      <c r="E2393" t="s">
        <v>1559</v>
      </c>
      <c r="F2393">
        <v>0.47</v>
      </c>
      <c r="G2393" t="str" cm="1">
        <f t="array" ref="G2393">_xlfn.IFS(F2393&lt;$B$11, "outlier", F2393&gt;$B$12, "outlier", F2393&gt;=$B$11, "True", F2393&lt;=$B$12, "True")</f>
        <v>True</v>
      </c>
    </row>
    <row r="2394" spans="5:7" x14ac:dyDescent="0.3">
      <c r="E2394" t="s">
        <v>2283</v>
      </c>
      <c r="F2394">
        <v>0.63</v>
      </c>
      <c r="G2394" t="str" cm="1">
        <f t="array" ref="G2394">_xlfn.IFS(F2394&lt;$B$11, "outlier", F2394&gt;$B$12, "outlier", F2394&gt;=$B$11, "True", F2394&lt;=$B$12, "True")</f>
        <v>True</v>
      </c>
    </row>
    <row r="2395" spans="5:7" x14ac:dyDescent="0.3">
      <c r="E2395" t="s">
        <v>2284</v>
      </c>
      <c r="F2395">
        <v>0.34</v>
      </c>
      <c r="G2395" t="str" cm="1">
        <f t="array" ref="G2395">_xlfn.IFS(F2395&lt;$B$11, "outlier", F2395&gt;$B$12, "outlier", F2395&gt;=$B$11, "True", F2395&lt;=$B$12, "True")</f>
        <v>True</v>
      </c>
    </row>
    <row r="2396" spans="5:7" x14ac:dyDescent="0.3">
      <c r="E2396" t="s">
        <v>2286</v>
      </c>
      <c r="F2396">
        <v>0.75</v>
      </c>
      <c r="G2396" t="str" cm="1">
        <f t="array" ref="G2396">_xlfn.IFS(F2396&lt;$B$11, "outlier", F2396&gt;$B$12, "outlier", F2396&gt;=$B$11, "True", F2396&lt;=$B$12, "True")</f>
        <v>True</v>
      </c>
    </row>
    <row r="2397" spans="5:7" x14ac:dyDescent="0.3">
      <c r="E2397" t="s">
        <v>2287</v>
      </c>
      <c r="F2397">
        <v>0.03</v>
      </c>
      <c r="G2397" t="str" cm="1">
        <f t="array" ref="G2397">_xlfn.IFS(F2397&lt;$B$11, "outlier", F2397&gt;$B$12, "outlier", F2397&gt;=$B$11, "True", F2397&lt;=$B$12, "True")</f>
        <v>True</v>
      </c>
    </row>
    <row r="2398" spans="5:7" x14ac:dyDescent="0.3">
      <c r="E2398" t="s">
        <v>2288</v>
      </c>
      <c r="F2398">
        <v>0.09</v>
      </c>
      <c r="G2398" t="str" cm="1">
        <f t="array" ref="G2398">_xlfn.IFS(F2398&lt;$B$11, "outlier", F2398&gt;$B$12, "outlier", F2398&gt;=$B$11, "True", F2398&lt;=$B$12, "True")</f>
        <v>True</v>
      </c>
    </row>
    <row r="2399" spans="5:7" x14ac:dyDescent="0.3">
      <c r="E2399" t="s">
        <v>2289</v>
      </c>
      <c r="F2399">
        <v>0.34</v>
      </c>
      <c r="G2399" t="str" cm="1">
        <f t="array" ref="G2399">_xlfn.IFS(F2399&lt;$B$11, "outlier", F2399&gt;$B$12, "outlier", F2399&gt;=$B$11, "True", F2399&lt;=$B$12, "True")</f>
        <v>True</v>
      </c>
    </row>
    <row r="2400" spans="5:7" x14ac:dyDescent="0.3">
      <c r="E2400" t="s">
        <v>2289</v>
      </c>
      <c r="F2400">
        <v>0.28999999999999998</v>
      </c>
      <c r="G2400" t="str" cm="1">
        <f t="array" ref="G2400">_xlfn.IFS(F2400&lt;$B$11, "outlier", F2400&gt;$B$12, "outlier", F2400&gt;=$B$11, "True", F2400&lt;=$B$12, "True")</f>
        <v>True</v>
      </c>
    </row>
    <row r="2401" spans="5:7" x14ac:dyDescent="0.3">
      <c r="E2401" t="s">
        <v>2291</v>
      </c>
      <c r="F2401">
        <v>0.26</v>
      </c>
      <c r="G2401" t="str" cm="1">
        <f t="array" ref="G2401">_xlfn.IFS(F2401&lt;$B$11, "outlier", F2401&gt;$B$12, "outlier", F2401&gt;=$B$11, "True", F2401&lt;=$B$12, "True")</f>
        <v>True</v>
      </c>
    </row>
    <row r="2402" spans="5:7" x14ac:dyDescent="0.3">
      <c r="E2402" t="s">
        <v>2292</v>
      </c>
      <c r="F2402">
        <v>0.36</v>
      </c>
      <c r="G2402" t="str" cm="1">
        <f t="array" ref="G2402">_xlfn.IFS(F2402&lt;$B$11, "outlier", F2402&gt;$B$12, "outlier", F2402&gt;=$B$11, "True", F2402&lt;=$B$12, "True")</f>
        <v>True</v>
      </c>
    </row>
    <row r="2403" spans="5:7" x14ac:dyDescent="0.3">
      <c r="E2403" t="s">
        <v>2294</v>
      </c>
      <c r="F2403">
        <v>0.53</v>
      </c>
      <c r="G2403" t="str" cm="1">
        <f t="array" ref="G2403">_xlfn.IFS(F2403&lt;$B$11, "outlier", F2403&gt;$B$12, "outlier", F2403&gt;=$B$11, "True", F2403&lt;=$B$12, "True")</f>
        <v>True</v>
      </c>
    </row>
    <row r="2404" spans="5:7" x14ac:dyDescent="0.3">
      <c r="E2404" t="s">
        <v>2296</v>
      </c>
      <c r="F2404">
        <v>0.2</v>
      </c>
      <c r="G2404" t="str" cm="1">
        <f t="array" ref="G2404">_xlfn.IFS(F2404&lt;$B$11, "outlier", F2404&gt;$B$12, "outlier", F2404&gt;=$B$11, "True", F2404&lt;=$B$12, "True")</f>
        <v>True</v>
      </c>
    </row>
    <row r="2405" spans="5:7" x14ac:dyDescent="0.3">
      <c r="E2405" t="s">
        <v>2297</v>
      </c>
      <c r="F2405">
        <v>0.31</v>
      </c>
      <c r="G2405" t="str" cm="1">
        <f t="array" ref="G2405">_xlfn.IFS(F2405&lt;$B$11, "outlier", F2405&gt;$B$12, "outlier", F2405&gt;=$B$11, "True", F2405&lt;=$B$12, "True")</f>
        <v>True</v>
      </c>
    </row>
    <row r="2406" spans="5:7" x14ac:dyDescent="0.3">
      <c r="E2406" t="s">
        <v>2299</v>
      </c>
      <c r="F2406">
        <v>0.2</v>
      </c>
      <c r="G2406" t="str" cm="1">
        <f t="array" ref="G2406">_xlfn.IFS(F2406&lt;$B$11, "outlier", F2406&gt;$B$12, "outlier", F2406&gt;=$B$11, "True", F2406&lt;=$B$12, "True")</f>
        <v>True</v>
      </c>
    </row>
    <row r="2407" spans="5:7" x14ac:dyDescent="0.3">
      <c r="E2407" t="s">
        <v>2300</v>
      </c>
      <c r="F2407">
        <v>0.55000000000000004</v>
      </c>
      <c r="G2407" t="str" cm="1">
        <f t="array" ref="G2407">_xlfn.IFS(F2407&lt;$B$11, "outlier", F2407&gt;$B$12, "outlier", F2407&gt;=$B$11, "True", F2407&lt;=$B$12, "True")</f>
        <v>True</v>
      </c>
    </row>
    <row r="2408" spans="5:7" x14ac:dyDescent="0.3">
      <c r="E2408" t="s">
        <v>2301</v>
      </c>
      <c r="F2408">
        <v>0.24</v>
      </c>
      <c r="G2408" t="str" cm="1">
        <f t="array" ref="G2408">_xlfn.IFS(F2408&lt;$B$11, "outlier", F2408&gt;$B$12, "outlier", F2408&gt;=$B$11, "True", F2408&lt;=$B$12, "True")</f>
        <v>True</v>
      </c>
    </row>
    <row r="2409" spans="5:7" x14ac:dyDescent="0.3">
      <c r="E2409" t="s">
        <v>2303</v>
      </c>
      <c r="F2409">
        <v>0.37</v>
      </c>
      <c r="G2409" t="str" cm="1">
        <f t="array" ref="G2409">_xlfn.IFS(F2409&lt;$B$11, "outlier", F2409&gt;$B$12, "outlier", F2409&gt;=$B$11, "True", F2409&lt;=$B$12, "True")</f>
        <v>True</v>
      </c>
    </row>
    <row r="2410" spans="5:7" x14ac:dyDescent="0.3">
      <c r="E2410" t="s">
        <v>2304</v>
      </c>
      <c r="F2410">
        <v>0.51</v>
      </c>
      <c r="G2410" t="str" cm="1">
        <f t="array" ref="G2410">_xlfn.IFS(F2410&lt;$B$11, "outlier", F2410&gt;$B$12, "outlier", F2410&gt;=$B$11, "True", F2410&lt;=$B$12, "True")</f>
        <v>True</v>
      </c>
    </row>
    <row r="2411" spans="5:7" x14ac:dyDescent="0.3">
      <c r="E2411" t="s">
        <v>2304</v>
      </c>
      <c r="F2411">
        <v>0.51</v>
      </c>
      <c r="G2411" t="str" cm="1">
        <f t="array" ref="G2411">_xlfn.IFS(F2411&lt;$B$11, "outlier", F2411&gt;$B$12, "outlier", F2411&gt;=$B$11, "True", F2411&lt;=$B$12, "True")</f>
        <v>True</v>
      </c>
    </row>
    <row r="2412" spans="5:7" x14ac:dyDescent="0.3">
      <c r="E2412" t="s">
        <v>2306</v>
      </c>
      <c r="F2412">
        <v>0.4</v>
      </c>
      <c r="G2412" t="str" cm="1">
        <f t="array" ref="G2412">_xlfn.IFS(F2412&lt;$B$11, "outlier", F2412&gt;$B$12, "outlier", F2412&gt;=$B$11, "True", F2412&lt;=$B$12, "True")</f>
        <v>True</v>
      </c>
    </row>
    <row r="2413" spans="5:7" x14ac:dyDescent="0.3">
      <c r="E2413" t="s">
        <v>2307</v>
      </c>
      <c r="F2413">
        <v>0.37</v>
      </c>
      <c r="G2413" t="str" cm="1">
        <f t="array" ref="G2413">_xlfn.IFS(F2413&lt;$B$11, "outlier", F2413&gt;$B$12, "outlier", F2413&gt;=$B$11, "True", F2413&lt;=$B$12, "True")</f>
        <v>True</v>
      </c>
    </row>
    <row r="2414" spans="5:7" x14ac:dyDescent="0.3">
      <c r="E2414" t="s">
        <v>2309</v>
      </c>
      <c r="F2414">
        <v>0.61</v>
      </c>
      <c r="G2414" t="str" cm="1">
        <f t="array" ref="G2414">_xlfn.IFS(F2414&lt;$B$11, "outlier", F2414&gt;$B$12, "outlier", F2414&gt;=$B$11, "True", F2414&lt;=$B$12, "True")</f>
        <v>True</v>
      </c>
    </row>
    <row r="2415" spans="5:7" x14ac:dyDescent="0.3">
      <c r="E2415" t="s">
        <v>2310</v>
      </c>
      <c r="F2415">
        <v>0.49</v>
      </c>
      <c r="G2415" t="str" cm="1">
        <f t="array" ref="G2415">_xlfn.IFS(F2415&lt;$B$11, "outlier", F2415&gt;$B$12, "outlier", F2415&gt;=$B$11, "True", F2415&lt;=$B$12, "True")</f>
        <v>True</v>
      </c>
    </row>
    <row r="2416" spans="5:7" x14ac:dyDescent="0.3">
      <c r="E2416" t="s">
        <v>2311</v>
      </c>
      <c r="F2416">
        <v>0.56999999999999995</v>
      </c>
      <c r="G2416" t="str" cm="1">
        <f t="array" ref="G2416">_xlfn.IFS(F2416&lt;$B$11, "outlier", F2416&gt;$B$12, "outlier", F2416&gt;=$B$11, "True", F2416&lt;=$B$12, "True")</f>
        <v>True</v>
      </c>
    </row>
    <row r="2417" spans="5:7" x14ac:dyDescent="0.3">
      <c r="E2417" t="s">
        <v>2312</v>
      </c>
      <c r="F2417">
        <v>0.54</v>
      </c>
      <c r="G2417" t="str" cm="1">
        <f t="array" ref="G2417">_xlfn.IFS(F2417&lt;$B$11, "outlier", F2417&gt;$B$12, "outlier", F2417&gt;=$B$11, "True", F2417&lt;=$B$12, "True")</f>
        <v>True</v>
      </c>
    </row>
    <row r="2418" spans="5:7" x14ac:dyDescent="0.3">
      <c r="E2418" t="s">
        <v>2313</v>
      </c>
      <c r="F2418">
        <v>0.35</v>
      </c>
      <c r="G2418" t="str" cm="1">
        <f t="array" ref="G2418">_xlfn.IFS(F2418&lt;$B$11, "outlier", F2418&gt;$B$12, "outlier", F2418&gt;=$B$11, "True", F2418&lt;=$B$12, "True")</f>
        <v>True</v>
      </c>
    </row>
    <row r="2419" spans="5:7" x14ac:dyDescent="0.3">
      <c r="E2419" t="s">
        <v>2314</v>
      </c>
      <c r="F2419">
        <v>0.39</v>
      </c>
      <c r="G2419" t="str" cm="1">
        <f t="array" ref="G2419">_xlfn.IFS(F2419&lt;$B$11, "outlier", F2419&gt;$B$12, "outlier", F2419&gt;=$B$11, "True", F2419&lt;=$B$12, "True")</f>
        <v>True</v>
      </c>
    </row>
    <row r="2420" spans="5:7" x14ac:dyDescent="0.3">
      <c r="E2420" t="s">
        <v>2315</v>
      </c>
      <c r="F2420">
        <v>0.56999999999999995</v>
      </c>
      <c r="G2420" t="str" cm="1">
        <f t="array" ref="G2420">_xlfn.IFS(F2420&lt;$B$11, "outlier", F2420&gt;$B$12, "outlier", F2420&gt;=$B$11, "True", F2420&lt;=$B$12, "True")</f>
        <v>True</v>
      </c>
    </row>
    <row r="2421" spans="5:7" x14ac:dyDescent="0.3">
      <c r="E2421" t="s">
        <v>2316</v>
      </c>
      <c r="F2421">
        <v>0.39</v>
      </c>
      <c r="G2421" t="str" cm="1">
        <f t="array" ref="G2421">_xlfn.IFS(F2421&lt;$B$11, "outlier", F2421&gt;$B$12, "outlier", F2421&gt;=$B$11, "True", F2421&lt;=$B$12, "True")</f>
        <v>True</v>
      </c>
    </row>
    <row r="2422" spans="5:7" x14ac:dyDescent="0.3">
      <c r="E2422" t="s">
        <v>2317</v>
      </c>
      <c r="F2422">
        <v>0.61</v>
      </c>
      <c r="G2422" t="str" cm="1">
        <f t="array" ref="G2422">_xlfn.IFS(F2422&lt;$B$11, "outlier", F2422&gt;$B$12, "outlier", F2422&gt;=$B$11, "True", F2422&lt;=$B$12, "True")</f>
        <v>True</v>
      </c>
    </row>
    <row r="2423" spans="5:7" x14ac:dyDescent="0.3">
      <c r="E2423" t="s">
        <v>2318</v>
      </c>
      <c r="F2423">
        <v>0.68</v>
      </c>
      <c r="G2423" t="str" cm="1">
        <f t="array" ref="G2423">_xlfn.IFS(F2423&lt;$B$11, "outlier", F2423&gt;$B$12, "outlier", F2423&gt;=$B$11, "True", F2423&lt;=$B$12, "True")</f>
        <v>True</v>
      </c>
    </row>
    <row r="2424" spans="5:7" x14ac:dyDescent="0.3">
      <c r="E2424" t="s">
        <v>2319</v>
      </c>
      <c r="F2424">
        <v>0.5</v>
      </c>
      <c r="G2424" t="str" cm="1">
        <f t="array" ref="G2424">_xlfn.IFS(F2424&lt;$B$11, "outlier", F2424&gt;$B$12, "outlier", F2424&gt;=$B$11, "True", F2424&lt;=$B$12, "True")</f>
        <v>True</v>
      </c>
    </row>
    <row r="2425" spans="5:7" x14ac:dyDescent="0.3">
      <c r="E2425" t="s">
        <v>2320</v>
      </c>
      <c r="F2425">
        <v>0.43</v>
      </c>
      <c r="G2425" t="str" cm="1">
        <f t="array" ref="G2425">_xlfn.IFS(F2425&lt;$B$11, "outlier", F2425&gt;$B$12, "outlier", F2425&gt;=$B$11, "True", F2425&lt;=$B$12, "True")</f>
        <v>True</v>
      </c>
    </row>
    <row r="2426" spans="5:7" x14ac:dyDescent="0.3">
      <c r="E2426" t="s">
        <v>2321</v>
      </c>
      <c r="F2426">
        <v>0.5</v>
      </c>
      <c r="G2426" t="str" cm="1">
        <f t="array" ref="G2426">_xlfn.IFS(F2426&lt;$B$11, "outlier", F2426&gt;$B$12, "outlier", F2426&gt;=$B$11, "True", F2426&lt;=$B$12, "True")</f>
        <v>True</v>
      </c>
    </row>
    <row r="2427" spans="5:7" x14ac:dyDescent="0.3">
      <c r="E2427" t="s">
        <v>2321</v>
      </c>
      <c r="F2427">
        <v>0.33</v>
      </c>
      <c r="G2427" t="str" cm="1">
        <f t="array" ref="G2427">_xlfn.IFS(F2427&lt;$B$11, "outlier", F2427&gt;$B$12, "outlier", F2427&gt;=$B$11, "True", F2427&lt;=$B$12, "True")</f>
        <v>True</v>
      </c>
    </row>
    <row r="2428" spans="5:7" x14ac:dyDescent="0.3">
      <c r="E2428" t="s">
        <v>2322</v>
      </c>
      <c r="F2428">
        <v>0.79</v>
      </c>
      <c r="G2428" t="str" cm="1">
        <f t="array" ref="G2428">_xlfn.IFS(F2428&lt;$B$11, "outlier", F2428&gt;$B$12, "outlier", F2428&gt;=$B$11, "True", F2428&lt;=$B$12, "True")</f>
        <v>True</v>
      </c>
    </row>
    <row r="2429" spans="5:7" x14ac:dyDescent="0.3">
      <c r="E2429" t="s">
        <v>2323</v>
      </c>
      <c r="F2429">
        <v>0.63</v>
      </c>
      <c r="G2429" t="str" cm="1">
        <f t="array" ref="G2429">_xlfn.IFS(F2429&lt;$B$11, "outlier", F2429&gt;$B$12, "outlier", F2429&gt;=$B$11, "True", F2429&lt;=$B$12, "True")</f>
        <v>True</v>
      </c>
    </row>
    <row r="2430" spans="5:7" x14ac:dyDescent="0.3">
      <c r="E2430" t="s">
        <v>2324</v>
      </c>
      <c r="F2430">
        <v>0.77</v>
      </c>
      <c r="G2430" t="str" cm="1">
        <f t="array" ref="G2430">_xlfn.IFS(F2430&lt;$B$11, "outlier", F2430&gt;$B$12, "outlier", F2430&gt;=$B$11, "True", F2430&lt;=$B$12, "True")</f>
        <v>True</v>
      </c>
    </row>
    <row r="2431" spans="5:7" x14ac:dyDescent="0.3">
      <c r="E2431" t="s">
        <v>2325</v>
      </c>
      <c r="F2431">
        <v>0.38</v>
      </c>
      <c r="G2431" t="str" cm="1">
        <f t="array" ref="G2431">_xlfn.IFS(F2431&lt;$B$11, "outlier", F2431&gt;$B$12, "outlier", F2431&gt;=$B$11, "True", F2431&lt;=$B$12, "True")</f>
        <v>True</v>
      </c>
    </row>
    <row r="2432" spans="5:7" x14ac:dyDescent="0.3">
      <c r="E2432" t="s">
        <v>2326</v>
      </c>
      <c r="F2432">
        <v>0.56999999999999995</v>
      </c>
      <c r="G2432" t="str" cm="1">
        <f t="array" ref="G2432">_xlfn.IFS(F2432&lt;$B$11, "outlier", F2432&gt;$B$12, "outlier", F2432&gt;=$B$11, "True", F2432&lt;=$B$12, "True")</f>
        <v>True</v>
      </c>
    </row>
    <row r="2433" spans="5:7" x14ac:dyDescent="0.3">
      <c r="E2433" t="s">
        <v>2327</v>
      </c>
      <c r="F2433">
        <v>0.31</v>
      </c>
      <c r="G2433" t="str" cm="1">
        <f t="array" ref="G2433">_xlfn.IFS(F2433&lt;$B$11, "outlier", F2433&gt;$B$12, "outlier", F2433&gt;=$B$11, "True", F2433&lt;=$B$12, "True")</f>
        <v>True</v>
      </c>
    </row>
    <row r="2434" spans="5:7" x14ac:dyDescent="0.3">
      <c r="E2434" t="s">
        <v>2328</v>
      </c>
      <c r="F2434">
        <v>0.27</v>
      </c>
      <c r="G2434" t="str" cm="1">
        <f t="array" ref="G2434">_xlfn.IFS(F2434&lt;$B$11, "outlier", F2434&gt;$B$12, "outlier", F2434&gt;=$B$11, "True", F2434&lt;=$B$12, "True")</f>
        <v>True</v>
      </c>
    </row>
    <row r="2435" spans="5:7" x14ac:dyDescent="0.3">
      <c r="E2435" t="s">
        <v>2328</v>
      </c>
      <c r="F2435">
        <v>0.26</v>
      </c>
      <c r="G2435" t="str" cm="1">
        <f t="array" ref="G2435">_xlfn.IFS(F2435&lt;$B$11, "outlier", F2435&gt;$B$12, "outlier", F2435&gt;=$B$11, "True", F2435&lt;=$B$12, "True")</f>
        <v>True</v>
      </c>
    </row>
    <row r="2436" spans="5:7" x14ac:dyDescent="0.3">
      <c r="E2436" t="s">
        <v>2329</v>
      </c>
      <c r="F2436">
        <v>0.01</v>
      </c>
      <c r="G2436" t="str" cm="1">
        <f t="array" ref="G2436">_xlfn.IFS(F2436&lt;$B$11, "outlier", F2436&gt;$B$12, "outlier", F2436&gt;=$B$11, "True", F2436&lt;=$B$12, "True")</f>
        <v>True</v>
      </c>
    </row>
    <row r="2437" spans="5:7" x14ac:dyDescent="0.3">
      <c r="E2437" t="s">
        <v>2330</v>
      </c>
      <c r="F2437">
        <v>0.21</v>
      </c>
      <c r="G2437" t="str" cm="1">
        <f t="array" ref="G2437">_xlfn.IFS(F2437&lt;$B$11, "outlier", F2437&gt;$B$12, "outlier", F2437&gt;=$B$11, "True", F2437&lt;=$B$12, "True")</f>
        <v>True</v>
      </c>
    </row>
    <row r="2438" spans="5:7" x14ac:dyDescent="0.3">
      <c r="E2438" t="s">
        <v>2331</v>
      </c>
      <c r="F2438">
        <v>0.52</v>
      </c>
      <c r="G2438" t="str" cm="1">
        <f t="array" ref="G2438">_xlfn.IFS(F2438&lt;$B$11, "outlier", F2438&gt;$B$12, "outlier", F2438&gt;=$B$11, "True", F2438&lt;=$B$12, "True")</f>
        <v>True</v>
      </c>
    </row>
    <row r="2439" spans="5:7" x14ac:dyDescent="0.3">
      <c r="E2439" t="s">
        <v>2332</v>
      </c>
      <c r="F2439">
        <v>1.48</v>
      </c>
      <c r="G2439" t="str" cm="1">
        <f t="array" ref="G2439">_xlfn.IFS(F2439&lt;$B$11, "outlier", F2439&gt;$B$12, "outlier", F2439&gt;=$B$11, "True", F2439&lt;=$B$12, "True")</f>
        <v>True</v>
      </c>
    </row>
    <row r="2440" spans="5:7" x14ac:dyDescent="0.3">
      <c r="E2440" t="s">
        <v>2334</v>
      </c>
      <c r="F2440">
        <v>0.18</v>
      </c>
      <c r="G2440" t="str" cm="1">
        <f t="array" ref="G2440">_xlfn.IFS(F2440&lt;$B$11, "outlier", F2440&gt;$B$12, "outlier", F2440&gt;=$B$11, "True", F2440&lt;=$B$12, "True")</f>
        <v>True</v>
      </c>
    </row>
    <row r="2441" spans="5:7" x14ac:dyDescent="0.3">
      <c r="E2441" t="s">
        <v>2335</v>
      </c>
      <c r="F2441">
        <v>0.26</v>
      </c>
      <c r="G2441" t="str" cm="1">
        <f t="array" ref="G2441">_xlfn.IFS(F2441&lt;$B$11, "outlier", F2441&gt;$B$12, "outlier", F2441&gt;=$B$11, "True", F2441&lt;=$B$12, "True")</f>
        <v>True</v>
      </c>
    </row>
    <row r="2442" spans="5:7" x14ac:dyDescent="0.3">
      <c r="E2442" t="s">
        <v>2336</v>
      </c>
      <c r="F2442">
        <v>0.31</v>
      </c>
      <c r="G2442" t="str" cm="1">
        <f t="array" ref="G2442">_xlfn.IFS(F2442&lt;$B$11, "outlier", F2442&gt;$B$12, "outlier", F2442&gt;=$B$11, "True", F2442&lt;=$B$12, "True")</f>
        <v>True</v>
      </c>
    </row>
    <row r="2443" spans="5:7" x14ac:dyDescent="0.3">
      <c r="E2443" t="s">
        <v>2337</v>
      </c>
      <c r="F2443">
        <v>0.27</v>
      </c>
      <c r="G2443" t="str" cm="1">
        <f t="array" ref="G2443">_xlfn.IFS(F2443&lt;$B$11, "outlier", F2443&gt;$B$12, "outlier", F2443&gt;=$B$11, "True", F2443&lt;=$B$12, "True")</f>
        <v>True</v>
      </c>
    </row>
    <row r="2444" spans="5:7" x14ac:dyDescent="0.3">
      <c r="E2444" t="s">
        <v>2339</v>
      </c>
      <c r="F2444">
        <v>2.68</v>
      </c>
      <c r="G2444" t="str" cm="1">
        <f t="array" ref="G2444">_xlfn.IFS(F2444&lt;$B$11, "outlier", F2444&gt;$B$12, "outlier", F2444&gt;=$B$11, "True", F2444&lt;=$B$12, "True")</f>
        <v>True</v>
      </c>
    </row>
    <row r="2445" spans="5:7" x14ac:dyDescent="0.3">
      <c r="E2445" t="s">
        <v>2341</v>
      </c>
      <c r="F2445">
        <v>0.68</v>
      </c>
      <c r="G2445" t="str" cm="1">
        <f t="array" ref="G2445">_xlfn.IFS(F2445&lt;$B$11, "outlier", F2445&gt;$B$12, "outlier", F2445&gt;=$B$11, "True", F2445&lt;=$B$12, "True")</f>
        <v>True</v>
      </c>
    </row>
    <row r="2446" spans="5:7" x14ac:dyDescent="0.3">
      <c r="E2446" t="s">
        <v>2342</v>
      </c>
      <c r="F2446">
        <v>0.54</v>
      </c>
      <c r="G2446" t="str" cm="1">
        <f t="array" ref="G2446">_xlfn.IFS(F2446&lt;$B$11, "outlier", F2446&gt;$B$12, "outlier", F2446&gt;=$B$11, "True", F2446&lt;=$B$12, "True")</f>
        <v>True</v>
      </c>
    </row>
    <row r="2447" spans="5:7" x14ac:dyDescent="0.3">
      <c r="E2447" t="s">
        <v>2343</v>
      </c>
      <c r="F2447">
        <v>0.52</v>
      </c>
      <c r="G2447" t="str" cm="1">
        <f t="array" ref="G2447">_xlfn.IFS(F2447&lt;$B$11, "outlier", F2447&gt;$B$12, "outlier", F2447&gt;=$B$11, "True", F2447&lt;=$B$12, "True")</f>
        <v>True</v>
      </c>
    </row>
    <row r="2448" spans="5:7" x14ac:dyDescent="0.3">
      <c r="E2448" t="s">
        <v>2345</v>
      </c>
      <c r="F2448">
        <v>4.25</v>
      </c>
      <c r="G2448" t="str" cm="1">
        <f t="array" ref="G2448">_xlfn.IFS(F2448&lt;$B$11, "outlier", F2448&gt;$B$12, "outlier", F2448&gt;=$B$11, "True", F2448&lt;=$B$12, "True")</f>
        <v>True</v>
      </c>
    </row>
    <row r="2449" spans="5:7" x14ac:dyDescent="0.3">
      <c r="E2449" t="s">
        <v>2346</v>
      </c>
      <c r="F2449">
        <v>0.88</v>
      </c>
      <c r="G2449" t="str" cm="1">
        <f t="array" ref="G2449">_xlfn.IFS(F2449&lt;$B$11, "outlier", F2449&gt;$B$12, "outlier", F2449&gt;=$B$11, "True", F2449&lt;=$B$12, "True")</f>
        <v>True</v>
      </c>
    </row>
    <row r="2450" spans="5:7" x14ac:dyDescent="0.3">
      <c r="E2450" t="s">
        <v>2346</v>
      </c>
      <c r="F2450">
        <v>0.36</v>
      </c>
      <c r="G2450" t="str" cm="1">
        <f t="array" ref="G2450">_xlfn.IFS(F2450&lt;$B$11, "outlier", F2450&gt;$B$12, "outlier", F2450&gt;=$B$11, "True", F2450&lt;=$B$12, "True")</f>
        <v>True</v>
      </c>
    </row>
    <row r="2451" spans="5:7" x14ac:dyDescent="0.3">
      <c r="E2451" t="s">
        <v>2346</v>
      </c>
      <c r="F2451">
        <v>4.66</v>
      </c>
      <c r="G2451" t="str" cm="1">
        <f t="array" ref="G2451">_xlfn.IFS(F2451&lt;$B$11, "outlier", F2451&gt;$B$12, "outlier", F2451&gt;=$B$11, "True", F2451&lt;=$B$12, "True")</f>
        <v>True</v>
      </c>
    </row>
    <row r="2452" spans="5:7" x14ac:dyDescent="0.3">
      <c r="E2452" t="s">
        <v>2346</v>
      </c>
      <c r="F2452">
        <v>3.5</v>
      </c>
      <c r="G2452" t="str" cm="1">
        <f t="array" ref="G2452">_xlfn.IFS(F2452&lt;$B$11, "outlier", F2452&gt;$B$12, "outlier", F2452&gt;=$B$11, "True", F2452&lt;=$B$12, "True")</f>
        <v>True</v>
      </c>
    </row>
    <row r="2453" spans="5:7" x14ac:dyDescent="0.3">
      <c r="E2453" t="s">
        <v>2348</v>
      </c>
      <c r="F2453">
        <v>0.2</v>
      </c>
      <c r="G2453" t="str" cm="1">
        <f t="array" ref="G2453">_xlfn.IFS(F2453&lt;$B$11, "outlier", F2453&gt;$B$12, "outlier", F2453&gt;=$B$11, "True", F2453&lt;=$B$12, "True")</f>
        <v>True</v>
      </c>
    </row>
    <row r="2454" spans="5:7" x14ac:dyDescent="0.3">
      <c r="E2454" t="s">
        <v>2350</v>
      </c>
      <c r="F2454">
        <v>3.17</v>
      </c>
      <c r="G2454" t="str" cm="1">
        <f t="array" ref="G2454">_xlfn.IFS(F2454&lt;$B$11, "outlier", F2454&gt;$B$12, "outlier", F2454&gt;=$B$11, "True", F2454&lt;=$B$12, "True")</f>
        <v>True</v>
      </c>
    </row>
    <row r="2455" spans="5:7" x14ac:dyDescent="0.3">
      <c r="E2455" t="s">
        <v>2351</v>
      </c>
      <c r="F2455">
        <v>0.28000000000000003</v>
      </c>
      <c r="G2455" t="str" cm="1">
        <f t="array" ref="G2455">_xlfn.IFS(F2455&lt;$B$11, "outlier", F2455&gt;$B$12, "outlier", F2455&gt;=$B$11, "True", F2455&lt;=$B$12, "True")</f>
        <v>True</v>
      </c>
    </row>
    <row r="2456" spans="5:7" x14ac:dyDescent="0.3">
      <c r="E2456" t="s">
        <v>2352</v>
      </c>
      <c r="F2456">
        <v>0.18</v>
      </c>
      <c r="G2456" t="str" cm="1">
        <f t="array" ref="G2456">_xlfn.IFS(F2456&lt;$B$11, "outlier", F2456&gt;$B$12, "outlier", F2456&gt;=$B$11, "True", F2456&lt;=$B$12, "True")</f>
        <v>True</v>
      </c>
    </row>
    <row r="2457" spans="5:7" x14ac:dyDescent="0.3">
      <c r="E2457" t="s">
        <v>2353</v>
      </c>
      <c r="F2457">
        <v>3.5</v>
      </c>
      <c r="G2457" t="str" cm="1">
        <f t="array" ref="G2457">_xlfn.IFS(F2457&lt;$B$11, "outlier", F2457&gt;$B$12, "outlier", F2457&gt;=$B$11, "True", F2457&lt;=$B$12, "True")</f>
        <v>True</v>
      </c>
    </row>
    <row r="2458" spans="5:7" x14ac:dyDescent="0.3">
      <c r="E2458" t="s">
        <v>2354</v>
      </c>
      <c r="F2458">
        <v>0.22</v>
      </c>
      <c r="G2458" t="str" cm="1">
        <f t="array" ref="G2458">_xlfn.IFS(F2458&lt;$B$11, "outlier", F2458&gt;$B$12, "outlier", F2458&gt;=$B$11, "True", F2458&lt;=$B$12, "True")</f>
        <v>True</v>
      </c>
    </row>
    <row r="2459" spans="5:7" x14ac:dyDescent="0.3">
      <c r="E2459" t="s">
        <v>2355</v>
      </c>
      <c r="F2459">
        <v>0.48</v>
      </c>
      <c r="G2459" t="str" cm="1">
        <f t="array" ref="G2459">_xlfn.IFS(F2459&lt;$B$11, "outlier", F2459&gt;$B$12, "outlier", F2459&gt;=$B$11, "True", F2459&lt;=$B$12, "True")</f>
        <v>True</v>
      </c>
    </row>
    <row r="2460" spans="5:7" x14ac:dyDescent="0.3">
      <c r="E2460" t="s">
        <v>2356</v>
      </c>
      <c r="F2460">
        <v>0.44</v>
      </c>
      <c r="G2460" t="str" cm="1">
        <f t="array" ref="G2460">_xlfn.IFS(F2460&lt;$B$11, "outlier", F2460&gt;$B$12, "outlier", F2460&gt;=$B$11, "True", F2460&lt;=$B$12, "True")</f>
        <v>True</v>
      </c>
    </row>
    <row r="2461" spans="5:7" x14ac:dyDescent="0.3">
      <c r="E2461" t="s">
        <v>2357</v>
      </c>
      <c r="F2461">
        <v>0.36</v>
      </c>
      <c r="G2461" t="str" cm="1">
        <f t="array" ref="G2461">_xlfn.IFS(F2461&lt;$B$11, "outlier", F2461&gt;$B$12, "outlier", F2461&gt;=$B$11, "True", F2461&lt;=$B$12, "True")</f>
        <v>True</v>
      </c>
    </row>
    <row r="2462" spans="5:7" x14ac:dyDescent="0.3">
      <c r="E2462" t="s">
        <v>2359</v>
      </c>
      <c r="F2462">
        <v>0.42</v>
      </c>
      <c r="G2462" t="str" cm="1">
        <f t="array" ref="G2462">_xlfn.IFS(F2462&lt;$B$11, "outlier", F2462&gt;$B$12, "outlier", F2462&gt;=$B$11, "True", F2462&lt;=$B$12, "True")</f>
        <v>True</v>
      </c>
    </row>
    <row r="2463" spans="5:7" x14ac:dyDescent="0.3">
      <c r="E2463" t="s">
        <v>2360</v>
      </c>
      <c r="F2463">
        <v>0.25</v>
      </c>
      <c r="G2463" t="str" cm="1">
        <f t="array" ref="G2463">_xlfn.IFS(F2463&lt;$B$11, "outlier", F2463&gt;$B$12, "outlier", F2463&gt;=$B$11, "True", F2463&lt;=$B$12, "True")</f>
        <v>True</v>
      </c>
    </row>
    <row r="2464" spans="5:7" x14ac:dyDescent="0.3">
      <c r="E2464" t="s">
        <v>2361</v>
      </c>
      <c r="F2464">
        <v>0.24</v>
      </c>
      <c r="G2464" t="str" cm="1">
        <f t="array" ref="G2464">_xlfn.IFS(F2464&lt;$B$11, "outlier", F2464&gt;$B$12, "outlier", F2464&gt;=$B$11, "True", F2464&lt;=$B$12, "True")</f>
        <v>True</v>
      </c>
    </row>
    <row r="2465" spans="5:7" x14ac:dyDescent="0.3">
      <c r="E2465" t="s">
        <v>2362</v>
      </c>
      <c r="F2465">
        <v>0.24</v>
      </c>
      <c r="G2465" t="str" cm="1">
        <f t="array" ref="G2465">_xlfn.IFS(F2465&lt;$B$11, "outlier", F2465&gt;$B$12, "outlier", F2465&gt;=$B$11, "True", F2465&lt;=$B$12, "True")</f>
        <v>True</v>
      </c>
    </row>
    <row r="2466" spans="5:7" x14ac:dyDescent="0.3">
      <c r="E2466" t="s">
        <v>2363</v>
      </c>
      <c r="F2466">
        <v>3.7</v>
      </c>
      <c r="G2466" t="str" cm="1">
        <f t="array" ref="G2466">_xlfn.IFS(F2466&lt;$B$11, "outlier", F2466&gt;$B$12, "outlier", F2466&gt;=$B$11, "True", F2466&lt;=$B$12, "True")</f>
        <v>True</v>
      </c>
    </row>
    <row r="2467" spans="5:7" x14ac:dyDescent="0.3">
      <c r="E2467" t="s">
        <v>2710</v>
      </c>
      <c r="F2467">
        <v>7.09</v>
      </c>
      <c r="G2467" t="str" cm="1">
        <f t="array" ref="G2467">_xlfn.IFS(F2467&lt;$B$11, "outlier", F2467&gt;$B$12, "outlier", F2467&gt;=$B$11, "True", F2467&lt;=$B$12, "True")</f>
        <v>outlier</v>
      </c>
    </row>
    <row r="2468" spans="5:7" x14ac:dyDescent="0.3">
      <c r="E2468" t="s">
        <v>2711</v>
      </c>
      <c r="F2468">
        <v>6.46</v>
      </c>
      <c r="G2468" t="str" cm="1">
        <f t="array" ref="G2468">_xlfn.IFS(F2468&lt;$B$11, "outlier", F2468&gt;$B$12, "outlier", F2468&gt;=$B$11, "True", F2468&lt;=$B$12, "True")</f>
        <v>outlier</v>
      </c>
    </row>
    <row r="2469" spans="5:7" x14ac:dyDescent="0.3">
      <c r="E2469" t="s">
        <v>1944</v>
      </c>
      <c r="F2469">
        <v>0.16</v>
      </c>
      <c r="G2469" t="str" cm="1">
        <f t="array" ref="G2469">_xlfn.IFS(F2469&lt;$B$11, "outlier", F2469&gt;$B$12, "outlier", F2469&gt;=$B$11, "True", F2469&lt;=$B$12, "True")</f>
        <v>True</v>
      </c>
    </row>
    <row r="2470" spans="5:7" x14ac:dyDescent="0.3">
      <c r="E2470" t="s">
        <v>1945</v>
      </c>
      <c r="F2470">
        <v>0.37</v>
      </c>
      <c r="G2470" t="str" cm="1">
        <f t="array" ref="G2470">_xlfn.IFS(F2470&lt;$B$11, "outlier", F2470&gt;$B$12, "outlier", F2470&gt;=$B$11, "True", F2470&lt;=$B$12, "True")</f>
        <v>True</v>
      </c>
    </row>
    <row r="2471" spans="5:7" x14ac:dyDescent="0.3">
      <c r="E2471" t="s">
        <v>1946</v>
      </c>
      <c r="F2471">
        <v>0.21</v>
      </c>
      <c r="G2471" t="str" cm="1">
        <f t="array" ref="G2471">_xlfn.IFS(F2471&lt;$B$11, "outlier", F2471&gt;$B$12, "outlier", F2471&gt;=$B$11, "True", F2471&lt;=$B$12, "True")</f>
        <v>True</v>
      </c>
    </row>
    <row r="2472" spans="5:7" x14ac:dyDescent="0.3">
      <c r="E2472" t="s">
        <v>1947</v>
      </c>
      <c r="F2472">
        <v>0.09</v>
      </c>
      <c r="G2472" t="str" cm="1">
        <f t="array" ref="G2472">_xlfn.IFS(F2472&lt;$B$11, "outlier", F2472&gt;$B$12, "outlier", F2472&gt;=$B$11, "True", F2472&lt;=$B$12, "True")</f>
        <v>True</v>
      </c>
    </row>
    <row r="2473" spans="5:7" x14ac:dyDescent="0.3">
      <c r="E2473" t="s">
        <v>1948</v>
      </c>
      <c r="F2473">
        <v>0.23</v>
      </c>
      <c r="G2473" t="str" cm="1">
        <f t="array" ref="G2473">_xlfn.IFS(F2473&lt;$B$11, "outlier", F2473&gt;$B$12, "outlier", F2473&gt;=$B$11, "True", F2473&lt;=$B$12, "True")</f>
        <v>True</v>
      </c>
    </row>
    <row r="2474" spans="5:7" x14ac:dyDescent="0.3">
      <c r="E2474" t="s">
        <v>1949</v>
      </c>
      <c r="F2474">
        <v>0.16</v>
      </c>
      <c r="G2474" t="str" cm="1">
        <f t="array" ref="G2474">_xlfn.IFS(F2474&lt;$B$11, "outlier", F2474&gt;$B$12, "outlier", F2474&gt;=$B$11, "True", F2474&lt;=$B$12, "True")</f>
        <v>True</v>
      </c>
    </row>
    <row r="2475" spans="5:7" x14ac:dyDescent="0.3">
      <c r="E2475" t="s">
        <v>2962</v>
      </c>
      <c r="F2475">
        <v>0.42</v>
      </c>
      <c r="G2475" t="str" cm="1">
        <f t="array" ref="G2475">_xlfn.IFS(F2475&lt;$B$11, "outlier", F2475&gt;$B$12, "outlier", F2475&gt;=$B$11, "True", F2475&lt;=$B$12, "True")</f>
        <v>True</v>
      </c>
    </row>
    <row r="2476" spans="5:7" x14ac:dyDescent="0.3">
      <c r="E2476" t="s">
        <v>2963</v>
      </c>
      <c r="F2476">
        <v>0.4</v>
      </c>
      <c r="G2476" t="str" cm="1">
        <f t="array" ref="G2476">_xlfn.IFS(F2476&lt;$B$11, "outlier", F2476&gt;$B$12, "outlier", F2476&gt;=$B$11, "True", F2476&lt;=$B$12, "True")</f>
        <v>True</v>
      </c>
    </row>
    <row r="2477" spans="5:7" x14ac:dyDescent="0.3">
      <c r="E2477" t="s">
        <v>3176</v>
      </c>
      <c r="F2477">
        <v>0.49</v>
      </c>
      <c r="G2477" t="str" cm="1">
        <f t="array" ref="G2477">_xlfn.IFS(F2477&lt;$B$11, "outlier", F2477&gt;$B$12, "outlier", F2477&gt;=$B$11, "True", F2477&lt;=$B$12, "True")</f>
        <v>True</v>
      </c>
    </row>
    <row r="2478" spans="5:7" x14ac:dyDescent="0.3">
      <c r="E2478" t="s">
        <v>2712</v>
      </c>
      <c r="F2478">
        <v>16.63</v>
      </c>
      <c r="G2478" t="str" cm="1">
        <f t="array" ref="G2478">_xlfn.IFS(F2478&lt;$B$11, "outlier", F2478&gt;$B$12, "outlier", F2478&gt;=$B$11, "True", F2478&lt;=$B$12, "True")</f>
        <v>outlier</v>
      </c>
    </row>
    <row r="2479" spans="5:7" x14ac:dyDescent="0.3">
      <c r="E2479" t="s">
        <v>3178</v>
      </c>
      <c r="F2479">
        <v>185.74</v>
      </c>
      <c r="G2479" t="str" cm="1">
        <f t="array" ref="G2479">_xlfn.IFS(F2479&lt;$B$11, "outlier", F2479&gt;$B$12, "outlier", F2479&gt;=$B$11, "True", F2479&lt;=$B$12, "True")</f>
        <v>outlier</v>
      </c>
    </row>
    <row r="2480" spans="5:7" x14ac:dyDescent="0.3">
      <c r="E2480" t="s">
        <v>1560</v>
      </c>
      <c r="F2480">
        <v>111.33</v>
      </c>
      <c r="G2480" t="str" cm="1">
        <f t="array" ref="G2480">_xlfn.IFS(F2480&lt;$B$11, "outlier", F2480&gt;$B$12, "outlier", F2480&gt;=$B$11, "True", F2480&lt;=$B$12, "True")</f>
        <v>outlier</v>
      </c>
    </row>
    <row r="2481" spans="5:7" x14ac:dyDescent="0.3">
      <c r="E2481" t="s">
        <v>136</v>
      </c>
      <c r="F2481">
        <v>2.21</v>
      </c>
      <c r="G2481" t="str" cm="1">
        <f t="array" ref="G2481">_xlfn.IFS(F2481&lt;$B$11, "outlier", F2481&gt;$B$12, "outlier", F2481&gt;=$B$11, "True", F2481&lt;=$B$12, "True")</f>
        <v>True</v>
      </c>
    </row>
    <row r="2482" spans="5:7" x14ac:dyDescent="0.3">
      <c r="E2482" t="s">
        <v>136</v>
      </c>
      <c r="F2482">
        <v>4.58</v>
      </c>
      <c r="G2482" t="str" cm="1">
        <f t="array" ref="G2482">_xlfn.IFS(F2482&lt;$B$11, "outlier", F2482&gt;$B$12, "outlier", F2482&gt;=$B$11, "True", F2482&lt;=$B$12, "True")</f>
        <v>True</v>
      </c>
    </row>
    <row r="2483" spans="5:7" x14ac:dyDescent="0.3">
      <c r="E2483" t="s">
        <v>3179</v>
      </c>
      <c r="F2483">
        <v>0.95</v>
      </c>
      <c r="G2483" t="str" cm="1">
        <f t="array" ref="G2483">_xlfn.IFS(F2483&lt;$B$11, "outlier", F2483&gt;$B$12, "outlier", F2483&gt;=$B$11, "True", F2483&lt;=$B$12, "True")</f>
        <v>True</v>
      </c>
    </row>
    <row r="2484" spans="5:7" x14ac:dyDescent="0.3">
      <c r="E2484" t="s">
        <v>2037</v>
      </c>
      <c r="F2484">
        <v>1.21</v>
      </c>
      <c r="G2484" t="str" cm="1">
        <f t="array" ref="G2484">_xlfn.IFS(F2484&lt;$B$11, "outlier", F2484&gt;$B$12, "outlier", F2484&gt;=$B$11, "True", F2484&lt;=$B$12, "True")</f>
        <v>True</v>
      </c>
    </row>
    <row r="2485" spans="5:7" x14ac:dyDescent="0.3">
      <c r="E2485" t="s">
        <v>2037</v>
      </c>
      <c r="F2485">
        <v>0.95</v>
      </c>
      <c r="G2485" t="str" cm="1">
        <f t="array" ref="G2485">_xlfn.IFS(F2485&lt;$B$11, "outlier", F2485&gt;$B$12, "outlier", F2485&gt;=$B$11, "True", F2485&lt;=$B$12, "True")</f>
        <v>True</v>
      </c>
    </row>
    <row r="2486" spans="5:7" x14ac:dyDescent="0.3">
      <c r="E2486" t="s">
        <v>2039</v>
      </c>
      <c r="F2486">
        <v>1.32</v>
      </c>
      <c r="G2486" t="str" cm="1">
        <f t="array" ref="G2486">_xlfn.IFS(F2486&lt;$B$11, "outlier", F2486&gt;$B$12, "outlier", F2486&gt;=$B$11, "True", F2486&lt;=$B$12, "True")</f>
        <v>True</v>
      </c>
    </row>
    <row r="2487" spans="5:7" x14ac:dyDescent="0.3">
      <c r="E2487" t="s">
        <v>2040</v>
      </c>
      <c r="F2487">
        <v>0.26</v>
      </c>
      <c r="G2487" t="str" cm="1">
        <f t="array" ref="G2487">_xlfn.IFS(F2487&lt;$B$11, "outlier", F2487&gt;$B$12, "outlier", F2487&gt;=$B$11, "True", F2487&lt;=$B$12, "True")</f>
        <v>True</v>
      </c>
    </row>
    <row r="2488" spans="5:7" x14ac:dyDescent="0.3">
      <c r="E2488" t="s">
        <v>2041</v>
      </c>
      <c r="F2488">
        <v>0.06</v>
      </c>
      <c r="G2488" t="str" cm="1">
        <f t="array" ref="G2488">_xlfn.IFS(F2488&lt;$B$11, "outlier", F2488&gt;$B$12, "outlier", F2488&gt;=$B$11, "True", F2488&lt;=$B$12, "True")</f>
        <v>True</v>
      </c>
    </row>
    <row r="2489" spans="5:7" x14ac:dyDescent="0.3">
      <c r="E2489" t="s">
        <v>2042</v>
      </c>
      <c r="F2489">
        <v>0.49</v>
      </c>
      <c r="G2489" t="str" cm="1">
        <f t="array" ref="G2489">_xlfn.IFS(F2489&lt;$B$11, "outlier", F2489&gt;$B$12, "outlier", F2489&gt;=$B$11, "True", F2489&lt;=$B$12, "True")</f>
        <v>True</v>
      </c>
    </row>
    <row r="2490" spans="5:7" x14ac:dyDescent="0.3">
      <c r="E2490" t="s">
        <v>2043</v>
      </c>
      <c r="F2490">
        <v>1.1599999999999999</v>
      </c>
      <c r="G2490" t="str" cm="1">
        <f t="array" ref="G2490">_xlfn.IFS(F2490&lt;$B$11, "outlier", F2490&gt;$B$12, "outlier", F2490&gt;=$B$11, "True", F2490&lt;=$B$12, "True")</f>
        <v>True</v>
      </c>
    </row>
    <row r="2491" spans="5:7" x14ac:dyDescent="0.3">
      <c r="E2491" t="s">
        <v>2044</v>
      </c>
      <c r="F2491">
        <v>0.3</v>
      </c>
      <c r="G2491" t="str" cm="1">
        <f t="array" ref="G2491">_xlfn.IFS(F2491&lt;$B$11, "outlier", F2491&gt;$B$12, "outlier", F2491&gt;=$B$11, "True", F2491&lt;=$B$12, "True")</f>
        <v>True</v>
      </c>
    </row>
    <row r="2492" spans="5:7" x14ac:dyDescent="0.3">
      <c r="E2492" t="s">
        <v>2044</v>
      </c>
      <c r="F2492">
        <v>0.43</v>
      </c>
      <c r="G2492" t="str" cm="1">
        <f t="array" ref="G2492">_xlfn.IFS(F2492&lt;$B$11, "outlier", F2492&gt;$B$12, "outlier", F2492&gt;=$B$11, "True", F2492&lt;=$B$12, "True")</f>
        <v>True</v>
      </c>
    </row>
    <row r="2493" spans="5:7" x14ac:dyDescent="0.3">
      <c r="E2493" t="s">
        <v>2713</v>
      </c>
      <c r="F2493">
        <v>5.34</v>
      </c>
      <c r="G2493" t="str" cm="1">
        <f t="array" ref="G2493">_xlfn.IFS(F2493&lt;$B$11, "outlier", F2493&gt;$B$12, "outlier", F2493&gt;=$B$11, "True", F2493&lt;=$B$12, "True")</f>
        <v>True</v>
      </c>
    </row>
    <row r="2494" spans="5:7" x14ac:dyDescent="0.3">
      <c r="E2494" t="s">
        <v>3181</v>
      </c>
      <c r="F2494">
        <v>19.36</v>
      </c>
      <c r="G2494" t="str" cm="1">
        <f t="array" ref="G2494">_xlfn.IFS(F2494&lt;$B$11, "outlier", F2494&gt;$B$12, "outlier", F2494&gt;=$B$11, "True", F2494&lt;=$B$12, "True")</f>
        <v>outlier</v>
      </c>
    </row>
    <row r="2495" spans="5:7" x14ac:dyDescent="0.3">
      <c r="E2495" t="s">
        <v>1561</v>
      </c>
      <c r="F2495">
        <v>2.58</v>
      </c>
      <c r="G2495" t="str" cm="1">
        <f t="array" ref="G2495">_xlfn.IFS(F2495&lt;$B$11, "outlier", F2495&gt;$B$12, "outlier", F2495&gt;=$B$11, "True", F2495&lt;=$B$12, "True")</f>
        <v>True</v>
      </c>
    </row>
    <row r="2496" spans="5:7" x14ac:dyDescent="0.3">
      <c r="E2496" t="s">
        <v>1253</v>
      </c>
      <c r="F2496">
        <v>0.39</v>
      </c>
      <c r="G2496" t="str" cm="1">
        <f t="array" ref="G2496">_xlfn.IFS(F2496&lt;$B$11, "outlier", F2496&gt;$B$12, "outlier", F2496&gt;=$B$11, "True", F2496&lt;=$B$12, "True")</f>
        <v>True</v>
      </c>
    </row>
    <row r="2497" spans="5:7" x14ac:dyDescent="0.3">
      <c r="E2497" t="s">
        <v>1253</v>
      </c>
      <c r="F2497">
        <v>0.79</v>
      </c>
      <c r="G2497" t="str" cm="1">
        <f t="array" ref="G2497">_xlfn.IFS(F2497&lt;$B$11, "outlier", F2497&gt;$B$12, "outlier", F2497&gt;=$B$11, "True", F2497&lt;=$B$12, "True")</f>
        <v>True</v>
      </c>
    </row>
    <row r="2498" spans="5:7" x14ac:dyDescent="0.3">
      <c r="E2498" t="s">
        <v>3183</v>
      </c>
      <c r="F2498">
        <v>0.01</v>
      </c>
      <c r="G2498" t="str" cm="1">
        <f t="array" ref="G2498">_xlfn.IFS(F2498&lt;$B$11, "outlier", F2498&gt;$B$12, "outlier", F2498&gt;=$B$11, "True", F2498&lt;=$B$12, "True")</f>
        <v>True</v>
      </c>
    </row>
    <row r="2499" spans="5:7" x14ac:dyDescent="0.3">
      <c r="E2499" t="s">
        <v>2714</v>
      </c>
      <c r="F2499">
        <v>5.52</v>
      </c>
      <c r="G2499" t="str" cm="1">
        <f t="array" ref="G2499">_xlfn.IFS(F2499&lt;$B$11, "outlier", F2499&gt;$B$12, "outlier", F2499&gt;=$B$11, "True", F2499&lt;=$B$12, "True")</f>
        <v>outlier</v>
      </c>
    </row>
    <row r="2500" spans="5:7" x14ac:dyDescent="0.3">
      <c r="E2500" t="s">
        <v>583</v>
      </c>
      <c r="F2500">
        <v>0.24</v>
      </c>
      <c r="G2500" t="str" cm="1">
        <f t="array" ref="G2500">_xlfn.IFS(F2500&lt;$B$11, "outlier", F2500&gt;$B$12, "outlier", F2500&gt;=$B$11, "True", F2500&lt;=$B$12, "True")</f>
        <v>True</v>
      </c>
    </row>
    <row r="2501" spans="5:7" x14ac:dyDescent="0.3">
      <c r="E2501" t="s">
        <v>583</v>
      </c>
      <c r="F2501">
        <v>0.22</v>
      </c>
      <c r="G2501" t="str" cm="1">
        <f t="array" ref="G2501">_xlfn.IFS(F2501&lt;$B$11, "outlier", F2501&gt;$B$12, "outlier", F2501&gt;=$B$11, "True", F2501&lt;=$B$12, "True")</f>
        <v>True</v>
      </c>
    </row>
    <row r="2502" spans="5:7" x14ac:dyDescent="0.3">
      <c r="E2502" t="s">
        <v>998</v>
      </c>
      <c r="F2502">
        <v>0.04</v>
      </c>
      <c r="G2502" t="str" cm="1">
        <f t="array" ref="G2502">_xlfn.IFS(F2502&lt;$B$11, "outlier", F2502&gt;$B$12, "outlier", F2502&gt;=$B$11, "True", F2502&lt;=$B$12, "True")</f>
        <v>True</v>
      </c>
    </row>
    <row r="2503" spans="5:7" x14ac:dyDescent="0.3">
      <c r="E2503" t="s">
        <v>1562</v>
      </c>
      <c r="F2503">
        <v>13.77</v>
      </c>
      <c r="G2503" t="str" cm="1">
        <f t="array" ref="G2503">_xlfn.IFS(F2503&lt;$B$11, "outlier", F2503&gt;$B$12, "outlier", F2503&gt;=$B$11, "True", F2503&lt;=$B$12, "True")</f>
        <v>outlier</v>
      </c>
    </row>
    <row r="2504" spans="5:7" x14ac:dyDescent="0.3">
      <c r="E2504" t="s">
        <v>2715</v>
      </c>
      <c r="F2504">
        <v>35.79</v>
      </c>
      <c r="G2504" t="str" cm="1">
        <f t="array" ref="G2504">_xlfn.IFS(F2504&lt;$B$11, "outlier", F2504&gt;$B$12, "outlier", F2504&gt;=$B$11, "True", F2504&lt;=$B$12, "True")</f>
        <v>outlier</v>
      </c>
    </row>
    <row r="2505" spans="5:7" x14ac:dyDescent="0.3">
      <c r="E2505" t="s">
        <v>1470</v>
      </c>
      <c r="F2505">
        <v>0.68</v>
      </c>
      <c r="G2505" t="str" cm="1">
        <f t="array" ref="G2505">_xlfn.IFS(F2505&lt;$B$11, "outlier", F2505&gt;$B$12, "outlier", F2505&gt;=$B$11, "True", F2505&lt;=$B$12, "True")</f>
        <v>True</v>
      </c>
    </row>
    <row r="2506" spans="5:7" x14ac:dyDescent="0.3">
      <c r="E2506" t="s">
        <v>698</v>
      </c>
      <c r="F2506">
        <v>1.96</v>
      </c>
      <c r="G2506" t="str" cm="1">
        <f t="array" ref="G2506">_xlfn.IFS(F2506&lt;$B$11, "outlier", F2506&gt;$B$12, "outlier", F2506&gt;=$B$11, "True", F2506&lt;=$B$12, "True")</f>
        <v>True</v>
      </c>
    </row>
    <row r="2507" spans="5:7" x14ac:dyDescent="0.3">
      <c r="E2507" t="s">
        <v>699</v>
      </c>
      <c r="F2507">
        <v>2.1</v>
      </c>
      <c r="G2507" t="str" cm="1">
        <f t="array" ref="G2507">_xlfn.IFS(F2507&lt;$B$11, "outlier", F2507&gt;$B$12, "outlier", F2507&gt;=$B$11, "True", F2507&lt;=$B$12, "True")</f>
        <v>True</v>
      </c>
    </row>
    <row r="2508" spans="5:7" x14ac:dyDescent="0.3">
      <c r="E2508" t="s">
        <v>700</v>
      </c>
      <c r="F2508">
        <v>3.55</v>
      </c>
      <c r="G2508" t="str" cm="1">
        <f t="array" ref="G2508">_xlfn.IFS(F2508&lt;$B$11, "outlier", F2508&gt;$B$12, "outlier", F2508&gt;=$B$11, "True", F2508&lt;=$B$12, "True")</f>
        <v>True</v>
      </c>
    </row>
    <row r="2509" spans="5:7" x14ac:dyDescent="0.3">
      <c r="E2509" t="s">
        <v>2716</v>
      </c>
      <c r="F2509">
        <v>34.83</v>
      </c>
      <c r="G2509" t="str" cm="1">
        <f t="array" ref="G2509">_xlfn.IFS(F2509&lt;$B$11, "outlier", F2509&gt;$B$12, "outlier", F2509&gt;=$B$11, "True", F2509&lt;=$B$12, "True")</f>
        <v>outlier</v>
      </c>
    </row>
    <row r="2510" spans="5:7" x14ac:dyDescent="0.3">
      <c r="E2510" t="s">
        <v>356</v>
      </c>
      <c r="F2510">
        <v>0.08</v>
      </c>
      <c r="G2510" t="str" cm="1">
        <f t="array" ref="G2510">_xlfn.IFS(F2510&lt;$B$11, "outlier", F2510&gt;$B$12, "outlier", F2510&gt;=$B$11, "True", F2510&lt;=$B$12, "True")</f>
        <v>True</v>
      </c>
    </row>
    <row r="2511" spans="5:7" x14ac:dyDescent="0.3">
      <c r="E2511" t="s">
        <v>357</v>
      </c>
      <c r="F2511">
        <v>0.05</v>
      </c>
      <c r="G2511" t="str" cm="1">
        <f t="array" ref="G2511">_xlfn.IFS(F2511&lt;$B$11, "outlier", F2511&gt;$B$12, "outlier", F2511&gt;=$B$11, "True", F2511&lt;=$B$12, "True")</f>
        <v>True</v>
      </c>
    </row>
    <row r="2512" spans="5:7" x14ac:dyDescent="0.3">
      <c r="E2512" t="s">
        <v>357</v>
      </c>
      <c r="F2512">
        <v>0.04</v>
      </c>
      <c r="G2512" t="str" cm="1">
        <f t="array" ref="G2512">_xlfn.IFS(F2512&lt;$B$11, "outlier", F2512&gt;$B$12, "outlier", F2512&gt;=$B$11, "True", F2512&lt;=$B$12, "True")</f>
        <v>True</v>
      </c>
    </row>
    <row r="2513" spans="5:7" x14ac:dyDescent="0.3">
      <c r="E2513" t="s">
        <v>357</v>
      </c>
      <c r="F2513">
        <v>0.04</v>
      </c>
      <c r="G2513" t="str" cm="1">
        <f t="array" ref="G2513">_xlfn.IFS(F2513&lt;$B$11, "outlier", F2513&gt;$B$12, "outlier", F2513&gt;=$B$11, "True", F2513&lt;=$B$12, "True")</f>
        <v>True</v>
      </c>
    </row>
    <row r="2514" spans="5:7" x14ac:dyDescent="0.3">
      <c r="E2514" t="s">
        <v>357</v>
      </c>
      <c r="F2514">
        <v>0.03</v>
      </c>
      <c r="G2514" t="str" cm="1">
        <f t="array" ref="G2514">_xlfn.IFS(F2514&lt;$B$11, "outlier", F2514&gt;$B$12, "outlier", F2514&gt;=$B$11, "True", F2514&lt;=$B$12, "True")</f>
        <v>True</v>
      </c>
    </row>
    <row r="2515" spans="5:7" x14ac:dyDescent="0.3">
      <c r="E2515" t="s">
        <v>357</v>
      </c>
      <c r="F2515">
        <v>0.02</v>
      </c>
      <c r="G2515" t="str" cm="1">
        <f t="array" ref="G2515">_xlfn.IFS(F2515&lt;$B$11, "outlier", F2515&gt;$B$12, "outlier", F2515&gt;=$B$11, "True", F2515&lt;=$B$12, "True")</f>
        <v>True</v>
      </c>
    </row>
    <row r="2516" spans="5:7" x14ac:dyDescent="0.3">
      <c r="E2516" t="s">
        <v>357</v>
      </c>
      <c r="F2516">
        <v>0.06</v>
      </c>
      <c r="G2516" t="str" cm="1">
        <f t="array" ref="G2516">_xlfn.IFS(F2516&lt;$B$11, "outlier", F2516&gt;$B$12, "outlier", F2516&gt;=$B$11, "True", F2516&lt;=$B$12, "True")</f>
        <v>True</v>
      </c>
    </row>
    <row r="2517" spans="5:7" x14ac:dyDescent="0.3">
      <c r="E2517" t="s">
        <v>361</v>
      </c>
      <c r="F2517">
        <v>0.04</v>
      </c>
      <c r="G2517" t="str" cm="1">
        <f t="array" ref="G2517">_xlfn.IFS(F2517&lt;$B$11, "outlier", F2517&gt;$B$12, "outlier", F2517&gt;=$B$11, "True", F2517&lt;=$B$12, "True")</f>
        <v>True</v>
      </c>
    </row>
    <row r="2518" spans="5:7" x14ac:dyDescent="0.3">
      <c r="E2518" t="s">
        <v>361</v>
      </c>
      <c r="F2518">
        <v>0.04</v>
      </c>
      <c r="G2518" t="str" cm="1">
        <f t="array" ref="G2518">_xlfn.IFS(F2518&lt;$B$11, "outlier", F2518&gt;$B$12, "outlier", F2518&gt;=$B$11, "True", F2518&lt;=$B$12, "True")</f>
        <v>True</v>
      </c>
    </row>
    <row r="2519" spans="5:7" x14ac:dyDescent="0.3">
      <c r="E2519" t="s">
        <v>361</v>
      </c>
      <c r="F2519">
        <v>0.05</v>
      </c>
      <c r="G2519" t="str" cm="1">
        <f t="array" ref="G2519">_xlfn.IFS(F2519&lt;$B$11, "outlier", F2519&gt;$B$12, "outlier", F2519&gt;=$B$11, "True", F2519&lt;=$B$12, "True")</f>
        <v>True</v>
      </c>
    </row>
    <row r="2520" spans="5:7" x14ac:dyDescent="0.3">
      <c r="E2520" t="s">
        <v>361</v>
      </c>
      <c r="F2520">
        <v>0.02</v>
      </c>
      <c r="G2520" t="str" cm="1">
        <f t="array" ref="G2520">_xlfn.IFS(F2520&lt;$B$11, "outlier", F2520&gt;$B$12, "outlier", F2520&gt;=$B$11, "True", F2520&lt;=$B$12, "True")</f>
        <v>True</v>
      </c>
    </row>
    <row r="2521" spans="5:7" x14ac:dyDescent="0.3">
      <c r="E2521" t="s">
        <v>361</v>
      </c>
      <c r="F2521">
        <v>0.04</v>
      </c>
      <c r="G2521" t="str" cm="1">
        <f t="array" ref="G2521">_xlfn.IFS(F2521&lt;$B$11, "outlier", F2521&gt;$B$12, "outlier", F2521&gt;=$B$11, "True", F2521&lt;=$B$12, "True")</f>
        <v>True</v>
      </c>
    </row>
    <row r="2522" spans="5:7" x14ac:dyDescent="0.3">
      <c r="E2522" t="s">
        <v>361</v>
      </c>
      <c r="F2522">
        <v>0.03</v>
      </c>
      <c r="G2522" t="str" cm="1">
        <f t="array" ref="G2522">_xlfn.IFS(F2522&lt;$B$11, "outlier", F2522&gt;$B$12, "outlier", F2522&gt;=$B$11, "True", F2522&lt;=$B$12, "True")</f>
        <v>True</v>
      </c>
    </row>
    <row r="2523" spans="5:7" x14ac:dyDescent="0.3">
      <c r="E2523" t="s">
        <v>361</v>
      </c>
      <c r="F2523">
        <v>0</v>
      </c>
      <c r="G2523" t="str" cm="1">
        <f t="array" ref="G2523">_xlfn.IFS(F2523&lt;$B$11, "outlier", F2523&gt;$B$12, "outlier", F2523&gt;=$B$11, "True", F2523&lt;=$B$12, "True")</f>
        <v>True</v>
      </c>
    </row>
    <row r="2524" spans="5:7" x14ac:dyDescent="0.3">
      <c r="E2524" t="s">
        <v>364</v>
      </c>
      <c r="F2524">
        <v>0.08</v>
      </c>
      <c r="G2524" t="str" cm="1">
        <f t="array" ref="G2524">_xlfn.IFS(F2524&lt;$B$11, "outlier", F2524&gt;$B$12, "outlier", F2524&gt;=$B$11, "True", F2524&lt;=$B$12, "True")</f>
        <v>True</v>
      </c>
    </row>
    <row r="2525" spans="5:7" x14ac:dyDescent="0.3">
      <c r="E2525" t="s">
        <v>365</v>
      </c>
      <c r="F2525">
        <v>0</v>
      </c>
      <c r="G2525" t="str" cm="1">
        <f t="array" ref="G2525">_xlfn.IFS(F2525&lt;$B$11, "outlier", F2525&gt;$B$12, "outlier", F2525&gt;=$B$11, "True", F2525&lt;=$B$12, "True")</f>
        <v>True</v>
      </c>
    </row>
    <row r="2526" spans="5:7" x14ac:dyDescent="0.3">
      <c r="E2526" t="s">
        <v>367</v>
      </c>
      <c r="F2526">
        <v>0</v>
      </c>
      <c r="G2526" t="str" cm="1">
        <f t="array" ref="G2526">_xlfn.IFS(F2526&lt;$B$11, "outlier", F2526&gt;$B$12, "outlier", F2526&gt;=$B$11, "True", F2526&lt;=$B$12, "True")</f>
        <v>True</v>
      </c>
    </row>
    <row r="2527" spans="5:7" x14ac:dyDescent="0.3">
      <c r="E2527" t="s">
        <v>369</v>
      </c>
      <c r="F2527">
        <v>0</v>
      </c>
      <c r="G2527" t="str" cm="1">
        <f t="array" ref="G2527">_xlfn.IFS(F2527&lt;$B$11, "outlier", F2527&gt;$B$12, "outlier", F2527&gt;=$B$11, "True", F2527&lt;=$B$12, "True")</f>
        <v>True</v>
      </c>
    </row>
    <row r="2528" spans="5:7" x14ac:dyDescent="0.3">
      <c r="E2528" t="s">
        <v>370</v>
      </c>
      <c r="F2528">
        <v>0.13</v>
      </c>
      <c r="G2528" t="str" cm="1">
        <f t="array" ref="G2528">_xlfn.IFS(F2528&lt;$B$11, "outlier", F2528&gt;$B$12, "outlier", F2528&gt;=$B$11, "True", F2528&lt;=$B$12, "True")</f>
        <v>True</v>
      </c>
    </row>
    <row r="2529" spans="5:7" x14ac:dyDescent="0.3">
      <c r="E2529" t="s">
        <v>371</v>
      </c>
      <c r="F2529">
        <v>1.27</v>
      </c>
      <c r="G2529" t="str" cm="1">
        <f t="array" ref="G2529">_xlfn.IFS(F2529&lt;$B$11, "outlier", F2529&gt;$B$12, "outlier", F2529&gt;=$B$11, "True", F2529&lt;=$B$12, "True")</f>
        <v>True</v>
      </c>
    </row>
    <row r="2530" spans="5:7" x14ac:dyDescent="0.3">
      <c r="E2530" t="s">
        <v>3184</v>
      </c>
      <c r="F2530">
        <v>140.08000000000001</v>
      </c>
      <c r="G2530" t="str" cm="1">
        <f t="array" ref="G2530">_xlfn.IFS(F2530&lt;$B$11, "outlier", F2530&gt;$B$12, "outlier", F2530&gt;=$B$11, "True", F2530&lt;=$B$12, "True")</f>
        <v>outlier</v>
      </c>
    </row>
    <row r="2531" spans="5:7" x14ac:dyDescent="0.3">
      <c r="E2531" t="s">
        <v>2717</v>
      </c>
      <c r="F2531">
        <v>85.58</v>
      </c>
      <c r="G2531" t="str" cm="1">
        <f t="array" ref="G2531">_xlfn.IFS(F2531&lt;$B$11, "outlier", F2531&gt;$B$12, "outlier", F2531&gt;=$B$11, "True", F2531&lt;=$B$12, "True")</f>
        <v>outlier</v>
      </c>
    </row>
    <row r="2532" spans="5:7" x14ac:dyDescent="0.3">
      <c r="E2532" t="s">
        <v>1472</v>
      </c>
      <c r="F2532">
        <v>0.06</v>
      </c>
      <c r="G2532" t="str" cm="1">
        <f t="array" ref="G2532">_xlfn.IFS(F2532&lt;$B$11, "outlier", F2532&gt;$B$12, "outlier", F2532&gt;=$B$11, "True", F2532&lt;=$B$12, "True")</f>
        <v>True</v>
      </c>
    </row>
    <row r="2533" spans="5:7" x14ac:dyDescent="0.3">
      <c r="E2533" t="s">
        <v>1474</v>
      </c>
      <c r="F2533">
        <v>0.3</v>
      </c>
      <c r="G2533" t="str" cm="1">
        <f t="array" ref="G2533">_xlfn.IFS(F2533&lt;$B$11, "outlier", F2533&gt;$B$12, "outlier", F2533&gt;=$B$11, "True", F2533&lt;=$B$12, "True")</f>
        <v>True</v>
      </c>
    </row>
    <row r="2534" spans="5:7" x14ac:dyDescent="0.3">
      <c r="E2534" t="s">
        <v>1475</v>
      </c>
      <c r="F2534">
        <v>0.19</v>
      </c>
      <c r="G2534" t="str" cm="1">
        <f t="array" ref="G2534">_xlfn.IFS(F2534&lt;$B$11, "outlier", F2534&gt;$B$12, "outlier", F2534&gt;=$B$11, "True", F2534&lt;=$B$12, "True")</f>
        <v>True</v>
      </c>
    </row>
    <row r="2535" spans="5:7" x14ac:dyDescent="0.3">
      <c r="E2535" t="s">
        <v>2718</v>
      </c>
      <c r="F2535">
        <v>19.52</v>
      </c>
      <c r="G2535" t="str" cm="1">
        <f t="array" ref="G2535">_xlfn.IFS(F2535&lt;$B$11, "outlier", F2535&gt;$B$12, "outlier", F2535&gt;=$B$11, "True", F2535&lt;=$B$12, "True")</f>
        <v>outlier</v>
      </c>
    </row>
    <row r="2536" spans="5:7" x14ac:dyDescent="0.3">
      <c r="E2536" t="s">
        <v>2719</v>
      </c>
      <c r="F2536">
        <v>6.54</v>
      </c>
      <c r="G2536" t="str" cm="1">
        <f t="array" ref="G2536">_xlfn.IFS(F2536&lt;$B$11, "outlier", F2536&gt;$B$12, "outlier", F2536&gt;=$B$11, "True", F2536&lt;=$B$12, "True")</f>
        <v>outlier</v>
      </c>
    </row>
    <row r="2537" spans="5:7" x14ac:dyDescent="0.3">
      <c r="E2537" t="s">
        <v>1770</v>
      </c>
      <c r="F2537">
        <v>1.7</v>
      </c>
      <c r="G2537" t="str" cm="1">
        <f t="array" ref="G2537">_xlfn.IFS(F2537&lt;$B$11, "outlier", F2537&gt;$B$12, "outlier", F2537&gt;=$B$11, "True", F2537&lt;=$B$12, "True")</f>
        <v>True</v>
      </c>
    </row>
    <row r="2538" spans="5:7" x14ac:dyDescent="0.3">
      <c r="E2538" t="s">
        <v>2364</v>
      </c>
      <c r="F2538">
        <v>0.93</v>
      </c>
      <c r="G2538" t="str" cm="1">
        <f t="array" ref="G2538">_xlfn.IFS(F2538&lt;$B$11, "outlier", F2538&gt;$B$12, "outlier", F2538&gt;=$B$11, "True", F2538&lt;=$B$12, "True")</f>
        <v>True</v>
      </c>
    </row>
    <row r="2539" spans="5:7" x14ac:dyDescent="0.3">
      <c r="E2539" t="s">
        <v>2365</v>
      </c>
      <c r="F2539">
        <v>7.0000000000000007E-2</v>
      </c>
      <c r="G2539" t="str" cm="1">
        <f t="array" ref="G2539">_xlfn.IFS(F2539&lt;$B$11, "outlier", F2539&gt;$B$12, "outlier", F2539&gt;=$B$11, "True", F2539&lt;=$B$12, "True")</f>
        <v>True</v>
      </c>
    </row>
    <row r="2540" spans="5:7" x14ac:dyDescent="0.3">
      <c r="E2540" t="s">
        <v>2366</v>
      </c>
      <c r="F2540">
        <v>0.45</v>
      </c>
      <c r="G2540" t="str" cm="1">
        <f t="array" ref="G2540">_xlfn.IFS(F2540&lt;$B$11, "outlier", F2540&gt;$B$12, "outlier", F2540&gt;=$B$11, "True", F2540&lt;=$B$12, "True")</f>
        <v>True</v>
      </c>
    </row>
    <row r="2541" spans="5:7" x14ac:dyDescent="0.3">
      <c r="E2541" t="s">
        <v>2368</v>
      </c>
      <c r="F2541">
        <v>0.02</v>
      </c>
      <c r="G2541" t="str" cm="1">
        <f t="array" ref="G2541">_xlfn.IFS(F2541&lt;$B$11, "outlier", F2541&gt;$B$12, "outlier", F2541&gt;=$B$11, "True", F2541&lt;=$B$12, "True")</f>
        <v>True</v>
      </c>
    </row>
    <row r="2542" spans="5:7" x14ac:dyDescent="0.3">
      <c r="E2542" t="s">
        <v>2369</v>
      </c>
      <c r="F2542">
        <v>0.02</v>
      </c>
      <c r="G2542" t="str" cm="1">
        <f t="array" ref="G2542">_xlfn.IFS(F2542&lt;$B$11, "outlier", F2542&gt;$B$12, "outlier", F2542&gt;=$B$11, "True", F2542&lt;=$B$12, "True")</f>
        <v>True</v>
      </c>
    </row>
    <row r="2543" spans="5:7" x14ac:dyDescent="0.3">
      <c r="E2543" t="s">
        <v>2370</v>
      </c>
      <c r="F2543">
        <v>0.41</v>
      </c>
      <c r="G2543" t="str" cm="1">
        <f t="array" ref="G2543">_xlfn.IFS(F2543&lt;$B$11, "outlier", F2543&gt;$B$12, "outlier", F2543&gt;=$B$11, "True", F2543&lt;=$B$12, "True")</f>
        <v>True</v>
      </c>
    </row>
    <row r="2544" spans="5:7" x14ac:dyDescent="0.3">
      <c r="E2544" t="s">
        <v>2371</v>
      </c>
      <c r="F2544">
        <v>0.05</v>
      </c>
      <c r="G2544" t="str" cm="1">
        <f t="array" ref="G2544">_xlfn.IFS(F2544&lt;$B$11, "outlier", F2544&gt;$B$12, "outlier", F2544&gt;=$B$11, "True", F2544&lt;=$B$12, "True")</f>
        <v>True</v>
      </c>
    </row>
    <row r="2545" spans="5:7" x14ac:dyDescent="0.3">
      <c r="E2545" t="s">
        <v>2372</v>
      </c>
      <c r="F2545">
        <v>0.03</v>
      </c>
      <c r="G2545" t="str" cm="1">
        <f t="array" ref="G2545">_xlfn.IFS(F2545&lt;$B$11, "outlier", F2545&gt;$B$12, "outlier", F2545&gt;=$B$11, "True", F2545&lt;=$B$12, "True")</f>
        <v>True</v>
      </c>
    </row>
    <row r="2546" spans="5:7" x14ac:dyDescent="0.3">
      <c r="E2546" t="s">
        <v>2372</v>
      </c>
      <c r="F2546">
        <v>0.01</v>
      </c>
      <c r="G2546" t="str" cm="1">
        <f t="array" ref="G2546">_xlfn.IFS(F2546&lt;$B$11, "outlier", F2546&gt;$B$12, "outlier", F2546&gt;=$B$11, "True", F2546&lt;=$B$12, "True")</f>
        <v>True</v>
      </c>
    </row>
    <row r="2547" spans="5:7" x14ac:dyDescent="0.3">
      <c r="E2547" t="s">
        <v>2373</v>
      </c>
      <c r="F2547">
        <v>0.03</v>
      </c>
      <c r="G2547" t="str" cm="1">
        <f t="array" ref="G2547">_xlfn.IFS(F2547&lt;$B$11, "outlier", F2547&gt;$B$12, "outlier", F2547&gt;=$B$11, "True", F2547&lt;=$B$12, "True")</f>
        <v>True</v>
      </c>
    </row>
    <row r="2548" spans="5:7" x14ac:dyDescent="0.3">
      <c r="E2548" t="s">
        <v>2373</v>
      </c>
      <c r="F2548">
        <v>0.04</v>
      </c>
      <c r="G2548" t="str" cm="1">
        <f t="array" ref="G2548">_xlfn.IFS(F2548&lt;$B$11, "outlier", F2548&gt;$B$12, "outlier", F2548&gt;=$B$11, "True", F2548&lt;=$B$12, "True")</f>
        <v>True</v>
      </c>
    </row>
    <row r="2549" spans="5:7" x14ac:dyDescent="0.3">
      <c r="E2549" t="s">
        <v>2374</v>
      </c>
      <c r="F2549">
        <v>0.04</v>
      </c>
      <c r="G2549" t="str" cm="1">
        <f t="array" ref="G2549">_xlfn.IFS(F2549&lt;$B$11, "outlier", F2549&gt;$B$12, "outlier", F2549&gt;=$B$11, "True", F2549&lt;=$B$12, "True")</f>
        <v>True</v>
      </c>
    </row>
    <row r="2550" spans="5:7" x14ac:dyDescent="0.3">
      <c r="E2550" t="s">
        <v>2375</v>
      </c>
      <c r="F2550">
        <v>0.66</v>
      </c>
      <c r="G2550" t="str" cm="1">
        <f t="array" ref="G2550">_xlfn.IFS(F2550&lt;$B$11, "outlier", F2550&gt;$B$12, "outlier", F2550&gt;=$B$11, "True", F2550&lt;=$B$12, "True")</f>
        <v>True</v>
      </c>
    </row>
    <row r="2551" spans="5:7" x14ac:dyDescent="0.3">
      <c r="E2551" t="s">
        <v>2376</v>
      </c>
      <c r="F2551">
        <v>0.14000000000000001</v>
      </c>
      <c r="G2551" t="str" cm="1">
        <f t="array" ref="G2551">_xlfn.IFS(F2551&lt;$B$11, "outlier", F2551&gt;$B$12, "outlier", F2551&gt;=$B$11, "True", F2551&lt;=$B$12, "True")</f>
        <v>True</v>
      </c>
    </row>
    <row r="2552" spans="5:7" x14ac:dyDescent="0.3">
      <c r="E2552" t="s">
        <v>901</v>
      </c>
      <c r="F2552">
        <v>2.79</v>
      </c>
      <c r="G2552" t="str" cm="1">
        <f t="array" ref="G2552">_xlfn.IFS(F2552&lt;$B$11, "outlier", F2552&gt;$B$12, "outlier", F2552&gt;=$B$11, "True", F2552&lt;=$B$12, "True")</f>
        <v>True</v>
      </c>
    </row>
    <row r="2553" spans="5:7" x14ac:dyDescent="0.3">
      <c r="E2553" t="s">
        <v>2377</v>
      </c>
      <c r="F2553">
        <v>0.25</v>
      </c>
      <c r="G2553" t="str" cm="1">
        <f t="array" ref="G2553">_xlfn.IFS(F2553&lt;$B$11, "outlier", F2553&gt;$B$12, "outlier", F2553&gt;=$B$11, "True", F2553&lt;=$B$12, "True")</f>
        <v>True</v>
      </c>
    </row>
    <row r="2554" spans="5:7" x14ac:dyDescent="0.3">
      <c r="E2554" t="s">
        <v>2378</v>
      </c>
      <c r="F2554">
        <v>0.52</v>
      </c>
      <c r="G2554" t="str" cm="1">
        <f t="array" ref="G2554">_xlfn.IFS(F2554&lt;$B$11, "outlier", F2554&gt;$B$12, "outlier", F2554&gt;=$B$11, "True", F2554&lt;=$B$12, "True")</f>
        <v>True</v>
      </c>
    </row>
    <row r="2555" spans="5:7" x14ac:dyDescent="0.3">
      <c r="E2555" t="s">
        <v>2379</v>
      </c>
      <c r="F2555">
        <v>0.63</v>
      </c>
      <c r="G2555" t="str" cm="1">
        <f t="array" ref="G2555">_xlfn.IFS(F2555&lt;$B$11, "outlier", F2555&gt;$B$12, "outlier", F2555&gt;=$B$11, "True", F2555&lt;=$B$12, "True")</f>
        <v>True</v>
      </c>
    </row>
    <row r="2556" spans="5:7" x14ac:dyDescent="0.3">
      <c r="E2556" t="s">
        <v>2380</v>
      </c>
      <c r="F2556">
        <v>7.0000000000000007E-2</v>
      </c>
      <c r="G2556" t="str" cm="1">
        <f t="array" ref="G2556">_xlfn.IFS(F2556&lt;$B$11, "outlier", F2556&gt;$B$12, "outlier", F2556&gt;=$B$11, "True", F2556&lt;=$B$12, "True")</f>
        <v>True</v>
      </c>
    </row>
    <row r="2557" spans="5:7" x14ac:dyDescent="0.3">
      <c r="E2557" t="s">
        <v>2382</v>
      </c>
      <c r="F2557">
        <v>0.41</v>
      </c>
      <c r="G2557" t="str" cm="1">
        <f t="array" ref="G2557">_xlfn.IFS(F2557&lt;$B$11, "outlier", F2557&gt;$B$12, "outlier", F2557&gt;=$B$11, "True", F2557&lt;=$B$12, "True")</f>
        <v>True</v>
      </c>
    </row>
    <row r="2558" spans="5:7" x14ac:dyDescent="0.3">
      <c r="E2558" t="s">
        <v>2383</v>
      </c>
      <c r="F2558">
        <v>0.14000000000000001</v>
      </c>
      <c r="G2558" t="str" cm="1">
        <f t="array" ref="G2558">_xlfn.IFS(F2558&lt;$B$11, "outlier", F2558&gt;$B$12, "outlier", F2558&gt;=$B$11, "True", F2558&lt;=$B$12, "True")</f>
        <v>True</v>
      </c>
    </row>
    <row r="2559" spans="5:7" x14ac:dyDescent="0.3">
      <c r="E2559" t="s">
        <v>2384</v>
      </c>
      <c r="F2559">
        <v>0.28999999999999998</v>
      </c>
      <c r="G2559" t="str" cm="1">
        <f t="array" ref="G2559">_xlfn.IFS(F2559&lt;$B$11, "outlier", F2559&gt;$B$12, "outlier", F2559&gt;=$B$11, "True", F2559&lt;=$B$12, "True")</f>
        <v>True</v>
      </c>
    </row>
    <row r="2560" spans="5:7" x14ac:dyDescent="0.3">
      <c r="E2560" t="s">
        <v>2384</v>
      </c>
      <c r="F2560">
        <v>0.24</v>
      </c>
      <c r="G2560" t="str" cm="1">
        <f t="array" ref="G2560">_xlfn.IFS(F2560&lt;$B$11, "outlier", F2560&gt;$B$12, "outlier", F2560&gt;=$B$11, "True", F2560&lt;=$B$12, "True")</f>
        <v>True</v>
      </c>
    </row>
    <row r="2561" spans="5:7" x14ac:dyDescent="0.3">
      <c r="E2561" t="s">
        <v>2385</v>
      </c>
      <c r="F2561">
        <v>0.24</v>
      </c>
      <c r="G2561" t="str" cm="1">
        <f t="array" ref="G2561">_xlfn.IFS(F2561&lt;$B$11, "outlier", F2561&gt;$B$12, "outlier", F2561&gt;=$B$11, "True", F2561&lt;=$B$12, "True")</f>
        <v>True</v>
      </c>
    </row>
    <row r="2562" spans="5:7" x14ac:dyDescent="0.3">
      <c r="E2562" t="s">
        <v>2386</v>
      </c>
      <c r="F2562">
        <v>0.18</v>
      </c>
      <c r="G2562" t="str" cm="1">
        <f t="array" ref="G2562">_xlfn.IFS(F2562&lt;$B$11, "outlier", F2562&gt;$B$12, "outlier", F2562&gt;=$B$11, "True", F2562&lt;=$B$12, "True")</f>
        <v>True</v>
      </c>
    </row>
    <row r="2563" spans="5:7" x14ac:dyDescent="0.3">
      <c r="E2563" t="s">
        <v>2387</v>
      </c>
      <c r="F2563">
        <v>7.0000000000000007E-2</v>
      </c>
      <c r="G2563" t="str" cm="1">
        <f t="array" ref="G2563">_xlfn.IFS(F2563&lt;$B$11, "outlier", F2563&gt;$B$12, "outlier", F2563&gt;=$B$11, "True", F2563&lt;=$B$12, "True")</f>
        <v>True</v>
      </c>
    </row>
    <row r="2564" spans="5:7" x14ac:dyDescent="0.3">
      <c r="E2564" t="s">
        <v>2387</v>
      </c>
      <c r="F2564">
        <v>0.16</v>
      </c>
      <c r="G2564" t="str" cm="1">
        <f t="array" ref="G2564">_xlfn.IFS(F2564&lt;$B$11, "outlier", F2564&gt;$B$12, "outlier", F2564&gt;=$B$11, "True", F2564&lt;=$B$12, "True")</f>
        <v>True</v>
      </c>
    </row>
    <row r="2565" spans="5:7" x14ac:dyDescent="0.3">
      <c r="E2565" t="s">
        <v>2387</v>
      </c>
      <c r="F2565">
        <v>0.15</v>
      </c>
      <c r="G2565" t="str" cm="1">
        <f t="array" ref="G2565">_xlfn.IFS(F2565&lt;$B$11, "outlier", F2565&gt;$B$12, "outlier", F2565&gt;=$B$11, "True", F2565&lt;=$B$12, "True")</f>
        <v>True</v>
      </c>
    </row>
    <row r="2566" spans="5:7" x14ac:dyDescent="0.3">
      <c r="E2566" t="s">
        <v>2388</v>
      </c>
      <c r="F2566">
        <v>0.17</v>
      </c>
      <c r="G2566" t="str" cm="1">
        <f t="array" ref="G2566">_xlfn.IFS(F2566&lt;$B$11, "outlier", F2566&gt;$B$12, "outlier", F2566&gt;=$B$11, "True", F2566&lt;=$B$12, "True")</f>
        <v>True</v>
      </c>
    </row>
    <row r="2567" spans="5:7" x14ac:dyDescent="0.3">
      <c r="E2567" t="s">
        <v>2389</v>
      </c>
      <c r="F2567">
        <v>0.34</v>
      </c>
      <c r="G2567" t="str" cm="1">
        <f t="array" ref="G2567">_xlfn.IFS(F2567&lt;$B$11, "outlier", F2567&gt;$B$12, "outlier", F2567&gt;=$B$11, "True", F2567&lt;=$B$12, "True")</f>
        <v>True</v>
      </c>
    </row>
    <row r="2568" spans="5:7" x14ac:dyDescent="0.3">
      <c r="E2568" t="s">
        <v>2390</v>
      </c>
      <c r="F2568">
        <v>0.13</v>
      </c>
      <c r="G2568" t="str" cm="1">
        <f t="array" ref="G2568">_xlfn.IFS(F2568&lt;$B$11, "outlier", F2568&gt;$B$12, "outlier", F2568&gt;=$B$11, "True", F2568&lt;=$B$12, "True")</f>
        <v>True</v>
      </c>
    </row>
    <row r="2569" spans="5:7" x14ac:dyDescent="0.3">
      <c r="E2569" t="s">
        <v>2391</v>
      </c>
      <c r="F2569">
        <v>0.12</v>
      </c>
      <c r="G2569" t="str" cm="1">
        <f t="array" ref="G2569">_xlfn.IFS(F2569&lt;$B$11, "outlier", F2569&gt;$B$12, "outlier", F2569&gt;=$B$11, "True", F2569&lt;=$B$12, "True")</f>
        <v>True</v>
      </c>
    </row>
    <row r="2570" spans="5:7" x14ac:dyDescent="0.3">
      <c r="E2570" t="s">
        <v>2392</v>
      </c>
      <c r="F2570">
        <v>0.16</v>
      </c>
      <c r="G2570" t="str" cm="1">
        <f t="array" ref="G2570">_xlfn.IFS(F2570&lt;$B$11, "outlier", F2570&gt;$B$12, "outlier", F2570&gt;=$B$11, "True", F2570&lt;=$B$12, "True")</f>
        <v>True</v>
      </c>
    </row>
    <row r="2571" spans="5:7" x14ac:dyDescent="0.3">
      <c r="E2571" t="s">
        <v>137</v>
      </c>
      <c r="F2571">
        <v>7.14</v>
      </c>
      <c r="G2571" t="str" cm="1">
        <f t="array" ref="G2571">_xlfn.IFS(F2571&lt;$B$11, "outlier", F2571&gt;$B$12, "outlier", F2571&gt;=$B$11, "True", F2571&lt;=$B$12, "True")</f>
        <v>outlier</v>
      </c>
    </row>
    <row r="2572" spans="5:7" x14ac:dyDescent="0.3">
      <c r="E2572" t="s">
        <v>138</v>
      </c>
      <c r="F2572">
        <v>3.3</v>
      </c>
      <c r="G2572" t="str" cm="1">
        <f t="array" ref="G2572">_xlfn.IFS(F2572&lt;$B$11, "outlier", F2572&gt;$B$12, "outlier", F2572&gt;=$B$11, "True", F2572&lt;=$B$12, "True")</f>
        <v>True</v>
      </c>
    </row>
    <row r="2573" spans="5:7" x14ac:dyDescent="0.3">
      <c r="E2573" t="s">
        <v>138</v>
      </c>
      <c r="F2573">
        <v>6.07</v>
      </c>
      <c r="G2573" t="str" cm="1">
        <f t="array" ref="G2573">_xlfn.IFS(F2573&lt;$B$11, "outlier", F2573&gt;$B$12, "outlier", F2573&gt;=$B$11, "True", F2573&lt;=$B$12, "True")</f>
        <v>outlier</v>
      </c>
    </row>
    <row r="2574" spans="5:7" x14ac:dyDescent="0.3">
      <c r="E2574" t="s">
        <v>773</v>
      </c>
      <c r="F2574">
        <v>0.01</v>
      </c>
      <c r="G2574" t="str" cm="1">
        <f t="array" ref="G2574">_xlfn.IFS(F2574&lt;$B$11, "outlier", F2574&gt;$B$12, "outlier", F2574&gt;=$B$11, "True", F2574&lt;=$B$12, "True")</f>
        <v>True</v>
      </c>
    </row>
    <row r="2575" spans="5:7" x14ac:dyDescent="0.3">
      <c r="E2575" t="s">
        <v>773</v>
      </c>
      <c r="F2575">
        <v>0.06</v>
      </c>
      <c r="G2575" t="str" cm="1">
        <f t="array" ref="G2575">_xlfn.IFS(F2575&lt;$B$11, "outlier", F2575&gt;$B$12, "outlier", F2575&gt;=$B$11, "True", F2575&lt;=$B$12, "True")</f>
        <v>True</v>
      </c>
    </row>
    <row r="2576" spans="5:7" x14ac:dyDescent="0.3">
      <c r="E2576" t="s">
        <v>773</v>
      </c>
      <c r="F2576">
        <v>0.15</v>
      </c>
      <c r="G2576" t="str" cm="1">
        <f t="array" ref="G2576">_xlfn.IFS(F2576&lt;$B$11, "outlier", F2576&gt;$B$12, "outlier", F2576&gt;=$B$11, "True", F2576&lt;=$B$12, "True")</f>
        <v>True</v>
      </c>
    </row>
    <row r="2577" spans="5:7" x14ac:dyDescent="0.3">
      <c r="E2577" t="s">
        <v>773</v>
      </c>
      <c r="F2577">
        <v>0.03</v>
      </c>
      <c r="G2577" t="str" cm="1">
        <f t="array" ref="G2577">_xlfn.IFS(F2577&lt;$B$11, "outlier", F2577&gt;$B$12, "outlier", F2577&gt;=$B$11, "True", F2577&lt;=$B$12, "True")</f>
        <v>True</v>
      </c>
    </row>
    <row r="2578" spans="5:7" x14ac:dyDescent="0.3">
      <c r="E2578" t="s">
        <v>774</v>
      </c>
      <c r="F2578">
        <v>0.09</v>
      </c>
      <c r="G2578" t="str" cm="1">
        <f t="array" ref="G2578">_xlfn.IFS(F2578&lt;$B$11, "outlier", F2578&gt;$B$12, "outlier", F2578&gt;=$B$11, "True", F2578&lt;=$B$12, "True")</f>
        <v>True</v>
      </c>
    </row>
    <row r="2579" spans="5:7" x14ac:dyDescent="0.3">
      <c r="E2579" t="s">
        <v>2720</v>
      </c>
      <c r="F2579">
        <v>34.880000000000003</v>
      </c>
      <c r="G2579" t="str" cm="1">
        <f t="array" ref="G2579">_xlfn.IFS(F2579&lt;$B$11, "outlier", F2579&gt;$B$12, "outlier", F2579&gt;=$B$11, "True", F2579&lt;=$B$12, "True")</f>
        <v>outlier</v>
      </c>
    </row>
    <row r="2580" spans="5:7" x14ac:dyDescent="0.3">
      <c r="E2580" t="s">
        <v>963</v>
      </c>
      <c r="F2580">
        <v>0.47</v>
      </c>
      <c r="G2580" t="str" cm="1">
        <f t="array" ref="G2580">_xlfn.IFS(F2580&lt;$B$11, "outlier", F2580&gt;$B$12, "outlier", F2580&gt;=$B$11, "True", F2580&lt;=$B$12, "True")</f>
        <v>True</v>
      </c>
    </row>
    <row r="2581" spans="5:7" x14ac:dyDescent="0.3">
      <c r="E2581" t="s">
        <v>963</v>
      </c>
      <c r="F2581">
        <v>0.35</v>
      </c>
      <c r="G2581" t="str" cm="1">
        <f t="array" ref="G2581">_xlfn.IFS(F2581&lt;$B$11, "outlier", F2581&gt;$B$12, "outlier", F2581&gt;=$B$11, "True", F2581&lt;=$B$12, "True")</f>
        <v>True</v>
      </c>
    </row>
    <row r="2582" spans="5:7" x14ac:dyDescent="0.3">
      <c r="E2582" t="s">
        <v>963</v>
      </c>
      <c r="F2582">
        <v>0.53</v>
      </c>
      <c r="G2582" t="str" cm="1">
        <f t="array" ref="G2582">_xlfn.IFS(F2582&lt;$B$11, "outlier", F2582&gt;$B$12, "outlier", F2582&gt;=$B$11, "True", F2582&lt;=$B$12, "True")</f>
        <v>True</v>
      </c>
    </row>
    <row r="2583" spans="5:7" x14ac:dyDescent="0.3">
      <c r="E2583" t="s">
        <v>963</v>
      </c>
      <c r="F2583">
        <v>0.43</v>
      </c>
      <c r="G2583" t="str" cm="1">
        <f t="array" ref="G2583">_xlfn.IFS(F2583&lt;$B$11, "outlier", F2583&gt;$B$12, "outlier", F2583&gt;=$B$11, "True", F2583&lt;=$B$12, "True")</f>
        <v>True</v>
      </c>
    </row>
    <row r="2584" spans="5:7" x14ac:dyDescent="0.3">
      <c r="E2584" t="s">
        <v>1682</v>
      </c>
      <c r="F2584">
        <v>0.82</v>
      </c>
      <c r="G2584" t="str" cm="1">
        <f t="array" ref="G2584">_xlfn.IFS(F2584&lt;$B$11, "outlier", F2584&gt;$B$12, "outlier", F2584&gt;=$B$11, "True", F2584&lt;=$B$12, "True")</f>
        <v>True</v>
      </c>
    </row>
    <row r="2585" spans="5:7" x14ac:dyDescent="0.3">
      <c r="E2585" t="s">
        <v>1683</v>
      </c>
      <c r="F2585">
        <v>0.99</v>
      </c>
      <c r="G2585" t="str" cm="1">
        <f t="array" ref="G2585">_xlfn.IFS(F2585&lt;$B$11, "outlier", F2585&gt;$B$12, "outlier", F2585&gt;=$B$11, "True", F2585&lt;=$B$12, "True")</f>
        <v>True</v>
      </c>
    </row>
    <row r="2586" spans="5:7" x14ac:dyDescent="0.3">
      <c r="E2586" t="s">
        <v>1685</v>
      </c>
      <c r="F2586">
        <v>0.3</v>
      </c>
      <c r="G2586" t="str" cm="1">
        <f t="array" ref="G2586">_xlfn.IFS(F2586&lt;$B$11, "outlier", F2586&gt;$B$12, "outlier", F2586&gt;=$B$11, "True", F2586&lt;=$B$12, "True")</f>
        <v>True</v>
      </c>
    </row>
    <row r="2587" spans="5:7" x14ac:dyDescent="0.3">
      <c r="E2587" t="s">
        <v>1687</v>
      </c>
      <c r="F2587">
        <v>0.25</v>
      </c>
      <c r="G2587" t="str" cm="1">
        <f t="array" ref="G2587">_xlfn.IFS(F2587&lt;$B$11, "outlier", F2587&gt;$B$12, "outlier", F2587&gt;=$B$11, "True", F2587&lt;=$B$12, "True")</f>
        <v>True</v>
      </c>
    </row>
    <row r="2588" spans="5:7" x14ac:dyDescent="0.3">
      <c r="E2588" t="s">
        <v>1689</v>
      </c>
      <c r="F2588">
        <v>0.08</v>
      </c>
      <c r="G2588" t="str" cm="1">
        <f t="array" ref="G2588">_xlfn.IFS(F2588&lt;$B$11, "outlier", F2588&gt;$B$12, "outlier", F2588&gt;=$B$11, "True", F2588&lt;=$B$12, "True")</f>
        <v>True</v>
      </c>
    </row>
    <row r="2589" spans="5:7" x14ac:dyDescent="0.3">
      <c r="E2589" t="s">
        <v>1690</v>
      </c>
      <c r="F2589">
        <v>0.05</v>
      </c>
      <c r="G2589" t="str" cm="1">
        <f t="array" ref="G2589">_xlfn.IFS(F2589&lt;$B$11, "outlier", F2589&gt;$B$12, "outlier", F2589&gt;=$B$11, "True", F2589&lt;=$B$12, "True")</f>
        <v>True</v>
      </c>
    </row>
    <row r="2590" spans="5:7" x14ac:dyDescent="0.3">
      <c r="E2590" t="s">
        <v>1692</v>
      </c>
      <c r="F2590">
        <v>7.0000000000000007E-2</v>
      </c>
      <c r="G2590" t="str" cm="1">
        <f t="array" ref="G2590">_xlfn.IFS(F2590&lt;$B$11, "outlier", F2590&gt;$B$12, "outlier", F2590&gt;=$B$11, "True", F2590&lt;=$B$12, "True")</f>
        <v>True</v>
      </c>
    </row>
    <row r="2591" spans="5:7" x14ac:dyDescent="0.3">
      <c r="E2591" t="s">
        <v>1693</v>
      </c>
      <c r="F2591">
        <v>0.1</v>
      </c>
      <c r="G2591" t="str" cm="1">
        <f t="array" ref="G2591">_xlfn.IFS(F2591&lt;$B$11, "outlier", F2591&gt;$B$12, "outlier", F2591&gt;=$B$11, "True", F2591&lt;=$B$12, "True")</f>
        <v>True</v>
      </c>
    </row>
    <row r="2592" spans="5:7" x14ac:dyDescent="0.3">
      <c r="E2592" t="s">
        <v>1695</v>
      </c>
      <c r="F2592">
        <v>1.32</v>
      </c>
      <c r="G2592" t="str" cm="1">
        <f t="array" ref="G2592">_xlfn.IFS(F2592&lt;$B$11, "outlier", F2592&gt;$B$12, "outlier", F2592&gt;=$B$11, "True", F2592&lt;=$B$12, "True")</f>
        <v>True</v>
      </c>
    </row>
    <row r="2593" spans="5:7" x14ac:dyDescent="0.3">
      <c r="E2593" t="s">
        <v>1614</v>
      </c>
      <c r="F2593">
        <v>0.14000000000000001</v>
      </c>
      <c r="G2593" t="str" cm="1">
        <f t="array" ref="G2593">_xlfn.IFS(F2593&lt;$B$11, "outlier", F2593&gt;$B$12, "outlier", F2593&gt;=$B$11, "True", F2593&lt;=$B$12, "True")</f>
        <v>True</v>
      </c>
    </row>
    <row r="2594" spans="5:7" x14ac:dyDescent="0.3">
      <c r="E2594" t="s">
        <v>2393</v>
      </c>
      <c r="F2594">
        <v>0.31</v>
      </c>
      <c r="G2594" t="str" cm="1">
        <f t="array" ref="G2594">_xlfn.IFS(F2594&lt;$B$11, "outlier", F2594&gt;$B$12, "outlier", F2594&gt;=$B$11, "True", F2594&lt;=$B$12, "True")</f>
        <v>True</v>
      </c>
    </row>
    <row r="2595" spans="5:7" x14ac:dyDescent="0.3">
      <c r="E2595" t="s">
        <v>1950</v>
      </c>
      <c r="F2595">
        <v>0.22</v>
      </c>
      <c r="G2595" t="str" cm="1">
        <f t="array" ref="G2595">_xlfn.IFS(F2595&lt;$B$11, "outlier", F2595&gt;$B$12, "outlier", F2595&gt;=$B$11, "True", F2595&lt;=$B$12, "True")</f>
        <v>True</v>
      </c>
    </row>
    <row r="2596" spans="5:7" x14ac:dyDescent="0.3">
      <c r="E2596" t="s">
        <v>1951</v>
      </c>
      <c r="F2596">
        <v>0.22</v>
      </c>
      <c r="G2596" t="str" cm="1">
        <f t="array" ref="G2596">_xlfn.IFS(F2596&lt;$B$11, "outlier", F2596&gt;$B$12, "outlier", F2596&gt;=$B$11, "True", F2596&lt;=$B$12, "True")</f>
        <v>True</v>
      </c>
    </row>
    <row r="2597" spans="5:7" x14ac:dyDescent="0.3">
      <c r="E2597" t="s">
        <v>1952</v>
      </c>
      <c r="F2597">
        <v>0.17</v>
      </c>
      <c r="G2597" t="str" cm="1">
        <f t="array" ref="G2597">_xlfn.IFS(F2597&lt;$B$11, "outlier", F2597&gt;$B$12, "outlier", F2597&gt;=$B$11, "True", F2597&lt;=$B$12, "True")</f>
        <v>True</v>
      </c>
    </row>
    <row r="2598" spans="5:7" x14ac:dyDescent="0.3">
      <c r="E2598" t="s">
        <v>1953</v>
      </c>
      <c r="F2598">
        <v>0.16</v>
      </c>
      <c r="G2598" t="str" cm="1">
        <f t="array" ref="G2598">_xlfn.IFS(F2598&lt;$B$11, "outlier", F2598&gt;$B$12, "outlier", F2598&gt;=$B$11, "True", F2598&lt;=$B$12, "True")</f>
        <v>True</v>
      </c>
    </row>
    <row r="2599" spans="5:7" x14ac:dyDescent="0.3">
      <c r="E2599" t="s">
        <v>1954</v>
      </c>
      <c r="F2599">
        <v>0.13</v>
      </c>
      <c r="G2599" t="str" cm="1">
        <f t="array" ref="G2599">_xlfn.IFS(F2599&lt;$B$11, "outlier", F2599&gt;$B$12, "outlier", F2599&gt;=$B$11, "True", F2599&lt;=$B$12, "True")</f>
        <v>True</v>
      </c>
    </row>
    <row r="2600" spans="5:7" x14ac:dyDescent="0.3">
      <c r="E2600" t="s">
        <v>1955</v>
      </c>
      <c r="F2600">
        <v>0.12</v>
      </c>
      <c r="G2600" t="str" cm="1">
        <f t="array" ref="G2600">_xlfn.IFS(F2600&lt;$B$11, "outlier", F2600&gt;$B$12, "outlier", F2600&gt;=$B$11, "True", F2600&lt;=$B$12, "True")</f>
        <v>True</v>
      </c>
    </row>
    <row r="2601" spans="5:7" x14ac:dyDescent="0.3">
      <c r="E2601" t="s">
        <v>1476</v>
      </c>
      <c r="F2601">
        <v>0.12</v>
      </c>
      <c r="G2601" t="str" cm="1">
        <f t="array" ref="G2601">_xlfn.IFS(F2601&lt;$B$11, "outlier", F2601&gt;$B$12, "outlier", F2601&gt;=$B$11, "True", F2601&lt;=$B$12, "True")</f>
        <v>True</v>
      </c>
    </row>
    <row r="2602" spans="5:7" x14ac:dyDescent="0.3">
      <c r="E2602" t="s">
        <v>1476</v>
      </c>
      <c r="F2602">
        <v>0.12</v>
      </c>
      <c r="G2602" t="str" cm="1">
        <f t="array" ref="G2602">_xlfn.IFS(F2602&lt;$B$11, "outlier", F2602&gt;$B$12, "outlier", F2602&gt;=$B$11, "True", F2602&lt;=$B$12, "True")</f>
        <v>True</v>
      </c>
    </row>
    <row r="2603" spans="5:7" x14ac:dyDescent="0.3">
      <c r="E2603" t="s">
        <v>1476</v>
      </c>
      <c r="F2603">
        <v>0.13</v>
      </c>
      <c r="G2603" t="str" cm="1">
        <f t="array" ref="G2603">_xlfn.IFS(F2603&lt;$B$11, "outlier", F2603&gt;$B$12, "outlier", F2603&gt;=$B$11, "True", F2603&lt;=$B$12, "True")</f>
        <v>True</v>
      </c>
    </row>
    <row r="2604" spans="5:7" x14ac:dyDescent="0.3">
      <c r="E2604" t="s">
        <v>1476</v>
      </c>
      <c r="F2604">
        <v>0.12</v>
      </c>
      <c r="G2604" t="str" cm="1">
        <f t="array" ref="G2604">_xlfn.IFS(F2604&lt;$B$11, "outlier", F2604&gt;$B$12, "outlier", F2604&gt;=$B$11, "True", F2604&lt;=$B$12, "True")</f>
        <v>True</v>
      </c>
    </row>
    <row r="2605" spans="5:7" x14ac:dyDescent="0.3">
      <c r="E2605" t="s">
        <v>1476</v>
      </c>
      <c r="F2605">
        <v>0.03</v>
      </c>
      <c r="G2605" t="str" cm="1">
        <f t="array" ref="G2605">_xlfn.IFS(F2605&lt;$B$11, "outlier", F2605&gt;$B$12, "outlier", F2605&gt;=$B$11, "True", F2605&lt;=$B$12, "True")</f>
        <v>True</v>
      </c>
    </row>
    <row r="2606" spans="5:7" x14ac:dyDescent="0.3">
      <c r="E2606" t="s">
        <v>1476</v>
      </c>
      <c r="F2606">
        <v>0.04</v>
      </c>
      <c r="G2606" t="str" cm="1">
        <f t="array" ref="G2606">_xlfn.IFS(F2606&lt;$B$11, "outlier", F2606&gt;$B$12, "outlier", F2606&gt;=$B$11, "True", F2606&lt;=$B$12, "True")</f>
        <v>True</v>
      </c>
    </row>
    <row r="2607" spans="5:7" x14ac:dyDescent="0.3">
      <c r="E2607" t="s">
        <v>1481</v>
      </c>
      <c r="F2607">
        <v>0.02</v>
      </c>
      <c r="G2607" t="str" cm="1">
        <f t="array" ref="G2607">_xlfn.IFS(F2607&lt;$B$11, "outlier", F2607&gt;$B$12, "outlier", F2607&gt;=$B$11, "True", F2607&lt;=$B$12, "True")</f>
        <v>True</v>
      </c>
    </row>
    <row r="2608" spans="5:7" x14ac:dyDescent="0.3">
      <c r="E2608" t="s">
        <v>1481</v>
      </c>
      <c r="F2608">
        <v>0.04</v>
      </c>
      <c r="G2608" t="str" cm="1">
        <f t="array" ref="G2608">_xlfn.IFS(F2608&lt;$B$11, "outlier", F2608&gt;$B$12, "outlier", F2608&gt;=$B$11, "True", F2608&lt;=$B$12, "True")</f>
        <v>True</v>
      </c>
    </row>
    <row r="2609" spans="5:7" x14ac:dyDescent="0.3">
      <c r="E2609" t="s">
        <v>1481</v>
      </c>
      <c r="F2609">
        <v>0.06</v>
      </c>
      <c r="G2609" t="str" cm="1">
        <f t="array" ref="G2609">_xlfn.IFS(F2609&lt;$B$11, "outlier", F2609&gt;$B$12, "outlier", F2609&gt;=$B$11, "True", F2609&lt;=$B$12, "True")</f>
        <v>True</v>
      </c>
    </row>
    <row r="2610" spans="5:7" x14ac:dyDescent="0.3">
      <c r="E2610" t="s">
        <v>1481</v>
      </c>
      <c r="F2610">
        <v>0.02</v>
      </c>
      <c r="G2610" t="str" cm="1">
        <f t="array" ref="G2610">_xlfn.IFS(F2610&lt;$B$11, "outlier", F2610&gt;$B$12, "outlier", F2610&gt;=$B$11, "True", F2610&lt;=$B$12, "True")</f>
        <v>True</v>
      </c>
    </row>
    <row r="2611" spans="5:7" x14ac:dyDescent="0.3">
      <c r="E2611" t="s">
        <v>1956</v>
      </c>
      <c r="F2611">
        <v>0.14000000000000001</v>
      </c>
      <c r="G2611" t="str" cm="1">
        <f t="array" ref="G2611">_xlfn.IFS(F2611&lt;$B$11, "outlier", F2611&gt;$B$12, "outlier", F2611&gt;=$B$11, "True", F2611&lt;=$B$12, "True")</f>
        <v>True</v>
      </c>
    </row>
    <row r="2612" spans="5:7" x14ac:dyDescent="0.3">
      <c r="E2612" t="s">
        <v>1957</v>
      </c>
      <c r="F2612">
        <v>0.13</v>
      </c>
      <c r="G2612" t="str" cm="1">
        <f t="array" ref="G2612">_xlfn.IFS(F2612&lt;$B$11, "outlier", F2612&gt;$B$12, "outlier", F2612&gt;=$B$11, "True", F2612&lt;=$B$12, "True")</f>
        <v>True</v>
      </c>
    </row>
    <row r="2613" spans="5:7" x14ac:dyDescent="0.3">
      <c r="E2613" t="s">
        <v>1958</v>
      </c>
      <c r="F2613">
        <v>0.14000000000000001</v>
      </c>
      <c r="G2613" t="str" cm="1">
        <f t="array" ref="G2613">_xlfn.IFS(F2613&lt;$B$11, "outlier", F2613&gt;$B$12, "outlier", F2613&gt;=$B$11, "True", F2613&lt;=$B$12, "True")</f>
        <v>True</v>
      </c>
    </row>
    <row r="2614" spans="5:7" x14ac:dyDescent="0.3">
      <c r="E2614" t="s">
        <v>2721</v>
      </c>
      <c r="F2614">
        <v>54.96</v>
      </c>
      <c r="G2614" t="str" cm="1">
        <f t="array" ref="G2614">_xlfn.IFS(F2614&lt;$B$11, "outlier", F2614&gt;$B$12, "outlier", F2614&gt;=$B$11, "True", F2614&lt;=$B$12, "True")</f>
        <v>outlier</v>
      </c>
    </row>
    <row r="2615" spans="5:7" x14ac:dyDescent="0.3">
      <c r="E2615" t="s">
        <v>1959</v>
      </c>
      <c r="F2615">
        <v>0.15</v>
      </c>
      <c r="G2615" t="str" cm="1">
        <f t="array" ref="G2615">_xlfn.IFS(F2615&lt;$B$11, "outlier", F2615&gt;$B$12, "outlier", F2615&gt;=$B$11, "True", F2615&lt;=$B$12, "True")</f>
        <v>True</v>
      </c>
    </row>
    <row r="2616" spans="5:7" x14ac:dyDescent="0.3">
      <c r="E2616" t="s">
        <v>585</v>
      </c>
      <c r="F2616">
        <v>0.9</v>
      </c>
      <c r="G2616" t="str" cm="1">
        <f t="array" ref="G2616">_xlfn.IFS(F2616&lt;$B$11, "outlier", F2616&gt;$B$12, "outlier", F2616&gt;=$B$11, "True", F2616&lt;=$B$12, "True")</f>
        <v>True</v>
      </c>
    </row>
    <row r="2617" spans="5:7" x14ac:dyDescent="0.3">
      <c r="E2617" t="s">
        <v>586</v>
      </c>
      <c r="F2617">
        <v>1.56</v>
      </c>
      <c r="G2617" t="str" cm="1">
        <f t="array" ref="G2617">_xlfn.IFS(F2617&lt;$B$11, "outlier", F2617&gt;$B$12, "outlier", F2617&gt;=$B$11, "True", F2617&lt;=$B$12, "True")</f>
        <v>True</v>
      </c>
    </row>
    <row r="2618" spans="5:7" x14ac:dyDescent="0.3">
      <c r="E2618" t="s">
        <v>586</v>
      </c>
      <c r="F2618">
        <v>1.83</v>
      </c>
      <c r="G2618" t="str" cm="1">
        <f t="array" ref="G2618">_xlfn.IFS(F2618&lt;$B$11, "outlier", F2618&gt;$B$12, "outlier", F2618&gt;=$B$11, "True", F2618&lt;=$B$12, "True")</f>
        <v>True</v>
      </c>
    </row>
    <row r="2619" spans="5:7" x14ac:dyDescent="0.3">
      <c r="E2619" t="s">
        <v>2722</v>
      </c>
      <c r="F2619">
        <v>94.79</v>
      </c>
      <c r="G2619" t="str" cm="1">
        <f t="array" ref="G2619">_xlfn.IFS(F2619&lt;$B$11, "outlier", F2619&gt;$B$12, "outlier", F2619&gt;=$B$11, "True", F2619&lt;=$B$12, "True")</f>
        <v>outlier</v>
      </c>
    </row>
    <row r="2620" spans="5:7" x14ac:dyDescent="0.3">
      <c r="E2620" t="s">
        <v>1482</v>
      </c>
      <c r="F2620">
        <v>0.21</v>
      </c>
      <c r="G2620" t="str" cm="1">
        <f t="array" ref="G2620">_xlfn.IFS(F2620&lt;$B$11, "outlier", F2620&gt;$B$12, "outlier", F2620&gt;=$B$11, "True", F2620&lt;=$B$12, "True")</f>
        <v>True</v>
      </c>
    </row>
    <row r="2621" spans="5:7" x14ac:dyDescent="0.3">
      <c r="E2621" t="s">
        <v>1484</v>
      </c>
      <c r="F2621">
        <v>0.21</v>
      </c>
      <c r="G2621" t="str" cm="1">
        <f t="array" ref="G2621">_xlfn.IFS(F2621&lt;$B$11, "outlier", F2621&gt;$B$12, "outlier", F2621&gt;=$B$11, "True", F2621&lt;=$B$12, "True")</f>
        <v>True</v>
      </c>
    </row>
    <row r="2622" spans="5:7" x14ac:dyDescent="0.3">
      <c r="E2622" t="s">
        <v>1485</v>
      </c>
      <c r="F2622">
        <v>0.16</v>
      </c>
      <c r="G2622" t="str" cm="1">
        <f t="array" ref="G2622">_xlfn.IFS(F2622&lt;$B$11, "outlier", F2622&gt;$B$12, "outlier", F2622&gt;=$B$11, "True", F2622&lt;=$B$12, "True")</f>
        <v>True</v>
      </c>
    </row>
    <row r="2623" spans="5:7" x14ac:dyDescent="0.3">
      <c r="E2623" t="s">
        <v>2723</v>
      </c>
      <c r="F2623">
        <v>0.39</v>
      </c>
      <c r="G2623" t="str" cm="1">
        <f t="array" ref="G2623">_xlfn.IFS(F2623&lt;$B$11, "outlier", F2623&gt;$B$12, "outlier", F2623&gt;=$B$11, "True", F2623&lt;=$B$12, "True")</f>
        <v>True</v>
      </c>
    </row>
    <row r="2624" spans="5:7" x14ac:dyDescent="0.3">
      <c r="E2624" t="s">
        <v>2724</v>
      </c>
      <c r="F2624">
        <v>0.27</v>
      </c>
      <c r="G2624" t="str" cm="1">
        <f t="array" ref="G2624">_xlfn.IFS(F2624&lt;$B$11, "outlier", F2624&gt;$B$12, "outlier", F2624&gt;=$B$11, "True", F2624&lt;=$B$12, "True")</f>
        <v>True</v>
      </c>
    </row>
    <row r="2625" spans="5:7" x14ac:dyDescent="0.3">
      <c r="E2625" t="s">
        <v>2726</v>
      </c>
      <c r="F2625">
        <v>0.6</v>
      </c>
      <c r="G2625" t="str" cm="1">
        <f t="array" ref="G2625">_xlfn.IFS(F2625&lt;$B$11, "outlier", F2625&gt;$B$12, "outlier", F2625&gt;=$B$11, "True", F2625&lt;=$B$12, "True")</f>
        <v>True</v>
      </c>
    </row>
    <row r="2626" spans="5:7" x14ac:dyDescent="0.3">
      <c r="E2626" t="s">
        <v>2727</v>
      </c>
      <c r="F2626">
        <v>2.63</v>
      </c>
      <c r="G2626" t="str" cm="1">
        <f t="array" ref="G2626">_xlfn.IFS(F2626&lt;$B$11, "outlier", F2626&gt;$B$12, "outlier", F2626&gt;=$B$11, "True", F2626&lt;=$B$12, "True")</f>
        <v>True</v>
      </c>
    </row>
    <row r="2627" spans="5:7" x14ac:dyDescent="0.3">
      <c r="E2627" t="s">
        <v>2728</v>
      </c>
      <c r="F2627">
        <v>4.1100000000000003</v>
      </c>
      <c r="G2627" t="str" cm="1">
        <f t="array" ref="G2627">_xlfn.IFS(F2627&lt;$B$11, "outlier", F2627&gt;$B$12, "outlier", F2627&gt;=$B$11, "True", F2627&lt;=$B$12, "True")</f>
        <v>True</v>
      </c>
    </row>
    <row r="2628" spans="5:7" x14ac:dyDescent="0.3">
      <c r="E2628" t="s">
        <v>2729</v>
      </c>
      <c r="F2628">
        <v>3.8</v>
      </c>
      <c r="G2628" t="str" cm="1">
        <f t="array" ref="G2628">_xlfn.IFS(F2628&lt;$B$11, "outlier", F2628&gt;$B$12, "outlier", F2628&gt;=$B$11, "True", F2628&lt;=$B$12, "True")</f>
        <v>True</v>
      </c>
    </row>
    <row r="2629" spans="5:7" x14ac:dyDescent="0.3">
      <c r="E2629" t="s">
        <v>2964</v>
      </c>
      <c r="F2629">
        <v>0.89</v>
      </c>
      <c r="G2629" t="str" cm="1">
        <f t="array" ref="G2629">_xlfn.IFS(F2629&lt;$B$11, "outlier", F2629&gt;$B$12, "outlier", F2629&gt;=$B$11, "True", F2629&lt;=$B$12, "True")</f>
        <v>True</v>
      </c>
    </row>
    <row r="2630" spans="5:7" x14ac:dyDescent="0.3">
      <c r="E2630" t="s">
        <v>2965</v>
      </c>
      <c r="F2630">
        <v>0.97</v>
      </c>
      <c r="G2630" t="str" cm="1">
        <f t="array" ref="G2630">_xlfn.IFS(F2630&lt;$B$11, "outlier", F2630&gt;$B$12, "outlier", F2630&gt;=$B$11, "True", F2630&lt;=$B$12, "True")</f>
        <v>True</v>
      </c>
    </row>
    <row r="2631" spans="5:7" x14ac:dyDescent="0.3">
      <c r="E2631" t="s">
        <v>2965</v>
      </c>
      <c r="F2631">
        <v>1</v>
      </c>
      <c r="G2631" t="str" cm="1">
        <f t="array" ref="G2631">_xlfn.IFS(F2631&lt;$B$11, "outlier", F2631&gt;$B$12, "outlier", F2631&gt;=$B$11, "True", F2631&lt;=$B$12, "True")</f>
        <v>True</v>
      </c>
    </row>
    <row r="2632" spans="5:7" x14ac:dyDescent="0.3">
      <c r="E2632" t="s">
        <v>2965</v>
      </c>
      <c r="F2632">
        <v>1.01</v>
      </c>
      <c r="G2632" t="str" cm="1">
        <f t="array" ref="G2632">_xlfn.IFS(F2632&lt;$B$11, "outlier", F2632&gt;$B$12, "outlier", F2632&gt;=$B$11, "True", F2632&lt;=$B$12, "True")</f>
        <v>True</v>
      </c>
    </row>
    <row r="2633" spans="5:7" x14ac:dyDescent="0.3">
      <c r="E2633" t="s">
        <v>2966</v>
      </c>
      <c r="F2633">
        <v>0.99</v>
      </c>
      <c r="G2633" t="str" cm="1">
        <f t="array" ref="G2633">_xlfn.IFS(F2633&lt;$B$11, "outlier", F2633&gt;$B$12, "outlier", F2633&gt;=$B$11, "True", F2633&lt;=$B$12, "True")</f>
        <v>True</v>
      </c>
    </row>
    <row r="2634" spans="5:7" x14ac:dyDescent="0.3">
      <c r="E2634" t="s">
        <v>2966</v>
      </c>
      <c r="F2634">
        <v>1.1299999999999999</v>
      </c>
      <c r="G2634" t="str" cm="1">
        <f t="array" ref="G2634">_xlfn.IFS(F2634&lt;$B$11, "outlier", F2634&gt;$B$12, "outlier", F2634&gt;=$B$11, "True", F2634&lt;=$B$12, "True")</f>
        <v>True</v>
      </c>
    </row>
    <row r="2635" spans="5:7" x14ac:dyDescent="0.3">
      <c r="E2635" t="s">
        <v>2967</v>
      </c>
      <c r="F2635">
        <v>1.1000000000000001</v>
      </c>
      <c r="G2635" t="str" cm="1">
        <f t="array" ref="G2635">_xlfn.IFS(F2635&lt;$B$11, "outlier", F2635&gt;$B$12, "outlier", F2635&gt;=$B$11, "True", F2635&lt;=$B$12, "True")</f>
        <v>True</v>
      </c>
    </row>
    <row r="2636" spans="5:7" x14ac:dyDescent="0.3">
      <c r="E2636" t="s">
        <v>2967</v>
      </c>
      <c r="F2636">
        <v>1.21</v>
      </c>
      <c r="G2636" t="str" cm="1">
        <f t="array" ref="G2636">_xlfn.IFS(F2636&lt;$B$11, "outlier", F2636&gt;$B$12, "outlier", F2636&gt;=$B$11, "True", F2636&lt;=$B$12, "True")</f>
        <v>True</v>
      </c>
    </row>
    <row r="2637" spans="5:7" x14ac:dyDescent="0.3">
      <c r="E2637" t="s">
        <v>2968</v>
      </c>
      <c r="F2637">
        <v>1.31</v>
      </c>
      <c r="G2637" t="str" cm="1">
        <f t="array" ref="G2637">_xlfn.IFS(F2637&lt;$B$11, "outlier", F2637&gt;$B$12, "outlier", F2637&gt;=$B$11, "True", F2637&lt;=$B$12, "True")</f>
        <v>True</v>
      </c>
    </row>
    <row r="2638" spans="5:7" x14ac:dyDescent="0.3">
      <c r="E2638" t="s">
        <v>2968</v>
      </c>
      <c r="F2638">
        <v>1.17</v>
      </c>
      <c r="G2638" t="str" cm="1">
        <f t="array" ref="G2638">_xlfn.IFS(F2638&lt;$B$11, "outlier", F2638&gt;$B$12, "outlier", F2638&gt;=$B$11, "True", F2638&lt;=$B$12, "True")</f>
        <v>True</v>
      </c>
    </row>
    <row r="2639" spans="5:7" x14ac:dyDescent="0.3">
      <c r="E2639" t="s">
        <v>2969</v>
      </c>
      <c r="F2639">
        <v>1.1000000000000001</v>
      </c>
      <c r="G2639" t="str" cm="1">
        <f t="array" ref="G2639">_xlfn.IFS(F2639&lt;$B$11, "outlier", F2639&gt;$B$12, "outlier", F2639&gt;=$B$11, "True", F2639&lt;=$B$12, "True")</f>
        <v>True</v>
      </c>
    </row>
    <row r="2640" spans="5:7" x14ac:dyDescent="0.3">
      <c r="E2640" t="s">
        <v>2969</v>
      </c>
      <c r="F2640">
        <v>1.1100000000000001</v>
      </c>
      <c r="G2640" t="str" cm="1">
        <f t="array" ref="G2640">_xlfn.IFS(F2640&lt;$B$11, "outlier", F2640&gt;$B$12, "outlier", F2640&gt;=$B$11, "True", F2640&lt;=$B$12, "True")</f>
        <v>True</v>
      </c>
    </row>
    <row r="2641" spans="5:7" x14ac:dyDescent="0.3">
      <c r="E2641" t="s">
        <v>2970</v>
      </c>
      <c r="F2641">
        <v>1.31</v>
      </c>
      <c r="G2641" t="str" cm="1">
        <f t="array" ref="G2641">_xlfn.IFS(F2641&lt;$B$11, "outlier", F2641&gt;$B$12, "outlier", F2641&gt;=$B$11, "True", F2641&lt;=$B$12, "True")</f>
        <v>True</v>
      </c>
    </row>
    <row r="2642" spans="5:7" x14ac:dyDescent="0.3">
      <c r="E2642" t="s">
        <v>2970</v>
      </c>
      <c r="F2642">
        <v>1.35</v>
      </c>
      <c r="G2642" t="str" cm="1">
        <f t="array" ref="G2642">_xlfn.IFS(F2642&lt;$B$11, "outlier", F2642&gt;$B$12, "outlier", F2642&gt;=$B$11, "True", F2642&lt;=$B$12, "True")</f>
        <v>True</v>
      </c>
    </row>
    <row r="2643" spans="5:7" x14ac:dyDescent="0.3">
      <c r="E2643" t="s">
        <v>372</v>
      </c>
      <c r="F2643">
        <v>0.38</v>
      </c>
      <c r="G2643" t="str" cm="1">
        <f t="array" ref="G2643">_xlfn.IFS(F2643&lt;$B$11, "outlier", F2643&gt;$B$12, "outlier", F2643&gt;=$B$11, "True", F2643&lt;=$B$12, "True")</f>
        <v>True</v>
      </c>
    </row>
    <row r="2644" spans="5:7" x14ac:dyDescent="0.3">
      <c r="E2644" t="s">
        <v>374</v>
      </c>
      <c r="F2644">
        <v>0.01</v>
      </c>
      <c r="G2644" t="str" cm="1">
        <f t="array" ref="G2644">_xlfn.IFS(F2644&lt;$B$11, "outlier", F2644&gt;$B$12, "outlier", F2644&gt;=$B$11, "True", F2644&lt;=$B$12, "True")</f>
        <v>True</v>
      </c>
    </row>
    <row r="2645" spans="5:7" x14ac:dyDescent="0.3">
      <c r="E2645" t="s">
        <v>376</v>
      </c>
      <c r="F2645">
        <v>0.01</v>
      </c>
      <c r="G2645" t="str" cm="1">
        <f t="array" ref="G2645">_xlfn.IFS(F2645&lt;$B$11, "outlier", F2645&gt;$B$12, "outlier", F2645&gt;=$B$11, "True", F2645&lt;=$B$12, "True")</f>
        <v>True</v>
      </c>
    </row>
    <row r="2646" spans="5:7" x14ac:dyDescent="0.3">
      <c r="E2646" t="s">
        <v>377</v>
      </c>
      <c r="F2646">
        <v>0</v>
      </c>
      <c r="G2646" t="str" cm="1">
        <f t="array" ref="G2646">_xlfn.IFS(F2646&lt;$B$11, "outlier", F2646&gt;$B$12, "outlier", F2646&gt;=$B$11, "True", F2646&lt;=$B$12, "True")</f>
        <v>True</v>
      </c>
    </row>
    <row r="2647" spans="5:7" x14ac:dyDescent="0.3">
      <c r="E2647" t="s">
        <v>1486</v>
      </c>
      <c r="F2647">
        <v>3.31</v>
      </c>
      <c r="G2647" t="str" cm="1">
        <f t="array" ref="G2647">_xlfn.IFS(F2647&lt;$B$11, "outlier", F2647&gt;$B$12, "outlier", F2647&gt;=$B$11, "True", F2647&lt;=$B$12, "True")</f>
        <v>True</v>
      </c>
    </row>
    <row r="2648" spans="5:7" x14ac:dyDescent="0.3">
      <c r="E2648" t="s">
        <v>2730</v>
      </c>
      <c r="F2648">
        <v>29.31</v>
      </c>
      <c r="G2648" t="str" cm="1">
        <f t="array" ref="G2648">_xlfn.IFS(F2648&lt;$B$11, "outlier", F2648&gt;$B$12, "outlier", F2648&gt;=$B$11, "True", F2648&lt;=$B$12, "True")</f>
        <v>outlier</v>
      </c>
    </row>
    <row r="2649" spans="5:7" x14ac:dyDescent="0.3">
      <c r="E2649" t="s">
        <v>587</v>
      </c>
      <c r="F2649">
        <v>1.03</v>
      </c>
      <c r="G2649" t="str" cm="1">
        <f t="array" ref="G2649">_xlfn.IFS(F2649&lt;$B$11, "outlier", F2649&gt;$B$12, "outlier", F2649&gt;=$B$11, "True", F2649&lt;=$B$12, "True")</f>
        <v>True</v>
      </c>
    </row>
    <row r="2650" spans="5:7" x14ac:dyDescent="0.3">
      <c r="E2650" t="s">
        <v>588</v>
      </c>
      <c r="F2650">
        <v>1.01</v>
      </c>
      <c r="G2650" t="str" cm="1">
        <f t="array" ref="G2650">_xlfn.IFS(F2650&lt;$B$11, "outlier", F2650&gt;$B$12, "outlier", F2650&gt;=$B$11, "True", F2650&lt;=$B$12, "True")</f>
        <v>True</v>
      </c>
    </row>
    <row r="2651" spans="5:7" x14ac:dyDescent="0.3">
      <c r="E2651" t="s">
        <v>1615</v>
      </c>
      <c r="F2651">
        <v>0.11</v>
      </c>
      <c r="G2651" t="str" cm="1">
        <f t="array" ref="G2651">_xlfn.IFS(F2651&lt;$B$11, "outlier", F2651&gt;$B$12, "outlier", F2651&gt;=$B$11, "True", F2651&lt;=$B$12, "True")</f>
        <v>True</v>
      </c>
    </row>
    <row r="2652" spans="5:7" x14ac:dyDescent="0.3">
      <c r="E2652" t="s">
        <v>1615</v>
      </c>
      <c r="F2652">
        <v>0.17</v>
      </c>
      <c r="G2652" t="str" cm="1">
        <f t="array" ref="G2652">_xlfn.IFS(F2652&lt;$B$11, "outlier", F2652&gt;$B$12, "outlier", F2652&gt;=$B$11, "True", F2652&lt;=$B$12, "True")</f>
        <v>True</v>
      </c>
    </row>
    <row r="2653" spans="5:7" x14ac:dyDescent="0.3">
      <c r="E2653" t="s">
        <v>1254</v>
      </c>
      <c r="F2653">
        <v>0.11</v>
      </c>
      <c r="G2653" t="str" cm="1">
        <f t="array" ref="G2653">_xlfn.IFS(F2653&lt;$B$11, "outlier", F2653&gt;$B$12, "outlier", F2653&gt;=$B$11, "True", F2653&lt;=$B$12, "True")</f>
        <v>True</v>
      </c>
    </row>
    <row r="2654" spans="5:7" x14ac:dyDescent="0.3">
      <c r="E2654" t="s">
        <v>2731</v>
      </c>
      <c r="F2654">
        <v>72.16</v>
      </c>
      <c r="G2654" t="str" cm="1">
        <f t="array" ref="G2654">_xlfn.IFS(F2654&lt;$B$11, "outlier", F2654&gt;$B$12, "outlier", F2654&gt;=$B$11, "True", F2654&lt;=$B$12, "True")</f>
        <v>outlier</v>
      </c>
    </row>
    <row r="2655" spans="5:7" x14ac:dyDescent="0.3">
      <c r="E2655" t="s">
        <v>2732</v>
      </c>
      <c r="F2655">
        <v>11.3</v>
      </c>
      <c r="G2655" t="str" cm="1">
        <f t="array" ref="G2655">_xlfn.IFS(F2655&lt;$B$11, "outlier", F2655&gt;$B$12, "outlier", F2655&gt;=$B$11, "True", F2655&lt;=$B$12, "True")</f>
        <v>outlier</v>
      </c>
    </row>
    <row r="2656" spans="5:7" x14ac:dyDescent="0.3">
      <c r="E2656" t="s">
        <v>1960</v>
      </c>
      <c r="F2656">
        <v>0.08</v>
      </c>
      <c r="G2656" t="str" cm="1">
        <f t="array" ref="G2656">_xlfn.IFS(F2656&lt;$B$11, "outlier", F2656&gt;$B$12, "outlier", F2656&gt;=$B$11, "True", F2656&lt;=$B$12, "True")</f>
        <v>True</v>
      </c>
    </row>
    <row r="2657" spans="5:7" x14ac:dyDescent="0.3">
      <c r="E2657" t="s">
        <v>1731</v>
      </c>
      <c r="F2657">
        <v>0.02</v>
      </c>
      <c r="G2657" t="str" cm="1">
        <f t="array" ref="G2657">_xlfn.IFS(F2657&lt;$B$11, "outlier", F2657&gt;$B$12, "outlier", F2657&gt;=$B$11, "True", F2657&lt;=$B$12, "True")</f>
        <v>True</v>
      </c>
    </row>
    <row r="2658" spans="5:7" x14ac:dyDescent="0.3">
      <c r="E2658" t="s">
        <v>1732</v>
      </c>
      <c r="F2658">
        <v>0.03</v>
      </c>
      <c r="G2658" t="str" cm="1">
        <f t="array" ref="G2658">_xlfn.IFS(F2658&lt;$B$11, "outlier", F2658&gt;$B$12, "outlier", F2658&gt;=$B$11, "True", F2658&lt;=$B$12, "True")</f>
        <v>True</v>
      </c>
    </row>
    <row r="2659" spans="5:7" x14ac:dyDescent="0.3">
      <c r="E2659" t="s">
        <v>1733</v>
      </c>
      <c r="F2659">
        <v>0.01</v>
      </c>
      <c r="G2659" t="str" cm="1">
        <f t="array" ref="G2659">_xlfn.IFS(F2659&lt;$B$11, "outlier", F2659&gt;$B$12, "outlier", F2659&gt;=$B$11, "True", F2659&lt;=$B$12, "True")</f>
        <v>True</v>
      </c>
    </row>
    <row r="2660" spans="5:7" x14ac:dyDescent="0.3">
      <c r="E2660" t="s">
        <v>1734</v>
      </c>
      <c r="F2660">
        <v>0</v>
      </c>
      <c r="G2660" t="str" cm="1">
        <f t="array" ref="G2660">_xlfn.IFS(F2660&lt;$B$11, "outlier", F2660&gt;$B$12, "outlier", F2660&gt;=$B$11, "True", F2660&lt;=$B$12, "True")</f>
        <v>True</v>
      </c>
    </row>
    <row r="2661" spans="5:7" x14ac:dyDescent="0.3">
      <c r="E2661" t="s">
        <v>1735</v>
      </c>
      <c r="F2661">
        <v>0.01</v>
      </c>
      <c r="G2661" t="str" cm="1">
        <f t="array" ref="G2661">_xlfn.IFS(F2661&lt;$B$11, "outlier", F2661&gt;$B$12, "outlier", F2661&gt;=$B$11, "True", F2661&lt;=$B$12, "True")</f>
        <v>True</v>
      </c>
    </row>
    <row r="2662" spans="5:7" x14ac:dyDescent="0.3">
      <c r="E2662" t="s">
        <v>1773</v>
      </c>
      <c r="F2662">
        <v>0.4</v>
      </c>
      <c r="G2662" t="str" cm="1">
        <f t="array" ref="G2662">_xlfn.IFS(F2662&lt;$B$11, "outlier", F2662&gt;$B$12, "outlier", F2662&gt;=$B$11, "True", F2662&lt;=$B$12, "True")</f>
        <v>True</v>
      </c>
    </row>
    <row r="2663" spans="5:7" x14ac:dyDescent="0.3">
      <c r="E2663" t="s">
        <v>2734</v>
      </c>
      <c r="F2663">
        <v>3.28</v>
      </c>
      <c r="G2663" t="str" cm="1">
        <f t="array" ref="G2663">_xlfn.IFS(F2663&lt;$B$11, "outlier", F2663&gt;$B$12, "outlier", F2663&gt;=$B$11, "True", F2663&lt;=$B$12, "True")</f>
        <v>True</v>
      </c>
    </row>
    <row r="2664" spans="5:7" x14ac:dyDescent="0.3">
      <c r="E2664" t="s">
        <v>1772</v>
      </c>
      <c r="F2664">
        <v>0.31</v>
      </c>
      <c r="G2664" t="str" cm="1">
        <f t="array" ref="G2664">_xlfn.IFS(F2664&lt;$B$11, "outlier", F2664&gt;$B$12, "outlier", F2664&gt;=$B$11, "True", F2664&lt;=$B$12, "True")</f>
        <v>True</v>
      </c>
    </row>
    <row r="2665" spans="5:7" x14ac:dyDescent="0.3">
      <c r="E2665" t="s">
        <v>1775</v>
      </c>
      <c r="F2665">
        <v>0.1</v>
      </c>
      <c r="G2665" t="str" cm="1">
        <f t="array" ref="G2665">_xlfn.IFS(F2665&lt;$B$11, "outlier", F2665&gt;$B$12, "outlier", F2665&gt;=$B$11, "True", F2665&lt;=$B$12, "True")</f>
        <v>True</v>
      </c>
    </row>
    <row r="2666" spans="5:7" x14ac:dyDescent="0.3">
      <c r="E2666" t="s">
        <v>1776</v>
      </c>
      <c r="F2666">
        <v>0.04</v>
      </c>
      <c r="G2666" t="str" cm="1">
        <f t="array" ref="G2666">_xlfn.IFS(F2666&lt;$B$11, "outlier", F2666&gt;$B$12, "outlier", F2666&gt;=$B$11, "True", F2666&lt;=$B$12, "True")</f>
        <v>True</v>
      </c>
    </row>
    <row r="2667" spans="5:7" x14ac:dyDescent="0.3">
      <c r="E2667" t="s">
        <v>2735</v>
      </c>
      <c r="F2667">
        <v>63.55</v>
      </c>
      <c r="G2667" t="str" cm="1">
        <f t="array" ref="G2667">_xlfn.IFS(F2667&lt;$B$11, "outlier", F2667&gt;$B$12, "outlier", F2667&gt;=$B$11, "True", F2667&lt;=$B$12, "True")</f>
        <v>outlier</v>
      </c>
    </row>
    <row r="2668" spans="5:7" x14ac:dyDescent="0.3">
      <c r="E2668" t="s">
        <v>2736</v>
      </c>
      <c r="F2668">
        <v>3.17</v>
      </c>
      <c r="G2668" t="str" cm="1">
        <f t="array" ref="G2668">_xlfn.IFS(F2668&lt;$B$11, "outlier", F2668&gt;$B$12, "outlier", F2668&gt;=$B$11, "True", F2668&lt;=$B$12, "True")</f>
        <v>True</v>
      </c>
    </row>
    <row r="2669" spans="5:7" x14ac:dyDescent="0.3">
      <c r="E2669" t="s">
        <v>2737</v>
      </c>
      <c r="F2669">
        <v>6.27</v>
      </c>
      <c r="G2669" t="str" cm="1">
        <f t="array" ref="G2669">_xlfn.IFS(F2669&lt;$B$11, "outlier", F2669&gt;$B$12, "outlier", F2669&gt;=$B$11, "True", F2669&lt;=$B$12, "True")</f>
        <v>outlier</v>
      </c>
    </row>
    <row r="2670" spans="5:7" x14ac:dyDescent="0.3">
      <c r="E2670" t="s">
        <v>2737</v>
      </c>
      <c r="F2670">
        <v>14.25</v>
      </c>
      <c r="G2670" t="str" cm="1">
        <f t="array" ref="G2670">_xlfn.IFS(F2670&lt;$B$11, "outlier", F2670&gt;$B$12, "outlier", F2670&gt;=$B$11, "True", F2670&lt;=$B$12, "True")</f>
        <v>outlier</v>
      </c>
    </row>
    <row r="2671" spans="5:7" x14ac:dyDescent="0.3">
      <c r="E2671" t="s">
        <v>1779</v>
      </c>
      <c r="F2671">
        <v>0.02</v>
      </c>
      <c r="G2671" t="str" cm="1">
        <f t="array" ref="G2671">_xlfn.IFS(F2671&lt;$B$11, "outlier", F2671&gt;$B$12, "outlier", F2671&gt;=$B$11, "True", F2671&lt;=$B$12, "True")</f>
        <v>True</v>
      </c>
    </row>
    <row r="2672" spans="5:7" x14ac:dyDescent="0.3">
      <c r="E2672" t="s">
        <v>1616</v>
      </c>
      <c r="F2672">
        <v>0.19</v>
      </c>
      <c r="G2672" t="str" cm="1">
        <f t="array" ref="G2672">_xlfn.IFS(F2672&lt;$B$11, "outlier", F2672&gt;$B$12, "outlier", F2672&gt;=$B$11, "True", F2672&lt;=$B$12, "True")</f>
        <v>True</v>
      </c>
    </row>
    <row r="2673" spans="5:7" x14ac:dyDescent="0.3">
      <c r="E2673" t="s">
        <v>1962</v>
      </c>
      <c r="F2673">
        <v>0.19</v>
      </c>
      <c r="G2673" t="str" cm="1">
        <f t="array" ref="G2673">_xlfn.IFS(F2673&lt;$B$11, "outlier", F2673&gt;$B$12, "outlier", F2673&gt;=$B$11, "True", F2673&lt;=$B$12, "True")</f>
        <v>True</v>
      </c>
    </row>
    <row r="2674" spans="5:7" x14ac:dyDescent="0.3">
      <c r="E2674" t="s">
        <v>1964</v>
      </c>
      <c r="F2674">
        <v>0.13</v>
      </c>
      <c r="G2674" t="str" cm="1">
        <f t="array" ref="G2674">_xlfn.IFS(F2674&lt;$B$11, "outlier", F2674&gt;$B$12, "outlier", F2674&gt;=$B$11, "True", F2674&lt;=$B$12, "True")</f>
        <v>True</v>
      </c>
    </row>
    <row r="2675" spans="5:7" x14ac:dyDescent="0.3">
      <c r="E2675" t="s">
        <v>2738</v>
      </c>
      <c r="F2675">
        <v>13.09</v>
      </c>
      <c r="G2675" t="str" cm="1">
        <f t="array" ref="G2675">_xlfn.IFS(F2675&lt;$B$11, "outlier", F2675&gt;$B$12, "outlier", F2675&gt;=$B$11, "True", F2675&lt;=$B$12, "True")</f>
        <v>outlier</v>
      </c>
    </row>
    <row r="2676" spans="5:7" x14ac:dyDescent="0.3">
      <c r="E2676" t="s">
        <v>2739</v>
      </c>
      <c r="F2676">
        <v>3.66</v>
      </c>
      <c r="G2676" t="str" cm="1">
        <f t="array" ref="G2676">_xlfn.IFS(F2676&lt;$B$11, "outlier", F2676&gt;$B$12, "outlier", F2676&gt;=$B$11, "True", F2676&lt;=$B$12, "True")</f>
        <v>True</v>
      </c>
    </row>
    <row r="2677" spans="5:7" x14ac:dyDescent="0.3">
      <c r="E2677" t="s">
        <v>141</v>
      </c>
      <c r="F2677">
        <v>2.33</v>
      </c>
      <c r="G2677" t="str" cm="1">
        <f t="array" ref="G2677">_xlfn.IFS(F2677&lt;$B$11, "outlier", F2677&gt;$B$12, "outlier", F2677&gt;=$B$11, "True", F2677&lt;=$B$12, "True")</f>
        <v>True</v>
      </c>
    </row>
    <row r="2678" spans="5:7" x14ac:dyDescent="0.3">
      <c r="E2678" t="s">
        <v>142</v>
      </c>
      <c r="F2678">
        <v>1.85</v>
      </c>
      <c r="G2678" t="str" cm="1">
        <f t="array" ref="G2678">_xlfn.IFS(F2678&lt;$B$11, "outlier", F2678&gt;$B$12, "outlier", F2678&gt;=$B$11, "True", F2678&lt;=$B$12, "True")</f>
        <v>True</v>
      </c>
    </row>
    <row r="2679" spans="5:7" x14ac:dyDescent="0.3">
      <c r="E2679" t="s">
        <v>139</v>
      </c>
      <c r="F2679">
        <v>2.0499999999999998</v>
      </c>
      <c r="G2679" t="str" cm="1">
        <f t="array" ref="G2679">_xlfn.IFS(F2679&lt;$B$11, "outlier", F2679&gt;$B$12, "outlier", F2679&gt;=$B$11, "True", F2679&lt;=$B$12, "True")</f>
        <v>True</v>
      </c>
    </row>
    <row r="2680" spans="5:7" x14ac:dyDescent="0.3">
      <c r="E2680" t="s">
        <v>140</v>
      </c>
      <c r="F2680">
        <v>2.16</v>
      </c>
      <c r="G2680" t="str" cm="1">
        <f t="array" ref="G2680">_xlfn.IFS(F2680&lt;$B$11, "outlier", F2680&gt;$B$12, "outlier", F2680&gt;=$B$11, "True", F2680&lt;=$B$12, "True")</f>
        <v>True</v>
      </c>
    </row>
    <row r="2681" spans="5:7" x14ac:dyDescent="0.3">
      <c r="E2681" t="s">
        <v>143</v>
      </c>
      <c r="F2681">
        <v>0.64</v>
      </c>
      <c r="G2681" t="str" cm="1">
        <f t="array" ref="G2681">_xlfn.IFS(F2681&lt;$B$11, "outlier", F2681&gt;$B$12, "outlier", F2681&gt;=$B$11, "True", F2681&lt;=$B$12, "True")</f>
        <v>True</v>
      </c>
    </row>
    <row r="2682" spans="5:7" x14ac:dyDescent="0.3">
      <c r="E2682" t="s">
        <v>144</v>
      </c>
      <c r="F2682">
        <v>0.68</v>
      </c>
      <c r="G2682" t="str" cm="1">
        <f t="array" ref="G2682">_xlfn.IFS(F2682&lt;$B$11, "outlier", F2682&gt;$B$12, "outlier", F2682&gt;=$B$11, "True", F2682&lt;=$B$12, "True")</f>
        <v>True</v>
      </c>
    </row>
    <row r="2683" spans="5:7" x14ac:dyDescent="0.3">
      <c r="E2683" t="s">
        <v>1563</v>
      </c>
      <c r="F2683">
        <v>6.39</v>
      </c>
      <c r="G2683" t="str" cm="1">
        <f t="array" ref="G2683">_xlfn.IFS(F2683&lt;$B$11, "outlier", F2683&gt;$B$12, "outlier", F2683&gt;=$B$11, "True", F2683&lt;=$B$12, "True")</f>
        <v>outlier</v>
      </c>
    </row>
    <row r="2684" spans="5:7" x14ac:dyDescent="0.3">
      <c r="E2684" t="s">
        <v>1780</v>
      </c>
      <c r="F2684">
        <v>15.54</v>
      </c>
      <c r="G2684" t="str" cm="1">
        <f t="array" ref="G2684">_xlfn.IFS(F2684&lt;$B$11, "outlier", F2684&gt;$B$12, "outlier", F2684&gt;=$B$11, "True", F2684&lt;=$B$12, "True")</f>
        <v>outlier</v>
      </c>
    </row>
    <row r="2685" spans="5:7" x14ac:dyDescent="0.3">
      <c r="E2685" t="s">
        <v>2741</v>
      </c>
      <c r="F2685">
        <v>0.26</v>
      </c>
      <c r="G2685" t="str" cm="1">
        <f t="array" ref="G2685">_xlfn.IFS(F2685&lt;$B$11, "outlier", F2685&gt;$B$12, "outlier", F2685&gt;=$B$11, "True", F2685&lt;=$B$12, "True")</f>
        <v>True</v>
      </c>
    </row>
    <row r="2686" spans="5:7" x14ac:dyDescent="0.3">
      <c r="E2686" t="s">
        <v>2972</v>
      </c>
      <c r="F2686">
        <v>0.64</v>
      </c>
      <c r="G2686" t="str" cm="1">
        <f t="array" ref="G2686">_xlfn.IFS(F2686&lt;$B$11, "outlier", F2686&gt;$B$12, "outlier", F2686&gt;=$B$11, "True", F2686&lt;=$B$12, "True")</f>
        <v>True</v>
      </c>
    </row>
    <row r="2687" spans="5:7" x14ac:dyDescent="0.3">
      <c r="E2687" t="s">
        <v>1781</v>
      </c>
      <c r="F2687">
        <v>0.33</v>
      </c>
      <c r="G2687" t="str" cm="1">
        <f t="array" ref="G2687">_xlfn.IFS(F2687&lt;$B$11, "outlier", F2687&gt;$B$12, "outlier", F2687&gt;=$B$11, "True", F2687&lt;=$B$12, "True")</f>
        <v>True</v>
      </c>
    </row>
    <row r="2688" spans="5:7" x14ac:dyDescent="0.3">
      <c r="E2688" t="s">
        <v>1783</v>
      </c>
      <c r="F2688">
        <v>0</v>
      </c>
      <c r="G2688" t="str" cm="1">
        <f t="array" ref="G2688">_xlfn.IFS(F2688&lt;$B$11, "outlier", F2688&gt;$B$12, "outlier", F2688&gt;=$B$11, "True", F2688&lt;=$B$12, "True")</f>
        <v>True</v>
      </c>
    </row>
    <row r="2689" spans="5:7" x14ac:dyDescent="0.3">
      <c r="E2689" t="s">
        <v>1785</v>
      </c>
      <c r="F2689">
        <v>0.21</v>
      </c>
      <c r="G2689" t="str" cm="1">
        <f t="array" ref="G2689">_xlfn.IFS(F2689&lt;$B$11, "outlier", F2689&gt;$B$12, "outlier", F2689&gt;=$B$11, "True", F2689&lt;=$B$12, "True")</f>
        <v>True</v>
      </c>
    </row>
    <row r="2690" spans="5:7" x14ac:dyDescent="0.3">
      <c r="E2690" t="s">
        <v>2743</v>
      </c>
      <c r="F2690">
        <v>42.36</v>
      </c>
      <c r="G2690" t="str" cm="1">
        <f t="array" ref="G2690">_xlfn.IFS(F2690&lt;$B$11, "outlier", F2690&gt;$B$12, "outlier", F2690&gt;=$B$11, "True", F2690&lt;=$B$12, "True")</f>
        <v>outlier</v>
      </c>
    </row>
    <row r="2691" spans="5:7" x14ac:dyDescent="0.3">
      <c r="E2691" t="s">
        <v>2744</v>
      </c>
      <c r="F2691">
        <v>59.66</v>
      </c>
      <c r="G2691" t="str" cm="1">
        <f t="array" ref="G2691">_xlfn.IFS(F2691&lt;$B$11, "outlier", F2691&gt;$B$12, "outlier", F2691&gt;=$B$11, "True", F2691&lt;=$B$12, "True")</f>
        <v>outlier</v>
      </c>
    </row>
    <row r="2692" spans="5:7" x14ac:dyDescent="0.3">
      <c r="E2692" t="s">
        <v>2973</v>
      </c>
      <c r="F2692">
        <v>0.08</v>
      </c>
      <c r="G2692" t="str" cm="1">
        <f t="array" ref="G2692">_xlfn.IFS(F2692&lt;$B$11, "outlier", F2692&gt;$B$12, "outlier", F2692&gt;=$B$11, "True", F2692&lt;=$B$12, "True")</f>
        <v>True</v>
      </c>
    </row>
    <row r="2693" spans="5:7" x14ac:dyDescent="0.3">
      <c r="E2693" t="s">
        <v>2973</v>
      </c>
      <c r="F2693">
        <v>0.11</v>
      </c>
      <c r="G2693" t="str" cm="1">
        <f t="array" ref="G2693">_xlfn.IFS(F2693&lt;$B$11, "outlier", F2693&gt;$B$12, "outlier", F2693&gt;=$B$11, "True", F2693&lt;=$B$12, "True")</f>
        <v>True</v>
      </c>
    </row>
    <row r="2694" spans="5:7" x14ac:dyDescent="0.3">
      <c r="E2694" t="s">
        <v>2974</v>
      </c>
      <c r="F2694">
        <v>0.06</v>
      </c>
      <c r="G2694" t="str" cm="1">
        <f t="array" ref="G2694">_xlfn.IFS(F2694&lt;$B$11, "outlier", F2694&gt;$B$12, "outlier", F2694&gt;=$B$11, "True", F2694&lt;=$B$12, "True")</f>
        <v>True</v>
      </c>
    </row>
    <row r="2695" spans="5:7" x14ac:dyDescent="0.3">
      <c r="E2695" t="s">
        <v>2745</v>
      </c>
      <c r="F2695">
        <v>79.02</v>
      </c>
      <c r="G2695" t="str" cm="1">
        <f t="array" ref="G2695">_xlfn.IFS(F2695&lt;$B$11, "outlier", F2695&gt;$B$12, "outlier", F2695&gt;=$B$11, "True", F2695&lt;=$B$12, "True")</f>
        <v>outlier</v>
      </c>
    </row>
    <row r="2696" spans="5:7" x14ac:dyDescent="0.3">
      <c r="E2696" t="s">
        <v>2746</v>
      </c>
      <c r="F2696">
        <v>85.97</v>
      </c>
      <c r="G2696" t="str" cm="1">
        <f t="array" ref="G2696">_xlfn.IFS(F2696&lt;$B$11, "outlier", F2696&gt;$B$12, "outlier", F2696&gt;=$B$11, "True", F2696&lt;=$B$12, "True")</f>
        <v>outlier</v>
      </c>
    </row>
    <row r="2697" spans="5:7" x14ac:dyDescent="0.3">
      <c r="E2697" t="s">
        <v>2395</v>
      </c>
      <c r="F2697">
        <v>0.75</v>
      </c>
      <c r="G2697" t="str" cm="1">
        <f t="array" ref="G2697">_xlfn.IFS(F2697&lt;$B$11, "outlier", F2697&gt;$B$12, "outlier", F2697&gt;=$B$11, "True", F2697&lt;=$B$12, "True")</f>
        <v>True</v>
      </c>
    </row>
    <row r="2698" spans="5:7" x14ac:dyDescent="0.3">
      <c r="E2698" t="s">
        <v>2396</v>
      </c>
      <c r="F2698">
        <v>1.22</v>
      </c>
      <c r="G2698" t="str" cm="1">
        <f t="array" ref="G2698">_xlfn.IFS(F2698&lt;$B$11, "outlier", F2698&gt;$B$12, "outlier", F2698&gt;=$B$11, "True", F2698&lt;=$B$12, "True")</f>
        <v>True</v>
      </c>
    </row>
    <row r="2699" spans="5:7" x14ac:dyDescent="0.3">
      <c r="E2699" t="s">
        <v>2398</v>
      </c>
      <c r="F2699">
        <v>1.69</v>
      </c>
      <c r="G2699" t="str" cm="1">
        <f t="array" ref="G2699">_xlfn.IFS(F2699&lt;$B$11, "outlier", F2699&gt;$B$12, "outlier", F2699&gt;=$B$11, "True", F2699&lt;=$B$12, "True")</f>
        <v>True</v>
      </c>
    </row>
    <row r="2700" spans="5:7" x14ac:dyDescent="0.3">
      <c r="E2700" t="s">
        <v>966</v>
      </c>
      <c r="F2700">
        <v>0.33</v>
      </c>
      <c r="G2700" t="str" cm="1">
        <f t="array" ref="G2700">_xlfn.IFS(F2700&lt;$B$11, "outlier", F2700&gt;$B$12, "outlier", F2700&gt;=$B$11, "True", F2700&lt;=$B$12, "True")</f>
        <v>True</v>
      </c>
    </row>
    <row r="2701" spans="5:7" x14ac:dyDescent="0.3">
      <c r="E2701" t="s">
        <v>2046</v>
      </c>
      <c r="F2701">
        <v>7.5</v>
      </c>
      <c r="G2701" t="str" cm="1">
        <f t="array" ref="G2701">_xlfn.IFS(F2701&lt;$B$11, "outlier", F2701&gt;$B$12, "outlier", F2701&gt;=$B$11, "True", F2701&lt;=$B$12, "True")</f>
        <v>outlier</v>
      </c>
    </row>
    <row r="2702" spans="5:7" x14ac:dyDescent="0.3">
      <c r="E2702" t="s">
        <v>2046</v>
      </c>
      <c r="F2702">
        <v>5.39</v>
      </c>
      <c r="G2702" t="str" cm="1">
        <f t="array" ref="G2702">_xlfn.IFS(F2702&lt;$B$11, "outlier", F2702&gt;$B$12, "outlier", F2702&gt;=$B$11, "True", F2702&lt;=$B$12, "True")</f>
        <v>True</v>
      </c>
    </row>
    <row r="2703" spans="5:7" x14ac:dyDescent="0.3">
      <c r="E2703" t="s">
        <v>3185</v>
      </c>
      <c r="F2703">
        <v>449.98</v>
      </c>
      <c r="G2703" t="str" cm="1">
        <f t="array" ref="G2703">_xlfn.IFS(F2703&lt;$B$11, "outlier", F2703&gt;$B$12, "outlier", F2703&gt;=$B$11, "True", F2703&lt;=$B$12, "True")</f>
        <v>outlier</v>
      </c>
    </row>
    <row r="2704" spans="5:7" x14ac:dyDescent="0.3">
      <c r="E2704" t="s">
        <v>2975</v>
      </c>
      <c r="F2704">
        <v>0.43</v>
      </c>
      <c r="G2704" t="str" cm="1">
        <f t="array" ref="G2704">_xlfn.IFS(F2704&lt;$B$11, "outlier", F2704&gt;$B$12, "outlier", F2704&gt;=$B$11, "True", F2704&lt;=$B$12, "True")</f>
        <v>True</v>
      </c>
    </row>
    <row r="2705" spans="5:7" x14ac:dyDescent="0.3">
      <c r="E2705" t="s">
        <v>2976</v>
      </c>
      <c r="F2705">
        <v>0.37</v>
      </c>
      <c r="G2705" t="str" cm="1">
        <f t="array" ref="G2705">_xlfn.IFS(F2705&lt;$B$11, "outlier", F2705&gt;$B$12, "outlier", F2705&gt;=$B$11, "True", F2705&lt;=$B$12, "True")</f>
        <v>True</v>
      </c>
    </row>
    <row r="2706" spans="5:7" x14ac:dyDescent="0.3">
      <c r="E2706" t="s">
        <v>1255</v>
      </c>
      <c r="F2706">
        <v>0.62</v>
      </c>
      <c r="G2706" t="str" cm="1">
        <f t="array" ref="G2706">_xlfn.IFS(F2706&lt;$B$11, "outlier", F2706&gt;$B$12, "outlier", F2706&gt;=$B$11, "True", F2706&lt;=$B$12, "True")</f>
        <v>True</v>
      </c>
    </row>
    <row r="2707" spans="5:7" x14ac:dyDescent="0.3">
      <c r="E2707" t="s">
        <v>145</v>
      </c>
      <c r="F2707">
        <v>1.42</v>
      </c>
      <c r="G2707" t="str" cm="1">
        <f t="array" ref="G2707">_xlfn.IFS(F2707&lt;$B$11, "outlier", F2707&gt;$B$12, "outlier", F2707&gt;=$B$11, "True", F2707&lt;=$B$12, "True")</f>
        <v>True</v>
      </c>
    </row>
    <row r="2708" spans="5:7" x14ac:dyDescent="0.3">
      <c r="E2708" t="s">
        <v>1256</v>
      </c>
      <c r="F2708">
        <v>1.6</v>
      </c>
      <c r="G2708" t="str" cm="1">
        <f t="array" ref="G2708">_xlfn.IFS(F2708&lt;$B$11, "outlier", F2708&gt;$B$12, "outlier", F2708&gt;=$B$11, "True", F2708&lt;=$B$12, "True")</f>
        <v>True</v>
      </c>
    </row>
    <row r="2709" spans="5:7" x14ac:dyDescent="0.3">
      <c r="E2709" t="s">
        <v>1257</v>
      </c>
      <c r="F2709">
        <v>4.05</v>
      </c>
      <c r="G2709" t="str" cm="1">
        <f t="array" ref="G2709">_xlfn.IFS(F2709&lt;$B$11, "outlier", F2709&gt;$B$12, "outlier", F2709&gt;=$B$11, "True", F2709&lt;=$B$12, "True")</f>
        <v>True</v>
      </c>
    </row>
    <row r="2710" spans="5:7" x14ac:dyDescent="0.3">
      <c r="E2710" t="s">
        <v>2747</v>
      </c>
      <c r="F2710">
        <v>92.31</v>
      </c>
      <c r="G2710" t="str" cm="1">
        <f t="array" ref="G2710">_xlfn.IFS(F2710&lt;$B$11, "outlier", F2710&gt;$B$12, "outlier", F2710&gt;=$B$11, "True", F2710&lt;=$B$12, "True")</f>
        <v>outlier</v>
      </c>
    </row>
    <row r="2711" spans="5:7" x14ac:dyDescent="0.3">
      <c r="E2711" t="s">
        <v>2977</v>
      </c>
      <c r="F2711">
        <v>0.15</v>
      </c>
      <c r="G2711" t="str" cm="1">
        <f t="array" ref="G2711">_xlfn.IFS(F2711&lt;$B$11, "outlier", F2711&gt;$B$12, "outlier", F2711&gt;=$B$11, "True", F2711&lt;=$B$12, "True")</f>
        <v>True</v>
      </c>
    </row>
    <row r="2712" spans="5:7" x14ac:dyDescent="0.3">
      <c r="E2712" t="s">
        <v>2978</v>
      </c>
      <c r="F2712">
        <v>0.54</v>
      </c>
      <c r="G2712" t="str" cm="1">
        <f t="array" ref="G2712">_xlfn.IFS(F2712&lt;$B$11, "outlier", F2712&gt;$B$12, "outlier", F2712&gt;=$B$11, "True", F2712&lt;=$B$12, "True")</f>
        <v>True</v>
      </c>
    </row>
    <row r="2713" spans="5:7" x14ac:dyDescent="0.3">
      <c r="E2713" t="s">
        <v>2979</v>
      </c>
      <c r="F2713">
        <v>0.24</v>
      </c>
      <c r="G2713" t="str" cm="1">
        <f t="array" ref="G2713">_xlfn.IFS(F2713&lt;$B$11, "outlier", F2713&gt;$B$12, "outlier", F2713&gt;=$B$11, "True", F2713&lt;=$B$12, "True")</f>
        <v>True</v>
      </c>
    </row>
    <row r="2714" spans="5:7" x14ac:dyDescent="0.3">
      <c r="E2714" t="s">
        <v>2979</v>
      </c>
      <c r="F2714">
        <v>0.08</v>
      </c>
      <c r="G2714" t="str" cm="1">
        <f t="array" ref="G2714">_xlfn.IFS(F2714&lt;$B$11, "outlier", F2714&gt;$B$12, "outlier", F2714&gt;=$B$11, "True", F2714&lt;=$B$12, "True")</f>
        <v>True</v>
      </c>
    </row>
    <row r="2715" spans="5:7" x14ac:dyDescent="0.3">
      <c r="E2715" t="s">
        <v>2980</v>
      </c>
      <c r="F2715">
        <v>0.79</v>
      </c>
      <c r="G2715" t="str" cm="1">
        <f t="array" ref="G2715">_xlfn.IFS(F2715&lt;$B$11, "outlier", F2715&gt;$B$12, "outlier", F2715&gt;=$B$11, "True", F2715&lt;=$B$12, "True")</f>
        <v>True</v>
      </c>
    </row>
    <row r="2716" spans="5:7" x14ac:dyDescent="0.3">
      <c r="E2716" t="s">
        <v>2981</v>
      </c>
      <c r="F2716">
        <v>0.33</v>
      </c>
      <c r="G2716" t="str" cm="1">
        <f t="array" ref="G2716">_xlfn.IFS(F2716&lt;$B$11, "outlier", F2716&gt;$B$12, "outlier", F2716&gt;=$B$11, "True", F2716&lt;=$B$12, "True")</f>
        <v>True</v>
      </c>
    </row>
    <row r="2717" spans="5:7" x14ac:dyDescent="0.3">
      <c r="E2717" t="s">
        <v>2982</v>
      </c>
      <c r="F2717">
        <v>0.2</v>
      </c>
      <c r="G2717" t="str" cm="1">
        <f t="array" ref="G2717">_xlfn.IFS(F2717&lt;$B$11, "outlier", F2717&gt;$B$12, "outlier", F2717&gt;=$B$11, "True", F2717&lt;=$B$12, "True")</f>
        <v>True</v>
      </c>
    </row>
    <row r="2718" spans="5:7" x14ac:dyDescent="0.3">
      <c r="E2718" t="s">
        <v>2983</v>
      </c>
      <c r="F2718">
        <v>0.16</v>
      </c>
      <c r="G2718" t="str" cm="1">
        <f t="array" ref="G2718">_xlfn.IFS(F2718&lt;$B$11, "outlier", F2718&gt;$B$12, "outlier", F2718&gt;=$B$11, "True", F2718&lt;=$B$12, "True")</f>
        <v>True</v>
      </c>
    </row>
    <row r="2719" spans="5:7" x14ac:dyDescent="0.3">
      <c r="E2719" t="s">
        <v>2984</v>
      </c>
      <c r="F2719">
        <v>0.12</v>
      </c>
      <c r="G2719" t="str" cm="1">
        <f t="array" ref="G2719">_xlfn.IFS(F2719&lt;$B$11, "outlier", F2719&gt;$B$12, "outlier", F2719&gt;=$B$11, "True", F2719&lt;=$B$12, "True")</f>
        <v>True</v>
      </c>
    </row>
    <row r="2720" spans="5:7" x14ac:dyDescent="0.3">
      <c r="E2720" t="s">
        <v>1258</v>
      </c>
      <c r="F2720">
        <v>1.68</v>
      </c>
      <c r="G2720" t="str" cm="1">
        <f t="array" ref="G2720">_xlfn.IFS(F2720&lt;$B$11, "outlier", F2720&gt;$B$12, "outlier", F2720&gt;=$B$11, "True", F2720&lt;=$B$12, "True")</f>
        <v>True</v>
      </c>
    </row>
    <row r="2721" spans="5:7" x14ac:dyDescent="0.3">
      <c r="E2721" t="s">
        <v>1259</v>
      </c>
      <c r="F2721">
        <v>0.1</v>
      </c>
      <c r="G2721" t="str" cm="1">
        <f t="array" ref="G2721">_xlfn.IFS(F2721&lt;$B$11, "outlier", F2721&gt;$B$12, "outlier", F2721&gt;=$B$11, "True", F2721&lt;=$B$12, "True")</f>
        <v>True</v>
      </c>
    </row>
    <row r="2722" spans="5:7" x14ac:dyDescent="0.3">
      <c r="E2722" t="s">
        <v>1260</v>
      </c>
      <c r="F2722">
        <v>0.79</v>
      </c>
      <c r="G2722" t="str" cm="1">
        <f t="array" ref="G2722">_xlfn.IFS(F2722&lt;$B$11, "outlier", F2722&gt;$B$12, "outlier", F2722&gt;=$B$11, "True", F2722&lt;=$B$12, "True")</f>
        <v>True</v>
      </c>
    </row>
    <row r="2723" spans="5:7" x14ac:dyDescent="0.3">
      <c r="E2723" t="s">
        <v>2985</v>
      </c>
      <c r="F2723">
        <v>7.0000000000000007E-2</v>
      </c>
      <c r="G2723" t="str" cm="1">
        <f t="array" ref="G2723">_xlfn.IFS(F2723&lt;$B$11, "outlier", F2723&gt;$B$12, "outlier", F2723&gt;=$B$11, "True", F2723&lt;=$B$12, "True")</f>
        <v>True</v>
      </c>
    </row>
    <row r="2724" spans="5:7" x14ac:dyDescent="0.3">
      <c r="E2724" t="s">
        <v>2400</v>
      </c>
      <c r="F2724">
        <v>0.56000000000000005</v>
      </c>
      <c r="G2724" t="str" cm="1">
        <f t="array" ref="G2724">_xlfn.IFS(F2724&lt;$B$11, "outlier", F2724&gt;$B$12, "outlier", F2724&gt;=$B$11, "True", F2724&lt;=$B$12, "True")</f>
        <v>True</v>
      </c>
    </row>
    <row r="2725" spans="5:7" x14ac:dyDescent="0.3">
      <c r="E2725" t="s">
        <v>1965</v>
      </c>
      <c r="F2725">
        <v>0.13</v>
      </c>
      <c r="G2725" t="str" cm="1">
        <f t="array" ref="G2725">_xlfn.IFS(F2725&lt;$B$11, "outlier", F2725&gt;$B$12, "outlier", F2725&gt;=$B$11, "True", F2725&lt;=$B$12, "True")</f>
        <v>True</v>
      </c>
    </row>
    <row r="2726" spans="5:7" x14ac:dyDescent="0.3">
      <c r="E2726" t="s">
        <v>1488</v>
      </c>
      <c r="F2726">
        <v>0.2</v>
      </c>
      <c r="G2726" t="str" cm="1">
        <f t="array" ref="G2726">_xlfn.IFS(F2726&lt;$B$11, "outlier", F2726&gt;$B$12, "outlier", F2726&gt;=$B$11, "True", F2726&lt;=$B$12, "True")</f>
        <v>True</v>
      </c>
    </row>
    <row r="2727" spans="5:7" x14ac:dyDescent="0.3">
      <c r="E2727" t="s">
        <v>1489</v>
      </c>
      <c r="F2727">
        <v>0.53</v>
      </c>
      <c r="G2727" t="str" cm="1">
        <f t="array" ref="G2727">_xlfn.IFS(F2727&lt;$B$11, "outlier", F2727&gt;$B$12, "outlier", F2727&gt;=$B$11, "True", F2727&lt;=$B$12, "True")</f>
        <v>True</v>
      </c>
    </row>
    <row r="2728" spans="5:7" x14ac:dyDescent="0.3">
      <c r="E2728" t="s">
        <v>1489</v>
      </c>
      <c r="F2728">
        <v>0.57999999999999996</v>
      </c>
      <c r="G2728" t="str" cm="1">
        <f t="array" ref="G2728">_xlfn.IFS(F2728&lt;$B$11, "outlier", F2728&gt;$B$12, "outlier", F2728&gt;=$B$11, "True", F2728&lt;=$B$12, "True")</f>
        <v>True</v>
      </c>
    </row>
    <row r="2729" spans="5:7" x14ac:dyDescent="0.3">
      <c r="E2729" t="s">
        <v>1489</v>
      </c>
      <c r="F2729">
        <v>0.37</v>
      </c>
      <c r="G2729" t="str" cm="1">
        <f t="array" ref="G2729">_xlfn.IFS(F2729&lt;$B$11, "outlier", F2729&gt;$B$12, "outlier", F2729&gt;=$B$11, "True", F2729&lt;=$B$12, "True")</f>
        <v>True</v>
      </c>
    </row>
    <row r="2730" spans="5:7" x14ac:dyDescent="0.3">
      <c r="E2730" t="s">
        <v>1493</v>
      </c>
      <c r="F2730">
        <v>0.28000000000000003</v>
      </c>
      <c r="G2730" t="str" cm="1">
        <f t="array" ref="G2730">_xlfn.IFS(F2730&lt;$B$11, "outlier", F2730&gt;$B$12, "outlier", F2730&gt;=$B$11, "True", F2730&lt;=$B$12, "True")</f>
        <v>True</v>
      </c>
    </row>
    <row r="2731" spans="5:7" x14ac:dyDescent="0.3">
      <c r="E2731" t="s">
        <v>1495</v>
      </c>
      <c r="F2731">
        <v>0.27</v>
      </c>
      <c r="G2731" t="str" cm="1">
        <f t="array" ref="G2731">_xlfn.IFS(F2731&lt;$B$11, "outlier", F2731&gt;$B$12, "outlier", F2731&gt;=$B$11, "True", F2731&lt;=$B$12, "True")</f>
        <v>True</v>
      </c>
    </row>
    <row r="2732" spans="5:7" x14ac:dyDescent="0.3">
      <c r="E2732" t="s">
        <v>1966</v>
      </c>
      <c r="F2732">
        <v>0.24</v>
      </c>
      <c r="G2732" t="str" cm="1">
        <f t="array" ref="G2732">_xlfn.IFS(F2732&lt;$B$11, "outlier", F2732&gt;$B$12, "outlier", F2732&gt;=$B$11, "True", F2732&lt;=$B$12, "True")</f>
        <v>True</v>
      </c>
    </row>
    <row r="2733" spans="5:7" x14ac:dyDescent="0.3">
      <c r="E2733" t="s">
        <v>1967</v>
      </c>
      <c r="F2733">
        <v>0.1</v>
      </c>
      <c r="G2733" t="str" cm="1">
        <f t="array" ref="G2733">_xlfn.IFS(F2733&lt;$B$11, "outlier", F2733&gt;$B$12, "outlier", F2733&gt;=$B$11, "True", F2733&lt;=$B$12, "True")</f>
        <v>True</v>
      </c>
    </row>
    <row r="2734" spans="5:7" x14ac:dyDescent="0.3">
      <c r="E2734" t="s">
        <v>1968</v>
      </c>
      <c r="F2734">
        <v>0.06</v>
      </c>
      <c r="G2734" t="str" cm="1">
        <f t="array" ref="G2734">_xlfn.IFS(F2734&lt;$B$11, "outlier", F2734&gt;$B$12, "outlier", F2734&gt;=$B$11, "True", F2734&lt;=$B$12, "True")</f>
        <v>True</v>
      </c>
    </row>
    <row r="2735" spans="5:7" x14ac:dyDescent="0.3">
      <c r="E2735" t="s">
        <v>1969</v>
      </c>
      <c r="F2735">
        <v>7.0000000000000007E-2</v>
      </c>
      <c r="G2735" t="str" cm="1">
        <f t="array" ref="G2735">_xlfn.IFS(F2735&lt;$B$11, "outlier", F2735&gt;$B$12, "outlier", F2735&gt;=$B$11, "True", F2735&lt;=$B$12, "True")</f>
        <v>True</v>
      </c>
    </row>
    <row r="2736" spans="5:7" x14ac:dyDescent="0.3">
      <c r="E2736" t="s">
        <v>1564</v>
      </c>
      <c r="F2736">
        <v>6.44</v>
      </c>
      <c r="G2736" t="str" cm="1">
        <f t="array" ref="G2736">_xlfn.IFS(F2736&lt;$B$11, "outlier", F2736&gt;$B$12, "outlier", F2736&gt;=$B$11, "True", F2736&lt;=$B$12, "True")</f>
        <v>outlier</v>
      </c>
    </row>
    <row r="2737" spans="5:7" x14ac:dyDescent="0.3">
      <c r="E2737" t="s">
        <v>3186</v>
      </c>
      <c r="F2737">
        <v>0.94</v>
      </c>
      <c r="G2737" t="str" cm="1">
        <f t="array" ref="G2737">_xlfn.IFS(F2737&lt;$B$11, "outlier", F2737&gt;$B$12, "outlier", F2737&gt;=$B$11, "True", F2737&lt;=$B$12, "True")</f>
        <v>True</v>
      </c>
    </row>
    <row r="2738" spans="5:7" x14ac:dyDescent="0.3">
      <c r="E2738" t="s">
        <v>2748</v>
      </c>
      <c r="F2738">
        <v>3.5</v>
      </c>
      <c r="G2738" t="str" cm="1">
        <f t="array" ref="G2738">_xlfn.IFS(F2738&lt;$B$11, "outlier", F2738&gt;$B$12, "outlier", F2738&gt;=$B$11, "True", F2738&lt;=$B$12, "True")</f>
        <v>True</v>
      </c>
    </row>
    <row r="2739" spans="5:7" x14ac:dyDescent="0.3">
      <c r="E2739" t="s">
        <v>379</v>
      </c>
      <c r="F2739">
        <v>2.0499999999999998</v>
      </c>
      <c r="G2739" t="str" cm="1">
        <f t="array" ref="G2739">_xlfn.IFS(F2739&lt;$B$11, "outlier", F2739&gt;$B$12, "outlier", F2739&gt;=$B$11, "True", F2739&lt;=$B$12, "True")</f>
        <v>True</v>
      </c>
    </row>
    <row r="2740" spans="5:7" x14ac:dyDescent="0.3">
      <c r="E2740" t="s">
        <v>380</v>
      </c>
      <c r="F2740">
        <v>0.54</v>
      </c>
      <c r="G2740" t="str" cm="1">
        <f t="array" ref="G2740">_xlfn.IFS(F2740&lt;$B$11, "outlier", F2740&gt;$B$12, "outlier", F2740&gt;=$B$11, "True", F2740&lt;=$B$12, "True")</f>
        <v>True</v>
      </c>
    </row>
    <row r="2741" spans="5:7" x14ac:dyDescent="0.3">
      <c r="E2741" t="s">
        <v>381</v>
      </c>
      <c r="F2741">
        <v>1.1200000000000001</v>
      </c>
      <c r="G2741" t="str" cm="1">
        <f t="array" ref="G2741">_xlfn.IFS(F2741&lt;$B$11, "outlier", F2741&gt;$B$12, "outlier", F2741&gt;=$B$11, "True", F2741&lt;=$B$12, "True")</f>
        <v>True</v>
      </c>
    </row>
    <row r="2742" spans="5:7" x14ac:dyDescent="0.3">
      <c r="E2742" t="s">
        <v>1261</v>
      </c>
      <c r="F2742">
        <v>0.62</v>
      </c>
      <c r="G2742" t="str" cm="1">
        <f t="array" ref="G2742">_xlfn.IFS(F2742&lt;$B$11, "outlier", F2742&gt;$B$12, "outlier", F2742&gt;=$B$11, "True", F2742&lt;=$B$12, "True")</f>
        <v>True</v>
      </c>
    </row>
    <row r="2743" spans="5:7" x14ac:dyDescent="0.3">
      <c r="E2743" t="s">
        <v>1262</v>
      </c>
      <c r="F2743">
        <v>0.44</v>
      </c>
      <c r="G2743" t="str" cm="1">
        <f t="array" ref="G2743">_xlfn.IFS(F2743&lt;$B$11, "outlier", F2743&gt;$B$12, "outlier", F2743&gt;=$B$11, "True", F2743&lt;=$B$12, "True")</f>
        <v>True</v>
      </c>
    </row>
    <row r="2744" spans="5:7" x14ac:dyDescent="0.3">
      <c r="E2744" t="s">
        <v>2749</v>
      </c>
      <c r="F2744">
        <v>30.71</v>
      </c>
      <c r="G2744" t="str" cm="1">
        <f t="array" ref="G2744">_xlfn.IFS(F2744&lt;$B$11, "outlier", F2744&gt;$B$12, "outlier", F2744&gt;=$B$11, "True", F2744&lt;=$B$12, "True")</f>
        <v>outlier</v>
      </c>
    </row>
    <row r="2745" spans="5:7" x14ac:dyDescent="0.3">
      <c r="E2745" t="s">
        <v>382</v>
      </c>
      <c r="F2745">
        <v>0.75</v>
      </c>
      <c r="G2745" t="str" cm="1">
        <f t="array" ref="G2745">_xlfn.IFS(F2745&lt;$B$11, "outlier", F2745&gt;$B$12, "outlier", F2745&gt;=$B$11, "True", F2745&lt;=$B$12, "True")</f>
        <v>True</v>
      </c>
    </row>
    <row r="2746" spans="5:7" x14ac:dyDescent="0.3">
      <c r="E2746" t="s">
        <v>384</v>
      </c>
      <c r="F2746">
        <v>1.21</v>
      </c>
      <c r="G2746" t="str" cm="1">
        <f t="array" ref="G2746">_xlfn.IFS(F2746&lt;$B$11, "outlier", F2746&gt;$B$12, "outlier", F2746&gt;=$B$11, "True", F2746&lt;=$B$12, "True")</f>
        <v>True</v>
      </c>
    </row>
    <row r="2747" spans="5:7" x14ac:dyDescent="0.3">
      <c r="E2747" t="s">
        <v>385</v>
      </c>
      <c r="F2747">
        <v>1.1200000000000001</v>
      </c>
      <c r="G2747" t="str" cm="1">
        <f t="array" ref="G2747">_xlfn.IFS(F2747&lt;$B$11, "outlier", F2747&gt;$B$12, "outlier", F2747&gt;=$B$11, "True", F2747&lt;=$B$12, "True")</f>
        <v>True</v>
      </c>
    </row>
    <row r="2748" spans="5:7" x14ac:dyDescent="0.3">
      <c r="E2748" t="s">
        <v>387</v>
      </c>
      <c r="F2748">
        <v>0.95</v>
      </c>
      <c r="G2748" t="str" cm="1">
        <f t="array" ref="G2748">_xlfn.IFS(F2748&lt;$B$11, "outlier", F2748&gt;$B$12, "outlier", F2748&gt;=$B$11, "True", F2748&lt;=$B$12, "True")</f>
        <v>True</v>
      </c>
    </row>
    <row r="2749" spans="5:7" x14ac:dyDescent="0.3">
      <c r="E2749" t="s">
        <v>387</v>
      </c>
      <c r="F2749">
        <v>0.82</v>
      </c>
      <c r="G2749" t="str" cm="1">
        <f t="array" ref="G2749">_xlfn.IFS(F2749&lt;$B$11, "outlier", F2749&gt;$B$12, "outlier", F2749&gt;=$B$11, "True", F2749&lt;=$B$12, "True")</f>
        <v>True</v>
      </c>
    </row>
    <row r="2750" spans="5:7" x14ac:dyDescent="0.3">
      <c r="E2750" t="s">
        <v>389</v>
      </c>
      <c r="F2750">
        <v>0.1</v>
      </c>
      <c r="G2750" t="str" cm="1">
        <f t="array" ref="G2750">_xlfn.IFS(F2750&lt;$B$11, "outlier", F2750&gt;$B$12, "outlier", F2750&gt;=$B$11, "True", F2750&lt;=$B$12, "True")</f>
        <v>True</v>
      </c>
    </row>
    <row r="2751" spans="5:7" x14ac:dyDescent="0.3">
      <c r="E2751" t="s">
        <v>391</v>
      </c>
      <c r="F2751">
        <v>57.57</v>
      </c>
      <c r="G2751" t="str" cm="1">
        <f t="array" ref="G2751">_xlfn.IFS(F2751&lt;$B$11, "outlier", F2751&gt;$B$12, "outlier", F2751&gt;=$B$11, "True", F2751&lt;=$B$12, "True")</f>
        <v>outlier</v>
      </c>
    </row>
    <row r="2752" spans="5:7" x14ac:dyDescent="0.3">
      <c r="E2752" t="s">
        <v>392</v>
      </c>
      <c r="F2752">
        <v>2.93</v>
      </c>
      <c r="G2752" t="str" cm="1">
        <f t="array" ref="G2752">_xlfn.IFS(F2752&lt;$B$11, "outlier", F2752&gt;$B$12, "outlier", F2752&gt;=$B$11, "True", F2752&lt;=$B$12, "True")</f>
        <v>True</v>
      </c>
    </row>
    <row r="2753" spans="5:7" x14ac:dyDescent="0.3">
      <c r="E2753" t="s">
        <v>393</v>
      </c>
      <c r="F2753">
        <v>0.2</v>
      </c>
      <c r="G2753" t="str" cm="1">
        <f t="array" ref="G2753">_xlfn.IFS(F2753&lt;$B$11, "outlier", F2753&gt;$B$12, "outlier", F2753&gt;=$B$11, "True", F2753&lt;=$B$12, "True")</f>
        <v>True</v>
      </c>
    </row>
    <row r="2754" spans="5:7" x14ac:dyDescent="0.3">
      <c r="E2754" t="s">
        <v>395</v>
      </c>
      <c r="F2754">
        <v>2.4900000000000002</v>
      </c>
      <c r="G2754" t="str" cm="1">
        <f t="array" ref="G2754">_xlfn.IFS(F2754&lt;$B$11, "outlier", F2754&gt;$B$12, "outlier", F2754&gt;=$B$11, "True", F2754&lt;=$B$12, "True")</f>
        <v>True</v>
      </c>
    </row>
    <row r="2755" spans="5:7" x14ac:dyDescent="0.3">
      <c r="E2755" t="s">
        <v>396</v>
      </c>
      <c r="F2755">
        <v>0.31</v>
      </c>
      <c r="G2755" t="str" cm="1">
        <f t="array" ref="G2755">_xlfn.IFS(F2755&lt;$B$11, "outlier", F2755&gt;$B$12, "outlier", F2755&gt;=$B$11, "True", F2755&lt;=$B$12, "True")</f>
        <v>True</v>
      </c>
    </row>
    <row r="2756" spans="5:7" x14ac:dyDescent="0.3">
      <c r="E2756" t="s">
        <v>397</v>
      </c>
      <c r="F2756">
        <v>6.99</v>
      </c>
      <c r="G2756" t="str" cm="1">
        <f t="array" ref="G2756">_xlfn.IFS(F2756&lt;$B$11, "outlier", F2756&gt;$B$12, "outlier", F2756&gt;=$B$11, "True", F2756&lt;=$B$12, "True")</f>
        <v>outlier</v>
      </c>
    </row>
    <row r="2757" spans="5:7" x14ac:dyDescent="0.3">
      <c r="E2757" t="s">
        <v>398</v>
      </c>
      <c r="F2757">
        <v>0.98</v>
      </c>
      <c r="G2757" t="str" cm="1">
        <f t="array" ref="G2757">_xlfn.IFS(F2757&lt;$B$11, "outlier", F2757&gt;$B$12, "outlier", F2757&gt;=$B$11, "True", F2757&lt;=$B$12, "True")</f>
        <v>True</v>
      </c>
    </row>
    <row r="2758" spans="5:7" x14ac:dyDescent="0.3">
      <c r="E2758" t="s">
        <v>399</v>
      </c>
      <c r="F2758">
        <v>0.49</v>
      </c>
      <c r="G2758" t="str" cm="1">
        <f t="array" ref="G2758">_xlfn.IFS(F2758&lt;$B$11, "outlier", F2758&gt;$B$12, "outlier", F2758&gt;=$B$11, "True", F2758&lt;=$B$12, "True")</f>
        <v>True</v>
      </c>
    </row>
    <row r="2759" spans="5:7" x14ac:dyDescent="0.3">
      <c r="E2759" t="s">
        <v>401</v>
      </c>
      <c r="F2759">
        <v>1347.83</v>
      </c>
      <c r="G2759" t="str" cm="1">
        <f t="array" ref="G2759">_xlfn.IFS(F2759&lt;$B$11, "outlier", F2759&gt;$B$12, "outlier", F2759&gt;=$B$11, "True", F2759&lt;=$B$12, "True")</f>
        <v>outlier</v>
      </c>
    </row>
    <row r="2760" spans="5:7" x14ac:dyDescent="0.3">
      <c r="E2760" t="s">
        <v>402</v>
      </c>
      <c r="F2760">
        <v>1.49</v>
      </c>
      <c r="G2760" t="str" cm="1">
        <f t="array" ref="G2760">_xlfn.IFS(F2760&lt;$B$11, "outlier", F2760&gt;$B$12, "outlier", F2760&gt;=$B$11, "True", F2760&lt;=$B$12, "True")</f>
        <v>True</v>
      </c>
    </row>
    <row r="2761" spans="5:7" x14ac:dyDescent="0.3">
      <c r="E2761" t="s">
        <v>403</v>
      </c>
      <c r="F2761">
        <v>24.31</v>
      </c>
      <c r="G2761" t="str" cm="1">
        <f t="array" ref="G2761">_xlfn.IFS(F2761&lt;$B$11, "outlier", F2761&gt;$B$12, "outlier", F2761&gt;=$B$11, "True", F2761&lt;=$B$12, "True")</f>
        <v>outlier</v>
      </c>
    </row>
    <row r="2762" spans="5:7" x14ac:dyDescent="0.3">
      <c r="E2762" t="s">
        <v>404</v>
      </c>
      <c r="F2762">
        <v>1.43</v>
      </c>
      <c r="G2762" t="str" cm="1">
        <f t="array" ref="G2762">_xlfn.IFS(F2762&lt;$B$11, "outlier", F2762&gt;$B$12, "outlier", F2762&gt;=$B$11, "True", F2762&lt;=$B$12, "True")</f>
        <v>True</v>
      </c>
    </row>
    <row r="2763" spans="5:7" x14ac:dyDescent="0.3">
      <c r="E2763" t="s">
        <v>406</v>
      </c>
      <c r="F2763">
        <v>1.36</v>
      </c>
      <c r="G2763" t="str" cm="1">
        <f t="array" ref="G2763">_xlfn.IFS(F2763&lt;$B$11, "outlier", F2763&gt;$B$12, "outlier", F2763&gt;=$B$11, "True", F2763&lt;=$B$12, "True")</f>
        <v>True</v>
      </c>
    </row>
    <row r="2764" spans="5:7" x14ac:dyDescent="0.3">
      <c r="E2764" t="s">
        <v>407</v>
      </c>
      <c r="F2764">
        <v>2.62</v>
      </c>
      <c r="G2764" t="str" cm="1">
        <f t="array" ref="G2764">_xlfn.IFS(F2764&lt;$B$11, "outlier", F2764&gt;$B$12, "outlier", F2764&gt;=$B$11, "True", F2764&lt;=$B$12, "True")</f>
        <v>True</v>
      </c>
    </row>
    <row r="2765" spans="5:7" x14ac:dyDescent="0.3">
      <c r="E2765" t="s">
        <v>409</v>
      </c>
      <c r="F2765">
        <v>6.77</v>
      </c>
      <c r="G2765" t="str" cm="1">
        <f t="array" ref="G2765">_xlfn.IFS(F2765&lt;$B$11, "outlier", F2765&gt;$B$12, "outlier", F2765&gt;=$B$11, "True", F2765&lt;=$B$12, "True")</f>
        <v>outlier</v>
      </c>
    </row>
    <row r="2766" spans="5:7" x14ac:dyDescent="0.3">
      <c r="E2766" t="s">
        <v>411</v>
      </c>
      <c r="F2766">
        <v>1.31</v>
      </c>
      <c r="G2766" t="str" cm="1">
        <f t="array" ref="G2766">_xlfn.IFS(F2766&lt;$B$11, "outlier", F2766&gt;$B$12, "outlier", F2766&gt;=$B$11, "True", F2766&lt;=$B$12, "True")</f>
        <v>True</v>
      </c>
    </row>
    <row r="2767" spans="5:7" x14ac:dyDescent="0.3">
      <c r="E2767" t="s">
        <v>411</v>
      </c>
      <c r="F2767">
        <v>1.19</v>
      </c>
      <c r="G2767" t="str" cm="1">
        <f t="array" ref="G2767">_xlfn.IFS(F2767&lt;$B$11, "outlier", F2767&gt;$B$12, "outlier", F2767&gt;=$B$11, "True", F2767&lt;=$B$12, "True")</f>
        <v>True</v>
      </c>
    </row>
    <row r="2768" spans="5:7" x14ac:dyDescent="0.3">
      <c r="E2768" t="s">
        <v>412</v>
      </c>
      <c r="F2768">
        <v>1.27</v>
      </c>
      <c r="G2768" t="str" cm="1">
        <f t="array" ref="G2768">_xlfn.IFS(F2768&lt;$B$11, "outlier", F2768&gt;$B$12, "outlier", F2768&gt;=$B$11, "True", F2768&lt;=$B$12, "True")</f>
        <v>True</v>
      </c>
    </row>
    <row r="2769" spans="5:7" x14ac:dyDescent="0.3">
      <c r="E2769" t="s">
        <v>413</v>
      </c>
      <c r="F2769">
        <v>1.93</v>
      </c>
      <c r="G2769" t="str" cm="1">
        <f t="array" ref="G2769">_xlfn.IFS(F2769&lt;$B$11, "outlier", F2769&gt;$B$12, "outlier", F2769&gt;=$B$11, "True", F2769&lt;=$B$12, "True")</f>
        <v>True</v>
      </c>
    </row>
    <row r="2770" spans="5:7" x14ac:dyDescent="0.3">
      <c r="E2770" t="s">
        <v>413</v>
      </c>
      <c r="F2770">
        <v>2.11</v>
      </c>
      <c r="G2770" t="str" cm="1">
        <f t="array" ref="G2770">_xlfn.IFS(F2770&lt;$B$11, "outlier", F2770&gt;$B$12, "outlier", F2770&gt;=$B$11, "True", F2770&lt;=$B$12, "True")</f>
        <v>True</v>
      </c>
    </row>
    <row r="2771" spans="5:7" x14ac:dyDescent="0.3">
      <c r="E2771" t="s">
        <v>416</v>
      </c>
      <c r="F2771">
        <v>2.31</v>
      </c>
      <c r="G2771" t="str" cm="1">
        <f t="array" ref="G2771">_xlfn.IFS(F2771&lt;$B$11, "outlier", F2771&gt;$B$12, "outlier", F2771&gt;=$B$11, "True", F2771&lt;=$B$12, "True")</f>
        <v>True</v>
      </c>
    </row>
    <row r="2772" spans="5:7" x14ac:dyDescent="0.3">
      <c r="E2772" t="s">
        <v>418</v>
      </c>
      <c r="F2772">
        <v>10.130000000000001</v>
      </c>
      <c r="G2772" t="str" cm="1">
        <f t="array" ref="G2772">_xlfn.IFS(F2772&lt;$B$11, "outlier", F2772&gt;$B$12, "outlier", F2772&gt;=$B$11, "True", F2772&lt;=$B$12, "True")</f>
        <v>outlier</v>
      </c>
    </row>
    <row r="2773" spans="5:7" x14ac:dyDescent="0.3">
      <c r="E2773" t="s">
        <v>419</v>
      </c>
      <c r="F2773">
        <v>1.26</v>
      </c>
      <c r="G2773" t="str" cm="1">
        <f t="array" ref="G2773">_xlfn.IFS(F2773&lt;$B$11, "outlier", F2773&gt;$B$12, "outlier", F2773&gt;=$B$11, "True", F2773&lt;=$B$12, "True")</f>
        <v>True</v>
      </c>
    </row>
    <row r="2774" spans="5:7" x14ac:dyDescent="0.3">
      <c r="E2774" t="s">
        <v>420</v>
      </c>
      <c r="F2774">
        <v>0.88</v>
      </c>
      <c r="G2774" t="str" cm="1">
        <f t="array" ref="G2774">_xlfn.IFS(F2774&lt;$B$11, "outlier", F2774&gt;$B$12, "outlier", F2774&gt;=$B$11, "True", F2774&lt;=$B$12, "True")</f>
        <v>True</v>
      </c>
    </row>
    <row r="2775" spans="5:7" x14ac:dyDescent="0.3">
      <c r="E2775" t="s">
        <v>421</v>
      </c>
      <c r="F2775">
        <v>0.56999999999999995</v>
      </c>
      <c r="G2775" t="str" cm="1">
        <f t="array" ref="G2775">_xlfn.IFS(F2775&lt;$B$11, "outlier", F2775&gt;$B$12, "outlier", F2775&gt;=$B$11, "True", F2775&lt;=$B$12, "True")</f>
        <v>True</v>
      </c>
    </row>
    <row r="2776" spans="5:7" x14ac:dyDescent="0.3">
      <c r="E2776" t="s">
        <v>422</v>
      </c>
      <c r="F2776">
        <v>1.24</v>
      </c>
      <c r="G2776" t="str" cm="1">
        <f t="array" ref="G2776">_xlfn.IFS(F2776&lt;$B$11, "outlier", F2776&gt;$B$12, "outlier", F2776&gt;=$B$11, "True", F2776&lt;=$B$12, "True")</f>
        <v>True</v>
      </c>
    </row>
    <row r="2777" spans="5:7" x14ac:dyDescent="0.3">
      <c r="E2777" t="s">
        <v>423</v>
      </c>
      <c r="F2777">
        <v>1.43</v>
      </c>
      <c r="G2777" t="str" cm="1">
        <f t="array" ref="G2777">_xlfn.IFS(F2777&lt;$B$11, "outlier", F2777&gt;$B$12, "outlier", F2777&gt;=$B$11, "True", F2777&lt;=$B$12, "True")</f>
        <v>True</v>
      </c>
    </row>
    <row r="2778" spans="5:7" x14ac:dyDescent="0.3">
      <c r="E2778" t="s">
        <v>424</v>
      </c>
      <c r="F2778">
        <v>0.27</v>
      </c>
      <c r="G2778" t="str" cm="1">
        <f t="array" ref="G2778">_xlfn.IFS(F2778&lt;$B$11, "outlier", F2778&gt;$B$12, "outlier", F2778&gt;=$B$11, "True", F2778&lt;=$B$12, "True")</f>
        <v>True</v>
      </c>
    </row>
    <row r="2779" spans="5:7" x14ac:dyDescent="0.3">
      <c r="E2779" t="s">
        <v>425</v>
      </c>
      <c r="F2779">
        <v>0.37</v>
      </c>
      <c r="G2779" t="str" cm="1">
        <f t="array" ref="G2779">_xlfn.IFS(F2779&lt;$B$11, "outlier", F2779&gt;$B$12, "outlier", F2779&gt;=$B$11, "True", F2779&lt;=$B$12, "True")</f>
        <v>True</v>
      </c>
    </row>
    <row r="2780" spans="5:7" x14ac:dyDescent="0.3">
      <c r="E2780" t="s">
        <v>427</v>
      </c>
      <c r="F2780">
        <v>0.46</v>
      </c>
      <c r="G2780" t="str" cm="1">
        <f t="array" ref="G2780">_xlfn.IFS(F2780&lt;$B$11, "outlier", F2780&gt;$B$12, "outlier", F2780&gt;=$B$11, "True", F2780&lt;=$B$12, "True")</f>
        <v>True</v>
      </c>
    </row>
    <row r="2781" spans="5:7" x14ac:dyDescent="0.3">
      <c r="E2781" t="s">
        <v>428</v>
      </c>
      <c r="F2781">
        <v>0.05</v>
      </c>
      <c r="G2781" t="str" cm="1">
        <f t="array" ref="G2781">_xlfn.IFS(F2781&lt;$B$11, "outlier", F2781&gt;$B$12, "outlier", F2781&gt;=$B$11, "True", F2781&lt;=$B$12, "True")</f>
        <v>True</v>
      </c>
    </row>
    <row r="2782" spans="5:7" x14ac:dyDescent="0.3">
      <c r="E2782" t="s">
        <v>430</v>
      </c>
      <c r="F2782">
        <v>0.16</v>
      </c>
      <c r="G2782" t="str" cm="1">
        <f t="array" ref="G2782">_xlfn.IFS(F2782&lt;$B$11, "outlier", F2782&gt;$B$12, "outlier", F2782&gt;=$B$11, "True", F2782&lt;=$B$12, "True")</f>
        <v>True</v>
      </c>
    </row>
    <row r="2783" spans="5:7" x14ac:dyDescent="0.3">
      <c r="E2783" t="s">
        <v>432</v>
      </c>
      <c r="F2783">
        <v>0.05</v>
      </c>
      <c r="G2783" t="str" cm="1">
        <f t="array" ref="G2783">_xlfn.IFS(F2783&lt;$B$11, "outlier", F2783&gt;$B$12, "outlier", F2783&gt;=$B$11, "True", F2783&lt;=$B$12, "True")</f>
        <v>True</v>
      </c>
    </row>
    <row r="2784" spans="5:7" x14ac:dyDescent="0.3">
      <c r="E2784" t="s">
        <v>433</v>
      </c>
      <c r="F2784">
        <v>165.86</v>
      </c>
      <c r="G2784" t="str" cm="1">
        <f t="array" ref="G2784">_xlfn.IFS(F2784&lt;$B$11, "outlier", F2784&gt;$B$12, "outlier", F2784&gt;=$B$11, "True", F2784&lt;=$B$12, "True")</f>
        <v>outlier</v>
      </c>
    </row>
    <row r="2785" spans="5:7" x14ac:dyDescent="0.3">
      <c r="E2785" t="s">
        <v>434</v>
      </c>
      <c r="F2785">
        <v>0.94</v>
      </c>
      <c r="G2785" t="str" cm="1">
        <f t="array" ref="G2785">_xlfn.IFS(F2785&lt;$B$11, "outlier", F2785&gt;$B$12, "outlier", F2785&gt;=$B$11, "True", F2785&lt;=$B$12, "True")</f>
        <v>True</v>
      </c>
    </row>
    <row r="2786" spans="5:7" x14ac:dyDescent="0.3">
      <c r="E2786" t="s">
        <v>435</v>
      </c>
      <c r="F2786">
        <v>26.55</v>
      </c>
      <c r="G2786" t="str" cm="1">
        <f t="array" ref="G2786">_xlfn.IFS(F2786&lt;$B$11, "outlier", F2786&gt;$B$12, "outlier", F2786&gt;=$B$11, "True", F2786&lt;=$B$12, "True")</f>
        <v>outlier</v>
      </c>
    </row>
    <row r="2787" spans="5:7" x14ac:dyDescent="0.3">
      <c r="E2787" t="s">
        <v>436</v>
      </c>
      <c r="F2787">
        <v>0.43</v>
      </c>
      <c r="G2787" t="str" cm="1">
        <f t="array" ref="G2787">_xlfn.IFS(F2787&lt;$B$11, "outlier", F2787&gt;$B$12, "outlier", F2787&gt;=$B$11, "True", F2787&lt;=$B$12, "True")</f>
        <v>True</v>
      </c>
    </row>
    <row r="2788" spans="5:7" x14ac:dyDescent="0.3">
      <c r="E2788" t="s">
        <v>438</v>
      </c>
      <c r="F2788">
        <v>57.72</v>
      </c>
      <c r="G2788" t="str" cm="1">
        <f t="array" ref="G2788">_xlfn.IFS(F2788&lt;$B$11, "outlier", F2788&gt;$B$12, "outlier", F2788&gt;=$B$11, "True", F2788&lt;=$B$12, "True")</f>
        <v>outlier</v>
      </c>
    </row>
    <row r="2789" spans="5:7" x14ac:dyDescent="0.3">
      <c r="E2789" t="s">
        <v>441</v>
      </c>
      <c r="F2789">
        <v>0.42</v>
      </c>
      <c r="G2789" t="str" cm="1">
        <f t="array" ref="G2789">_xlfn.IFS(F2789&lt;$B$11, "outlier", F2789&gt;$B$12, "outlier", F2789&gt;=$B$11, "True", F2789&lt;=$B$12, "True")</f>
        <v>True</v>
      </c>
    </row>
    <row r="2790" spans="5:7" x14ac:dyDescent="0.3">
      <c r="E2790" t="s">
        <v>443</v>
      </c>
      <c r="F2790">
        <v>0.61</v>
      </c>
      <c r="G2790" t="str" cm="1">
        <f t="array" ref="G2790">_xlfn.IFS(F2790&lt;$B$11, "outlier", F2790&gt;$B$12, "outlier", F2790&gt;=$B$11, "True", F2790&lt;=$B$12, "True")</f>
        <v>True</v>
      </c>
    </row>
    <row r="2791" spans="5:7" x14ac:dyDescent="0.3">
      <c r="E2791" t="s">
        <v>444</v>
      </c>
      <c r="F2791">
        <v>2.4500000000000002</v>
      </c>
      <c r="G2791" t="str" cm="1">
        <f t="array" ref="G2791">_xlfn.IFS(F2791&lt;$B$11, "outlier", F2791&gt;$B$12, "outlier", F2791&gt;=$B$11, "True", F2791&lt;=$B$12, "True")</f>
        <v>True</v>
      </c>
    </row>
    <row r="2792" spans="5:7" x14ac:dyDescent="0.3">
      <c r="E2792" t="s">
        <v>445</v>
      </c>
      <c r="F2792">
        <v>155.41999999999999</v>
      </c>
      <c r="G2792" t="str" cm="1">
        <f t="array" ref="G2792">_xlfn.IFS(F2792&lt;$B$11, "outlier", F2792&gt;$B$12, "outlier", F2792&gt;=$B$11, "True", F2792&lt;=$B$12, "True")</f>
        <v>outlier</v>
      </c>
    </row>
    <row r="2793" spans="5:7" x14ac:dyDescent="0.3">
      <c r="E2793" t="s">
        <v>3187</v>
      </c>
      <c r="F2793">
        <v>731.18</v>
      </c>
      <c r="G2793" t="str" cm="1">
        <f t="array" ref="G2793">_xlfn.IFS(F2793&lt;$B$11, "outlier", F2793&gt;$B$12, "outlier", F2793&gt;=$B$11, "True", F2793&lt;=$B$12, "True")</f>
        <v>outlier</v>
      </c>
    </row>
    <row r="2794" spans="5:7" x14ac:dyDescent="0.3">
      <c r="E2794" t="s">
        <v>2750</v>
      </c>
      <c r="F2794">
        <v>18.54</v>
      </c>
      <c r="G2794" t="str" cm="1">
        <f t="array" ref="G2794">_xlfn.IFS(F2794&lt;$B$11, "outlier", F2794&gt;$B$12, "outlier", F2794&gt;=$B$11, "True", F2794&lt;=$B$12, "True")</f>
        <v>outlier</v>
      </c>
    </row>
    <row r="2795" spans="5:7" x14ac:dyDescent="0.3">
      <c r="E2795" t="s">
        <v>1565</v>
      </c>
      <c r="F2795">
        <v>64.58</v>
      </c>
      <c r="G2795" t="str" cm="1">
        <f t="array" ref="G2795">_xlfn.IFS(F2795&lt;$B$11, "outlier", F2795&gt;$B$12, "outlier", F2795&gt;=$B$11, "True", F2795&lt;=$B$12, "True")</f>
        <v>outlier</v>
      </c>
    </row>
    <row r="2796" spans="5:7" x14ac:dyDescent="0.3">
      <c r="E2796" t="s">
        <v>1566</v>
      </c>
      <c r="F2796">
        <v>5.88</v>
      </c>
      <c r="G2796" t="str" cm="1">
        <f t="array" ref="G2796">_xlfn.IFS(F2796&lt;$B$11, "outlier", F2796&gt;$B$12, "outlier", F2796&gt;=$B$11, "True", F2796&lt;=$B$12, "True")</f>
        <v>outlier</v>
      </c>
    </row>
    <row r="2797" spans="5:7" x14ac:dyDescent="0.3">
      <c r="E2797" t="s">
        <v>3189</v>
      </c>
      <c r="F2797">
        <v>197.6</v>
      </c>
      <c r="G2797" t="str" cm="1">
        <f t="array" ref="G2797">_xlfn.IFS(F2797&lt;$B$11, "outlier", F2797&gt;$B$12, "outlier", F2797&gt;=$B$11, "True", F2797&lt;=$B$12, "True")</f>
        <v>outlier</v>
      </c>
    </row>
    <row r="2798" spans="5:7" x14ac:dyDescent="0.3">
      <c r="E2798" t="s">
        <v>3191</v>
      </c>
      <c r="F2798">
        <v>29.97</v>
      </c>
      <c r="G2798" t="str" cm="1">
        <f t="array" ref="G2798">_xlfn.IFS(F2798&lt;$B$11, "outlier", F2798&gt;$B$12, "outlier", F2798&gt;=$B$11, "True", F2798&lt;=$B$12, "True")</f>
        <v>outlier</v>
      </c>
    </row>
    <row r="2799" spans="5:7" x14ac:dyDescent="0.3">
      <c r="E2799" t="s">
        <v>2751</v>
      </c>
      <c r="F2799">
        <v>42.56</v>
      </c>
      <c r="G2799" t="str" cm="1">
        <f t="array" ref="G2799">_xlfn.IFS(F2799&lt;$B$11, "outlier", F2799&gt;$B$12, "outlier", F2799&gt;=$B$11, "True", F2799&lt;=$B$12, "True")</f>
        <v>outlier</v>
      </c>
    </row>
    <row r="2800" spans="5:7" x14ac:dyDescent="0.3">
      <c r="E2800" t="s">
        <v>2752</v>
      </c>
      <c r="F2800">
        <v>63.75</v>
      </c>
      <c r="G2800" t="str" cm="1">
        <f t="array" ref="G2800">_xlfn.IFS(F2800&lt;$B$11, "outlier", F2800&gt;$B$12, "outlier", F2800&gt;=$B$11, "True", F2800&lt;=$B$12, "True")</f>
        <v>outlier</v>
      </c>
    </row>
    <row r="2801" spans="5:7" x14ac:dyDescent="0.3">
      <c r="E2801" t="s">
        <v>2752</v>
      </c>
      <c r="F2801">
        <v>42</v>
      </c>
      <c r="G2801" t="str" cm="1">
        <f t="array" ref="G2801">_xlfn.IFS(F2801&lt;$B$11, "outlier", F2801&gt;$B$12, "outlier", F2801&gt;=$B$11, "True", F2801&lt;=$B$12, "True")</f>
        <v>outlier</v>
      </c>
    </row>
    <row r="2802" spans="5:7" x14ac:dyDescent="0.3">
      <c r="E2802" t="s">
        <v>2752</v>
      </c>
      <c r="F2802">
        <v>63.13</v>
      </c>
      <c r="G2802" t="str" cm="1">
        <f t="array" ref="G2802">_xlfn.IFS(F2802&lt;$B$11, "outlier", F2802&gt;$B$12, "outlier", F2802&gt;=$B$11, "True", F2802&lt;=$B$12, "True")</f>
        <v>outlier</v>
      </c>
    </row>
    <row r="2803" spans="5:7" x14ac:dyDescent="0.3">
      <c r="E2803" t="s">
        <v>2753</v>
      </c>
      <c r="F2803">
        <v>2.16</v>
      </c>
      <c r="G2803" t="str" cm="1">
        <f t="array" ref="G2803">_xlfn.IFS(F2803&lt;$B$11, "outlier", F2803&gt;$B$12, "outlier", F2803&gt;=$B$11, "True", F2803&lt;=$B$12, "True")</f>
        <v>True</v>
      </c>
    </row>
    <row r="2804" spans="5:7" x14ac:dyDescent="0.3">
      <c r="E2804" t="s">
        <v>2754</v>
      </c>
      <c r="F2804">
        <v>2.65</v>
      </c>
      <c r="G2804" t="str" cm="1">
        <f t="array" ref="G2804">_xlfn.IFS(F2804&lt;$B$11, "outlier", F2804&gt;$B$12, "outlier", F2804&gt;=$B$11, "True", F2804&lt;=$B$12, "True")</f>
        <v>True</v>
      </c>
    </row>
    <row r="2805" spans="5:7" x14ac:dyDescent="0.3">
      <c r="E2805" t="s">
        <v>2754</v>
      </c>
      <c r="F2805">
        <v>1.46</v>
      </c>
      <c r="G2805" t="str" cm="1">
        <f t="array" ref="G2805">_xlfn.IFS(F2805&lt;$B$11, "outlier", F2805&gt;$B$12, "outlier", F2805&gt;=$B$11, "True", F2805&lt;=$B$12, "True")</f>
        <v>True</v>
      </c>
    </row>
    <row r="2806" spans="5:7" x14ac:dyDescent="0.3">
      <c r="E2806" t="s">
        <v>1567</v>
      </c>
      <c r="F2806">
        <v>19.489999999999998</v>
      </c>
      <c r="G2806" t="str" cm="1">
        <f t="array" ref="G2806">_xlfn.IFS(F2806&lt;$B$11, "outlier", F2806&gt;$B$12, "outlier", F2806&gt;=$B$11, "True", F2806&lt;=$B$12, "True")</f>
        <v>outlier</v>
      </c>
    </row>
    <row r="2807" spans="5:7" x14ac:dyDescent="0.3">
      <c r="E2807" t="s">
        <v>999</v>
      </c>
      <c r="F2807">
        <v>0.14000000000000001</v>
      </c>
      <c r="G2807" t="str" cm="1">
        <f t="array" ref="G2807">_xlfn.IFS(F2807&lt;$B$11, "outlier", F2807&gt;$B$12, "outlier", F2807&gt;=$B$11, "True", F2807&lt;=$B$12, "True")</f>
        <v>True</v>
      </c>
    </row>
    <row r="2808" spans="5:7" x14ac:dyDescent="0.3">
      <c r="E2808" t="s">
        <v>1000</v>
      </c>
      <c r="F2808">
        <v>0.08</v>
      </c>
      <c r="G2808" t="str" cm="1">
        <f t="array" ref="G2808">_xlfn.IFS(F2808&lt;$B$11, "outlier", F2808&gt;$B$12, "outlier", F2808&gt;=$B$11, "True", F2808&lt;=$B$12, "True")</f>
        <v>True</v>
      </c>
    </row>
    <row r="2809" spans="5:7" x14ac:dyDescent="0.3">
      <c r="E2809" t="s">
        <v>2402</v>
      </c>
      <c r="F2809">
        <v>0.35</v>
      </c>
      <c r="G2809" t="str" cm="1">
        <f t="array" ref="G2809">_xlfn.IFS(F2809&lt;$B$11, "outlier", F2809&gt;$B$12, "outlier", F2809&gt;=$B$11, "True", F2809&lt;=$B$12, "True")</f>
        <v>True</v>
      </c>
    </row>
    <row r="2810" spans="5:7" x14ac:dyDescent="0.3">
      <c r="E2810" t="s">
        <v>902</v>
      </c>
      <c r="F2810">
        <v>0.18</v>
      </c>
      <c r="G2810" t="str" cm="1">
        <f t="array" ref="G2810">_xlfn.IFS(F2810&lt;$B$11, "outlier", F2810&gt;$B$12, "outlier", F2810&gt;=$B$11, "True", F2810&lt;=$B$12, "True")</f>
        <v>True</v>
      </c>
    </row>
    <row r="2811" spans="5:7" x14ac:dyDescent="0.3">
      <c r="E2811" t="s">
        <v>902</v>
      </c>
      <c r="F2811">
        <v>0.15</v>
      </c>
      <c r="G2811" t="str" cm="1">
        <f t="array" ref="G2811">_xlfn.IFS(F2811&lt;$B$11, "outlier", F2811&gt;$B$12, "outlier", F2811&gt;=$B$11, "True", F2811&lt;=$B$12, "True")</f>
        <v>True</v>
      </c>
    </row>
    <row r="2812" spans="5:7" x14ac:dyDescent="0.3">
      <c r="E2812" t="s">
        <v>904</v>
      </c>
      <c r="F2812">
        <v>0.28000000000000003</v>
      </c>
      <c r="G2812" t="str" cm="1">
        <f t="array" ref="G2812">_xlfn.IFS(F2812&lt;$B$11, "outlier", F2812&gt;$B$12, "outlier", F2812&gt;=$B$11, "True", F2812&lt;=$B$12, "True")</f>
        <v>True</v>
      </c>
    </row>
    <row r="2813" spans="5:7" x14ac:dyDescent="0.3">
      <c r="E2813" t="s">
        <v>904</v>
      </c>
      <c r="F2813">
        <v>0.28000000000000003</v>
      </c>
      <c r="G2813" t="str" cm="1">
        <f t="array" ref="G2813">_xlfn.IFS(F2813&lt;$B$11, "outlier", F2813&gt;$B$12, "outlier", F2813&gt;=$B$11, "True", F2813&lt;=$B$12, "True")</f>
        <v>True</v>
      </c>
    </row>
    <row r="2814" spans="5:7" x14ac:dyDescent="0.3">
      <c r="E2814" t="s">
        <v>905</v>
      </c>
      <c r="F2814">
        <v>0.17</v>
      </c>
      <c r="G2814" t="str" cm="1">
        <f t="array" ref="G2814">_xlfn.IFS(F2814&lt;$B$11, "outlier", F2814&gt;$B$12, "outlier", F2814&gt;=$B$11, "True", F2814&lt;=$B$12, "True")</f>
        <v>True</v>
      </c>
    </row>
    <row r="2815" spans="5:7" x14ac:dyDescent="0.3">
      <c r="E2815" t="s">
        <v>905</v>
      </c>
      <c r="F2815">
        <v>0.16</v>
      </c>
      <c r="G2815" t="str" cm="1">
        <f t="array" ref="G2815">_xlfn.IFS(F2815&lt;$B$11, "outlier", F2815&gt;$B$12, "outlier", F2815&gt;=$B$11, "True", F2815&lt;=$B$12, "True")</f>
        <v>True</v>
      </c>
    </row>
    <row r="2816" spans="5:7" x14ac:dyDescent="0.3">
      <c r="E2816" t="s">
        <v>906</v>
      </c>
      <c r="F2816">
        <v>0.31</v>
      </c>
      <c r="G2816" t="str" cm="1">
        <f t="array" ref="G2816">_xlfn.IFS(F2816&lt;$B$11, "outlier", F2816&gt;$B$12, "outlier", F2816&gt;=$B$11, "True", F2816&lt;=$B$12, "True")</f>
        <v>True</v>
      </c>
    </row>
    <row r="2817" spans="5:7" x14ac:dyDescent="0.3">
      <c r="E2817" t="s">
        <v>2148</v>
      </c>
      <c r="F2817">
        <v>1.06</v>
      </c>
      <c r="G2817" t="str" cm="1">
        <f t="array" ref="G2817">_xlfn.IFS(F2817&lt;$B$11, "outlier", F2817&gt;$B$12, "outlier", F2817&gt;=$B$11, "True", F2817&lt;=$B$12, "True")</f>
        <v>True</v>
      </c>
    </row>
    <row r="2818" spans="5:7" x14ac:dyDescent="0.3">
      <c r="E2818" t="s">
        <v>2148</v>
      </c>
      <c r="F2818">
        <v>0.97</v>
      </c>
      <c r="G2818" t="str" cm="1">
        <f t="array" ref="G2818">_xlfn.IFS(F2818&lt;$B$11, "outlier", F2818&gt;$B$12, "outlier", F2818&gt;=$B$11, "True", F2818&lt;=$B$12, "True")</f>
        <v>True</v>
      </c>
    </row>
    <row r="2819" spans="5:7" x14ac:dyDescent="0.3">
      <c r="E2819" t="s">
        <v>2148</v>
      </c>
      <c r="F2819">
        <v>1.07</v>
      </c>
      <c r="G2819" t="str" cm="1">
        <f t="array" ref="G2819">_xlfn.IFS(F2819&lt;$B$11, "outlier", F2819&gt;$B$12, "outlier", F2819&gt;=$B$11, "True", F2819&lt;=$B$12, "True")</f>
        <v>True</v>
      </c>
    </row>
    <row r="2820" spans="5:7" x14ac:dyDescent="0.3">
      <c r="E2820" t="s">
        <v>2148</v>
      </c>
      <c r="F2820">
        <v>0.97</v>
      </c>
      <c r="G2820" t="str" cm="1">
        <f t="array" ref="G2820">_xlfn.IFS(F2820&lt;$B$11, "outlier", F2820&gt;$B$12, "outlier", F2820&gt;=$B$11, "True", F2820&lt;=$B$12, "True")</f>
        <v>True</v>
      </c>
    </row>
    <row r="2821" spans="5:7" x14ac:dyDescent="0.3">
      <c r="E2821" t="s">
        <v>2148</v>
      </c>
      <c r="F2821">
        <v>1.17</v>
      </c>
      <c r="G2821" t="str" cm="1">
        <f t="array" ref="G2821">_xlfn.IFS(F2821&lt;$B$11, "outlier", F2821&gt;$B$12, "outlier", F2821&gt;=$B$11, "True", F2821&lt;=$B$12, "True")</f>
        <v>True</v>
      </c>
    </row>
    <row r="2822" spans="5:7" x14ac:dyDescent="0.3">
      <c r="E2822" t="s">
        <v>1697</v>
      </c>
      <c r="F2822">
        <v>0.09</v>
      </c>
      <c r="G2822" t="str" cm="1">
        <f t="array" ref="G2822">_xlfn.IFS(F2822&lt;$B$11, "outlier", F2822&gt;$B$12, "outlier", F2822&gt;=$B$11, "True", F2822&lt;=$B$12, "True")</f>
        <v>True</v>
      </c>
    </row>
    <row r="2823" spans="5:7" x14ac:dyDescent="0.3">
      <c r="E2823" t="s">
        <v>1699</v>
      </c>
      <c r="F2823">
        <v>0.05</v>
      </c>
      <c r="G2823" t="str" cm="1">
        <f t="array" ref="G2823">_xlfn.IFS(F2823&lt;$B$11, "outlier", F2823&gt;$B$12, "outlier", F2823&gt;=$B$11, "True", F2823&lt;=$B$12, "True")</f>
        <v>True</v>
      </c>
    </row>
    <row r="2824" spans="5:7" x14ac:dyDescent="0.3">
      <c r="E2824" t="s">
        <v>2986</v>
      </c>
      <c r="F2824">
        <v>0.19</v>
      </c>
      <c r="G2824" t="str" cm="1">
        <f t="array" ref="G2824">_xlfn.IFS(F2824&lt;$B$11, "outlier", F2824&gt;$B$12, "outlier", F2824&gt;=$B$11, "True", F2824&lt;=$B$12, "True")</f>
        <v>True</v>
      </c>
    </row>
    <row r="2825" spans="5:7" x14ac:dyDescent="0.3">
      <c r="E2825" t="s">
        <v>2986</v>
      </c>
      <c r="F2825">
        <v>0.41</v>
      </c>
      <c r="G2825" t="str" cm="1">
        <f t="array" ref="G2825">_xlfn.IFS(F2825&lt;$B$11, "outlier", F2825&gt;$B$12, "outlier", F2825&gt;=$B$11, "True", F2825&lt;=$B$12, "True")</f>
        <v>True</v>
      </c>
    </row>
    <row r="2826" spans="5:7" x14ac:dyDescent="0.3">
      <c r="E2826" t="s">
        <v>2986</v>
      </c>
      <c r="F2826">
        <v>0.81</v>
      </c>
      <c r="G2826" t="str" cm="1">
        <f t="array" ref="G2826">_xlfn.IFS(F2826&lt;$B$11, "outlier", F2826&gt;$B$12, "outlier", F2826&gt;=$B$11, "True", F2826&lt;=$B$12, "True")</f>
        <v>True</v>
      </c>
    </row>
    <row r="2827" spans="5:7" x14ac:dyDescent="0.3">
      <c r="E2827" t="s">
        <v>2986</v>
      </c>
      <c r="F2827">
        <v>0.25</v>
      </c>
      <c r="G2827" t="str" cm="1">
        <f t="array" ref="G2827">_xlfn.IFS(F2827&lt;$B$11, "outlier", F2827&gt;$B$12, "outlier", F2827&gt;=$B$11, "True", F2827&lt;=$B$12, "True")</f>
        <v>True</v>
      </c>
    </row>
    <row r="2828" spans="5:7" x14ac:dyDescent="0.3">
      <c r="E2828" t="s">
        <v>2986</v>
      </c>
      <c r="F2828">
        <v>1.06</v>
      </c>
      <c r="G2828" t="str" cm="1">
        <f t="array" ref="G2828">_xlfn.IFS(F2828&lt;$B$11, "outlier", F2828&gt;$B$12, "outlier", F2828&gt;=$B$11, "True", F2828&lt;=$B$12, "True")</f>
        <v>True</v>
      </c>
    </row>
    <row r="2829" spans="5:7" x14ac:dyDescent="0.3">
      <c r="E2829" t="s">
        <v>2986</v>
      </c>
      <c r="F2829">
        <v>0.26</v>
      </c>
      <c r="G2829" t="str" cm="1">
        <f t="array" ref="G2829">_xlfn.IFS(F2829&lt;$B$11, "outlier", F2829&gt;$B$12, "outlier", F2829&gt;=$B$11, "True", F2829&lt;=$B$12, "True")</f>
        <v>True</v>
      </c>
    </row>
    <row r="2830" spans="5:7" x14ac:dyDescent="0.3">
      <c r="E2830" t="s">
        <v>2986</v>
      </c>
      <c r="F2830">
        <v>0.34</v>
      </c>
      <c r="G2830" t="str" cm="1">
        <f t="array" ref="G2830">_xlfn.IFS(F2830&lt;$B$11, "outlier", F2830&gt;$B$12, "outlier", F2830&gt;=$B$11, "True", F2830&lt;=$B$12, "True")</f>
        <v>True</v>
      </c>
    </row>
    <row r="2831" spans="5:7" x14ac:dyDescent="0.3">
      <c r="E2831" t="s">
        <v>2986</v>
      </c>
      <c r="F2831">
        <v>0.23</v>
      </c>
      <c r="G2831" t="str" cm="1">
        <f t="array" ref="G2831">_xlfn.IFS(F2831&lt;$B$11, "outlier", F2831&gt;$B$12, "outlier", F2831&gt;=$B$11, "True", F2831&lt;=$B$12, "True")</f>
        <v>True</v>
      </c>
    </row>
    <row r="2832" spans="5:7" x14ac:dyDescent="0.3">
      <c r="E2832" t="s">
        <v>2986</v>
      </c>
      <c r="F2832">
        <v>0.9</v>
      </c>
      <c r="G2832" t="str" cm="1">
        <f t="array" ref="G2832">_xlfn.IFS(F2832&lt;$B$11, "outlier", F2832&gt;$B$12, "outlier", F2832&gt;=$B$11, "True", F2832&lt;=$B$12, "True")</f>
        <v>True</v>
      </c>
    </row>
    <row r="2833" spans="5:7" x14ac:dyDescent="0.3">
      <c r="E2833" t="s">
        <v>2986</v>
      </c>
      <c r="F2833">
        <v>0.41</v>
      </c>
      <c r="G2833" t="str" cm="1">
        <f t="array" ref="G2833">_xlfn.IFS(F2833&lt;$B$11, "outlier", F2833&gt;$B$12, "outlier", F2833&gt;=$B$11, "True", F2833&lt;=$B$12, "True")</f>
        <v>True</v>
      </c>
    </row>
    <row r="2834" spans="5:7" x14ac:dyDescent="0.3">
      <c r="E2834" t="s">
        <v>2986</v>
      </c>
      <c r="F2834">
        <v>0.7</v>
      </c>
      <c r="G2834" t="str" cm="1">
        <f t="array" ref="G2834">_xlfn.IFS(F2834&lt;$B$11, "outlier", F2834&gt;$B$12, "outlier", F2834&gt;=$B$11, "True", F2834&lt;=$B$12, "True")</f>
        <v>True</v>
      </c>
    </row>
    <row r="2835" spans="5:7" x14ac:dyDescent="0.3">
      <c r="E2835" t="s">
        <v>2993</v>
      </c>
      <c r="F2835">
        <v>0.44</v>
      </c>
      <c r="G2835" t="str" cm="1">
        <f t="array" ref="G2835">_xlfn.IFS(F2835&lt;$B$11, "outlier", F2835&gt;$B$12, "outlier", F2835&gt;=$B$11, "True", F2835&lt;=$B$12, "True")</f>
        <v>True</v>
      </c>
    </row>
    <row r="2836" spans="5:7" x14ac:dyDescent="0.3">
      <c r="E2836" t="s">
        <v>2994</v>
      </c>
      <c r="F2836">
        <v>0.25</v>
      </c>
      <c r="G2836" t="str" cm="1">
        <f t="array" ref="G2836">_xlfn.IFS(F2836&lt;$B$11, "outlier", F2836&gt;$B$12, "outlier", F2836&gt;=$B$11, "True", F2836&lt;=$B$12, "True")</f>
        <v>True</v>
      </c>
    </row>
    <row r="2837" spans="5:7" x14ac:dyDescent="0.3">
      <c r="E2837" t="s">
        <v>2995</v>
      </c>
      <c r="F2837">
        <v>0.44</v>
      </c>
      <c r="G2837" t="str" cm="1">
        <f t="array" ref="G2837">_xlfn.IFS(F2837&lt;$B$11, "outlier", F2837&gt;$B$12, "outlier", F2837&gt;=$B$11, "True", F2837&lt;=$B$12, "True")</f>
        <v>True</v>
      </c>
    </row>
    <row r="2838" spans="5:7" x14ac:dyDescent="0.3">
      <c r="E2838" t="s">
        <v>2403</v>
      </c>
      <c r="F2838">
        <v>0.37</v>
      </c>
      <c r="G2838" t="str" cm="1">
        <f t="array" ref="G2838">_xlfn.IFS(F2838&lt;$B$11, "outlier", F2838&gt;$B$12, "outlier", F2838&gt;=$B$11, "True", F2838&lt;=$B$12, "True")</f>
        <v>True</v>
      </c>
    </row>
    <row r="2839" spans="5:7" x14ac:dyDescent="0.3">
      <c r="E2839" t="s">
        <v>2403</v>
      </c>
      <c r="F2839">
        <v>0.33</v>
      </c>
      <c r="G2839" t="str" cm="1">
        <f t="array" ref="G2839">_xlfn.IFS(F2839&lt;$B$11, "outlier", F2839&gt;$B$12, "outlier", F2839&gt;=$B$11, "True", F2839&lt;=$B$12, "True")</f>
        <v>True</v>
      </c>
    </row>
    <row r="2840" spans="5:7" x14ac:dyDescent="0.3">
      <c r="E2840" t="s">
        <v>2403</v>
      </c>
      <c r="F2840">
        <v>0.41</v>
      </c>
      <c r="G2840" t="str" cm="1">
        <f t="array" ref="G2840">_xlfn.IFS(F2840&lt;$B$11, "outlier", F2840&gt;$B$12, "outlier", F2840&gt;=$B$11, "True", F2840&lt;=$B$12, "True")</f>
        <v>True</v>
      </c>
    </row>
    <row r="2841" spans="5:7" x14ac:dyDescent="0.3">
      <c r="E2841" t="s">
        <v>2403</v>
      </c>
      <c r="F2841">
        <v>0.19</v>
      </c>
      <c r="G2841" t="str" cm="1">
        <f t="array" ref="G2841">_xlfn.IFS(F2841&lt;$B$11, "outlier", F2841&gt;$B$12, "outlier", F2841&gt;=$B$11, "True", F2841&lt;=$B$12, "True")</f>
        <v>True</v>
      </c>
    </row>
    <row r="2842" spans="5:7" x14ac:dyDescent="0.3">
      <c r="E2842" t="s">
        <v>2403</v>
      </c>
      <c r="F2842">
        <v>0.37</v>
      </c>
      <c r="G2842" t="str" cm="1">
        <f t="array" ref="G2842">_xlfn.IFS(F2842&lt;$B$11, "outlier", F2842&gt;$B$12, "outlier", F2842&gt;=$B$11, "True", F2842&lt;=$B$12, "True")</f>
        <v>True</v>
      </c>
    </row>
    <row r="2843" spans="5:7" x14ac:dyDescent="0.3">
      <c r="E2843" t="s">
        <v>2403</v>
      </c>
      <c r="F2843">
        <v>0.43</v>
      </c>
      <c r="G2843" t="str" cm="1">
        <f t="array" ref="G2843">_xlfn.IFS(F2843&lt;$B$11, "outlier", F2843&gt;$B$12, "outlier", F2843&gt;=$B$11, "True", F2843&lt;=$B$12, "True")</f>
        <v>True</v>
      </c>
    </row>
    <row r="2844" spans="5:7" x14ac:dyDescent="0.3">
      <c r="E2844" t="s">
        <v>2403</v>
      </c>
      <c r="F2844">
        <v>0.26</v>
      </c>
      <c r="G2844" t="str" cm="1">
        <f t="array" ref="G2844">_xlfn.IFS(F2844&lt;$B$11, "outlier", F2844&gt;$B$12, "outlier", F2844&gt;=$B$11, "True", F2844&lt;=$B$12, "True")</f>
        <v>True</v>
      </c>
    </row>
    <row r="2845" spans="5:7" x14ac:dyDescent="0.3">
      <c r="E2845" t="s">
        <v>2403</v>
      </c>
      <c r="F2845">
        <v>0.77</v>
      </c>
      <c r="G2845" t="str" cm="1">
        <f t="array" ref="G2845">_xlfn.IFS(F2845&lt;$B$11, "outlier", F2845&gt;$B$12, "outlier", F2845&gt;=$B$11, "True", F2845&lt;=$B$12, "True")</f>
        <v>True</v>
      </c>
    </row>
    <row r="2846" spans="5:7" x14ac:dyDescent="0.3">
      <c r="E2846" t="s">
        <v>2405</v>
      </c>
      <c r="F2846">
        <v>0.53</v>
      </c>
      <c r="G2846" t="str" cm="1">
        <f t="array" ref="G2846">_xlfn.IFS(F2846&lt;$B$11, "outlier", F2846&gt;$B$12, "outlier", F2846&gt;=$B$11, "True", F2846&lt;=$B$12, "True")</f>
        <v>True</v>
      </c>
    </row>
    <row r="2847" spans="5:7" x14ac:dyDescent="0.3">
      <c r="E2847" t="s">
        <v>2406</v>
      </c>
      <c r="F2847">
        <v>0.24</v>
      </c>
      <c r="G2847" t="str" cm="1">
        <f t="array" ref="G2847">_xlfn.IFS(F2847&lt;$B$11, "outlier", F2847&gt;$B$12, "outlier", F2847&gt;=$B$11, "True", F2847&lt;=$B$12, "True")</f>
        <v>True</v>
      </c>
    </row>
    <row r="2848" spans="5:7" x14ac:dyDescent="0.3">
      <c r="E2848" t="s">
        <v>2408</v>
      </c>
      <c r="F2848">
        <v>0.14000000000000001</v>
      </c>
      <c r="G2848" t="str" cm="1">
        <f t="array" ref="G2848">_xlfn.IFS(F2848&lt;$B$11, "outlier", F2848&gt;$B$12, "outlier", F2848&gt;=$B$11, "True", F2848&lt;=$B$12, "True")</f>
        <v>True</v>
      </c>
    </row>
    <row r="2849" spans="5:7" x14ac:dyDescent="0.3">
      <c r="E2849" t="s">
        <v>2409</v>
      </c>
      <c r="F2849">
        <v>0.25</v>
      </c>
      <c r="G2849" t="str" cm="1">
        <f t="array" ref="G2849">_xlfn.IFS(F2849&lt;$B$11, "outlier", F2849&gt;$B$12, "outlier", F2849&gt;=$B$11, "True", F2849&lt;=$B$12, "True")</f>
        <v>True</v>
      </c>
    </row>
    <row r="2850" spans="5:7" x14ac:dyDescent="0.3">
      <c r="E2850" t="s">
        <v>2411</v>
      </c>
      <c r="F2850">
        <v>1.25</v>
      </c>
      <c r="G2850" t="str" cm="1">
        <f t="array" ref="G2850">_xlfn.IFS(F2850&lt;$B$11, "outlier", F2850&gt;$B$12, "outlier", F2850&gt;=$B$11, "True", F2850&lt;=$B$12, "True")</f>
        <v>True</v>
      </c>
    </row>
    <row r="2851" spans="5:7" x14ac:dyDescent="0.3">
      <c r="E2851" t="s">
        <v>2411</v>
      </c>
      <c r="F2851">
        <v>1.25</v>
      </c>
      <c r="G2851" t="str" cm="1">
        <f t="array" ref="G2851">_xlfn.IFS(F2851&lt;$B$11, "outlier", F2851&gt;$B$12, "outlier", F2851&gt;=$B$11, "True", F2851&lt;=$B$12, "True")</f>
        <v>True</v>
      </c>
    </row>
    <row r="2852" spans="5:7" x14ac:dyDescent="0.3">
      <c r="E2852" t="s">
        <v>2411</v>
      </c>
      <c r="F2852">
        <v>1.19</v>
      </c>
      <c r="G2852" t="str" cm="1">
        <f t="array" ref="G2852">_xlfn.IFS(F2852&lt;$B$11, "outlier", F2852&gt;$B$12, "outlier", F2852&gt;=$B$11, "True", F2852&lt;=$B$12, "True")</f>
        <v>True</v>
      </c>
    </row>
    <row r="2853" spans="5:7" x14ac:dyDescent="0.3">
      <c r="E2853" t="s">
        <v>2411</v>
      </c>
      <c r="F2853">
        <v>0.53</v>
      </c>
      <c r="G2853" t="str" cm="1">
        <f t="array" ref="G2853">_xlfn.IFS(F2853&lt;$B$11, "outlier", F2853&gt;$B$12, "outlier", F2853&gt;=$B$11, "True", F2853&lt;=$B$12, "True")</f>
        <v>True</v>
      </c>
    </row>
    <row r="2854" spans="5:7" x14ac:dyDescent="0.3">
      <c r="E2854" t="s">
        <v>2411</v>
      </c>
      <c r="F2854">
        <v>1.27</v>
      </c>
      <c r="G2854" t="str" cm="1">
        <f t="array" ref="G2854">_xlfn.IFS(F2854&lt;$B$11, "outlier", F2854&gt;$B$12, "outlier", F2854&gt;=$B$11, "True", F2854&lt;=$B$12, "True")</f>
        <v>True</v>
      </c>
    </row>
    <row r="2855" spans="5:7" x14ac:dyDescent="0.3">
      <c r="E2855" t="s">
        <v>2411</v>
      </c>
      <c r="F2855">
        <v>0.96</v>
      </c>
      <c r="G2855" t="str" cm="1">
        <f t="array" ref="G2855">_xlfn.IFS(F2855&lt;$B$11, "outlier", F2855&gt;$B$12, "outlier", F2855&gt;=$B$11, "True", F2855&lt;=$B$12, "True")</f>
        <v>True</v>
      </c>
    </row>
    <row r="2856" spans="5:7" x14ac:dyDescent="0.3">
      <c r="E2856" t="s">
        <v>2414</v>
      </c>
      <c r="F2856">
        <v>0.42</v>
      </c>
      <c r="G2856" t="str" cm="1">
        <f t="array" ref="G2856">_xlfn.IFS(F2856&lt;$B$11, "outlier", F2856&gt;$B$12, "outlier", F2856&gt;=$B$11, "True", F2856&lt;=$B$12, "True")</f>
        <v>True</v>
      </c>
    </row>
    <row r="2857" spans="5:7" x14ac:dyDescent="0.3">
      <c r="E2857" t="s">
        <v>2414</v>
      </c>
      <c r="F2857">
        <v>0.43</v>
      </c>
      <c r="G2857" t="str" cm="1">
        <f t="array" ref="G2857">_xlfn.IFS(F2857&lt;$B$11, "outlier", F2857&gt;$B$12, "outlier", F2857&gt;=$B$11, "True", F2857&lt;=$B$12, "True")</f>
        <v>True</v>
      </c>
    </row>
    <row r="2858" spans="5:7" x14ac:dyDescent="0.3">
      <c r="E2858" t="s">
        <v>2414</v>
      </c>
      <c r="F2858">
        <v>0.49</v>
      </c>
      <c r="G2858" t="str" cm="1">
        <f t="array" ref="G2858">_xlfn.IFS(F2858&lt;$B$11, "outlier", F2858&gt;$B$12, "outlier", F2858&gt;=$B$11, "True", F2858&lt;=$B$12, "True")</f>
        <v>True</v>
      </c>
    </row>
    <row r="2859" spans="5:7" x14ac:dyDescent="0.3">
      <c r="E2859" t="s">
        <v>2414</v>
      </c>
      <c r="F2859">
        <v>0.4</v>
      </c>
      <c r="G2859" t="str" cm="1">
        <f t="array" ref="G2859">_xlfn.IFS(F2859&lt;$B$11, "outlier", F2859&gt;$B$12, "outlier", F2859&gt;=$B$11, "True", F2859&lt;=$B$12, "True")</f>
        <v>True</v>
      </c>
    </row>
    <row r="2860" spans="5:7" x14ac:dyDescent="0.3">
      <c r="E2860" t="s">
        <v>2414</v>
      </c>
      <c r="F2860">
        <v>0.42</v>
      </c>
      <c r="G2860" t="str" cm="1">
        <f t="array" ref="G2860">_xlfn.IFS(F2860&lt;$B$11, "outlier", F2860&gt;$B$12, "outlier", F2860&gt;=$B$11, "True", F2860&lt;=$B$12, "True")</f>
        <v>True</v>
      </c>
    </row>
    <row r="2861" spans="5:7" x14ac:dyDescent="0.3">
      <c r="E2861" t="s">
        <v>2418</v>
      </c>
      <c r="F2861">
        <v>0.97</v>
      </c>
      <c r="G2861" t="str" cm="1">
        <f t="array" ref="G2861">_xlfn.IFS(F2861&lt;$B$11, "outlier", F2861&gt;$B$12, "outlier", F2861&gt;=$B$11, "True", F2861&lt;=$B$12, "True")</f>
        <v>True</v>
      </c>
    </row>
    <row r="2862" spans="5:7" x14ac:dyDescent="0.3">
      <c r="E2862" t="s">
        <v>2419</v>
      </c>
      <c r="F2862">
        <v>0.2</v>
      </c>
      <c r="G2862" t="str" cm="1">
        <f t="array" ref="G2862">_xlfn.IFS(F2862&lt;$B$11, "outlier", F2862&gt;$B$12, "outlier", F2862&gt;=$B$11, "True", F2862&lt;=$B$12, "True")</f>
        <v>True</v>
      </c>
    </row>
    <row r="2863" spans="5:7" x14ac:dyDescent="0.3">
      <c r="E2863" t="s">
        <v>2996</v>
      </c>
      <c r="F2863">
        <v>0.22</v>
      </c>
      <c r="G2863" t="str" cm="1">
        <f t="array" ref="G2863">_xlfn.IFS(F2863&lt;$B$11, "outlier", F2863&gt;$B$12, "outlier", F2863&gt;=$B$11, "True", F2863&lt;=$B$12, "True")</f>
        <v>True</v>
      </c>
    </row>
    <row r="2864" spans="5:7" x14ac:dyDescent="0.3">
      <c r="E2864" t="s">
        <v>2996</v>
      </c>
      <c r="F2864">
        <v>0.16</v>
      </c>
      <c r="G2864" t="str" cm="1">
        <f t="array" ref="G2864">_xlfn.IFS(F2864&lt;$B$11, "outlier", F2864&gt;$B$12, "outlier", F2864&gt;=$B$11, "True", F2864&lt;=$B$12, "True")</f>
        <v>True</v>
      </c>
    </row>
    <row r="2865" spans="5:7" x14ac:dyDescent="0.3">
      <c r="E2865" t="s">
        <v>2996</v>
      </c>
      <c r="F2865">
        <v>0.3</v>
      </c>
      <c r="G2865" t="str" cm="1">
        <f t="array" ref="G2865">_xlfn.IFS(F2865&lt;$B$11, "outlier", F2865&gt;$B$12, "outlier", F2865&gt;=$B$11, "True", F2865&lt;=$B$12, "True")</f>
        <v>True</v>
      </c>
    </row>
    <row r="2866" spans="5:7" x14ac:dyDescent="0.3">
      <c r="E2866" t="s">
        <v>2997</v>
      </c>
      <c r="F2866">
        <v>0.24</v>
      </c>
      <c r="G2866" t="str" cm="1">
        <f t="array" ref="G2866">_xlfn.IFS(F2866&lt;$B$11, "outlier", F2866&gt;$B$12, "outlier", F2866&gt;=$B$11, "True", F2866&lt;=$B$12, "True")</f>
        <v>True</v>
      </c>
    </row>
    <row r="2867" spans="5:7" x14ac:dyDescent="0.3">
      <c r="E2867" t="s">
        <v>2997</v>
      </c>
      <c r="F2867">
        <v>0.26</v>
      </c>
      <c r="G2867" t="str" cm="1">
        <f t="array" ref="G2867">_xlfn.IFS(F2867&lt;$B$11, "outlier", F2867&gt;$B$12, "outlier", F2867&gt;=$B$11, "True", F2867&lt;=$B$12, "True")</f>
        <v>True</v>
      </c>
    </row>
    <row r="2868" spans="5:7" x14ac:dyDescent="0.3">
      <c r="E2868" t="s">
        <v>2997</v>
      </c>
      <c r="F2868">
        <v>0.23</v>
      </c>
      <c r="G2868" t="str" cm="1">
        <f t="array" ref="G2868">_xlfn.IFS(F2868&lt;$B$11, "outlier", F2868&gt;$B$12, "outlier", F2868&gt;=$B$11, "True", F2868&lt;=$B$12, "True")</f>
        <v>True</v>
      </c>
    </row>
    <row r="2869" spans="5:7" x14ac:dyDescent="0.3">
      <c r="E2869" t="s">
        <v>2999</v>
      </c>
      <c r="F2869">
        <v>0.49</v>
      </c>
      <c r="G2869" t="str" cm="1">
        <f t="array" ref="G2869">_xlfn.IFS(F2869&lt;$B$11, "outlier", F2869&gt;$B$12, "outlier", F2869&gt;=$B$11, "True", F2869&lt;=$B$12, "True")</f>
        <v>True</v>
      </c>
    </row>
    <row r="2870" spans="5:7" x14ac:dyDescent="0.3">
      <c r="E2870" t="s">
        <v>3001</v>
      </c>
      <c r="F2870">
        <v>0.62</v>
      </c>
      <c r="G2870" t="str" cm="1">
        <f t="array" ref="G2870">_xlfn.IFS(F2870&lt;$B$11, "outlier", F2870&gt;$B$12, "outlier", F2870&gt;=$B$11, "True", F2870&lt;=$B$12, "True")</f>
        <v>True</v>
      </c>
    </row>
    <row r="2871" spans="5:7" x14ac:dyDescent="0.3">
      <c r="E2871" t="s">
        <v>3001</v>
      </c>
      <c r="F2871">
        <v>0.34</v>
      </c>
      <c r="G2871" t="str" cm="1">
        <f t="array" ref="G2871">_xlfn.IFS(F2871&lt;$B$11, "outlier", F2871&gt;$B$12, "outlier", F2871&gt;=$B$11, "True", F2871&lt;=$B$12, "True")</f>
        <v>True</v>
      </c>
    </row>
    <row r="2872" spans="5:7" x14ac:dyDescent="0.3">
      <c r="E2872" t="s">
        <v>3001</v>
      </c>
      <c r="F2872">
        <v>0.39</v>
      </c>
      <c r="G2872" t="str" cm="1">
        <f t="array" ref="G2872">_xlfn.IFS(F2872&lt;$B$11, "outlier", F2872&gt;$B$12, "outlier", F2872&gt;=$B$11, "True", F2872&lt;=$B$12, "True")</f>
        <v>True</v>
      </c>
    </row>
    <row r="2873" spans="5:7" x14ac:dyDescent="0.3">
      <c r="E2873" t="s">
        <v>3003</v>
      </c>
      <c r="F2873">
        <v>0.33</v>
      </c>
      <c r="G2873" t="str" cm="1">
        <f t="array" ref="G2873">_xlfn.IFS(F2873&lt;$B$11, "outlier", F2873&gt;$B$12, "outlier", F2873&gt;=$B$11, "True", F2873&lt;=$B$12, "True")</f>
        <v>True</v>
      </c>
    </row>
    <row r="2874" spans="5:7" x14ac:dyDescent="0.3">
      <c r="E2874" t="s">
        <v>3004</v>
      </c>
      <c r="F2874">
        <v>0.42</v>
      </c>
      <c r="G2874" t="str" cm="1">
        <f t="array" ref="G2874">_xlfn.IFS(F2874&lt;$B$11, "outlier", F2874&gt;$B$12, "outlier", F2874&gt;=$B$11, "True", F2874&lt;=$B$12, "True")</f>
        <v>True</v>
      </c>
    </row>
    <row r="2875" spans="5:7" x14ac:dyDescent="0.3">
      <c r="E2875" t="s">
        <v>3004</v>
      </c>
      <c r="F2875">
        <v>0.31</v>
      </c>
      <c r="G2875" t="str" cm="1">
        <f t="array" ref="G2875">_xlfn.IFS(F2875&lt;$B$11, "outlier", F2875&gt;$B$12, "outlier", F2875&gt;=$B$11, "True", F2875&lt;=$B$12, "True")</f>
        <v>True</v>
      </c>
    </row>
    <row r="2876" spans="5:7" x14ac:dyDescent="0.3">
      <c r="E2876" t="s">
        <v>3004</v>
      </c>
      <c r="F2876">
        <v>0.39</v>
      </c>
      <c r="G2876" t="str" cm="1">
        <f t="array" ref="G2876">_xlfn.IFS(F2876&lt;$B$11, "outlier", F2876&gt;$B$12, "outlier", F2876&gt;=$B$11, "True", F2876&lt;=$B$12, "True")</f>
        <v>True</v>
      </c>
    </row>
    <row r="2877" spans="5:7" x14ac:dyDescent="0.3">
      <c r="E2877" t="s">
        <v>3005</v>
      </c>
      <c r="F2877">
        <v>0.48</v>
      </c>
      <c r="G2877" t="str" cm="1">
        <f t="array" ref="G2877">_xlfn.IFS(F2877&lt;$B$11, "outlier", F2877&gt;$B$12, "outlier", F2877&gt;=$B$11, "True", F2877&lt;=$B$12, "True")</f>
        <v>True</v>
      </c>
    </row>
    <row r="2878" spans="5:7" x14ac:dyDescent="0.3">
      <c r="E2878" t="s">
        <v>3006</v>
      </c>
      <c r="F2878">
        <v>0.28999999999999998</v>
      </c>
      <c r="G2878" t="str" cm="1">
        <f t="array" ref="G2878">_xlfn.IFS(F2878&lt;$B$11, "outlier", F2878&gt;$B$12, "outlier", F2878&gt;=$B$11, "True", F2878&lt;=$B$12, "True")</f>
        <v>True</v>
      </c>
    </row>
    <row r="2879" spans="5:7" x14ac:dyDescent="0.3">
      <c r="E2879" t="s">
        <v>3006</v>
      </c>
      <c r="F2879">
        <v>0.17</v>
      </c>
      <c r="G2879" t="str" cm="1">
        <f t="array" ref="G2879">_xlfn.IFS(F2879&lt;$B$11, "outlier", F2879&gt;$B$12, "outlier", F2879&gt;=$B$11, "True", F2879&lt;=$B$12, "True")</f>
        <v>True</v>
      </c>
    </row>
    <row r="2880" spans="5:7" x14ac:dyDescent="0.3">
      <c r="E2880" t="s">
        <v>3008</v>
      </c>
      <c r="F2880">
        <v>0.39</v>
      </c>
      <c r="G2880" t="str" cm="1">
        <f t="array" ref="G2880">_xlfn.IFS(F2880&lt;$B$11, "outlier", F2880&gt;$B$12, "outlier", F2880&gt;=$B$11, "True", F2880&lt;=$B$12, "True")</f>
        <v>True</v>
      </c>
    </row>
    <row r="2881" spans="5:7" x14ac:dyDescent="0.3">
      <c r="E2881" t="s">
        <v>3008</v>
      </c>
      <c r="F2881">
        <v>0.33</v>
      </c>
      <c r="G2881" t="str" cm="1">
        <f t="array" ref="G2881">_xlfn.IFS(F2881&lt;$B$11, "outlier", F2881&gt;$B$12, "outlier", F2881&gt;=$B$11, "True", F2881&lt;=$B$12, "True")</f>
        <v>True</v>
      </c>
    </row>
    <row r="2882" spans="5:7" x14ac:dyDescent="0.3">
      <c r="E2882" t="s">
        <v>3009</v>
      </c>
      <c r="F2882">
        <v>0.25</v>
      </c>
      <c r="G2882" t="str" cm="1">
        <f t="array" ref="G2882">_xlfn.IFS(F2882&lt;$B$11, "outlier", F2882&gt;$B$12, "outlier", F2882&gt;=$B$11, "True", F2882&lt;=$B$12, "True")</f>
        <v>True</v>
      </c>
    </row>
    <row r="2883" spans="5:7" x14ac:dyDescent="0.3">
      <c r="E2883" t="s">
        <v>3009</v>
      </c>
      <c r="F2883">
        <v>0.38</v>
      </c>
      <c r="G2883" t="str" cm="1">
        <f t="array" ref="G2883">_xlfn.IFS(F2883&lt;$B$11, "outlier", F2883&gt;$B$12, "outlier", F2883&gt;=$B$11, "True", F2883&lt;=$B$12, "True")</f>
        <v>True</v>
      </c>
    </row>
    <row r="2884" spans="5:7" x14ac:dyDescent="0.3">
      <c r="E2884" t="s">
        <v>3010</v>
      </c>
      <c r="F2884">
        <v>0.22</v>
      </c>
      <c r="G2884" t="str" cm="1">
        <f t="array" ref="G2884">_xlfn.IFS(F2884&lt;$B$11, "outlier", F2884&gt;$B$12, "outlier", F2884&gt;=$B$11, "True", F2884&lt;=$B$12, "True")</f>
        <v>True</v>
      </c>
    </row>
    <row r="2885" spans="5:7" x14ac:dyDescent="0.3">
      <c r="E2885" t="s">
        <v>3011</v>
      </c>
      <c r="F2885">
        <v>0.37</v>
      </c>
      <c r="G2885" t="str" cm="1">
        <f t="array" ref="G2885">_xlfn.IFS(F2885&lt;$B$11, "outlier", F2885&gt;$B$12, "outlier", F2885&gt;=$B$11, "True", F2885&lt;=$B$12, "True")</f>
        <v>True</v>
      </c>
    </row>
    <row r="2886" spans="5:7" x14ac:dyDescent="0.3">
      <c r="E2886" t="s">
        <v>3012</v>
      </c>
      <c r="F2886">
        <v>0.28000000000000003</v>
      </c>
      <c r="G2886" t="str" cm="1">
        <f t="array" ref="G2886">_xlfn.IFS(F2886&lt;$B$11, "outlier", F2886&gt;$B$12, "outlier", F2886&gt;=$B$11, "True", F2886&lt;=$B$12, "True")</f>
        <v>True</v>
      </c>
    </row>
    <row r="2887" spans="5:7" x14ac:dyDescent="0.3">
      <c r="E2887" t="s">
        <v>3013</v>
      </c>
      <c r="F2887">
        <v>0.35</v>
      </c>
      <c r="G2887" t="str" cm="1">
        <f t="array" ref="G2887">_xlfn.IFS(F2887&lt;$B$11, "outlier", F2887&gt;$B$12, "outlier", F2887&gt;=$B$11, "True", F2887&lt;=$B$12, "True")</f>
        <v>True</v>
      </c>
    </row>
    <row r="2888" spans="5:7" x14ac:dyDescent="0.3">
      <c r="E2888" t="s">
        <v>3013</v>
      </c>
      <c r="F2888">
        <v>0.24</v>
      </c>
      <c r="G2888" t="str" cm="1">
        <f t="array" ref="G2888">_xlfn.IFS(F2888&lt;$B$11, "outlier", F2888&gt;$B$12, "outlier", F2888&gt;=$B$11, "True", F2888&lt;=$B$12, "True")</f>
        <v>True</v>
      </c>
    </row>
    <row r="2889" spans="5:7" x14ac:dyDescent="0.3">
      <c r="E2889" t="s">
        <v>3014</v>
      </c>
      <c r="F2889">
        <v>0.18</v>
      </c>
      <c r="G2889" t="str" cm="1">
        <f t="array" ref="G2889">_xlfn.IFS(F2889&lt;$B$11, "outlier", F2889&gt;$B$12, "outlier", F2889&gt;=$B$11, "True", F2889&lt;=$B$12, "True")</f>
        <v>True</v>
      </c>
    </row>
    <row r="2890" spans="5:7" x14ac:dyDescent="0.3">
      <c r="E2890" t="s">
        <v>3016</v>
      </c>
      <c r="F2890">
        <v>1.3</v>
      </c>
      <c r="G2890" t="str" cm="1">
        <f t="array" ref="G2890">_xlfn.IFS(F2890&lt;$B$11, "outlier", F2890&gt;$B$12, "outlier", F2890&gt;=$B$11, "True", F2890&lt;=$B$12, "True")</f>
        <v>True</v>
      </c>
    </row>
    <row r="2891" spans="5:7" x14ac:dyDescent="0.3">
      <c r="E2891" t="s">
        <v>3017</v>
      </c>
      <c r="F2891">
        <v>1.95</v>
      </c>
      <c r="G2891" t="str" cm="1">
        <f t="array" ref="G2891">_xlfn.IFS(F2891&lt;$B$11, "outlier", F2891&gt;$B$12, "outlier", F2891&gt;=$B$11, "True", F2891&lt;=$B$12, "True")</f>
        <v>True</v>
      </c>
    </row>
    <row r="2892" spans="5:7" x14ac:dyDescent="0.3">
      <c r="E2892" t="s">
        <v>3017</v>
      </c>
      <c r="F2892">
        <v>1.36</v>
      </c>
      <c r="G2892" t="str" cm="1">
        <f t="array" ref="G2892">_xlfn.IFS(F2892&lt;$B$11, "outlier", F2892&gt;$B$12, "outlier", F2892&gt;=$B$11, "True", F2892&lt;=$B$12, "True")</f>
        <v>True</v>
      </c>
    </row>
    <row r="2893" spans="5:7" x14ac:dyDescent="0.3">
      <c r="E2893" t="s">
        <v>3017</v>
      </c>
      <c r="F2893">
        <v>0.66</v>
      </c>
      <c r="G2893" t="str" cm="1">
        <f t="array" ref="G2893">_xlfn.IFS(F2893&lt;$B$11, "outlier", F2893&gt;$B$12, "outlier", F2893&gt;=$B$11, "True", F2893&lt;=$B$12, "True")</f>
        <v>True</v>
      </c>
    </row>
    <row r="2894" spans="5:7" x14ac:dyDescent="0.3">
      <c r="E2894" t="s">
        <v>3018</v>
      </c>
      <c r="F2894">
        <v>0.2</v>
      </c>
      <c r="G2894" t="str" cm="1">
        <f t="array" ref="G2894">_xlfn.IFS(F2894&lt;$B$11, "outlier", F2894&gt;$B$12, "outlier", F2894&gt;=$B$11, "True", F2894&lt;=$B$12, "True")</f>
        <v>True</v>
      </c>
    </row>
    <row r="2895" spans="5:7" x14ac:dyDescent="0.3">
      <c r="E2895" t="s">
        <v>3018</v>
      </c>
      <c r="F2895">
        <v>0.28000000000000003</v>
      </c>
      <c r="G2895" t="str" cm="1">
        <f t="array" ref="G2895">_xlfn.IFS(F2895&lt;$B$11, "outlier", F2895&gt;$B$12, "outlier", F2895&gt;=$B$11, "True", F2895&lt;=$B$12, "True")</f>
        <v>True</v>
      </c>
    </row>
    <row r="2896" spans="5:7" x14ac:dyDescent="0.3">
      <c r="E2896" t="s">
        <v>3018</v>
      </c>
      <c r="F2896">
        <v>0.41</v>
      </c>
      <c r="G2896" t="str" cm="1">
        <f t="array" ref="G2896">_xlfn.IFS(F2896&lt;$B$11, "outlier", F2896&gt;$B$12, "outlier", F2896&gt;=$B$11, "True", F2896&lt;=$B$12, "True")</f>
        <v>True</v>
      </c>
    </row>
    <row r="2897" spans="5:7" x14ac:dyDescent="0.3">
      <c r="E2897" t="s">
        <v>3018</v>
      </c>
      <c r="F2897">
        <v>0.31</v>
      </c>
      <c r="G2897" t="str" cm="1">
        <f t="array" ref="G2897">_xlfn.IFS(F2897&lt;$B$11, "outlier", F2897&gt;$B$12, "outlier", F2897&gt;=$B$11, "True", F2897&lt;=$B$12, "True")</f>
        <v>True</v>
      </c>
    </row>
    <row r="2898" spans="5:7" x14ac:dyDescent="0.3">
      <c r="E2898" t="s">
        <v>2420</v>
      </c>
      <c r="F2898">
        <v>0.25</v>
      </c>
      <c r="G2898" t="str" cm="1">
        <f t="array" ref="G2898">_xlfn.IFS(F2898&lt;$B$11, "outlier", F2898&gt;$B$12, "outlier", F2898&gt;=$B$11, "True", F2898&lt;=$B$12, "True")</f>
        <v>True</v>
      </c>
    </row>
    <row r="2899" spans="5:7" x14ac:dyDescent="0.3">
      <c r="E2899" t="s">
        <v>3019</v>
      </c>
      <c r="F2899">
        <v>0.56000000000000005</v>
      </c>
      <c r="G2899" t="str" cm="1">
        <f t="array" ref="G2899">_xlfn.IFS(F2899&lt;$B$11, "outlier", F2899&gt;$B$12, "outlier", F2899&gt;=$B$11, "True", F2899&lt;=$B$12, "True")</f>
        <v>True</v>
      </c>
    </row>
    <row r="2900" spans="5:7" x14ac:dyDescent="0.3">
      <c r="E2900" t="s">
        <v>2421</v>
      </c>
      <c r="F2900">
        <v>0.38</v>
      </c>
      <c r="G2900" t="str" cm="1">
        <f t="array" ref="G2900">_xlfn.IFS(F2900&lt;$B$11, "outlier", F2900&gt;$B$12, "outlier", F2900&gt;=$B$11, "True", F2900&lt;=$B$12, "True")</f>
        <v>True</v>
      </c>
    </row>
    <row r="2901" spans="5:7" x14ac:dyDescent="0.3">
      <c r="E2901" t="s">
        <v>3020</v>
      </c>
      <c r="F2901">
        <v>0.61</v>
      </c>
      <c r="G2901" t="str" cm="1">
        <f t="array" ref="G2901">_xlfn.IFS(F2901&lt;$B$11, "outlier", F2901&gt;$B$12, "outlier", F2901&gt;=$B$11, "True", F2901&lt;=$B$12, "True")</f>
        <v>True</v>
      </c>
    </row>
    <row r="2902" spans="5:7" x14ac:dyDescent="0.3">
      <c r="E2902" t="s">
        <v>3021</v>
      </c>
      <c r="F2902">
        <v>0.22</v>
      </c>
      <c r="G2902" t="str" cm="1">
        <f t="array" ref="G2902">_xlfn.IFS(F2902&lt;$B$11, "outlier", F2902&gt;$B$12, "outlier", F2902&gt;=$B$11, "True", F2902&lt;=$B$12, "True")</f>
        <v>True</v>
      </c>
    </row>
    <row r="2903" spans="5:7" x14ac:dyDescent="0.3">
      <c r="E2903" t="s">
        <v>2422</v>
      </c>
      <c r="F2903">
        <v>0.45</v>
      </c>
      <c r="G2903" t="str" cm="1">
        <f t="array" ref="G2903">_xlfn.IFS(F2903&lt;$B$11, "outlier", F2903&gt;$B$12, "outlier", F2903&gt;=$B$11, "True", F2903&lt;=$B$12, "True")</f>
        <v>True</v>
      </c>
    </row>
    <row r="2904" spans="5:7" x14ac:dyDescent="0.3">
      <c r="E2904" t="s">
        <v>3022</v>
      </c>
      <c r="F2904">
        <v>0.77</v>
      </c>
      <c r="G2904" t="str" cm="1">
        <f t="array" ref="G2904">_xlfn.IFS(F2904&lt;$B$11, "outlier", F2904&gt;$B$12, "outlier", F2904&gt;=$B$11, "True", F2904&lt;=$B$12, "True")</f>
        <v>True</v>
      </c>
    </row>
    <row r="2905" spans="5:7" x14ac:dyDescent="0.3">
      <c r="E2905" t="s">
        <v>3024</v>
      </c>
      <c r="F2905">
        <v>3.59</v>
      </c>
      <c r="G2905" t="str" cm="1">
        <f t="array" ref="G2905">_xlfn.IFS(F2905&lt;$B$11, "outlier", F2905&gt;$B$12, "outlier", F2905&gt;=$B$11, "True", F2905&lt;=$B$12, "True")</f>
        <v>True</v>
      </c>
    </row>
    <row r="2906" spans="5:7" x14ac:dyDescent="0.3">
      <c r="E2906" t="s">
        <v>2152</v>
      </c>
      <c r="F2906">
        <v>0.77</v>
      </c>
      <c r="G2906" t="str" cm="1">
        <f t="array" ref="G2906">_xlfn.IFS(F2906&lt;$B$11, "outlier", F2906&gt;$B$12, "outlier", F2906&gt;=$B$11, "True", F2906&lt;=$B$12, "True")</f>
        <v>True</v>
      </c>
    </row>
    <row r="2907" spans="5:7" x14ac:dyDescent="0.3">
      <c r="E2907" t="s">
        <v>2154</v>
      </c>
      <c r="F2907">
        <v>0.77</v>
      </c>
      <c r="G2907" t="str" cm="1">
        <f t="array" ref="G2907">_xlfn.IFS(F2907&lt;$B$11, "outlier", F2907&gt;$B$12, "outlier", F2907&gt;=$B$11, "True", F2907&lt;=$B$12, "True")</f>
        <v>True</v>
      </c>
    </row>
    <row r="2908" spans="5:7" x14ac:dyDescent="0.3">
      <c r="E2908" t="s">
        <v>2155</v>
      </c>
      <c r="F2908">
        <v>0.48</v>
      </c>
      <c r="G2908" t="str" cm="1">
        <f t="array" ref="G2908">_xlfn.IFS(F2908&lt;$B$11, "outlier", F2908&gt;$B$12, "outlier", F2908&gt;=$B$11, "True", F2908&lt;=$B$12, "True")</f>
        <v>True</v>
      </c>
    </row>
    <row r="2909" spans="5:7" x14ac:dyDescent="0.3">
      <c r="E2909" t="s">
        <v>2157</v>
      </c>
      <c r="F2909">
        <v>0.74</v>
      </c>
      <c r="G2909" t="str" cm="1">
        <f t="array" ref="G2909">_xlfn.IFS(F2909&lt;$B$11, "outlier", F2909&gt;$B$12, "outlier", F2909&gt;=$B$11, "True", F2909&lt;=$B$12, "True")</f>
        <v>True</v>
      </c>
    </row>
    <row r="2910" spans="5:7" x14ac:dyDescent="0.3">
      <c r="E2910" t="s">
        <v>2159</v>
      </c>
      <c r="F2910">
        <v>0.22</v>
      </c>
      <c r="G2910" t="str" cm="1">
        <f t="array" ref="G2910">_xlfn.IFS(F2910&lt;$B$11, "outlier", F2910&gt;$B$12, "outlier", F2910&gt;=$B$11, "True", F2910&lt;=$B$12, "True")</f>
        <v>True</v>
      </c>
    </row>
    <row r="2911" spans="5:7" x14ac:dyDescent="0.3">
      <c r="E2911" t="s">
        <v>2161</v>
      </c>
      <c r="F2911">
        <v>0.16</v>
      </c>
      <c r="G2911" t="str" cm="1">
        <f t="array" ref="G2911">_xlfn.IFS(F2911&lt;$B$11, "outlier", F2911&gt;$B$12, "outlier", F2911&gt;=$B$11, "True", F2911&lt;=$B$12, "True")</f>
        <v>True</v>
      </c>
    </row>
    <row r="2912" spans="5:7" x14ac:dyDescent="0.3">
      <c r="E2912" t="s">
        <v>2162</v>
      </c>
      <c r="F2912">
        <v>0.72</v>
      </c>
      <c r="G2912" t="str" cm="1">
        <f t="array" ref="G2912">_xlfn.IFS(F2912&lt;$B$11, "outlier", F2912&gt;$B$12, "outlier", F2912&gt;=$B$11, "True", F2912&lt;=$B$12, "True")</f>
        <v>True</v>
      </c>
    </row>
    <row r="2913" spans="5:7" x14ac:dyDescent="0.3">
      <c r="E2913" t="s">
        <v>589</v>
      </c>
      <c r="F2913">
        <v>2.5099999999999998</v>
      </c>
      <c r="G2913" t="str" cm="1">
        <f t="array" ref="G2913">_xlfn.IFS(F2913&lt;$B$11, "outlier", F2913&gt;$B$12, "outlier", F2913&gt;=$B$11, "True", F2913&lt;=$B$12, "True")</f>
        <v>True</v>
      </c>
    </row>
    <row r="2914" spans="5:7" x14ac:dyDescent="0.3">
      <c r="E2914" t="s">
        <v>2755</v>
      </c>
      <c r="F2914">
        <v>26.65</v>
      </c>
      <c r="G2914" t="str" cm="1">
        <f t="array" ref="G2914">_xlfn.IFS(F2914&lt;$B$11, "outlier", F2914&gt;$B$12, "outlier", F2914&gt;=$B$11, "True", F2914&lt;=$B$12, "True")</f>
        <v>outlier</v>
      </c>
    </row>
    <row r="2915" spans="5:7" x14ac:dyDescent="0.3">
      <c r="E2915" t="s">
        <v>3193</v>
      </c>
      <c r="F2915">
        <v>77.48</v>
      </c>
      <c r="G2915" t="str" cm="1">
        <f t="array" ref="G2915">_xlfn.IFS(F2915&lt;$B$11, "outlier", F2915&gt;$B$12, "outlier", F2915&gt;=$B$11, "True", F2915&lt;=$B$12, "True")</f>
        <v>outlier</v>
      </c>
    </row>
    <row r="2916" spans="5:7" x14ac:dyDescent="0.3">
      <c r="E2916" t="s">
        <v>1568</v>
      </c>
      <c r="F2916">
        <v>706.25</v>
      </c>
      <c r="G2916" t="str" cm="1">
        <f t="array" ref="G2916">_xlfn.IFS(F2916&lt;$B$11, "outlier", F2916&gt;$B$12, "outlier", F2916&gt;=$B$11, "True", F2916&lt;=$B$12, "True")</f>
        <v>outlier</v>
      </c>
    </row>
    <row r="2917" spans="5:7" x14ac:dyDescent="0.3">
      <c r="E2917" t="s">
        <v>1570</v>
      </c>
      <c r="F2917">
        <v>39.67</v>
      </c>
      <c r="G2917" t="str" cm="1">
        <f t="array" ref="G2917">_xlfn.IFS(F2917&lt;$B$11, "outlier", F2917&gt;$B$12, "outlier", F2917&gt;=$B$11, "True", F2917&lt;=$B$12, "True")</f>
        <v>outlier</v>
      </c>
    </row>
    <row r="2918" spans="5:7" x14ac:dyDescent="0.3">
      <c r="E2918" t="s">
        <v>3194</v>
      </c>
      <c r="F2918">
        <v>0.04</v>
      </c>
      <c r="G2918" t="str" cm="1">
        <f t="array" ref="G2918">_xlfn.IFS(F2918&lt;$B$11, "outlier", F2918&gt;$B$12, "outlier", F2918&gt;=$B$11, "True", F2918&lt;=$B$12, "True")</f>
        <v>True</v>
      </c>
    </row>
    <row r="2919" spans="5:7" x14ac:dyDescent="0.3">
      <c r="E2919" t="s">
        <v>1001</v>
      </c>
      <c r="F2919">
        <v>0.1</v>
      </c>
      <c r="G2919" t="str" cm="1">
        <f t="array" ref="G2919">_xlfn.IFS(F2919&lt;$B$11, "outlier", F2919&gt;$B$12, "outlier", F2919&gt;=$B$11, "True", F2919&lt;=$B$12, "True")</f>
        <v>True</v>
      </c>
    </row>
    <row r="2920" spans="5:7" x14ac:dyDescent="0.3">
      <c r="E2920" t="s">
        <v>1001</v>
      </c>
      <c r="F2920">
        <v>0.09</v>
      </c>
      <c r="G2920" t="str" cm="1">
        <f t="array" ref="G2920">_xlfn.IFS(F2920&lt;$B$11, "outlier", F2920&gt;$B$12, "outlier", F2920&gt;=$B$11, "True", F2920&lt;=$B$12, "True")</f>
        <v>True</v>
      </c>
    </row>
    <row r="2921" spans="5:7" x14ac:dyDescent="0.3">
      <c r="E2921" t="s">
        <v>1001</v>
      </c>
      <c r="F2921">
        <v>0.12</v>
      </c>
      <c r="G2921" t="str" cm="1">
        <f t="array" ref="G2921">_xlfn.IFS(F2921&lt;$B$11, "outlier", F2921&gt;$B$12, "outlier", F2921&gt;=$B$11, "True", F2921&lt;=$B$12, "True")</f>
        <v>True</v>
      </c>
    </row>
    <row r="2922" spans="5:7" x14ac:dyDescent="0.3">
      <c r="E2922" t="s">
        <v>1004</v>
      </c>
      <c r="F2922">
        <v>0.21</v>
      </c>
      <c r="G2922" t="str" cm="1">
        <f t="array" ref="G2922">_xlfn.IFS(F2922&lt;$B$11, "outlier", F2922&gt;$B$12, "outlier", F2922&gt;=$B$11, "True", F2922&lt;=$B$12, "True")</f>
        <v>True</v>
      </c>
    </row>
    <row r="2923" spans="5:7" x14ac:dyDescent="0.3">
      <c r="E2923" t="s">
        <v>1005</v>
      </c>
      <c r="F2923">
        <v>0.09</v>
      </c>
      <c r="G2923" t="str" cm="1">
        <f t="array" ref="G2923">_xlfn.IFS(F2923&lt;$B$11, "outlier", F2923&gt;$B$12, "outlier", F2923&gt;=$B$11, "True", F2923&lt;=$B$12, "True")</f>
        <v>True</v>
      </c>
    </row>
    <row r="2924" spans="5:7" x14ac:dyDescent="0.3">
      <c r="E2924" t="s">
        <v>213</v>
      </c>
      <c r="F2924">
        <v>0.04</v>
      </c>
      <c r="G2924" t="str" cm="1">
        <f t="array" ref="G2924">_xlfn.IFS(F2924&lt;$B$11, "outlier", F2924&gt;$B$12, "outlier", F2924&gt;=$B$11, "True", F2924&lt;=$B$12, "True")</f>
        <v>True</v>
      </c>
    </row>
    <row r="2925" spans="5:7" x14ac:dyDescent="0.3">
      <c r="E2925" t="s">
        <v>213</v>
      </c>
      <c r="F2925">
        <v>0.05</v>
      </c>
      <c r="G2925" t="str" cm="1">
        <f t="array" ref="G2925">_xlfn.IFS(F2925&lt;$B$11, "outlier", F2925&gt;$B$12, "outlier", F2925&gt;=$B$11, "True", F2925&lt;=$B$12, "True")</f>
        <v>True</v>
      </c>
    </row>
    <row r="2926" spans="5:7" x14ac:dyDescent="0.3">
      <c r="E2926" t="s">
        <v>213</v>
      </c>
      <c r="F2926">
        <v>0.06</v>
      </c>
      <c r="G2926" t="str" cm="1">
        <f t="array" ref="G2926">_xlfn.IFS(F2926&lt;$B$11, "outlier", F2926&gt;$B$12, "outlier", F2926&gt;=$B$11, "True", F2926&lt;=$B$12, "True")</f>
        <v>True</v>
      </c>
    </row>
    <row r="2927" spans="5:7" x14ac:dyDescent="0.3">
      <c r="E2927" t="s">
        <v>2098</v>
      </c>
      <c r="F2927">
        <v>0.61</v>
      </c>
      <c r="G2927" t="str" cm="1">
        <f t="array" ref="G2927">_xlfn.IFS(F2927&lt;$B$11, "outlier", F2927&gt;$B$12, "outlier", F2927&gt;=$B$11, "True", F2927&lt;=$B$12, "True")</f>
        <v>True</v>
      </c>
    </row>
    <row r="2928" spans="5:7" x14ac:dyDescent="0.3">
      <c r="E2928" t="s">
        <v>2099</v>
      </c>
      <c r="F2928">
        <v>0.76</v>
      </c>
      <c r="G2928" t="str" cm="1">
        <f t="array" ref="G2928">_xlfn.IFS(F2928&lt;$B$11, "outlier", F2928&gt;$B$12, "outlier", F2928&gt;=$B$11, "True", F2928&lt;=$B$12, "True")</f>
        <v>True</v>
      </c>
    </row>
    <row r="2929" spans="5:7" x14ac:dyDescent="0.3">
      <c r="E2929" t="s">
        <v>1971</v>
      </c>
      <c r="F2929">
        <v>0.06</v>
      </c>
      <c r="G2929" t="str" cm="1">
        <f t="array" ref="G2929">_xlfn.IFS(F2929&lt;$B$11, "outlier", F2929&gt;$B$12, "outlier", F2929&gt;=$B$11, "True", F2929&lt;=$B$12, "True")</f>
        <v>True</v>
      </c>
    </row>
    <row r="2930" spans="5:7" x14ac:dyDescent="0.3">
      <c r="E2930" t="s">
        <v>1618</v>
      </c>
      <c r="F2930">
        <v>0.05</v>
      </c>
      <c r="G2930" t="str" cm="1">
        <f t="array" ref="G2930">_xlfn.IFS(F2930&lt;$B$11, "outlier", F2930&gt;$B$12, "outlier", F2930&gt;=$B$11, "True", F2930&lt;=$B$12, "True")</f>
        <v>True</v>
      </c>
    </row>
    <row r="2931" spans="5:7" x14ac:dyDescent="0.3">
      <c r="E2931" t="s">
        <v>1618</v>
      </c>
      <c r="F2931">
        <v>0.06</v>
      </c>
      <c r="G2931" t="str" cm="1">
        <f t="array" ref="G2931">_xlfn.IFS(F2931&lt;$B$11, "outlier", F2931&gt;$B$12, "outlier", F2931&gt;=$B$11, "True", F2931&lt;=$B$12, "True")</f>
        <v>True</v>
      </c>
    </row>
    <row r="2932" spans="5:7" x14ac:dyDescent="0.3">
      <c r="E2932" t="s">
        <v>2756</v>
      </c>
      <c r="F2932">
        <v>15.68</v>
      </c>
      <c r="G2932" t="str" cm="1">
        <f t="array" ref="G2932">_xlfn.IFS(F2932&lt;$B$11, "outlier", F2932&gt;$B$12, "outlier", F2932&gt;=$B$11, "True", F2932&lt;=$B$12, "True")</f>
        <v>outlier</v>
      </c>
    </row>
    <row r="2933" spans="5:7" x14ac:dyDescent="0.3">
      <c r="E2933" t="s">
        <v>2756</v>
      </c>
      <c r="F2933">
        <v>10.25</v>
      </c>
      <c r="G2933" t="str" cm="1">
        <f t="array" ref="G2933">_xlfn.IFS(F2933&lt;$B$11, "outlier", F2933&gt;$B$12, "outlier", F2933&gt;=$B$11, "True", F2933&lt;=$B$12, "True")</f>
        <v>outlier</v>
      </c>
    </row>
    <row r="2934" spans="5:7" x14ac:dyDescent="0.3">
      <c r="E2934" t="s">
        <v>2756</v>
      </c>
      <c r="F2934">
        <v>10.92</v>
      </c>
      <c r="G2934" t="str" cm="1">
        <f t="array" ref="G2934">_xlfn.IFS(F2934&lt;$B$11, "outlier", F2934&gt;$B$12, "outlier", F2934&gt;=$B$11, "True", F2934&lt;=$B$12, "True")</f>
        <v>outlier</v>
      </c>
    </row>
    <row r="2935" spans="5:7" x14ac:dyDescent="0.3">
      <c r="E2935" t="s">
        <v>2756</v>
      </c>
      <c r="F2935">
        <v>10.55</v>
      </c>
      <c r="G2935" t="str" cm="1">
        <f t="array" ref="G2935">_xlfn.IFS(F2935&lt;$B$11, "outlier", F2935&gt;$B$12, "outlier", F2935&gt;=$B$11, "True", F2935&lt;=$B$12, "True")</f>
        <v>outlier</v>
      </c>
    </row>
    <row r="2936" spans="5:7" x14ac:dyDescent="0.3">
      <c r="E2936" t="s">
        <v>2756</v>
      </c>
      <c r="F2936">
        <v>15.63</v>
      </c>
      <c r="G2936" t="str" cm="1">
        <f t="array" ref="G2936">_xlfn.IFS(F2936&lt;$B$11, "outlier", F2936&gt;$B$12, "outlier", F2936&gt;=$B$11, "True", F2936&lt;=$B$12, "True")</f>
        <v>outlier</v>
      </c>
    </row>
    <row r="2937" spans="5:7" x14ac:dyDescent="0.3">
      <c r="E2937" t="s">
        <v>2758</v>
      </c>
      <c r="F2937">
        <v>11.83</v>
      </c>
      <c r="G2937" t="str" cm="1">
        <f t="array" ref="G2937">_xlfn.IFS(F2937&lt;$B$11, "outlier", F2937&gt;$B$12, "outlier", F2937&gt;=$B$11, "True", F2937&lt;=$B$12, "True")</f>
        <v>outlier</v>
      </c>
    </row>
    <row r="2938" spans="5:7" x14ac:dyDescent="0.3">
      <c r="E2938" t="s">
        <v>2759</v>
      </c>
      <c r="F2938">
        <v>13.6</v>
      </c>
      <c r="G2938" t="str" cm="1">
        <f t="array" ref="G2938">_xlfn.IFS(F2938&lt;$B$11, "outlier", F2938&gt;$B$12, "outlier", F2938&gt;=$B$11, "True", F2938&lt;=$B$12, "True")</f>
        <v>outlier</v>
      </c>
    </row>
    <row r="2939" spans="5:7" x14ac:dyDescent="0.3">
      <c r="E2939" t="s">
        <v>3025</v>
      </c>
      <c r="F2939">
        <v>0.28999999999999998</v>
      </c>
      <c r="G2939" t="str" cm="1">
        <f t="array" ref="G2939">_xlfn.IFS(F2939&lt;$B$11, "outlier", F2939&gt;$B$12, "outlier", F2939&gt;=$B$11, "True", F2939&lt;=$B$12, "True")</f>
        <v>True</v>
      </c>
    </row>
    <row r="2940" spans="5:7" x14ac:dyDescent="0.3">
      <c r="E2940" t="s">
        <v>1571</v>
      </c>
      <c r="F2940">
        <v>40.89</v>
      </c>
      <c r="G2940" t="str" cm="1">
        <f t="array" ref="G2940">_xlfn.IFS(F2940&lt;$B$11, "outlier", F2940&gt;$B$12, "outlier", F2940&gt;=$B$11, "True", F2940&lt;=$B$12, "True")</f>
        <v>outlier</v>
      </c>
    </row>
    <row r="2941" spans="5:7" x14ac:dyDescent="0.3">
      <c r="E2941" t="s">
        <v>1573</v>
      </c>
      <c r="F2941">
        <v>37.1</v>
      </c>
      <c r="G2941" t="str" cm="1">
        <f t="array" ref="G2941">_xlfn.IFS(F2941&lt;$B$11, "outlier", F2941&gt;$B$12, "outlier", F2941&gt;=$B$11, "True", F2941&lt;=$B$12, "True")</f>
        <v>outlier</v>
      </c>
    </row>
    <row r="2942" spans="5:7" x14ac:dyDescent="0.3">
      <c r="E2942" t="s">
        <v>591</v>
      </c>
      <c r="F2942">
        <v>1.1200000000000001</v>
      </c>
      <c r="G2942" t="str" cm="1">
        <f t="array" ref="G2942">_xlfn.IFS(F2942&lt;$B$11, "outlier", F2942&gt;$B$12, "outlier", F2942&gt;=$B$11, "True", F2942&lt;=$B$12, "True")</f>
        <v>True</v>
      </c>
    </row>
    <row r="2943" spans="5:7" x14ac:dyDescent="0.3">
      <c r="E2943" t="s">
        <v>1700</v>
      </c>
      <c r="F2943">
        <v>0.36</v>
      </c>
      <c r="G2943" t="str" cm="1">
        <f t="array" ref="G2943">_xlfn.IFS(F2943&lt;$B$11, "outlier", F2943&gt;$B$12, "outlier", F2943&gt;=$B$11, "True", F2943&lt;=$B$12, "True")</f>
        <v>True</v>
      </c>
    </row>
    <row r="2944" spans="5:7" x14ac:dyDescent="0.3">
      <c r="E2944" t="s">
        <v>775</v>
      </c>
      <c r="F2944">
        <v>0.12</v>
      </c>
      <c r="G2944" t="str" cm="1">
        <f t="array" ref="G2944">_xlfn.IFS(F2944&lt;$B$11, "outlier", F2944&gt;$B$12, "outlier", F2944&gt;=$B$11, "True", F2944&lt;=$B$12, "True")</f>
        <v>True</v>
      </c>
    </row>
    <row r="2945" spans="5:7" x14ac:dyDescent="0.3">
      <c r="E2945" t="s">
        <v>2760</v>
      </c>
      <c r="F2945">
        <v>3.73</v>
      </c>
      <c r="G2945" t="str" cm="1">
        <f t="array" ref="G2945">_xlfn.IFS(F2945&lt;$B$11, "outlier", F2945&gt;$B$12, "outlier", F2945&gt;=$B$11, "True", F2945&lt;=$B$12, "True")</f>
        <v>True</v>
      </c>
    </row>
    <row r="2946" spans="5:7" x14ac:dyDescent="0.3">
      <c r="E2946" t="s">
        <v>2760</v>
      </c>
      <c r="F2946">
        <v>5.15</v>
      </c>
      <c r="G2946" t="str" cm="1">
        <f t="array" ref="G2946">_xlfn.IFS(F2946&lt;$B$11, "outlier", F2946&gt;$B$12, "outlier", F2946&gt;=$B$11, "True", F2946&lt;=$B$12, "True")</f>
        <v>True</v>
      </c>
    </row>
    <row r="2947" spans="5:7" x14ac:dyDescent="0.3">
      <c r="E2947" t="s">
        <v>2762</v>
      </c>
      <c r="F2947">
        <v>7.13</v>
      </c>
      <c r="G2947" t="str" cm="1">
        <f t="array" ref="G2947">_xlfn.IFS(F2947&lt;$B$11, "outlier", F2947&gt;$B$12, "outlier", F2947&gt;=$B$11, "True", F2947&lt;=$B$12, "True")</f>
        <v>outlier</v>
      </c>
    </row>
    <row r="2948" spans="5:7" x14ac:dyDescent="0.3">
      <c r="E2948" t="s">
        <v>2762</v>
      </c>
      <c r="F2948">
        <v>7.38</v>
      </c>
      <c r="G2948" t="str" cm="1">
        <f t="array" ref="G2948">_xlfn.IFS(F2948&lt;$B$11, "outlier", F2948&gt;$B$12, "outlier", F2948&gt;=$B$11, "True", F2948&lt;=$B$12, "True")</f>
        <v>outlier</v>
      </c>
    </row>
    <row r="2949" spans="5:7" x14ac:dyDescent="0.3">
      <c r="E2949" t="s">
        <v>2762</v>
      </c>
      <c r="F2949">
        <v>7.16</v>
      </c>
      <c r="G2949" t="str" cm="1">
        <f t="array" ref="G2949">_xlfn.IFS(F2949&lt;$B$11, "outlier", F2949&gt;$B$12, "outlier", F2949&gt;=$B$11, "True", F2949&lt;=$B$12, "True")</f>
        <v>outlier</v>
      </c>
    </row>
    <row r="2950" spans="5:7" x14ac:dyDescent="0.3">
      <c r="E2950" t="s">
        <v>2763</v>
      </c>
      <c r="F2950">
        <v>10.09</v>
      </c>
      <c r="G2950" t="str" cm="1">
        <f t="array" ref="G2950">_xlfn.IFS(F2950&lt;$B$11, "outlier", F2950&gt;$B$12, "outlier", F2950&gt;=$B$11, "True", F2950&lt;=$B$12, "True")</f>
        <v>outlier</v>
      </c>
    </row>
    <row r="2951" spans="5:7" x14ac:dyDescent="0.3">
      <c r="E2951" t="s">
        <v>2763</v>
      </c>
      <c r="F2951">
        <v>8.69</v>
      </c>
      <c r="G2951" t="str" cm="1">
        <f t="array" ref="G2951">_xlfn.IFS(F2951&lt;$B$11, "outlier", F2951&gt;$B$12, "outlier", F2951&gt;=$B$11, "True", F2951&lt;=$B$12, "True")</f>
        <v>outlier</v>
      </c>
    </row>
    <row r="2952" spans="5:7" x14ac:dyDescent="0.3">
      <c r="E2952" t="s">
        <v>2763</v>
      </c>
      <c r="F2952">
        <v>8.5</v>
      </c>
      <c r="G2952" t="str" cm="1">
        <f t="array" ref="G2952">_xlfn.IFS(F2952&lt;$B$11, "outlier", F2952&gt;$B$12, "outlier", F2952&gt;=$B$11, "True", F2952&lt;=$B$12, "True")</f>
        <v>outlier</v>
      </c>
    </row>
    <row r="2953" spans="5:7" x14ac:dyDescent="0.3">
      <c r="E2953" t="s">
        <v>446</v>
      </c>
      <c r="F2953">
        <v>0.08</v>
      </c>
      <c r="G2953" t="str" cm="1">
        <f t="array" ref="G2953">_xlfn.IFS(F2953&lt;$B$11, "outlier", F2953&gt;$B$12, "outlier", F2953&gt;=$B$11, "True", F2953&lt;=$B$12, "True")</f>
        <v>True</v>
      </c>
    </row>
    <row r="2954" spans="5:7" x14ac:dyDescent="0.3">
      <c r="E2954" t="s">
        <v>2764</v>
      </c>
      <c r="F2954">
        <v>2.59</v>
      </c>
      <c r="G2954" t="str" cm="1">
        <f t="array" ref="G2954">_xlfn.IFS(F2954&lt;$B$11, "outlier", F2954&gt;$B$12, "outlier", F2954&gt;=$B$11, "True", F2954&lt;=$B$12, "True")</f>
        <v>True</v>
      </c>
    </row>
    <row r="2955" spans="5:7" x14ac:dyDescent="0.3">
      <c r="E2955" t="s">
        <v>1619</v>
      </c>
      <c r="F2955">
        <v>7.0000000000000007E-2</v>
      </c>
      <c r="G2955" t="str" cm="1">
        <f t="array" ref="G2955">_xlfn.IFS(F2955&lt;$B$11, "outlier", F2955&gt;$B$12, "outlier", F2955&gt;=$B$11, "True", F2955&lt;=$B$12, "True")</f>
        <v>True</v>
      </c>
    </row>
    <row r="2956" spans="5:7" x14ac:dyDescent="0.3">
      <c r="E2956" t="s">
        <v>1619</v>
      </c>
      <c r="F2956">
        <v>0.05</v>
      </c>
      <c r="G2956" t="str" cm="1">
        <f t="array" ref="G2956">_xlfn.IFS(F2956&lt;$B$11, "outlier", F2956&gt;$B$12, "outlier", F2956&gt;=$B$11, "True", F2956&lt;=$B$12, "True")</f>
        <v>True</v>
      </c>
    </row>
    <row r="2957" spans="5:7" x14ac:dyDescent="0.3">
      <c r="E2957" t="s">
        <v>1973</v>
      </c>
      <c r="F2957">
        <v>0.3</v>
      </c>
      <c r="G2957" t="str" cm="1">
        <f t="array" ref="G2957">_xlfn.IFS(F2957&lt;$B$11, "outlier", F2957&gt;$B$12, "outlier", F2957&gt;=$B$11, "True", F2957&lt;=$B$12, "True")</f>
        <v>True</v>
      </c>
    </row>
    <row r="2958" spans="5:7" x14ac:dyDescent="0.3">
      <c r="E2958" t="s">
        <v>1620</v>
      </c>
      <c r="F2958">
        <v>0.09</v>
      </c>
      <c r="G2958" t="str" cm="1">
        <f t="array" ref="G2958">_xlfn.IFS(F2958&lt;$B$11, "outlier", F2958&gt;$B$12, "outlier", F2958&gt;=$B$11, "True", F2958&lt;=$B$12, "True")</f>
        <v>True</v>
      </c>
    </row>
    <row r="2959" spans="5:7" x14ac:dyDescent="0.3">
      <c r="E2959" t="s">
        <v>1620</v>
      </c>
      <c r="F2959">
        <v>0.12</v>
      </c>
      <c r="G2959" t="str" cm="1">
        <f t="array" ref="G2959">_xlfn.IFS(F2959&lt;$B$11, "outlier", F2959&gt;$B$12, "outlier", F2959&gt;=$B$11, "True", F2959&lt;=$B$12, "True")</f>
        <v>True</v>
      </c>
    </row>
    <row r="2960" spans="5:7" x14ac:dyDescent="0.3">
      <c r="E2960" t="s">
        <v>1620</v>
      </c>
      <c r="F2960">
        <v>0.06</v>
      </c>
      <c r="G2960" t="str" cm="1">
        <f t="array" ref="G2960">_xlfn.IFS(F2960&lt;$B$11, "outlier", F2960&gt;$B$12, "outlier", F2960&gt;=$B$11, "True", F2960&lt;=$B$12, "True")</f>
        <v>True</v>
      </c>
    </row>
    <row r="2961" spans="5:7" x14ac:dyDescent="0.3">
      <c r="E2961" t="s">
        <v>3027</v>
      </c>
      <c r="F2961">
        <v>0.5</v>
      </c>
      <c r="G2961" t="str" cm="1">
        <f t="array" ref="G2961">_xlfn.IFS(F2961&lt;$B$11, "outlier", F2961&gt;$B$12, "outlier", F2961&gt;=$B$11, "True", F2961&lt;=$B$12, "True")</f>
        <v>True</v>
      </c>
    </row>
    <row r="2962" spans="5:7" x14ac:dyDescent="0.3">
      <c r="E2962" t="s">
        <v>3027</v>
      </c>
      <c r="F2962">
        <v>0.27</v>
      </c>
      <c r="G2962" t="str" cm="1">
        <f t="array" ref="G2962">_xlfn.IFS(F2962&lt;$B$11, "outlier", F2962&gt;$B$12, "outlier", F2962&gt;=$B$11, "True", F2962&lt;=$B$12, "True")</f>
        <v>True</v>
      </c>
    </row>
    <row r="2963" spans="5:7" x14ac:dyDescent="0.3">
      <c r="E2963" t="s">
        <v>967</v>
      </c>
      <c r="F2963">
        <v>0.34</v>
      </c>
      <c r="G2963" t="str" cm="1">
        <f t="array" ref="G2963">_xlfn.IFS(F2963&lt;$B$11, "outlier", F2963&gt;$B$12, "outlier", F2963&gt;=$B$11, "True", F2963&lt;=$B$12, "True")</f>
        <v>True</v>
      </c>
    </row>
    <row r="2964" spans="5:7" x14ac:dyDescent="0.3">
      <c r="E2964" t="s">
        <v>967</v>
      </c>
      <c r="F2964">
        <v>0.41</v>
      </c>
      <c r="G2964" t="str" cm="1">
        <f t="array" ref="G2964">_xlfn.IFS(F2964&lt;$B$11, "outlier", F2964&gt;$B$12, "outlier", F2964&gt;=$B$11, "True", F2964&lt;=$B$12, "True")</f>
        <v>True</v>
      </c>
    </row>
    <row r="2965" spans="5:7" x14ac:dyDescent="0.3">
      <c r="E2965" t="s">
        <v>1974</v>
      </c>
      <c r="F2965">
        <v>0.17</v>
      </c>
      <c r="G2965" t="str" cm="1">
        <f t="array" ref="G2965">_xlfn.IFS(F2965&lt;$B$11, "outlier", F2965&gt;$B$12, "outlier", F2965&gt;=$B$11, "True", F2965&lt;=$B$12, "True")</f>
        <v>True</v>
      </c>
    </row>
    <row r="2966" spans="5:7" x14ac:dyDescent="0.3">
      <c r="E2966" t="s">
        <v>1975</v>
      </c>
      <c r="F2966">
        <v>0.19</v>
      </c>
      <c r="G2966" t="str" cm="1">
        <f t="array" ref="G2966">_xlfn.IFS(F2966&lt;$B$11, "outlier", F2966&gt;$B$12, "outlier", F2966&gt;=$B$11, "True", F2966&lt;=$B$12, "True")</f>
        <v>True</v>
      </c>
    </row>
    <row r="2967" spans="5:7" x14ac:dyDescent="0.3">
      <c r="E2967" t="s">
        <v>1977</v>
      </c>
      <c r="F2967">
        <v>0.11</v>
      </c>
      <c r="G2967" t="str" cm="1">
        <f t="array" ref="G2967">_xlfn.IFS(F2967&lt;$B$11, "outlier", F2967&gt;$B$12, "outlier", F2967&gt;=$B$11, "True", F2967&lt;=$B$12, "True")</f>
        <v>True</v>
      </c>
    </row>
    <row r="2968" spans="5:7" x14ac:dyDescent="0.3">
      <c r="E2968" t="s">
        <v>1978</v>
      </c>
      <c r="F2968">
        <v>0.2</v>
      </c>
      <c r="G2968" t="str" cm="1">
        <f t="array" ref="G2968">_xlfn.IFS(F2968&lt;$B$11, "outlier", F2968&gt;$B$12, "outlier", F2968&gt;=$B$11, "True", F2968&lt;=$B$12, "True")</f>
        <v>True</v>
      </c>
    </row>
    <row r="2969" spans="5:7" x14ac:dyDescent="0.3">
      <c r="E2969" t="s">
        <v>1980</v>
      </c>
      <c r="F2969">
        <v>0.17</v>
      </c>
      <c r="G2969" t="str" cm="1">
        <f t="array" ref="G2969">_xlfn.IFS(F2969&lt;$B$11, "outlier", F2969&gt;$B$12, "outlier", F2969&gt;=$B$11, "True", F2969&lt;=$B$12, "True")</f>
        <v>True</v>
      </c>
    </row>
    <row r="2970" spans="5:7" x14ac:dyDescent="0.3">
      <c r="E2970" t="s">
        <v>3196</v>
      </c>
      <c r="F2970">
        <v>1.99</v>
      </c>
      <c r="G2970" t="str" cm="1">
        <f t="array" ref="G2970">_xlfn.IFS(F2970&lt;$B$11, "outlier", F2970&gt;$B$12, "outlier", F2970&gt;=$B$11, "True", F2970&lt;=$B$12, "True")</f>
        <v>True</v>
      </c>
    </row>
    <row r="2971" spans="5:7" x14ac:dyDescent="0.3">
      <c r="E2971" t="s">
        <v>2424</v>
      </c>
      <c r="F2971">
        <v>0.41</v>
      </c>
      <c r="G2971" t="str" cm="1">
        <f t="array" ref="G2971">_xlfn.IFS(F2971&lt;$B$11, "outlier", F2971&gt;$B$12, "outlier", F2971&gt;=$B$11, "True", F2971&lt;=$B$12, "True")</f>
        <v>True</v>
      </c>
    </row>
    <row r="2972" spans="5:7" x14ac:dyDescent="0.3">
      <c r="E2972" t="s">
        <v>1786</v>
      </c>
      <c r="F2972">
        <v>0.11</v>
      </c>
      <c r="G2972" t="str" cm="1">
        <f t="array" ref="G2972">_xlfn.IFS(F2972&lt;$B$11, "outlier", F2972&gt;$B$12, "outlier", F2972&gt;=$B$11, "True", F2972&lt;=$B$12, "True")</f>
        <v>True</v>
      </c>
    </row>
    <row r="2973" spans="5:7" x14ac:dyDescent="0.3">
      <c r="E2973" t="s">
        <v>1786</v>
      </c>
      <c r="F2973">
        <v>0.11</v>
      </c>
      <c r="G2973" t="str" cm="1">
        <f t="array" ref="G2973">_xlfn.IFS(F2973&lt;$B$11, "outlier", F2973&gt;$B$12, "outlier", F2973&gt;=$B$11, "True", F2973&lt;=$B$12, "True")</f>
        <v>True</v>
      </c>
    </row>
    <row r="2974" spans="5:7" x14ac:dyDescent="0.3">
      <c r="E2974" t="s">
        <v>1786</v>
      </c>
      <c r="F2974">
        <v>0.1</v>
      </c>
      <c r="G2974" t="str" cm="1">
        <f t="array" ref="G2974">_xlfn.IFS(F2974&lt;$B$11, "outlier", F2974&gt;$B$12, "outlier", F2974&gt;=$B$11, "True", F2974&lt;=$B$12, "True")</f>
        <v>True</v>
      </c>
    </row>
    <row r="2975" spans="5:7" x14ac:dyDescent="0.3">
      <c r="E2975" t="s">
        <v>1786</v>
      </c>
      <c r="F2975">
        <v>0.12</v>
      </c>
      <c r="G2975" t="str" cm="1">
        <f t="array" ref="G2975">_xlfn.IFS(F2975&lt;$B$11, "outlier", F2975&gt;$B$12, "outlier", F2975&gt;=$B$11, "True", F2975&lt;=$B$12, "True")</f>
        <v>True</v>
      </c>
    </row>
    <row r="2976" spans="5:7" x14ac:dyDescent="0.3">
      <c r="E2976" t="s">
        <v>1788</v>
      </c>
      <c r="F2976">
        <v>0.74</v>
      </c>
      <c r="G2976" t="str" cm="1">
        <f t="array" ref="G2976">_xlfn.IFS(F2976&lt;$B$11, "outlier", F2976&gt;$B$12, "outlier", F2976&gt;=$B$11, "True", F2976&lt;=$B$12, "True")</f>
        <v>True</v>
      </c>
    </row>
    <row r="2977" spans="5:7" x14ac:dyDescent="0.3">
      <c r="E2977" t="s">
        <v>1788</v>
      </c>
      <c r="F2977">
        <v>0.88</v>
      </c>
      <c r="G2977" t="str" cm="1">
        <f t="array" ref="G2977">_xlfn.IFS(F2977&lt;$B$11, "outlier", F2977&gt;$B$12, "outlier", F2977&gt;=$B$11, "True", F2977&lt;=$B$12, "True")</f>
        <v>True</v>
      </c>
    </row>
    <row r="2978" spans="5:7" x14ac:dyDescent="0.3">
      <c r="E2978" t="s">
        <v>1788</v>
      </c>
      <c r="F2978">
        <v>0.24</v>
      </c>
      <c r="G2978" t="str" cm="1">
        <f t="array" ref="G2978">_xlfn.IFS(F2978&lt;$B$11, "outlier", F2978&gt;$B$12, "outlier", F2978&gt;=$B$11, "True", F2978&lt;=$B$12, "True")</f>
        <v>True</v>
      </c>
    </row>
    <row r="2979" spans="5:7" x14ac:dyDescent="0.3">
      <c r="E2979" t="s">
        <v>1791</v>
      </c>
      <c r="F2979">
        <v>0</v>
      </c>
      <c r="G2979" t="str" cm="1">
        <f t="array" ref="G2979">_xlfn.IFS(F2979&lt;$B$11, "outlier", F2979&gt;$B$12, "outlier", F2979&gt;=$B$11, "True", F2979&lt;=$B$12, "True")</f>
        <v>True</v>
      </c>
    </row>
    <row r="2980" spans="5:7" x14ac:dyDescent="0.3">
      <c r="E2980" t="s">
        <v>1791</v>
      </c>
      <c r="F2980">
        <v>0</v>
      </c>
      <c r="G2980" t="str" cm="1">
        <f t="array" ref="G2980">_xlfn.IFS(F2980&lt;$B$11, "outlier", F2980&gt;$B$12, "outlier", F2980&gt;=$B$11, "True", F2980&lt;=$B$12, "True")</f>
        <v>True</v>
      </c>
    </row>
    <row r="2981" spans="5:7" x14ac:dyDescent="0.3">
      <c r="E2981" t="s">
        <v>1793</v>
      </c>
      <c r="F2981">
        <v>0</v>
      </c>
      <c r="G2981" t="str" cm="1">
        <f t="array" ref="G2981">_xlfn.IFS(F2981&lt;$B$11, "outlier", F2981&gt;$B$12, "outlier", F2981&gt;=$B$11, "True", F2981&lt;=$B$12, "True")</f>
        <v>True</v>
      </c>
    </row>
    <row r="2982" spans="5:7" x14ac:dyDescent="0.3">
      <c r="E2982" t="s">
        <v>1794</v>
      </c>
      <c r="F2982">
        <v>0.28000000000000003</v>
      </c>
      <c r="G2982" t="str" cm="1">
        <f t="array" ref="G2982">_xlfn.IFS(F2982&lt;$B$11, "outlier", F2982&gt;$B$12, "outlier", F2982&gt;=$B$11, "True", F2982&lt;=$B$12, "True")</f>
        <v>True</v>
      </c>
    </row>
    <row r="2983" spans="5:7" x14ac:dyDescent="0.3">
      <c r="E2983" t="s">
        <v>1794</v>
      </c>
      <c r="F2983">
        <v>0.23</v>
      </c>
      <c r="G2983" t="str" cm="1">
        <f t="array" ref="G2983">_xlfn.IFS(F2983&lt;$B$11, "outlier", F2983&gt;$B$12, "outlier", F2983&gt;=$B$11, "True", F2983&lt;=$B$12, "True")</f>
        <v>True</v>
      </c>
    </row>
    <row r="2984" spans="5:7" x14ac:dyDescent="0.3">
      <c r="E2984" t="s">
        <v>1794</v>
      </c>
      <c r="F2984">
        <v>0.41</v>
      </c>
      <c r="G2984" t="str" cm="1">
        <f t="array" ref="G2984">_xlfn.IFS(F2984&lt;$B$11, "outlier", F2984&gt;$B$12, "outlier", F2984&gt;=$B$11, "True", F2984&lt;=$B$12, "True")</f>
        <v>True</v>
      </c>
    </row>
    <row r="2985" spans="5:7" x14ac:dyDescent="0.3">
      <c r="E2985" t="s">
        <v>2765</v>
      </c>
      <c r="F2985">
        <v>12.9</v>
      </c>
      <c r="G2985" t="str" cm="1">
        <f t="array" ref="G2985">_xlfn.IFS(F2985&lt;$B$11, "outlier", F2985&gt;$B$12, "outlier", F2985&gt;=$B$11, "True", F2985&lt;=$B$12, "True")</f>
        <v>outlier</v>
      </c>
    </row>
    <row r="2986" spans="5:7" x14ac:dyDescent="0.3">
      <c r="E2986" t="s">
        <v>3197</v>
      </c>
      <c r="F2986">
        <v>4.7</v>
      </c>
      <c r="G2986" t="str" cm="1">
        <f t="array" ref="G2986">_xlfn.IFS(F2986&lt;$B$11, "outlier", F2986&gt;$B$12, "outlier", F2986&gt;=$B$11, "True", F2986&lt;=$B$12, "True")</f>
        <v>True</v>
      </c>
    </row>
    <row r="2987" spans="5:7" x14ac:dyDescent="0.3">
      <c r="E2987" t="s">
        <v>3198</v>
      </c>
      <c r="F2987">
        <v>2.5299999999999998</v>
      </c>
      <c r="G2987" t="str" cm="1">
        <f t="array" ref="G2987">_xlfn.IFS(F2987&lt;$B$11, "outlier", F2987&gt;$B$12, "outlier", F2987&gt;=$B$11, "True", F2987&lt;=$B$12, "True")</f>
        <v>True</v>
      </c>
    </row>
    <row r="2988" spans="5:7" x14ac:dyDescent="0.3">
      <c r="E2988" t="s">
        <v>3199</v>
      </c>
      <c r="F2988">
        <v>2.95</v>
      </c>
      <c r="G2988" t="str" cm="1">
        <f t="array" ref="G2988">_xlfn.IFS(F2988&lt;$B$11, "outlier", F2988&gt;$B$12, "outlier", F2988&gt;=$B$11, "True", F2988&lt;=$B$12, "True")</f>
        <v>True</v>
      </c>
    </row>
    <row r="2989" spans="5:7" x14ac:dyDescent="0.3">
      <c r="E2989" t="s">
        <v>907</v>
      </c>
      <c r="F2989">
        <v>0.21</v>
      </c>
      <c r="G2989" t="str" cm="1">
        <f t="array" ref="G2989">_xlfn.IFS(F2989&lt;$B$11, "outlier", F2989&gt;$B$12, "outlier", F2989&gt;=$B$11, "True", F2989&lt;=$B$12, "True")</f>
        <v>True</v>
      </c>
    </row>
    <row r="2990" spans="5:7" x14ac:dyDescent="0.3">
      <c r="E2990" t="s">
        <v>908</v>
      </c>
      <c r="F2990">
        <v>0.12</v>
      </c>
      <c r="G2990" t="str" cm="1">
        <f t="array" ref="G2990">_xlfn.IFS(F2990&lt;$B$11, "outlier", F2990&gt;$B$12, "outlier", F2990&gt;=$B$11, "True", F2990&lt;=$B$12, "True")</f>
        <v>True</v>
      </c>
    </row>
    <row r="2991" spans="5:7" x14ac:dyDescent="0.3">
      <c r="E2991" t="s">
        <v>908</v>
      </c>
      <c r="F2991">
        <v>0.08</v>
      </c>
      <c r="G2991" t="str" cm="1">
        <f t="array" ref="G2991">_xlfn.IFS(F2991&lt;$B$11, "outlier", F2991&gt;$B$12, "outlier", F2991&gt;=$B$11, "True", F2991&lt;=$B$12, "True")</f>
        <v>True</v>
      </c>
    </row>
    <row r="2992" spans="5:7" x14ac:dyDescent="0.3">
      <c r="E2992" t="s">
        <v>909</v>
      </c>
      <c r="F2992">
        <v>7.0000000000000007E-2</v>
      </c>
      <c r="G2992" t="str" cm="1">
        <f t="array" ref="G2992">_xlfn.IFS(F2992&lt;$B$11, "outlier", F2992&gt;$B$12, "outlier", F2992&gt;=$B$11, "True", F2992&lt;=$B$12, "True")</f>
        <v>True</v>
      </c>
    </row>
    <row r="2993" spans="5:7" x14ac:dyDescent="0.3">
      <c r="E2993" t="s">
        <v>909</v>
      </c>
      <c r="F2993">
        <v>0.12</v>
      </c>
      <c r="G2993" t="str" cm="1">
        <f t="array" ref="G2993">_xlfn.IFS(F2993&lt;$B$11, "outlier", F2993&gt;$B$12, "outlier", F2993&gt;=$B$11, "True", F2993&lt;=$B$12, "True")</f>
        <v>True</v>
      </c>
    </row>
    <row r="2994" spans="5:7" x14ac:dyDescent="0.3">
      <c r="E2994" t="s">
        <v>911</v>
      </c>
      <c r="F2994">
        <v>0.16</v>
      </c>
      <c r="G2994" t="str" cm="1">
        <f t="array" ref="G2994">_xlfn.IFS(F2994&lt;$B$11, "outlier", F2994&gt;$B$12, "outlier", F2994&gt;=$B$11, "True", F2994&lt;=$B$12, "True")</f>
        <v>True</v>
      </c>
    </row>
    <row r="2995" spans="5:7" x14ac:dyDescent="0.3">
      <c r="E2995" t="s">
        <v>911</v>
      </c>
      <c r="F2995">
        <v>0.2</v>
      </c>
      <c r="G2995" t="str" cm="1">
        <f t="array" ref="G2995">_xlfn.IFS(F2995&lt;$B$11, "outlier", F2995&gt;$B$12, "outlier", F2995&gt;=$B$11, "True", F2995&lt;=$B$12, "True")</f>
        <v>True</v>
      </c>
    </row>
    <row r="2996" spans="5:7" x14ac:dyDescent="0.3">
      <c r="E2996" t="s">
        <v>911</v>
      </c>
      <c r="F2996">
        <v>0.11</v>
      </c>
      <c r="G2996" t="str" cm="1">
        <f t="array" ref="G2996">_xlfn.IFS(F2996&lt;$B$11, "outlier", F2996&gt;$B$12, "outlier", F2996&gt;=$B$11, "True", F2996&lt;=$B$12, "True")</f>
        <v>True</v>
      </c>
    </row>
    <row r="2997" spans="5:7" x14ac:dyDescent="0.3">
      <c r="E2997" t="s">
        <v>911</v>
      </c>
      <c r="F2997">
        <v>0.2</v>
      </c>
      <c r="G2997" t="str" cm="1">
        <f t="array" ref="G2997">_xlfn.IFS(F2997&lt;$B$11, "outlier", F2997&gt;$B$12, "outlier", F2997&gt;=$B$11, "True", F2997&lt;=$B$12, "True")</f>
        <v>True</v>
      </c>
    </row>
    <row r="2998" spans="5:7" x14ac:dyDescent="0.3">
      <c r="E2998" t="s">
        <v>912</v>
      </c>
      <c r="F2998">
        <v>7.0000000000000007E-2</v>
      </c>
      <c r="G2998" t="str" cm="1">
        <f t="array" ref="G2998">_xlfn.IFS(F2998&lt;$B$11, "outlier", F2998&gt;$B$12, "outlier", F2998&gt;=$B$11, "True", F2998&lt;=$B$12, "True")</f>
        <v>True</v>
      </c>
    </row>
    <row r="2999" spans="5:7" x14ac:dyDescent="0.3">
      <c r="E2999" t="s">
        <v>912</v>
      </c>
      <c r="F2999">
        <v>0.1</v>
      </c>
      <c r="G2999" t="str" cm="1">
        <f t="array" ref="G2999">_xlfn.IFS(F2999&lt;$B$11, "outlier", F2999&gt;$B$12, "outlier", F2999&gt;=$B$11, "True", F2999&lt;=$B$12, "True")</f>
        <v>True</v>
      </c>
    </row>
    <row r="3000" spans="5:7" x14ac:dyDescent="0.3">
      <c r="E3000" t="s">
        <v>913</v>
      </c>
      <c r="F3000">
        <v>0.06</v>
      </c>
      <c r="G3000" t="str" cm="1">
        <f t="array" ref="G3000">_xlfn.IFS(F3000&lt;$B$11, "outlier", F3000&gt;$B$12, "outlier", F3000&gt;=$B$11, "True", F3000&lt;=$B$12, "True")</f>
        <v>True</v>
      </c>
    </row>
    <row r="3001" spans="5:7" x14ac:dyDescent="0.3">
      <c r="E3001" t="s">
        <v>914</v>
      </c>
      <c r="F3001">
        <v>0.09</v>
      </c>
      <c r="G3001" t="str" cm="1">
        <f t="array" ref="G3001">_xlfn.IFS(F3001&lt;$B$11, "outlier", F3001&gt;$B$12, "outlier", F3001&gt;=$B$11, "True", F3001&lt;=$B$12, "True")</f>
        <v>True</v>
      </c>
    </row>
    <row r="3002" spans="5:7" x14ac:dyDescent="0.3">
      <c r="E3002" t="s">
        <v>915</v>
      </c>
      <c r="F3002">
        <v>0.17</v>
      </c>
      <c r="G3002" t="str" cm="1">
        <f t="array" ref="G3002">_xlfn.IFS(F3002&lt;$B$11, "outlier", F3002&gt;$B$12, "outlier", F3002&gt;=$B$11, "True", F3002&lt;=$B$12, "True")</f>
        <v>True</v>
      </c>
    </row>
    <row r="3003" spans="5:7" x14ac:dyDescent="0.3">
      <c r="E3003" t="s">
        <v>915</v>
      </c>
      <c r="F3003">
        <v>0.17</v>
      </c>
      <c r="G3003" t="str" cm="1">
        <f t="array" ref="G3003">_xlfn.IFS(F3003&lt;$B$11, "outlier", F3003&gt;$B$12, "outlier", F3003&gt;=$B$11, "True", F3003&lt;=$B$12, "True")</f>
        <v>True</v>
      </c>
    </row>
    <row r="3004" spans="5:7" x14ac:dyDescent="0.3">
      <c r="E3004" t="s">
        <v>915</v>
      </c>
      <c r="F3004">
        <v>0.16</v>
      </c>
      <c r="G3004" t="str" cm="1">
        <f t="array" ref="G3004">_xlfn.IFS(F3004&lt;$B$11, "outlier", F3004&gt;$B$12, "outlier", F3004&gt;=$B$11, "True", F3004&lt;=$B$12, "True")</f>
        <v>True</v>
      </c>
    </row>
    <row r="3005" spans="5:7" x14ac:dyDescent="0.3">
      <c r="E3005" t="s">
        <v>915</v>
      </c>
      <c r="F3005">
        <v>0.11</v>
      </c>
      <c r="G3005" t="str" cm="1">
        <f t="array" ref="G3005">_xlfn.IFS(F3005&lt;$B$11, "outlier", F3005&gt;$B$12, "outlier", F3005&gt;=$B$11, "True", F3005&lt;=$B$12, "True")</f>
        <v>True</v>
      </c>
    </row>
    <row r="3006" spans="5:7" x14ac:dyDescent="0.3">
      <c r="E3006" t="s">
        <v>3200</v>
      </c>
      <c r="F3006">
        <v>87.7</v>
      </c>
      <c r="G3006" t="str" cm="1">
        <f t="array" ref="G3006">_xlfn.IFS(F3006&lt;$B$11, "outlier", F3006&gt;$B$12, "outlier", F3006&gt;=$B$11, "True", F3006&lt;=$B$12, "True")</f>
        <v>outlier</v>
      </c>
    </row>
    <row r="3007" spans="5:7" x14ac:dyDescent="0.3">
      <c r="E3007" t="s">
        <v>2766</v>
      </c>
      <c r="F3007">
        <v>48.14</v>
      </c>
      <c r="G3007" t="str" cm="1">
        <f t="array" ref="G3007">_xlfn.IFS(F3007&lt;$B$11, "outlier", F3007&gt;$B$12, "outlier", F3007&gt;=$B$11, "True", F3007&lt;=$B$12, "True")</f>
        <v>outlier</v>
      </c>
    </row>
    <row r="3008" spans="5:7" x14ac:dyDescent="0.3">
      <c r="E3008" t="s">
        <v>3202</v>
      </c>
      <c r="F3008">
        <v>1.4</v>
      </c>
      <c r="G3008" t="str" cm="1">
        <f t="array" ref="G3008">_xlfn.IFS(F3008&lt;$B$11, "outlier", F3008&gt;$B$12, "outlier", F3008&gt;=$B$11, "True", F3008&lt;=$B$12, "True")</f>
        <v>True</v>
      </c>
    </row>
    <row r="3009" spans="5:7" x14ac:dyDescent="0.3">
      <c r="E3009" t="s">
        <v>2047</v>
      </c>
      <c r="F3009">
        <v>15.16</v>
      </c>
      <c r="G3009" t="str" cm="1">
        <f t="array" ref="G3009">_xlfn.IFS(F3009&lt;$B$11, "outlier", F3009&gt;$B$12, "outlier", F3009&gt;=$B$11, "True", F3009&lt;=$B$12, "True")</f>
        <v>outlier</v>
      </c>
    </row>
    <row r="3010" spans="5:7" x14ac:dyDescent="0.3">
      <c r="E3010" t="s">
        <v>2047</v>
      </c>
      <c r="F3010">
        <v>14.29</v>
      </c>
      <c r="G3010" t="str" cm="1">
        <f t="array" ref="G3010">_xlfn.IFS(F3010&lt;$B$11, "outlier", F3010&gt;$B$12, "outlier", F3010&gt;=$B$11, "True", F3010&lt;=$B$12, "True")</f>
        <v>outlier</v>
      </c>
    </row>
    <row r="3011" spans="5:7" x14ac:dyDescent="0.3">
      <c r="E3011" t="s">
        <v>2047</v>
      </c>
      <c r="F3011">
        <v>25.41</v>
      </c>
      <c r="G3011" t="str" cm="1">
        <f t="array" ref="G3011">_xlfn.IFS(F3011&lt;$B$11, "outlier", F3011&gt;$B$12, "outlier", F3011&gt;=$B$11, "True", F3011&lt;=$B$12, "True")</f>
        <v>outlier</v>
      </c>
    </row>
    <row r="3012" spans="5:7" x14ac:dyDescent="0.3">
      <c r="E3012" t="s">
        <v>2047</v>
      </c>
      <c r="F3012">
        <v>16.02</v>
      </c>
      <c r="G3012" t="str" cm="1">
        <f t="array" ref="G3012">_xlfn.IFS(F3012&lt;$B$11, "outlier", F3012&gt;$B$12, "outlier", F3012&gt;=$B$11, "True", F3012&lt;=$B$12, "True")</f>
        <v>outlier</v>
      </c>
    </row>
    <row r="3013" spans="5:7" x14ac:dyDescent="0.3">
      <c r="E3013" t="s">
        <v>2047</v>
      </c>
      <c r="F3013">
        <v>13.13</v>
      </c>
      <c r="G3013" t="str" cm="1">
        <f t="array" ref="G3013">_xlfn.IFS(F3013&lt;$B$11, "outlier", F3013&gt;$B$12, "outlier", F3013&gt;=$B$11, "True", F3013&lt;=$B$12, "True")</f>
        <v>outlier</v>
      </c>
    </row>
    <row r="3014" spans="5:7" x14ac:dyDescent="0.3">
      <c r="E3014" t="s">
        <v>2047</v>
      </c>
      <c r="F3014">
        <v>15.84</v>
      </c>
      <c r="G3014" t="str" cm="1">
        <f t="array" ref="G3014">_xlfn.IFS(F3014&lt;$B$11, "outlier", F3014&gt;$B$12, "outlier", F3014&gt;=$B$11, "True", F3014&lt;=$B$12, "True")</f>
        <v>outlier</v>
      </c>
    </row>
    <row r="3015" spans="5:7" x14ac:dyDescent="0.3">
      <c r="E3015" t="s">
        <v>2047</v>
      </c>
      <c r="F3015">
        <v>19.75</v>
      </c>
      <c r="G3015" t="str" cm="1">
        <f t="array" ref="G3015">_xlfn.IFS(F3015&lt;$B$11, "outlier", F3015&gt;$B$12, "outlier", F3015&gt;=$B$11, "True", F3015&lt;=$B$12, "True")</f>
        <v>outlier</v>
      </c>
    </row>
    <row r="3016" spans="5:7" x14ac:dyDescent="0.3">
      <c r="E3016" t="s">
        <v>2050</v>
      </c>
      <c r="F3016">
        <v>18.670000000000002</v>
      </c>
      <c r="G3016" t="str" cm="1">
        <f t="array" ref="G3016">_xlfn.IFS(F3016&lt;$B$11, "outlier", F3016&gt;$B$12, "outlier", F3016&gt;=$B$11, "True", F3016&lt;=$B$12, "True")</f>
        <v>outlier</v>
      </c>
    </row>
    <row r="3017" spans="5:7" x14ac:dyDescent="0.3">
      <c r="E3017" t="s">
        <v>2052</v>
      </c>
      <c r="F3017">
        <v>33.090000000000003</v>
      </c>
      <c r="G3017" t="str" cm="1">
        <f t="array" ref="G3017">_xlfn.IFS(F3017&lt;$B$11, "outlier", F3017&gt;$B$12, "outlier", F3017&gt;=$B$11, "True", F3017&lt;=$B$12, "True")</f>
        <v>outlier</v>
      </c>
    </row>
    <row r="3018" spans="5:7" x14ac:dyDescent="0.3">
      <c r="E3018" t="s">
        <v>2052</v>
      </c>
      <c r="F3018">
        <v>33.04</v>
      </c>
      <c r="G3018" t="str" cm="1">
        <f t="array" ref="G3018">_xlfn.IFS(F3018&lt;$B$11, "outlier", F3018&gt;$B$12, "outlier", F3018&gt;=$B$11, "True", F3018&lt;=$B$12, "True")</f>
        <v>outlier</v>
      </c>
    </row>
    <row r="3019" spans="5:7" x14ac:dyDescent="0.3">
      <c r="E3019" t="s">
        <v>2052</v>
      </c>
      <c r="F3019">
        <v>15.76</v>
      </c>
      <c r="G3019" t="str" cm="1">
        <f t="array" ref="G3019">_xlfn.IFS(F3019&lt;$B$11, "outlier", F3019&gt;$B$12, "outlier", F3019&gt;=$B$11, "True", F3019&lt;=$B$12, "True")</f>
        <v>outlier</v>
      </c>
    </row>
    <row r="3020" spans="5:7" x14ac:dyDescent="0.3">
      <c r="E3020" t="s">
        <v>2052</v>
      </c>
      <c r="F3020">
        <v>31.38</v>
      </c>
      <c r="G3020" t="str" cm="1">
        <f t="array" ref="G3020">_xlfn.IFS(F3020&lt;$B$11, "outlier", F3020&gt;$B$12, "outlier", F3020&gt;=$B$11, "True", F3020&lt;=$B$12, "True")</f>
        <v>outlier</v>
      </c>
    </row>
    <row r="3021" spans="5:7" x14ac:dyDescent="0.3">
      <c r="E3021" t="s">
        <v>2052</v>
      </c>
      <c r="F3021">
        <v>33.29</v>
      </c>
      <c r="G3021" t="str" cm="1">
        <f t="array" ref="G3021">_xlfn.IFS(F3021&lt;$B$11, "outlier", F3021&gt;$B$12, "outlier", F3021&gt;=$B$11, "True", F3021&lt;=$B$12, "True")</f>
        <v>outlier</v>
      </c>
    </row>
    <row r="3022" spans="5:7" x14ac:dyDescent="0.3">
      <c r="E3022" t="s">
        <v>2054</v>
      </c>
      <c r="F3022">
        <v>1.81</v>
      </c>
      <c r="G3022" t="str" cm="1">
        <f t="array" ref="G3022">_xlfn.IFS(F3022&lt;$B$11, "outlier", F3022&gt;$B$12, "outlier", F3022&gt;=$B$11, "True", F3022&lt;=$B$12, "True")</f>
        <v>True</v>
      </c>
    </row>
    <row r="3023" spans="5:7" x14ac:dyDescent="0.3">
      <c r="E3023" t="s">
        <v>2055</v>
      </c>
      <c r="F3023">
        <v>0.46</v>
      </c>
      <c r="G3023" t="str" cm="1">
        <f t="array" ref="G3023">_xlfn.IFS(F3023&lt;$B$11, "outlier", F3023&gt;$B$12, "outlier", F3023&gt;=$B$11, "True", F3023&lt;=$B$12, "True")</f>
        <v>True</v>
      </c>
    </row>
    <row r="3024" spans="5:7" x14ac:dyDescent="0.3">
      <c r="E3024" t="s">
        <v>2057</v>
      </c>
      <c r="F3024">
        <v>0.74</v>
      </c>
      <c r="G3024" t="str" cm="1">
        <f t="array" ref="G3024">_xlfn.IFS(F3024&lt;$B$11, "outlier", F3024&gt;$B$12, "outlier", F3024&gt;=$B$11, "True", F3024&lt;=$B$12, "True")</f>
        <v>True</v>
      </c>
    </row>
    <row r="3025" spans="5:7" x14ac:dyDescent="0.3">
      <c r="E3025" t="s">
        <v>2057</v>
      </c>
      <c r="F3025">
        <v>1.04</v>
      </c>
      <c r="G3025" t="str" cm="1">
        <f t="array" ref="G3025">_xlfn.IFS(F3025&lt;$B$11, "outlier", F3025&gt;$B$12, "outlier", F3025&gt;=$B$11, "True", F3025&lt;=$B$12, "True")</f>
        <v>True</v>
      </c>
    </row>
    <row r="3026" spans="5:7" x14ac:dyDescent="0.3">
      <c r="E3026" t="s">
        <v>2057</v>
      </c>
      <c r="F3026">
        <v>0.79</v>
      </c>
      <c r="G3026" t="str" cm="1">
        <f t="array" ref="G3026">_xlfn.IFS(F3026&lt;$B$11, "outlier", F3026&gt;$B$12, "outlier", F3026&gt;=$B$11, "True", F3026&lt;=$B$12, "True")</f>
        <v>True</v>
      </c>
    </row>
    <row r="3027" spans="5:7" x14ac:dyDescent="0.3">
      <c r="E3027" t="s">
        <v>2057</v>
      </c>
      <c r="F3027">
        <v>1.27</v>
      </c>
      <c r="G3027" t="str" cm="1">
        <f t="array" ref="G3027">_xlfn.IFS(F3027&lt;$B$11, "outlier", F3027&gt;$B$12, "outlier", F3027&gt;=$B$11, "True", F3027&lt;=$B$12, "True")</f>
        <v>True</v>
      </c>
    </row>
    <row r="3028" spans="5:7" x14ac:dyDescent="0.3">
      <c r="E3028" t="s">
        <v>2767</v>
      </c>
      <c r="F3028">
        <v>0.11</v>
      </c>
      <c r="G3028" t="str" cm="1">
        <f t="array" ref="G3028">_xlfn.IFS(F3028&lt;$B$11, "outlier", F3028&gt;$B$12, "outlier", F3028&gt;=$B$11, "True", F3028&lt;=$B$12, "True")</f>
        <v>True</v>
      </c>
    </row>
    <row r="3029" spans="5:7" x14ac:dyDescent="0.3">
      <c r="E3029" t="s">
        <v>1263</v>
      </c>
      <c r="F3029">
        <v>0.18</v>
      </c>
      <c r="G3029" t="str" cm="1">
        <f t="array" ref="G3029">_xlfn.IFS(F3029&lt;$B$11, "outlier", F3029&gt;$B$12, "outlier", F3029&gt;=$B$11, "True", F3029&lt;=$B$12, "True")</f>
        <v>True</v>
      </c>
    </row>
    <row r="3030" spans="5:7" x14ac:dyDescent="0.3">
      <c r="E3030" t="s">
        <v>1263</v>
      </c>
      <c r="F3030">
        <v>0.02</v>
      </c>
      <c r="G3030" t="str" cm="1">
        <f t="array" ref="G3030">_xlfn.IFS(F3030&lt;$B$11, "outlier", F3030&gt;$B$12, "outlier", F3030&gt;=$B$11, "True", F3030&lt;=$B$12, "True")</f>
        <v>True</v>
      </c>
    </row>
    <row r="3031" spans="5:7" x14ac:dyDescent="0.3">
      <c r="E3031" t="s">
        <v>1265</v>
      </c>
      <c r="F3031">
        <v>0.06</v>
      </c>
      <c r="G3031" t="str" cm="1">
        <f t="array" ref="G3031">_xlfn.IFS(F3031&lt;$B$11, "outlier", F3031&gt;$B$12, "outlier", F3031&gt;=$B$11, "True", F3031&lt;=$B$12, "True")</f>
        <v>True</v>
      </c>
    </row>
    <row r="3032" spans="5:7" x14ac:dyDescent="0.3">
      <c r="E3032" t="s">
        <v>1266</v>
      </c>
      <c r="F3032">
        <v>0.04</v>
      </c>
      <c r="G3032" t="str" cm="1">
        <f t="array" ref="G3032">_xlfn.IFS(F3032&lt;$B$11, "outlier", F3032&gt;$B$12, "outlier", F3032&gt;=$B$11, "True", F3032&lt;=$B$12, "True")</f>
        <v>True</v>
      </c>
    </row>
    <row r="3033" spans="5:7" x14ac:dyDescent="0.3">
      <c r="E3033" t="s">
        <v>593</v>
      </c>
      <c r="F3033">
        <v>1.3</v>
      </c>
      <c r="G3033" t="str" cm="1">
        <f t="array" ref="G3033">_xlfn.IFS(F3033&lt;$B$11, "outlier", F3033&gt;$B$12, "outlier", F3033&gt;=$B$11, "True", F3033&lt;=$B$12, "True")</f>
        <v>True</v>
      </c>
    </row>
    <row r="3034" spans="5:7" x14ac:dyDescent="0.3">
      <c r="E3034" t="s">
        <v>594</v>
      </c>
      <c r="F3034">
        <v>0.8</v>
      </c>
      <c r="G3034" t="str" cm="1">
        <f t="array" ref="G3034">_xlfn.IFS(F3034&lt;$B$11, "outlier", F3034&gt;$B$12, "outlier", F3034&gt;=$B$11, "True", F3034&lt;=$B$12, "True")</f>
        <v>True</v>
      </c>
    </row>
    <row r="3035" spans="5:7" x14ac:dyDescent="0.3">
      <c r="E3035" t="s">
        <v>776</v>
      </c>
      <c r="F3035">
        <v>0</v>
      </c>
      <c r="G3035" t="str" cm="1">
        <f t="array" ref="G3035">_xlfn.IFS(F3035&lt;$B$11, "outlier", F3035&gt;$B$12, "outlier", F3035&gt;=$B$11, "True", F3035&lt;=$B$12, "True")</f>
        <v>True</v>
      </c>
    </row>
    <row r="3036" spans="5:7" x14ac:dyDescent="0.3">
      <c r="E3036" t="s">
        <v>1496</v>
      </c>
      <c r="F3036">
        <v>0.32</v>
      </c>
      <c r="G3036" t="str" cm="1">
        <f t="array" ref="G3036">_xlfn.IFS(F3036&lt;$B$11, "outlier", F3036&gt;$B$12, "outlier", F3036&gt;=$B$11, "True", F3036&lt;=$B$12, "True")</f>
        <v>True</v>
      </c>
    </row>
    <row r="3037" spans="5:7" x14ac:dyDescent="0.3">
      <c r="E3037" t="s">
        <v>1496</v>
      </c>
      <c r="F3037">
        <v>0.34</v>
      </c>
      <c r="G3037" t="str" cm="1">
        <f t="array" ref="G3037">_xlfn.IFS(F3037&lt;$B$11, "outlier", F3037&gt;$B$12, "outlier", F3037&gt;=$B$11, "True", F3037&lt;=$B$12, "True")</f>
        <v>True</v>
      </c>
    </row>
    <row r="3038" spans="5:7" x14ac:dyDescent="0.3">
      <c r="E3038" t="s">
        <v>1496</v>
      </c>
      <c r="F3038">
        <v>0.31</v>
      </c>
      <c r="G3038" t="str" cm="1">
        <f t="array" ref="G3038">_xlfn.IFS(F3038&lt;$B$11, "outlier", F3038&gt;$B$12, "outlier", F3038&gt;=$B$11, "True", F3038&lt;=$B$12, "True")</f>
        <v>True</v>
      </c>
    </row>
    <row r="3039" spans="5:7" x14ac:dyDescent="0.3">
      <c r="E3039" t="s">
        <v>1498</v>
      </c>
      <c r="F3039">
        <v>0.54</v>
      </c>
      <c r="G3039" t="str" cm="1">
        <f t="array" ref="G3039">_xlfn.IFS(F3039&lt;$B$11, "outlier", F3039&gt;$B$12, "outlier", F3039&gt;=$B$11, "True", F3039&lt;=$B$12, "True")</f>
        <v>True</v>
      </c>
    </row>
    <row r="3040" spans="5:7" x14ac:dyDescent="0.3">
      <c r="E3040" t="s">
        <v>1498</v>
      </c>
      <c r="F3040">
        <v>0.52</v>
      </c>
      <c r="G3040" t="str" cm="1">
        <f t="array" ref="G3040">_xlfn.IFS(F3040&lt;$B$11, "outlier", F3040&gt;$B$12, "outlier", F3040&gt;=$B$11, "True", F3040&lt;=$B$12, "True")</f>
        <v>True</v>
      </c>
    </row>
    <row r="3041" spans="5:7" x14ac:dyDescent="0.3">
      <c r="E3041" t="s">
        <v>1498</v>
      </c>
      <c r="F3041">
        <v>0.6</v>
      </c>
      <c r="G3041" t="str" cm="1">
        <f t="array" ref="G3041">_xlfn.IFS(F3041&lt;$B$11, "outlier", F3041&gt;$B$12, "outlier", F3041&gt;=$B$11, "True", F3041&lt;=$B$12, "True")</f>
        <v>True</v>
      </c>
    </row>
    <row r="3042" spans="5:7" x14ac:dyDescent="0.3">
      <c r="E3042" t="s">
        <v>595</v>
      </c>
      <c r="F3042">
        <v>1.17</v>
      </c>
      <c r="G3042" t="str" cm="1">
        <f t="array" ref="G3042">_xlfn.IFS(F3042&lt;$B$11, "outlier", F3042&gt;$B$12, "outlier", F3042&gt;=$B$11, "True", F3042&lt;=$B$12, "True")</f>
        <v>True</v>
      </c>
    </row>
    <row r="3043" spans="5:7" x14ac:dyDescent="0.3">
      <c r="E3043" t="s">
        <v>1499</v>
      </c>
      <c r="F3043">
        <v>3.23</v>
      </c>
      <c r="G3043" t="str" cm="1">
        <f t="array" ref="G3043">_xlfn.IFS(F3043&lt;$B$11, "outlier", F3043&gt;$B$12, "outlier", F3043&gt;=$B$11, "True", F3043&lt;=$B$12, "True")</f>
        <v>True</v>
      </c>
    </row>
    <row r="3044" spans="5:7" x14ac:dyDescent="0.3">
      <c r="E3044" t="s">
        <v>3204</v>
      </c>
      <c r="F3044">
        <v>3.04</v>
      </c>
      <c r="G3044" t="str" cm="1">
        <f t="array" ref="G3044">_xlfn.IFS(F3044&lt;$B$11, "outlier", F3044&gt;$B$12, "outlier", F3044&gt;=$B$11, "True", F3044&lt;=$B$12, "True")</f>
        <v>True</v>
      </c>
    </row>
    <row r="3045" spans="5:7" x14ac:dyDescent="0.3">
      <c r="E3045" t="s">
        <v>596</v>
      </c>
      <c r="F3045">
        <v>1.64</v>
      </c>
      <c r="G3045" t="str" cm="1">
        <f t="array" ref="G3045">_xlfn.IFS(F3045&lt;$B$11, "outlier", F3045&gt;$B$12, "outlier", F3045&gt;=$B$11, "True", F3045&lt;=$B$12, "True")</f>
        <v>True</v>
      </c>
    </row>
    <row r="3046" spans="5:7" x14ac:dyDescent="0.3">
      <c r="E3046" t="s">
        <v>1500</v>
      </c>
      <c r="F3046">
        <v>0.08</v>
      </c>
      <c r="G3046" t="str" cm="1">
        <f t="array" ref="G3046">_xlfn.IFS(F3046&lt;$B$11, "outlier", F3046&gt;$B$12, "outlier", F3046&gt;=$B$11, "True", F3046&lt;=$B$12, "True")</f>
        <v>True</v>
      </c>
    </row>
    <row r="3047" spans="5:7" x14ac:dyDescent="0.3">
      <c r="E3047" t="s">
        <v>1501</v>
      </c>
      <c r="F3047">
        <v>0.12</v>
      </c>
      <c r="G3047" t="str" cm="1">
        <f t="array" ref="G3047">_xlfn.IFS(F3047&lt;$B$11, "outlier", F3047&gt;$B$12, "outlier", F3047&gt;=$B$11, "True", F3047&lt;=$B$12, "True")</f>
        <v>True</v>
      </c>
    </row>
    <row r="3048" spans="5:7" x14ac:dyDescent="0.3">
      <c r="E3048" t="s">
        <v>1502</v>
      </c>
      <c r="F3048">
        <v>0.18</v>
      </c>
      <c r="G3048" t="str" cm="1">
        <f t="array" ref="G3048">_xlfn.IFS(F3048&lt;$B$11, "outlier", F3048&gt;$B$12, "outlier", F3048&gt;=$B$11, "True", F3048&lt;=$B$12, "True")</f>
        <v>True</v>
      </c>
    </row>
    <row r="3049" spans="5:7" x14ac:dyDescent="0.3">
      <c r="E3049" t="s">
        <v>1503</v>
      </c>
      <c r="F3049">
        <v>0.38</v>
      </c>
      <c r="G3049" t="str" cm="1">
        <f t="array" ref="G3049">_xlfn.IFS(F3049&lt;$B$11, "outlier", F3049&gt;$B$12, "outlier", F3049&gt;=$B$11, "True", F3049&lt;=$B$12, "True")</f>
        <v>True</v>
      </c>
    </row>
    <row r="3050" spans="5:7" x14ac:dyDescent="0.3">
      <c r="E3050" t="s">
        <v>1504</v>
      </c>
      <c r="F3050">
        <v>0.36</v>
      </c>
      <c r="G3050" t="str" cm="1">
        <f t="array" ref="G3050">_xlfn.IFS(F3050&lt;$B$11, "outlier", F3050&gt;$B$12, "outlier", F3050&gt;=$B$11, "True", F3050&lt;=$B$12, "True")</f>
        <v>True</v>
      </c>
    </row>
    <row r="3051" spans="5:7" x14ac:dyDescent="0.3">
      <c r="E3051" t="s">
        <v>1505</v>
      </c>
      <c r="F3051">
        <v>0.32</v>
      </c>
      <c r="G3051" t="str" cm="1">
        <f t="array" ref="G3051">_xlfn.IFS(F3051&lt;$B$11, "outlier", F3051&gt;$B$12, "outlier", F3051&gt;=$B$11, "True", F3051&lt;=$B$12, "True")</f>
        <v>True</v>
      </c>
    </row>
    <row r="3052" spans="5:7" x14ac:dyDescent="0.3">
      <c r="E3052" t="s">
        <v>597</v>
      </c>
      <c r="F3052">
        <v>1.67</v>
      </c>
      <c r="G3052" t="str" cm="1">
        <f t="array" ref="G3052">_xlfn.IFS(F3052&lt;$B$11, "outlier", F3052&gt;$B$12, "outlier", F3052&gt;=$B$11, "True", F3052&lt;=$B$12, "True")</f>
        <v>True</v>
      </c>
    </row>
    <row r="3053" spans="5:7" x14ac:dyDescent="0.3">
      <c r="E3053" t="s">
        <v>448</v>
      </c>
      <c r="F3053">
        <v>0.1</v>
      </c>
      <c r="G3053" t="str" cm="1">
        <f t="array" ref="G3053">_xlfn.IFS(F3053&lt;$B$11, "outlier", F3053&gt;$B$12, "outlier", F3053&gt;=$B$11, "True", F3053&lt;=$B$12, "True")</f>
        <v>True</v>
      </c>
    </row>
    <row r="3054" spans="5:7" x14ac:dyDescent="0.3">
      <c r="E3054" t="s">
        <v>1506</v>
      </c>
      <c r="F3054">
        <v>0.15</v>
      </c>
      <c r="G3054" t="str" cm="1">
        <f t="array" ref="G3054">_xlfn.IFS(F3054&lt;$B$11, "outlier", F3054&gt;$B$12, "outlier", F3054&gt;=$B$11, "True", F3054&lt;=$B$12, "True")</f>
        <v>True</v>
      </c>
    </row>
    <row r="3055" spans="5:7" x14ac:dyDescent="0.3">
      <c r="E3055" t="s">
        <v>1506</v>
      </c>
      <c r="F3055">
        <v>0.16</v>
      </c>
      <c r="G3055" t="str" cm="1">
        <f t="array" ref="G3055">_xlfn.IFS(F3055&lt;$B$11, "outlier", F3055&gt;$B$12, "outlier", F3055&gt;=$B$11, "True", F3055&lt;=$B$12, "True")</f>
        <v>True</v>
      </c>
    </row>
    <row r="3056" spans="5:7" x14ac:dyDescent="0.3">
      <c r="E3056" t="s">
        <v>449</v>
      </c>
      <c r="F3056">
        <v>0</v>
      </c>
      <c r="G3056" t="str" cm="1">
        <f t="array" ref="G3056">_xlfn.IFS(F3056&lt;$B$11, "outlier", F3056&gt;$B$12, "outlier", F3056&gt;=$B$11, "True", F3056&lt;=$B$12, "True")</f>
        <v>True</v>
      </c>
    </row>
    <row r="3057" spans="5:7" x14ac:dyDescent="0.3">
      <c r="E3057" t="s">
        <v>449</v>
      </c>
      <c r="F3057">
        <v>0</v>
      </c>
      <c r="G3057" t="str" cm="1">
        <f t="array" ref="G3057">_xlfn.IFS(F3057&lt;$B$11, "outlier", F3057&gt;$B$12, "outlier", F3057&gt;=$B$11, "True", F3057&lt;=$B$12, "True")</f>
        <v>True</v>
      </c>
    </row>
    <row r="3058" spans="5:7" x14ac:dyDescent="0.3">
      <c r="E3058" t="s">
        <v>598</v>
      </c>
      <c r="F3058">
        <v>3.41</v>
      </c>
      <c r="G3058" t="str" cm="1">
        <f t="array" ref="G3058">_xlfn.IFS(F3058&lt;$B$11, "outlier", F3058&gt;$B$12, "outlier", F3058&gt;=$B$11, "True", F3058&lt;=$B$12, "True")</f>
        <v>True</v>
      </c>
    </row>
    <row r="3059" spans="5:7" x14ac:dyDescent="0.3">
      <c r="E3059" t="s">
        <v>1508</v>
      </c>
      <c r="F3059">
        <v>0.46</v>
      </c>
      <c r="G3059" t="str" cm="1">
        <f t="array" ref="G3059">_xlfn.IFS(F3059&lt;$B$11, "outlier", F3059&gt;$B$12, "outlier", F3059&gt;=$B$11, "True", F3059&lt;=$B$12, "True")</f>
        <v>True</v>
      </c>
    </row>
    <row r="3060" spans="5:7" x14ac:dyDescent="0.3">
      <c r="E3060" t="s">
        <v>1508</v>
      </c>
      <c r="F3060">
        <v>0.51</v>
      </c>
      <c r="G3060" t="str" cm="1">
        <f t="array" ref="G3060">_xlfn.IFS(F3060&lt;$B$11, "outlier", F3060&gt;$B$12, "outlier", F3060&gt;=$B$11, "True", F3060&lt;=$B$12, "True")</f>
        <v>True</v>
      </c>
    </row>
    <row r="3061" spans="5:7" x14ac:dyDescent="0.3">
      <c r="E3061" t="s">
        <v>1508</v>
      </c>
      <c r="F3061">
        <v>0.47</v>
      </c>
      <c r="G3061" t="str" cm="1">
        <f t="array" ref="G3061">_xlfn.IFS(F3061&lt;$B$11, "outlier", F3061&gt;$B$12, "outlier", F3061&gt;=$B$11, "True", F3061&lt;=$B$12, "True")</f>
        <v>True</v>
      </c>
    </row>
    <row r="3062" spans="5:7" x14ac:dyDescent="0.3">
      <c r="E3062" t="s">
        <v>1510</v>
      </c>
      <c r="F3062">
        <v>1</v>
      </c>
      <c r="G3062" t="str" cm="1">
        <f t="array" ref="G3062">_xlfn.IFS(F3062&lt;$B$11, "outlier", F3062&gt;$B$12, "outlier", F3062&gt;=$B$11, "True", F3062&lt;=$B$12, "True")</f>
        <v>True</v>
      </c>
    </row>
    <row r="3063" spans="5:7" x14ac:dyDescent="0.3">
      <c r="E3063" t="s">
        <v>1510</v>
      </c>
      <c r="F3063">
        <v>0.93</v>
      </c>
      <c r="G3063" t="str" cm="1">
        <f t="array" ref="G3063">_xlfn.IFS(F3063&lt;$B$11, "outlier", F3063&gt;$B$12, "outlier", F3063&gt;=$B$11, "True", F3063&lt;=$B$12, "True")</f>
        <v>True</v>
      </c>
    </row>
    <row r="3064" spans="5:7" x14ac:dyDescent="0.3">
      <c r="E3064" t="s">
        <v>1981</v>
      </c>
      <c r="F3064">
        <v>0.06</v>
      </c>
      <c r="G3064" t="str" cm="1">
        <f t="array" ref="G3064">_xlfn.IFS(F3064&lt;$B$11, "outlier", F3064&gt;$B$12, "outlier", F3064&gt;=$B$11, "True", F3064&lt;=$B$12, "True")</f>
        <v>True</v>
      </c>
    </row>
    <row r="3065" spans="5:7" x14ac:dyDescent="0.3">
      <c r="E3065" t="s">
        <v>1982</v>
      </c>
      <c r="F3065">
        <v>0.06</v>
      </c>
      <c r="G3065" t="str" cm="1">
        <f t="array" ref="G3065">_xlfn.IFS(F3065&lt;$B$11, "outlier", F3065&gt;$B$12, "outlier", F3065&gt;=$B$11, "True", F3065&lt;=$B$12, "True")</f>
        <v>True</v>
      </c>
    </row>
    <row r="3066" spans="5:7" x14ac:dyDescent="0.3">
      <c r="E3066" t="s">
        <v>2768</v>
      </c>
      <c r="F3066">
        <v>131.91999999999999</v>
      </c>
      <c r="G3066" t="str" cm="1">
        <f t="array" ref="G3066">_xlfn.IFS(F3066&lt;$B$11, "outlier", F3066&gt;$B$12, "outlier", F3066&gt;=$B$11, "True", F3066&lt;=$B$12, "True")</f>
        <v>outlier</v>
      </c>
    </row>
    <row r="3067" spans="5:7" x14ac:dyDescent="0.3">
      <c r="E3067" t="s">
        <v>2768</v>
      </c>
      <c r="F3067">
        <v>142.86000000000001</v>
      </c>
      <c r="G3067" t="str" cm="1">
        <f t="array" ref="G3067">_xlfn.IFS(F3067&lt;$B$11, "outlier", F3067&gt;$B$12, "outlier", F3067&gt;=$B$11, "True", F3067&lt;=$B$12, "True")</f>
        <v>outlier</v>
      </c>
    </row>
    <row r="3068" spans="5:7" x14ac:dyDescent="0.3">
      <c r="E3068" t="s">
        <v>146</v>
      </c>
      <c r="F3068">
        <v>5.44</v>
      </c>
      <c r="G3068" t="str" cm="1">
        <f t="array" ref="G3068">_xlfn.IFS(F3068&lt;$B$11, "outlier", F3068&gt;$B$12, "outlier", F3068&gt;=$B$11, "True", F3068&lt;=$B$12, "True")</f>
        <v>True</v>
      </c>
    </row>
    <row r="3069" spans="5:7" x14ac:dyDescent="0.3">
      <c r="E3069" t="s">
        <v>451</v>
      </c>
      <c r="F3069">
        <v>0.23</v>
      </c>
      <c r="G3069" t="str" cm="1">
        <f t="array" ref="G3069">_xlfn.IFS(F3069&lt;$B$11, "outlier", F3069&gt;$B$12, "outlier", F3069&gt;=$B$11, "True", F3069&lt;=$B$12, "True")</f>
        <v>True</v>
      </c>
    </row>
    <row r="3070" spans="5:7" x14ac:dyDescent="0.3">
      <c r="E3070" t="s">
        <v>452</v>
      </c>
      <c r="F3070">
        <v>2.15</v>
      </c>
      <c r="G3070" t="str" cm="1">
        <f t="array" ref="G3070">_xlfn.IFS(F3070&lt;$B$11, "outlier", F3070&gt;$B$12, "outlier", F3070&gt;=$B$11, "True", F3070&lt;=$B$12, "True")</f>
        <v>True</v>
      </c>
    </row>
    <row r="3071" spans="5:7" x14ac:dyDescent="0.3">
      <c r="E3071" t="s">
        <v>453</v>
      </c>
      <c r="F3071">
        <v>2.44</v>
      </c>
      <c r="G3071" t="str" cm="1">
        <f t="array" ref="G3071">_xlfn.IFS(F3071&lt;$B$11, "outlier", F3071&gt;$B$12, "outlier", F3071&gt;=$B$11, "True", F3071&lt;=$B$12, "True")</f>
        <v>True</v>
      </c>
    </row>
    <row r="3072" spans="5:7" x14ac:dyDescent="0.3">
      <c r="E3072" t="s">
        <v>454</v>
      </c>
      <c r="F3072">
        <v>1.97</v>
      </c>
      <c r="G3072" t="str" cm="1">
        <f t="array" ref="G3072">_xlfn.IFS(F3072&lt;$B$11, "outlier", F3072&gt;$B$12, "outlier", F3072&gt;=$B$11, "True", F3072&lt;=$B$12, "True")</f>
        <v>True</v>
      </c>
    </row>
    <row r="3073" spans="5:7" x14ac:dyDescent="0.3">
      <c r="E3073" t="s">
        <v>455</v>
      </c>
      <c r="F3073">
        <v>2.0299999999999998</v>
      </c>
      <c r="G3073" t="str" cm="1">
        <f t="array" ref="G3073">_xlfn.IFS(F3073&lt;$B$11, "outlier", F3073&gt;$B$12, "outlier", F3073&gt;=$B$11, "True", F3073&lt;=$B$12, "True")</f>
        <v>True</v>
      </c>
    </row>
    <row r="3074" spans="5:7" x14ac:dyDescent="0.3">
      <c r="E3074" t="s">
        <v>456</v>
      </c>
      <c r="F3074">
        <v>2.06</v>
      </c>
      <c r="G3074" t="str" cm="1">
        <f t="array" ref="G3074">_xlfn.IFS(F3074&lt;$B$11, "outlier", F3074&gt;$B$12, "outlier", F3074&gt;=$B$11, "True", F3074&lt;=$B$12, "True")</f>
        <v>True</v>
      </c>
    </row>
    <row r="3075" spans="5:7" x14ac:dyDescent="0.3">
      <c r="E3075" t="s">
        <v>458</v>
      </c>
      <c r="F3075">
        <v>3.05</v>
      </c>
      <c r="G3075" t="str" cm="1">
        <f t="array" ref="G3075">_xlfn.IFS(F3075&lt;$B$11, "outlier", F3075&gt;$B$12, "outlier", F3075&gt;=$B$11, "True", F3075&lt;=$B$12, "True")</f>
        <v>True</v>
      </c>
    </row>
    <row r="3076" spans="5:7" x14ac:dyDescent="0.3">
      <c r="E3076" t="s">
        <v>459</v>
      </c>
      <c r="F3076">
        <v>2.82</v>
      </c>
      <c r="G3076" t="str" cm="1">
        <f t="array" ref="G3076">_xlfn.IFS(F3076&lt;$B$11, "outlier", F3076&gt;$B$12, "outlier", F3076&gt;=$B$11, "True", F3076&lt;=$B$12, "True")</f>
        <v>True</v>
      </c>
    </row>
    <row r="3077" spans="5:7" x14ac:dyDescent="0.3">
      <c r="E3077" t="s">
        <v>461</v>
      </c>
      <c r="F3077">
        <v>2.4900000000000002</v>
      </c>
      <c r="G3077" t="str" cm="1">
        <f t="array" ref="G3077">_xlfn.IFS(F3077&lt;$B$11, "outlier", F3077&gt;$B$12, "outlier", F3077&gt;=$B$11, "True", F3077&lt;=$B$12, "True")</f>
        <v>True</v>
      </c>
    </row>
    <row r="3078" spans="5:7" x14ac:dyDescent="0.3">
      <c r="E3078" t="s">
        <v>462</v>
      </c>
      <c r="F3078">
        <v>2.4900000000000002</v>
      </c>
      <c r="G3078" t="str" cm="1">
        <f t="array" ref="G3078">_xlfn.IFS(F3078&lt;$B$11, "outlier", F3078&gt;$B$12, "outlier", F3078&gt;=$B$11, "True", F3078&lt;=$B$12, "True")</f>
        <v>True</v>
      </c>
    </row>
    <row r="3079" spans="5:7" x14ac:dyDescent="0.3">
      <c r="E3079" t="s">
        <v>463</v>
      </c>
      <c r="F3079">
        <v>3.08</v>
      </c>
      <c r="G3079" t="str" cm="1">
        <f t="array" ref="G3079">_xlfn.IFS(F3079&lt;$B$11, "outlier", F3079&gt;$B$12, "outlier", F3079&gt;=$B$11, "True", F3079&lt;=$B$12, "True")</f>
        <v>True</v>
      </c>
    </row>
    <row r="3080" spans="5:7" x14ac:dyDescent="0.3">
      <c r="E3080" t="s">
        <v>464</v>
      </c>
      <c r="F3080">
        <v>1.94</v>
      </c>
      <c r="G3080" t="str" cm="1">
        <f t="array" ref="G3080">_xlfn.IFS(F3080&lt;$B$11, "outlier", F3080&gt;$B$12, "outlier", F3080&gt;=$B$11, "True", F3080&lt;=$B$12, "True")</f>
        <v>True</v>
      </c>
    </row>
    <row r="3081" spans="5:7" x14ac:dyDescent="0.3">
      <c r="E3081" t="s">
        <v>465</v>
      </c>
      <c r="F3081">
        <v>2.62</v>
      </c>
      <c r="G3081" t="str" cm="1">
        <f t="array" ref="G3081">_xlfn.IFS(F3081&lt;$B$11, "outlier", F3081&gt;$B$12, "outlier", F3081&gt;=$B$11, "True", F3081&lt;=$B$12, "True")</f>
        <v>True</v>
      </c>
    </row>
    <row r="3082" spans="5:7" x14ac:dyDescent="0.3">
      <c r="E3082" t="s">
        <v>466</v>
      </c>
      <c r="F3082">
        <v>2.68</v>
      </c>
      <c r="G3082" t="str" cm="1">
        <f t="array" ref="G3082">_xlfn.IFS(F3082&lt;$B$11, "outlier", F3082&gt;$B$12, "outlier", F3082&gt;=$B$11, "True", F3082&lt;=$B$12, "True")</f>
        <v>True</v>
      </c>
    </row>
    <row r="3083" spans="5:7" x14ac:dyDescent="0.3">
      <c r="E3083" t="s">
        <v>467</v>
      </c>
      <c r="F3083">
        <v>1.78</v>
      </c>
      <c r="G3083" t="str" cm="1">
        <f t="array" ref="G3083">_xlfn.IFS(F3083&lt;$B$11, "outlier", F3083&gt;$B$12, "outlier", F3083&gt;=$B$11, "True", F3083&lt;=$B$12, "True")</f>
        <v>True</v>
      </c>
    </row>
    <row r="3084" spans="5:7" x14ac:dyDescent="0.3">
      <c r="E3084" t="s">
        <v>468</v>
      </c>
      <c r="F3084">
        <v>2.2400000000000002</v>
      </c>
      <c r="G3084" t="str" cm="1">
        <f t="array" ref="G3084">_xlfn.IFS(F3084&lt;$B$11, "outlier", F3084&gt;$B$12, "outlier", F3084&gt;=$B$11, "True", F3084&lt;=$B$12, "True")</f>
        <v>True</v>
      </c>
    </row>
    <row r="3085" spans="5:7" x14ac:dyDescent="0.3">
      <c r="E3085" t="s">
        <v>469</v>
      </c>
      <c r="F3085">
        <v>2.5499999999999998</v>
      </c>
      <c r="G3085" t="str" cm="1">
        <f t="array" ref="G3085">_xlfn.IFS(F3085&lt;$B$11, "outlier", F3085&gt;$B$12, "outlier", F3085&gt;=$B$11, "True", F3085&lt;=$B$12, "True")</f>
        <v>True</v>
      </c>
    </row>
    <row r="3086" spans="5:7" x14ac:dyDescent="0.3">
      <c r="E3086" t="s">
        <v>470</v>
      </c>
      <c r="F3086">
        <v>2.83</v>
      </c>
      <c r="G3086" t="str" cm="1">
        <f t="array" ref="G3086">_xlfn.IFS(F3086&lt;$B$11, "outlier", F3086&gt;$B$12, "outlier", F3086&gt;=$B$11, "True", F3086&lt;=$B$12, "True")</f>
        <v>True</v>
      </c>
    </row>
    <row r="3087" spans="5:7" x14ac:dyDescent="0.3">
      <c r="E3087" t="s">
        <v>471</v>
      </c>
      <c r="F3087">
        <v>2.33</v>
      </c>
      <c r="G3087" t="str" cm="1">
        <f t="array" ref="G3087">_xlfn.IFS(F3087&lt;$B$11, "outlier", F3087&gt;$B$12, "outlier", F3087&gt;=$B$11, "True", F3087&lt;=$B$12, "True")</f>
        <v>True</v>
      </c>
    </row>
    <row r="3088" spans="5:7" x14ac:dyDescent="0.3">
      <c r="E3088" t="s">
        <v>472</v>
      </c>
      <c r="F3088">
        <v>1.82</v>
      </c>
      <c r="G3088" t="str" cm="1">
        <f t="array" ref="G3088">_xlfn.IFS(F3088&lt;$B$11, "outlier", F3088&gt;$B$12, "outlier", F3088&gt;=$B$11, "True", F3088&lt;=$B$12, "True")</f>
        <v>True</v>
      </c>
    </row>
    <row r="3089" spans="5:7" x14ac:dyDescent="0.3">
      <c r="E3089" t="s">
        <v>473</v>
      </c>
      <c r="F3089">
        <v>2.37</v>
      </c>
      <c r="G3089" t="str" cm="1">
        <f t="array" ref="G3089">_xlfn.IFS(F3089&lt;$B$11, "outlier", F3089&gt;$B$12, "outlier", F3089&gt;=$B$11, "True", F3089&lt;=$B$12, "True")</f>
        <v>True</v>
      </c>
    </row>
    <row r="3090" spans="5:7" x14ac:dyDescent="0.3">
      <c r="E3090" t="s">
        <v>474</v>
      </c>
      <c r="F3090">
        <v>2.13</v>
      </c>
      <c r="G3090" t="str" cm="1">
        <f t="array" ref="G3090">_xlfn.IFS(F3090&lt;$B$11, "outlier", F3090&gt;$B$12, "outlier", F3090&gt;=$B$11, "True", F3090&lt;=$B$12, "True")</f>
        <v>True</v>
      </c>
    </row>
    <row r="3091" spans="5:7" x14ac:dyDescent="0.3">
      <c r="E3091" t="s">
        <v>475</v>
      </c>
      <c r="F3091">
        <v>2.9</v>
      </c>
      <c r="G3091" t="str" cm="1">
        <f t="array" ref="G3091">_xlfn.IFS(F3091&lt;$B$11, "outlier", F3091&gt;$B$12, "outlier", F3091&gt;=$B$11, "True", F3091&lt;=$B$12, "True")</f>
        <v>True</v>
      </c>
    </row>
    <row r="3092" spans="5:7" x14ac:dyDescent="0.3">
      <c r="E3092" t="s">
        <v>476</v>
      </c>
      <c r="F3092">
        <v>3.66</v>
      </c>
      <c r="G3092" t="str" cm="1">
        <f t="array" ref="G3092">_xlfn.IFS(F3092&lt;$B$11, "outlier", F3092&gt;$B$12, "outlier", F3092&gt;=$B$11, "True", F3092&lt;=$B$12, "True")</f>
        <v>True</v>
      </c>
    </row>
    <row r="3093" spans="5:7" x14ac:dyDescent="0.3">
      <c r="E3093" t="s">
        <v>477</v>
      </c>
      <c r="F3093">
        <v>2.1</v>
      </c>
      <c r="G3093" t="str" cm="1">
        <f t="array" ref="G3093">_xlfn.IFS(F3093&lt;$B$11, "outlier", F3093&gt;$B$12, "outlier", F3093&gt;=$B$11, "True", F3093&lt;=$B$12, "True")</f>
        <v>True</v>
      </c>
    </row>
    <row r="3094" spans="5:7" x14ac:dyDescent="0.3">
      <c r="E3094" t="s">
        <v>478</v>
      </c>
      <c r="F3094">
        <v>2.41</v>
      </c>
      <c r="G3094" t="str" cm="1">
        <f t="array" ref="G3094">_xlfn.IFS(F3094&lt;$B$11, "outlier", F3094&gt;$B$12, "outlier", F3094&gt;=$B$11, "True", F3094&lt;=$B$12, "True")</f>
        <v>True</v>
      </c>
    </row>
    <row r="3095" spans="5:7" x14ac:dyDescent="0.3">
      <c r="E3095" t="s">
        <v>479</v>
      </c>
      <c r="F3095">
        <v>2.69</v>
      </c>
      <c r="G3095" t="str" cm="1">
        <f t="array" ref="G3095">_xlfn.IFS(F3095&lt;$B$11, "outlier", F3095&gt;$B$12, "outlier", F3095&gt;=$B$11, "True", F3095&lt;=$B$12, "True")</f>
        <v>True</v>
      </c>
    </row>
    <row r="3096" spans="5:7" x14ac:dyDescent="0.3">
      <c r="E3096" t="s">
        <v>480</v>
      </c>
      <c r="F3096">
        <v>2.7</v>
      </c>
      <c r="G3096" t="str" cm="1">
        <f t="array" ref="G3096">_xlfn.IFS(F3096&lt;$B$11, "outlier", F3096&gt;$B$12, "outlier", F3096&gt;=$B$11, "True", F3096&lt;=$B$12, "True")</f>
        <v>True</v>
      </c>
    </row>
    <row r="3097" spans="5:7" x14ac:dyDescent="0.3">
      <c r="E3097" t="s">
        <v>481</v>
      </c>
      <c r="F3097">
        <v>0.19</v>
      </c>
      <c r="G3097" t="str" cm="1">
        <f t="array" ref="G3097">_xlfn.IFS(F3097&lt;$B$11, "outlier", F3097&gt;$B$12, "outlier", F3097&gt;=$B$11, "True", F3097&lt;=$B$12, "True")</f>
        <v>True</v>
      </c>
    </row>
    <row r="3098" spans="5:7" x14ac:dyDescent="0.3">
      <c r="E3098" t="s">
        <v>482</v>
      </c>
      <c r="F3098">
        <v>0.37</v>
      </c>
      <c r="G3098" t="str" cm="1">
        <f t="array" ref="G3098">_xlfn.IFS(F3098&lt;$B$11, "outlier", F3098&gt;$B$12, "outlier", F3098&gt;=$B$11, "True", F3098&lt;=$B$12, "True")</f>
        <v>True</v>
      </c>
    </row>
    <row r="3099" spans="5:7" x14ac:dyDescent="0.3">
      <c r="E3099" t="s">
        <v>483</v>
      </c>
      <c r="F3099">
        <v>0.3</v>
      </c>
      <c r="G3099" t="str" cm="1">
        <f t="array" ref="G3099">_xlfn.IFS(F3099&lt;$B$11, "outlier", F3099&gt;$B$12, "outlier", F3099&gt;=$B$11, "True", F3099&lt;=$B$12, "True")</f>
        <v>True</v>
      </c>
    </row>
    <row r="3100" spans="5:7" x14ac:dyDescent="0.3">
      <c r="E3100" t="s">
        <v>484</v>
      </c>
      <c r="F3100">
        <v>0.16</v>
      </c>
      <c r="G3100" t="str" cm="1">
        <f t="array" ref="G3100">_xlfn.IFS(F3100&lt;$B$11, "outlier", F3100&gt;$B$12, "outlier", F3100&gt;=$B$11, "True", F3100&lt;=$B$12, "True")</f>
        <v>True</v>
      </c>
    </row>
    <row r="3101" spans="5:7" x14ac:dyDescent="0.3">
      <c r="E3101" t="s">
        <v>485</v>
      </c>
      <c r="F3101">
        <v>0.25</v>
      </c>
      <c r="G3101" t="str" cm="1">
        <f t="array" ref="G3101">_xlfn.IFS(F3101&lt;$B$11, "outlier", F3101&gt;$B$12, "outlier", F3101&gt;=$B$11, "True", F3101&lt;=$B$12, "True")</f>
        <v>True</v>
      </c>
    </row>
    <row r="3102" spans="5:7" x14ac:dyDescent="0.3">
      <c r="E3102" t="s">
        <v>486</v>
      </c>
      <c r="F3102">
        <v>0.44</v>
      </c>
      <c r="G3102" t="str" cm="1">
        <f t="array" ref="G3102">_xlfn.IFS(F3102&lt;$B$11, "outlier", F3102&gt;$B$12, "outlier", F3102&gt;=$B$11, "True", F3102&lt;=$B$12, "True")</f>
        <v>True</v>
      </c>
    </row>
    <row r="3103" spans="5:7" x14ac:dyDescent="0.3">
      <c r="E3103" t="s">
        <v>487</v>
      </c>
      <c r="F3103">
        <v>0.5</v>
      </c>
      <c r="G3103" t="str" cm="1">
        <f t="array" ref="G3103">_xlfn.IFS(F3103&lt;$B$11, "outlier", F3103&gt;$B$12, "outlier", F3103&gt;=$B$11, "True", F3103&lt;=$B$12, "True")</f>
        <v>True</v>
      </c>
    </row>
    <row r="3104" spans="5:7" x14ac:dyDescent="0.3">
      <c r="E3104" t="s">
        <v>489</v>
      </c>
      <c r="F3104">
        <v>0.47</v>
      </c>
      <c r="G3104" t="str" cm="1">
        <f t="array" ref="G3104">_xlfn.IFS(F3104&lt;$B$11, "outlier", F3104&gt;$B$12, "outlier", F3104&gt;=$B$11, "True", F3104&lt;=$B$12, "True")</f>
        <v>True</v>
      </c>
    </row>
    <row r="3105" spans="5:7" x14ac:dyDescent="0.3">
      <c r="E3105" t="s">
        <v>490</v>
      </c>
      <c r="F3105">
        <v>0.42</v>
      </c>
      <c r="G3105" t="str" cm="1">
        <f t="array" ref="G3105">_xlfn.IFS(F3105&lt;$B$11, "outlier", F3105&gt;$B$12, "outlier", F3105&gt;=$B$11, "True", F3105&lt;=$B$12, "True")</f>
        <v>True</v>
      </c>
    </row>
    <row r="3106" spans="5:7" x14ac:dyDescent="0.3">
      <c r="E3106" t="s">
        <v>491</v>
      </c>
      <c r="F3106">
        <v>0.38</v>
      </c>
      <c r="G3106" t="str" cm="1">
        <f t="array" ref="G3106">_xlfn.IFS(F3106&lt;$B$11, "outlier", F3106&gt;$B$12, "outlier", F3106&gt;=$B$11, "True", F3106&lt;=$B$12, "True")</f>
        <v>True</v>
      </c>
    </row>
    <row r="3107" spans="5:7" x14ac:dyDescent="0.3">
      <c r="E3107" t="s">
        <v>492</v>
      </c>
      <c r="F3107">
        <v>0.4</v>
      </c>
      <c r="G3107" t="str" cm="1">
        <f t="array" ref="G3107">_xlfn.IFS(F3107&lt;$B$11, "outlier", F3107&gt;$B$12, "outlier", F3107&gt;=$B$11, "True", F3107&lt;=$B$12, "True")</f>
        <v>True</v>
      </c>
    </row>
    <row r="3108" spans="5:7" x14ac:dyDescent="0.3">
      <c r="E3108" t="s">
        <v>493</v>
      </c>
      <c r="F3108">
        <v>0.3</v>
      </c>
      <c r="G3108" t="str" cm="1">
        <f t="array" ref="G3108">_xlfn.IFS(F3108&lt;$B$11, "outlier", F3108&gt;$B$12, "outlier", F3108&gt;=$B$11, "True", F3108&lt;=$B$12, "True")</f>
        <v>True</v>
      </c>
    </row>
    <row r="3109" spans="5:7" x14ac:dyDescent="0.3">
      <c r="E3109" t="s">
        <v>494</v>
      </c>
      <c r="F3109">
        <v>0.5</v>
      </c>
      <c r="G3109" t="str" cm="1">
        <f t="array" ref="G3109">_xlfn.IFS(F3109&lt;$B$11, "outlier", F3109&gt;$B$12, "outlier", F3109&gt;=$B$11, "True", F3109&lt;=$B$12, "True")</f>
        <v>True</v>
      </c>
    </row>
    <row r="3110" spans="5:7" x14ac:dyDescent="0.3">
      <c r="E3110" t="s">
        <v>495</v>
      </c>
      <c r="F3110">
        <v>0.56000000000000005</v>
      </c>
      <c r="G3110" t="str" cm="1">
        <f t="array" ref="G3110">_xlfn.IFS(F3110&lt;$B$11, "outlier", F3110&gt;$B$12, "outlier", F3110&gt;=$B$11, "True", F3110&lt;=$B$12, "True")</f>
        <v>True</v>
      </c>
    </row>
    <row r="3111" spans="5:7" x14ac:dyDescent="0.3">
      <c r="E3111" t="s">
        <v>2425</v>
      </c>
      <c r="F3111">
        <v>0.46</v>
      </c>
      <c r="G3111" t="str" cm="1">
        <f t="array" ref="G3111">_xlfn.IFS(F3111&lt;$B$11, "outlier", F3111&gt;$B$12, "outlier", F3111&gt;=$B$11, "True", F3111&lt;=$B$12, "True")</f>
        <v>True</v>
      </c>
    </row>
    <row r="3112" spans="5:7" x14ac:dyDescent="0.3">
      <c r="E3112" t="s">
        <v>2426</v>
      </c>
      <c r="F3112">
        <v>0.41</v>
      </c>
      <c r="G3112" t="str" cm="1">
        <f t="array" ref="G3112">_xlfn.IFS(F3112&lt;$B$11, "outlier", F3112&gt;$B$12, "outlier", F3112&gt;=$B$11, "True", F3112&lt;=$B$12, "True")</f>
        <v>True</v>
      </c>
    </row>
    <row r="3113" spans="5:7" x14ac:dyDescent="0.3">
      <c r="E3113" t="s">
        <v>3205</v>
      </c>
      <c r="F3113">
        <v>11.29</v>
      </c>
      <c r="G3113" t="str" cm="1">
        <f t="array" ref="G3113">_xlfn.IFS(F3113&lt;$B$11, "outlier", F3113&gt;$B$12, "outlier", F3113&gt;=$B$11, "True", F3113&lt;=$B$12, "True")</f>
        <v>outlier</v>
      </c>
    </row>
    <row r="3114" spans="5:7" x14ac:dyDescent="0.3">
      <c r="E3114" t="s">
        <v>2769</v>
      </c>
      <c r="F3114">
        <v>113.27</v>
      </c>
      <c r="G3114" t="str" cm="1">
        <f t="array" ref="G3114">_xlfn.IFS(F3114&lt;$B$11, "outlier", F3114&gt;$B$12, "outlier", F3114&gt;=$B$11, "True", F3114&lt;=$B$12, "True")</f>
        <v>outlier</v>
      </c>
    </row>
    <row r="3115" spans="5:7" x14ac:dyDescent="0.3">
      <c r="E3115" t="s">
        <v>2770</v>
      </c>
      <c r="F3115">
        <v>10.42</v>
      </c>
      <c r="G3115" t="str" cm="1">
        <f t="array" ref="G3115">_xlfn.IFS(F3115&lt;$B$11, "outlier", F3115&gt;$B$12, "outlier", F3115&gt;=$B$11, "True", F3115&lt;=$B$12, "True")</f>
        <v>outlier</v>
      </c>
    </row>
    <row r="3116" spans="5:7" x14ac:dyDescent="0.3">
      <c r="E3116" t="s">
        <v>2771</v>
      </c>
      <c r="F3116">
        <v>15.65</v>
      </c>
      <c r="G3116" t="str" cm="1">
        <f t="array" ref="G3116">_xlfn.IFS(F3116&lt;$B$11, "outlier", F3116&gt;$B$12, "outlier", F3116&gt;=$B$11, "True", F3116&lt;=$B$12, "True")</f>
        <v>outlier</v>
      </c>
    </row>
    <row r="3117" spans="5:7" x14ac:dyDescent="0.3">
      <c r="E3117" t="s">
        <v>3028</v>
      </c>
      <c r="F3117">
        <v>0.22</v>
      </c>
      <c r="G3117" t="str" cm="1">
        <f t="array" ref="G3117">_xlfn.IFS(F3117&lt;$B$11, "outlier", F3117&gt;$B$12, "outlier", F3117&gt;=$B$11, "True", F3117&lt;=$B$12, "True")</f>
        <v>True</v>
      </c>
    </row>
    <row r="3118" spans="5:7" x14ac:dyDescent="0.3">
      <c r="E3118" t="s">
        <v>2772</v>
      </c>
      <c r="F3118">
        <v>31.66</v>
      </c>
      <c r="G3118" t="str" cm="1">
        <f t="array" ref="G3118">_xlfn.IFS(F3118&lt;$B$11, "outlier", F3118&gt;$B$12, "outlier", F3118&gt;=$B$11, "True", F3118&lt;=$B$12, "True")</f>
        <v>outlier</v>
      </c>
    </row>
    <row r="3119" spans="5:7" x14ac:dyDescent="0.3">
      <c r="E3119" t="s">
        <v>2773</v>
      </c>
      <c r="F3119">
        <v>18.61</v>
      </c>
      <c r="G3119" t="str" cm="1">
        <f t="array" ref="G3119">_xlfn.IFS(F3119&lt;$B$11, "outlier", F3119&gt;$B$12, "outlier", F3119&gt;=$B$11, "True", F3119&lt;=$B$12, "True")</f>
        <v>outlier</v>
      </c>
    </row>
    <row r="3120" spans="5:7" x14ac:dyDescent="0.3">
      <c r="E3120" t="s">
        <v>2774</v>
      </c>
      <c r="F3120">
        <v>72.959999999999994</v>
      </c>
      <c r="G3120" t="str" cm="1">
        <f t="array" ref="G3120">_xlfn.IFS(F3120&lt;$B$11, "outlier", F3120&gt;$B$12, "outlier", F3120&gt;=$B$11, "True", F3120&lt;=$B$12, "True")</f>
        <v>outlier</v>
      </c>
    </row>
    <row r="3121" spans="5:7" x14ac:dyDescent="0.3">
      <c r="E3121" t="s">
        <v>2775</v>
      </c>
      <c r="F3121">
        <v>5.14</v>
      </c>
      <c r="G3121" t="str" cm="1">
        <f t="array" ref="G3121">_xlfn.IFS(F3121&lt;$B$11, "outlier", F3121&gt;$B$12, "outlier", F3121&gt;=$B$11, "True", F3121&lt;=$B$12, "True")</f>
        <v>True</v>
      </c>
    </row>
    <row r="3122" spans="5:7" x14ac:dyDescent="0.3">
      <c r="E3122" t="s">
        <v>777</v>
      </c>
      <c r="F3122">
        <v>0.04</v>
      </c>
      <c r="G3122" t="str" cm="1">
        <f t="array" ref="G3122">_xlfn.IFS(F3122&lt;$B$11, "outlier", F3122&gt;$B$12, "outlier", F3122&gt;=$B$11, "True", F3122&lt;=$B$12, "True")</f>
        <v>True</v>
      </c>
    </row>
    <row r="3123" spans="5:7" x14ac:dyDescent="0.3">
      <c r="E3123" t="s">
        <v>779</v>
      </c>
      <c r="F3123">
        <v>0.11</v>
      </c>
      <c r="G3123" t="str" cm="1">
        <f t="array" ref="G3123">_xlfn.IFS(F3123&lt;$B$11, "outlier", F3123&gt;$B$12, "outlier", F3123&gt;=$B$11, "True", F3123&lt;=$B$12, "True")</f>
        <v>True</v>
      </c>
    </row>
    <row r="3124" spans="5:7" x14ac:dyDescent="0.3">
      <c r="E3124" t="s">
        <v>780</v>
      </c>
      <c r="F3124">
        <v>0.45</v>
      </c>
      <c r="G3124" t="str" cm="1">
        <f t="array" ref="G3124">_xlfn.IFS(F3124&lt;$B$11, "outlier", F3124&gt;$B$12, "outlier", F3124&gt;=$B$11, "True", F3124&lt;=$B$12, "True")</f>
        <v>True</v>
      </c>
    </row>
    <row r="3125" spans="5:7" x14ac:dyDescent="0.3">
      <c r="E3125" t="s">
        <v>781</v>
      </c>
      <c r="F3125">
        <v>0.06</v>
      </c>
      <c r="G3125" t="str" cm="1">
        <f t="array" ref="G3125">_xlfn.IFS(F3125&lt;$B$11, "outlier", F3125&gt;$B$12, "outlier", F3125&gt;=$B$11, "True", F3125&lt;=$B$12, "True")</f>
        <v>True</v>
      </c>
    </row>
    <row r="3126" spans="5:7" x14ac:dyDescent="0.3">
      <c r="E3126" t="s">
        <v>782</v>
      </c>
      <c r="F3126">
        <v>0.05</v>
      </c>
      <c r="G3126" t="str" cm="1">
        <f t="array" ref="G3126">_xlfn.IFS(F3126&lt;$B$11, "outlier", F3126&gt;$B$12, "outlier", F3126&gt;=$B$11, "True", F3126&lt;=$B$12, "True")</f>
        <v>True</v>
      </c>
    </row>
    <row r="3127" spans="5:7" x14ac:dyDescent="0.3">
      <c r="E3127" t="s">
        <v>783</v>
      </c>
      <c r="F3127">
        <v>0.25</v>
      </c>
      <c r="G3127" t="str" cm="1">
        <f t="array" ref="G3127">_xlfn.IFS(F3127&lt;$B$11, "outlier", F3127&gt;$B$12, "outlier", F3127&gt;=$B$11, "True", F3127&lt;=$B$12, "True")</f>
        <v>True</v>
      </c>
    </row>
    <row r="3128" spans="5:7" x14ac:dyDescent="0.3">
      <c r="E3128" t="s">
        <v>784</v>
      </c>
      <c r="F3128">
        <v>0.06</v>
      </c>
      <c r="G3128" t="str" cm="1">
        <f t="array" ref="G3128">_xlfn.IFS(F3128&lt;$B$11, "outlier", F3128&gt;$B$12, "outlier", F3128&gt;=$B$11, "True", F3128&lt;=$B$12, "True")</f>
        <v>True</v>
      </c>
    </row>
    <row r="3129" spans="5:7" x14ac:dyDescent="0.3">
      <c r="E3129" t="s">
        <v>785</v>
      </c>
      <c r="F3129">
        <v>0.11</v>
      </c>
      <c r="G3129" t="str" cm="1">
        <f t="array" ref="G3129">_xlfn.IFS(F3129&lt;$B$11, "outlier", F3129&gt;$B$12, "outlier", F3129&gt;=$B$11, "True", F3129&lt;=$B$12, "True")</f>
        <v>True</v>
      </c>
    </row>
    <row r="3130" spans="5:7" x14ac:dyDescent="0.3">
      <c r="E3130" t="s">
        <v>786</v>
      </c>
      <c r="F3130">
        <v>0.08</v>
      </c>
      <c r="G3130" t="str" cm="1">
        <f t="array" ref="G3130">_xlfn.IFS(F3130&lt;$B$11, "outlier", F3130&gt;$B$12, "outlier", F3130&gt;=$B$11, "True", F3130&lt;=$B$12, "True")</f>
        <v>True</v>
      </c>
    </row>
    <row r="3131" spans="5:7" x14ac:dyDescent="0.3">
      <c r="E3131" t="s">
        <v>787</v>
      </c>
      <c r="F3131">
        <v>0.13</v>
      </c>
      <c r="G3131" t="str" cm="1">
        <f t="array" ref="G3131">_xlfn.IFS(F3131&lt;$B$11, "outlier", F3131&gt;$B$12, "outlier", F3131&gt;=$B$11, "True", F3131&lt;=$B$12, "True")</f>
        <v>True</v>
      </c>
    </row>
    <row r="3132" spans="5:7" x14ac:dyDescent="0.3">
      <c r="E3132" t="s">
        <v>3207</v>
      </c>
      <c r="F3132">
        <v>701.93</v>
      </c>
      <c r="G3132" t="str" cm="1">
        <f t="array" ref="G3132">_xlfn.IFS(F3132&lt;$B$11, "outlier", F3132&gt;$B$12, "outlier", F3132&gt;=$B$11, "True", F3132&lt;=$B$12, "True")</f>
        <v>outlier</v>
      </c>
    </row>
    <row r="3133" spans="5:7" x14ac:dyDescent="0.3">
      <c r="E3133" t="s">
        <v>1574</v>
      </c>
      <c r="F3133">
        <v>38.78</v>
      </c>
      <c r="G3133" t="str" cm="1">
        <f t="array" ref="G3133">_xlfn.IFS(F3133&lt;$B$11, "outlier", F3133&gt;$B$12, "outlier", F3133&gt;=$B$11, "True", F3133&lt;=$B$12, "True")</f>
        <v>outlier</v>
      </c>
    </row>
    <row r="3134" spans="5:7" x14ac:dyDescent="0.3">
      <c r="E3134" t="s">
        <v>1575</v>
      </c>
      <c r="F3134">
        <v>13.73</v>
      </c>
      <c r="G3134" t="str" cm="1">
        <f t="array" ref="G3134">_xlfn.IFS(F3134&lt;$B$11, "outlier", F3134&gt;$B$12, "outlier", F3134&gt;=$B$11, "True", F3134&lt;=$B$12, "True")</f>
        <v>outlier</v>
      </c>
    </row>
    <row r="3135" spans="5:7" x14ac:dyDescent="0.3">
      <c r="E3135" t="s">
        <v>148</v>
      </c>
      <c r="F3135">
        <v>27.3</v>
      </c>
      <c r="G3135" t="str" cm="1">
        <f t="array" ref="G3135">_xlfn.IFS(F3135&lt;$B$11, "outlier", F3135&gt;$B$12, "outlier", F3135&gt;=$B$11, "True", F3135&lt;=$B$12, "True")</f>
        <v>outlier</v>
      </c>
    </row>
    <row r="3136" spans="5:7" x14ac:dyDescent="0.3">
      <c r="E3136" t="s">
        <v>3208</v>
      </c>
      <c r="F3136">
        <v>0.04</v>
      </c>
      <c r="G3136" t="str" cm="1">
        <f t="array" ref="G3136">_xlfn.IFS(F3136&lt;$B$11, "outlier", F3136&gt;$B$12, "outlier", F3136&gt;=$B$11, "True", F3136&lt;=$B$12, "True")</f>
        <v>True</v>
      </c>
    </row>
    <row r="3137" spans="5:7" x14ac:dyDescent="0.3">
      <c r="E3137" t="s">
        <v>1576</v>
      </c>
      <c r="F3137">
        <v>17.52</v>
      </c>
      <c r="G3137" t="str" cm="1">
        <f t="array" ref="G3137">_xlfn.IFS(F3137&lt;$B$11, "outlier", F3137&gt;$B$12, "outlier", F3137&gt;=$B$11, "True", F3137&lt;=$B$12, "True")</f>
        <v>outlier</v>
      </c>
    </row>
    <row r="3138" spans="5:7" x14ac:dyDescent="0.3">
      <c r="E3138" t="s">
        <v>1577</v>
      </c>
      <c r="F3138">
        <v>5.88</v>
      </c>
      <c r="G3138" t="str" cm="1">
        <f t="array" ref="G3138">_xlfn.IFS(F3138&lt;$B$11, "outlier", F3138&gt;$B$12, "outlier", F3138&gt;=$B$11, "True", F3138&lt;=$B$12, "True")</f>
        <v>outlier</v>
      </c>
    </row>
  </sheetData>
  <autoFilter ref="E2:F3138" xr:uid="{8206A4A9-E04D-4291-A60F-97B4D02CFA07}"/>
  <phoneticPr fontId="18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0C54-67D6-4C25-BFFC-D380D8E0016D}">
  <dimension ref="A1:E2364"/>
  <sheetViews>
    <sheetView workbookViewId="0">
      <selection activeCell="B4" sqref="B4"/>
    </sheetView>
  </sheetViews>
  <sheetFormatPr defaultRowHeight="15.6" x14ac:dyDescent="0.3"/>
  <cols>
    <col min="1" max="1" width="82.3984375" bestFit="1" customWidth="1"/>
    <col min="2" max="2" width="39.59765625" bestFit="1" customWidth="1"/>
    <col min="4" max="4" width="17.296875" bestFit="1" customWidth="1"/>
    <col min="5" max="5" width="11.8984375" bestFit="1" customWidth="1"/>
  </cols>
  <sheetData>
    <row r="1" spans="1:5" x14ac:dyDescent="0.3">
      <c r="A1" s="3" t="s">
        <v>0</v>
      </c>
      <c r="B1" t="s">
        <v>3224</v>
      </c>
    </row>
    <row r="3" spans="1:5" x14ac:dyDescent="0.3">
      <c r="A3" s="3" t="s">
        <v>3221</v>
      </c>
      <c r="B3" t="s">
        <v>3223</v>
      </c>
    </row>
    <row r="4" spans="1:5" x14ac:dyDescent="0.3">
      <c r="A4" s="4" t="s">
        <v>498</v>
      </c>
      <c r="B4" s="5">
        <v>1.2</v>
      </c>
    </row>
    <row r="5" spans="1:5" x14ac:dyDescent="0.3">
      <c r="A5" s="4" t="s">
        <v>500</v>
      </c>
      <c r="B5" s="5">
        <v>0.16</v>
      </c>
    </row>
    <row r="6" spans="1:5" x14ac:dyDescent="0.3">
      <c r="A6" s="4" t="s">
        <v>2428</v>
      </c>
      <c r="B6" s="5">
        <v>6.08</v>
      </c>
    </row>
    <row r="7" spans="1:5" x14ac:dyDescent="0.3">
      <c r="A7" s="4" t="s">
        <v>3209</v>
      </c>
      <c r="B7" s="5">
        <v>3.88</v>
      </c>
    </row>
    <row r="8" spans="1:5" x14ac:dyDescent="0.3">
      <c r="A8" s="4" t="s">
        <v>2430</v>
      </c>
      <c r="B8" s="5">
        <v>28.42</v>
      </c>
    </row>
    <row r="9" spans="1:5" x14ac:dyDescent="0.3">
      <c r="A9" s="4" t="s">
        <v>2429</v>
      </c>
      <c r="B9" s="5">
        <v>0.94</v>
      </c>
    </row>
    <row r="10" spans="1:5" x14ac:dyDescent="0.3">
      <c r="A10" s="4" t="s">
        <v>2778</v>
      </c>
      <c r="B10" s="5">
        <v>0.14000000000000001</v>
      </c>
    </row>
    <row r="11" spans="1:5" x14ac:dyDescent="0.3">
      <c r="A11" s="4" t="s">
        <v>502</v>
      </c>
      <c r="B11" s="5">
        <v>3.24</v>
      </c>
      <c r="D11" t="s">
        <v>3212</v>
      </c>
      <c r="E11">
        <f>AVERAGE(Antioxidant)</f>
        <v>11.545331632653081</v>
      </c>
    </row>
    <row r="12" spans="1:5" x14ac:dyDescent="0.3">
      <c r="A12" s="4" t="s">
        <v>504</v>
      </c>
      <c r="B12" s="5">
        <v>1.68</v>
      </c>
      <c r="D12" t="s">
        <v>3213</v>
      </c>
      <c r="E12">
        <f>MEDIAN(Antioxidant)</f>
        <v>0.5</v>
      </c>
    </row>
    <row r="13" spans="1:5" x14ac:dyDescent="0.3">
      <c r="A13" s="4" t="s">
        <v>505</v>
      </c>
      <c r="B13" s="5">
        <v>1.96</v>
      </c>
      <c r="D13" t="s">
        <v>3214</v>
      </c>
      <c r="E13">
        <f>MIN(Antioxidant)</f>
        <v>0</v>
      </c>
    </row>
    <row r="14" spans="1:5" x14ac:dyDescent="0.3">
      <c r="A14" s="4" t="s">
        <v>2432</v>
      </c>
      <c r="B14" s="5">
        <v>200.8</v>
      </c>
      <c r="D14" t="s">
        <v>3215</v>
      </c>
      <c r="E14">
        <f>MAX(Antioxidant)</f>
        <v>2897.11</v>
      </c>
    </row>
    <row r="15" spans="1:5" x14ac:dyDescent="0.3">
      <c r="A15" s="4" t="s">
        <v>3031</v>
      </c>
      <c r="B15" s="5">
        <v>1.1299999999999999</v>
      </c>
      <c r="D15" t="s">
        <v>3216</v>
      </c>
      <c r="E15">
        <f>_xlfn.QUARTILE.EXC(Antioxidant,1)</f>
        <v>0.17</v>
      </c>
    </row>
    <row r="16" spans="1:5" x14ac:dyDescent="0.3">
      <c r="A16" s="4" t="s">
        <v>1985</v>
      </c>
      <c r="B16" s="5">
        <v>1.4100000000000001</v>
      </c>
      <c r="D16" t="s">
        <v>3217</v>
      </c>
      <c r="E16">
        <f>_xlfn.QUARTILE.EXC(Antioxidant,3)</f>
        <v>2.2875000000000001</v>
      </c>
    </row>
    <row r="17" spans="1:5" x14ac:dyDescent="0.3">
      <c r="A17" s="4" t="s">
        <v>1988</v>
      </c>
      <c r="B17" s="5">
        <v>0.26</v>
      </c>
      <c r="D17" t="s">
        <v>3218</v>
      </c>
      <c r="E17">
        <f>E16-E15</f>
        <v>2.1175000000000002</v>
      </c>
    </row>
    <row r="18" spans="1:5" x14ac:dyDescent="0.3">
      <c r="A18" s="4" t="s">
        <v>1989</v>
      </c>
      <c r="B18" s="5">
        <v>0.35</v>
      </c>
    </row>
    <row r="19" spans="1:5" x14ac:dyDescent="0.3">
      <c r="A19" s="4" t="s">
        <v>1991</v>
      </c>
      <c r="B19" s="5">
        <v>0.2</v>
      </c>
      <c r="D19" t="s">
        <v>3219</v>
      </c>
      <c r="E19">
        <f>E15-(1.5*E17)</f>
        <v>-3.0062500000000005</v>
      </c>
    </row>
    <row r="20" spans="1:5" x14ac:dyDescent="0.3">
      <c r="A20" s="4" t="s">
        <v>3032</v>
      </c>
      <c r="B20" s="5">
        <v>0.13</v>
      </c>
      <c r="D20" t="s">
        <v>3220</v>
      </c>
      <c r="E20">
        <f>E16+(1.5*E17)</f>
        <v>5.463750000000001</v>
      </c>
    </row>
    <row r="21" spans="1:5" x14ac:dyDescent="0.3">
      <c r="A21" s="4" t="s">
        <v>3034</v>
      </c>
      <c r="B21" s="5">
        <v>2.2799999999999998</v>
      </c>
    </row>
    <row r="22" spans="1:5" x14ac:dyDescent="0.3">
      <c r="A22" s="4" t="s">
        <v>2433</v>
      </c>
      <c r="B22" s="5">
        <v>130.36000000000001</v>
      </c>
    </row>
    <row r="23" spans="1:5" x14ac:dyDescent="0.3">
      <c r="A23" s="4" t="s">
        <v>1513</v>
      </c>
      <c r="B23" s="5">
        <v>301.14</v>
      </c>
    </row>
    <row r="24" spans="1:5" x14ac:dyDescent="0.3">
      <c r="A24" s="4" t="s">
        <v>5</v>
      </c>
      <c r="B24" s="5">
        <v>261.52999999999997</v>
      </c>
    </row>
    <row r="25" spans="1:5" x14ac:dyDescent="0.3">
      <c r="A25" s="4" t="s">
        <v>7</v>
      </c>
      <c r="B25" s="5">
        <v>13.27</v>
      </c>
    </row>
    <row r="26" spans="1:5" x14ac:dyDescent="0.3">
      <c r="A26" s="4" t="s">
        <v>8</v>
      </c>
      <c r="B26" s="5">
        <v>29.7</v>
      </c>
    </row>
    <row r="27" spans="1:5" x14ac:dyDescent="0.3">
      <c r="A27" s="4" t="s">
        <v>3036</v>
      </c>
      <c r="B27" s="5">
        <v>30.81</v>
      </c>
    </row>
    <row r="28" spans="1:5" x14ac:dyDescent="0.3">
      <c r="A28" s="4" t="s">
        <v>3037</v>
      </c>
      <c r="B28" s="5">
        <v>35.68</v>
      </c>
    </row>
    <row r="29" spans="1:5" x14ac:dyDescent="0.3">
      <c r="A29" s="4" t="s">
        <v>3038</v>
      </c>
      <c r="B29" s="5">
        <v>29.72</v>
      </c>
    </row>
    <row r="30" spans="1:5" x14ac:dyDescent="0.3">
      <c r="A30" s="4" t="s">
        <v>2434</v>
      </c>
      <c r="B30" s="5">
        <v>0.66</v>
      </c>
    </row>
    <row r="31" spans="1:5" x14ac:dyDescent="0.3">
      <c r="A31" s="4" t="s">
        <v>2436</v>
      </c>
      <c r="B31" s="5">
        <v>25.25</v>
      </c>
    </row>
    <row r="32" spans="1:5" x14ac:dyDescent="0.3">
      <c r="A32" s="4" t="s">
        <v>2437</v>
      </c>
      <c r="B32" s="5">
        <v>8.66</v>
      </c>
    </row>
    <row r="33" spans="1:2" x14ac:dyDescent="0.3">
      <c r="A33" s="4" t="s">
        <v>1515</v>
      </c>
      <c r="B33" s="5">
        <v>2.96</v>
      </c>
    </row>
    <row r="34" spans="1:2" x14ac:dyDescent="0.3">
      <c r="A34" s="4" t="s">
        <v>2438</v>
      </c>
      <c r="B34" s="5">
        <v>33.14</v>
      </c>
    </row>
    <row r="35" spans="1:2" x14ac:dyDescent="0.3">
      <c r="A35" s="4" t="s">
        <v>3040</v>
      </c>
      <c r="B35" s="5">
        <v>444.2</v>
      </c>
    </row>
    <row r="36" spans="1:2" x14ac:dyDescent="0.3">
      <c r="A36" s="4" t="s">
        <v>3042</v>
      </c>
      <c r="B36" s="5">
        <v>725.35</v>
      </c>
    </row>
    <row r="37" spans="1:2" x14ac:dyDescent="0.3">
      <c r="A37" s="4" t="s">
        <v>3043</v>
      </c>
      <c r="B37" s="5">
        <v>329.54</v>
      </c>
    </row>
    <row r="38" spans="1:2" x14ac:dyDescent="0.3">
      <c r="A38" s="4" t="s">
        <v>790</v>
      </c>
      <c r="B38" s="5">
        <v>0.19</v>
      </c>
    </row>
    <row r="39" spans="1:2" x14ac:dyDescent="0.3">
      <c r="A39" s="4" t="s">
        <v>1007</v>
      </c>
      <c r="B39" s="5">
        <v>0.31</v>
      </c>
    </row>
    <row r="40" spans="1:2" x14ac:dyDescent="0.3">
      <c r="A40" s="4" t="s">
        <v>1009</v>
      </c>
      <c r="B40" s="5">
        <v>5.3500000000000005</v>
      </c>
    </row>
    <row r="41" spans="1:2" x14ac:dyDescent="0.3">
      <c r="A41" s="4" t="s">
        <v>1011</v>
      </c>
      <c r="B41" s="5">
        <v>6.07</v>
      </c>
    </row>
    <row r="42" spans="1:2" x14ac:dyDescent="0.3">
      <c r="A42" s="4" t="s">
        <v>1012</v>
      </c>
      <c r="B42" s="5">
        <v>0.22</v>
      </c>
    </row>
    <row r="43" spans="1:2" x14ac:dyDescent="0.3">
      <c r="A43" s="4" t="s">
        <v>1013</v>
      </c>
      <c r="B43" s="5">
        <v>0.47</v>
      </c>
    </row>
    <row r="44" spans="1:2" x14ac:dyDescent="0.3">
      <c r="A44" s="4" t="s">
        <v>1014</v>
      </c>
      <c r="B44" s="5">
        <v>0.41000000000000003</v>
      </c>
    </row>
    <row r="45" spans="1:2" x14ac:dyDescent="0.3">
      <c r="A45" s="4" t="s">
        <v>1015</v>
      </c>
      <c r="B45" s="5">
        <v>0.1</v>
      </c>
    </row>
    <row r="46" spans="1:2" x14ac:dyDescent="0.3">
      <c r="A46" s="4" t="s">
        <v>1016</v>
      </c>
      <c r="B46" s="5">
        <v>1.05</v>
      </c>
    </row>
    <row r="47" spans="1:2" x14ac:dyDescent="0.3">
      <c r="A47" s="4" t="s">
        <v>1018</v>
      </c>
      <c r="B47" s="5">
        <v>1.22</v>
      </c>
    </row>
    <row r="48" spans="1:2" x14ac:dyDescent="0.3">
      <c r="A48" s="4" t="s">
        <v>1019</v>
      </c>
      <c r="B48" s="5">
        <v>0.4</v>
      </c>
    </row>
    <row r="49" spans="1:2" x14ac:dyDescent="0.3">
      <c r="A49" s="4" t="s">
        <v>1021</v>
      </c>
      <c r="B49" s="5">
        <v>0.35</v>
      </c>
    </row>
    <row r="50" spans="1:2" x14ac:dyDescent="0.3">
      <c r="A50" s="4" t="s">
        <v>1023</v>
      </c>
      <c r="B50" s="5">
        <v>0.56999999999999995</v>
      </c>
    </row>
    <row r="51" spans="1:2" x14ac:dyDescent="0.3">
      <c r="A51" s="4" t="s">
        <v>1024</v>
      </c>
      <c r="B51" s="5">
        <v>0.4</v>
      </c>
    </row>
    <row r="52" spans="1:2" x14ac:dyDescent="0.3">
      <c r="A52" s="4" t="s">
        <v>1026</v>
      </c>
      <c r="B52" s="5">
        <v>0.48</v>
      </c>
    </row>
    <row r="53" spans="1:2" x14ac:dyDescent="0.3">
      <c r="A53" s="4" t="s">
        <v>1027</v>
      </c>
      <c r="B53" s="5">
        <v>0.08</v>
      </c>
    </row>
    <row r="54" spans="1:2" x14ac:dyDescent="0.3">
      <c r="A54" s="4" t="s">
        <v>3045</v>
      </c>
      <c r="B54" s="5">
        <v>0.98</v>
      </c>
    </row>
    <row r="55" spans="1:2" x14ac:dyDescent="0.3">
      <c r="A55" s="4" t="s">
        <v>1028</v>
      </c>
      <c r="B55" s="5">
        <v>0.52</v>
      </c>
    </row>
    <row r="56" spans="1:2" x14ac:dyDescent="0.3">
      <c r="A56" s="4" t="s">
        <v>1029</v>
      </c>
      <c r="B56" s="5">
        <v>0.14000000000000001</v>
      </c>
    </row>
    <row r="57" spans="1:2" x14ac:dyDescent="0.3">
      <c r="A57" s="4" t="s">
        <v>1030</v>
      </c>
      <c r="B57" s="5">
        <v>12.45</v>
      </c>
    </row>
    <row r="58" spans="1:2" x14ac:dyDescent="0.3">
      <c r="A58" s="4" t="s">
        <v>151</v>
      </c>
      <c r="B58" s="5">
        <v>0.12</v>
      </c>
    </row>
    <row r="59" spans="1:2" x14ac:dyDescent="0.3">
      <c r="A59" s="4" t="s">
        <v>1516</v>
      </c>
      <c r="B59" s="5">
        <v>146.94999999999999</v>
      </c>
    </row>
    <row r="60" spans="1:2" x14ac:dyDescent="0.3">
      <c r="A60" s="4" t="s">
        <v>1517</v>
      </c>
      <c r="B60" s="5">
        <v>36.28</v>
      </c>
    </row>
    <row r="61" spans="1:2" x14ac:dyDescent="0.3">
      <c r="A61" s="4" t="s">
        <v>1518</v>
      </c>
      <c r="B61" s="5">
        <v>3.72</v>
      </c>
    </row>
    <row r="62" spans="1:2" x14ac:dyDescent="0.3">
      <c r="A62" s="4" t="s">
        <v>2779</v>
      </c>
      <c r="B62" s="5">
        <v>0.69</v>
      </c>
    </row>
    <row r="63" spans="1:2" x14ac:dyDescent="0.3">
      <c r="A63" s="4" t="s">
        <v>2780</v>
      </c>
      <c r="B63" s="5">
        <v>8.43</v>
      </c>
    </row>
    <row r="64" spans="1:2" x14ac:dyDescent="0.3">
      <c r="A64" s="4" t="s">
        <v>2783</v>
      </c>
      <c r="B64" s="5">
        <v>3.36</v>
      </c>
    </row>
    <row r="65" spans="1:2" x14ac:dyDescent="0.3">
      <c r="A65" s="4" t="s">
        <v>2785</v>
      </c>
      <c r="B65" s="5">
        <v>4.76</v>
      </c>
    </row>
    <row r="66" spans="1:2" x14ac:dyDescent="0.3">
      <c r="A66" s="4" t="s">
        <v>2786</v>
      </c>
      <c r="B66" s="5">
        <v>1.66</v>
      </c>
    </row>
    <row r="67" spans="1:2" x14ac:dyDescent="0.3">
      <c r="A67" s="4" t="s">
        <v>2787</v>
      </c>
      <c r="B67" s="5">
        <v>4.6900000000000004</v>
      </c>
    </row>
    <row r="68" spans="1:2" x14ac:dyDescent="0.3">
      <c r="A68" s="4" t="s">
        <v>2788</v>
      </c>
      <c r="B68" s="5">
        <v>4.32</v>
      </c>
    </row>
    <row r="69" spans="1:2" x14ac:dyDescent="0.3">
      <c r="A69" s="4" t="s">
        <v>1738</v>
      </c>
      <c r="B69" s="5">
        <v>0.02</v>
      </c>
    </row>
    <row r="70" spans="1:2" x14ac:dyDescent="0.3">
      <c r="A70" s="4" t="s">
        <v>1740</v>
      </c>
      <c r="B70" s="5">
        <v>0</v>
      </c>
    </row>
    <row r="71" spans="1:2" x14ac:dyDescent="0.3">
      <c r="A71" s="4" t="s">
        <v>1742</v>
      </c>
      <c r="B71" s="5">
        <v>0.01</v>
      </c>
    </row>
    <row r="72" spans="1:2" x14ac:dyDescent="0.3">
      <c r="A72" s="4" t="s">
        <v>2439</v>
      </c>
      <c r="B72" s="5">
        <v>47.78</v>
      </c>
    </row>
    <row r="73" spans="1:2" x14ac:dyDescent="0.3">
      <c r="A73" s="4" t="s">
        <v>2789</v>
      </c>
      <c r="B73" s="5">
        <v>1.21</v>
      </c>
    </row>
    <row r="74" spans="1:2" x14ac:dyDescent="0.3">
      <c r="A74" s="4" t="s">
        <v>2791</v>
      </c>
      <c r="B74" s="5">
        <v>0.34</v>
      </c>
    </row>
    <row r="75" spans="1:2" x14ac:dyDescent="0.3">
      <c r="A75" s="4" t="s">
        <v>2792</v>
      </c>
      <c r="B75" s="5">
        <v>0.24</v>
      </c>
    </row>
    <row r="76" spans="1:2" x14ac:dyDescent="0.3">
      <c r="A76" s="4" t="s">
        <v>2793</v>
      </c>
      <c r="B76" s="5">
        <v>0.75</v>
      </c>
    </row>
    <row r="77" spans="1:2" x14ac:dyDescent="0.3">
      <c r="A77" s="4" t="s">
        <v>1744</v>
      </c>
      <c r="B77" s="5">
        <v>0.04</v>
      </c>
    </row>
    <row r="78" spans="1:2" x14ac:dyDescent="0.3">
      <c r="A78" s="4" t="s">
        <v>1519</v>
      </c>
      <c r="B78" s="5">
        <v>4.87</v>
      </c>
    </row>
    <row r="79" spans="1:2" x14ac:dyDescent="0.3">
      <c r="A79" s="4" t="s">
        <v>1520</v>
      </c>
      <c r="B79" s="5">
        <v>7.37</v>
      </c>
    </row>
    <row r="80" spans="1:2" x14ac:dyDescent="0.3">
      <c r="A80" s="4" t="s">
        <v>2794</v>
      </c>
      <c r="B80" s="5">
        <v>0.5</v>
      </c>
    </row>
    <row r="81" spans="1:2" x14ac:dyDescent="0.3">
      <c r="A81" s="4" t="s">
        <v>2795</v>
      </c>
      <c r="B81" s="5">
        <v>0.17</v>
      </c>
    </row>
    <row r="82" spans="1:2" x14ac:dyDescent="0.3">
      <c r="A82" s="4" t="s">
        <v>2796</v>
      </c>
      <c r="B82" s="5">
        <v>7.0000000000000007E-2</v>
      </c>
    </row>
    <row r="83" spans="1:2" x14ac:dyDescent="0.3">
      <c r="A83" s="4" t="s">
        <v>1521</v>
      </c>
      <c r="B83" s="5">
        <v>17.48</v>
      </c>
    </row>
    <row r="84" spans="1:2" x14ac:dyDescent="0.3">
      <c r="A84" s="4" t="s">
        <v>1268</v>
      </c>
      <c r="B84" s="5">
        <v>3.24</v>
      </c>
    </row>
    <row r="85" spans="1:2" x14ac:dyDescent="0.3">
      <c r="A85" s="4" t="s">
        <v>2797</v>
      </c>
      <c r="B85" s="5">
        <v>0.85</v>
      </c>
    </row>
    <row r="86" spans="1:2" x14ac:dyDescent="0.3">
      <c r="A86" s="4" t="s">
        <v>1522</v>
      </c>
      <c r="B86" s="5">
        <v>4.9400000000000004</v>
      </c>
    </row>
    <row r="87" spans="1:2" x14ac:dyDescent="0.3">
      <c r="A87" s="4" t="s">
        <v>2798</v>
      </c>
      <c r="B87" s="5">
        <v>0.04</v>
      </c>
    </row>
    <row r="88" spans="1:2" x14ac:dyDescent="0.3">
      <c r="A88" s="4" t="s">
        <v>2440</v>
      </c>
      <c r="B88" s="5">
        <v>56.1</v>
      </c>
    </row>
    <row r="89" spans="1:2" x14ac:dyDescent="0.3">
      <c r="A89" s="4" t="s">
        <v>1796</v>
      </c>
      <c r="B89" s="5">
        <v>0.1</v>
      </c>
    </row>
    <row r="90" spans="1:2" x14ac:dyDescent="0.3">
      <c r="A90" s="4" t="s">
        <v>1703</v>
      </c>
      <c r="B90" s="5">
        <v>0.85</v>
      </c>
    </row>
    <row r="91" spans="1:2" x14ac:dyDescent="0.3">
      <c r="A91" s="4" t="s">
        <v>1704</v>
      </c>
      <c r="B91" s="5">
        <v>0.32</v>
      </c>
    </row>
    <row r="92" spans="1:2" x14ac:dyDescent="0.3">
      <c r="A92" s="4" t="s">
        <v>1270</v>
      </c>
      <c r="B92" s="5">
        <v>0.23</v>
      </c>
    </row>
    <row r="93" spans="1:2" x14ac:dyDescent="0.3">
      <c r="A93" s="4" t="s">
        <v>1272</v>
      </c>
      <c r="B93" s="5">
        <v>0.21000000000000002</v>
      </c>
    </row>
    <row r="94" spans="1:2" x14ac:dyDescent="0.3">
      <c r="A94" s="4" t="s">
        <v>1275</v>
      </c>
      <c r="B94" s="5">
        <v>0.26</v>
      </c>
    </row>
    <row r="95" spans="1:2" x14ac:dyDescent="0.3">
      <c r="A95" s="4" t="s">
        <v>1277</v>
      </c>
      <c r="B95" s="5">
        <v>0.53</v>
      </c>
    </row>
    <row r="96" spans="1:2" x14ac:dyDescent="0.3">
      <c r="A96" s="4" t="s">
        <v>1279</v>
      </c>
      <c r="B96" s="5">
        <v>0.12</v>
      </c>
    </row>
    <row r="97" spans="1:2" x14ac:dyDescent="0.3">
      <c r="A97" s="4" t="s">
        <v>1280</v>
      </c>
      <c r="B97" s="5">
        <v>0.31</v>
      </c>
    </row>
    <row r="98" spans="1:2" x14ac:dyDescent="0.3">
      <c r="A98" s="4" t="s">
        <v>1281</v>
      </c>
      <c r="B98" s="5">
        <v>0.63</v>
      </c>
    </row>
    <row r="99" spans="1:2" x14ac:dyDescent="0.3">
      <c r="A99" s="4" t="s">
        <v>1798</v>
      </c>
      <c r="B99" s="5">
        <v>1.4300000000000002</v>
      </c>
    </row>
    <row r="100" spans="1:2" x14ac:dyDescent="0.3">
      <c r="A100" s="4" t="s">
        <v>1801</v>
      </c>
      <c r="B100" s="5">
        <v>0.87</v>
      </c>
    </row>
    <row r="101" spans="1:2" x14ac:dyDescent="0.3">
      <c r="A101" s="4" t="s">
        <v>1802</v>
      </c>
      <c r="B101" s="5">
        <v>0.88000000000000012</v>
      </c>
    </row>
    <row r="102" spans="1:2" x14ac:dyDescent="0.3">
      <c r="A102" s="4" t="s">
        <v>1803</v>
      </c>
      <c r="B102" s="5">
        <v>0.38</v>
      </c>
    </row>
    <row r="103" spans="1:2" x14ac:dyDescent="0.3">
      <c r="A103" s="4" t="s">
        <v>1804</v>
      </c>
      <c r="B103" s="5">
        <v>1.25</v>
      </c>
    </row>
    <row r="104" spans="1:2" x14ac:dyDescent="0.3">
      <c r="A104" s="4" t="s">
        <v>1806</v>
      </c>
      <c r="B104" s="5">
        <v>0.51</v>
      </c>
    </row>
    <row r="105" spans="1:2" x14ac:dyDescent="0.3">
      <c r="A105" s="4" t="s">
        <v>3047</v>
      </c>
      <c r="B105" s="5">
        <v>0.64</v>
      </c>
    </row>
    <row r="106" spans="1:2" x14ac:dyDescent="0.3">
      <c r="A106" s="4" t="s">
        <v>3048</v>
      </c>
      <c r="B106" s="5">
        <v>7.13</v>
      </c>
    </row>
    <row r="107" spans="1:2" x14ac:dyDescent="0.3">
      <c r="A107" s="4" t="s">
        <v>1033</v>
      </c>
      <c r="B107" s="5">
        <v>0.69000000000000006</v>
      </c>
    </row>
    <row r="108" spans="1:2" x14ac:dyDescent="0.3">
      <c r="A108" s="4" t="s">
        <v>2165</v>
      </c>
      <c r="B108" s="5">
        <v>0.55000000000000004</v>
      </c>
    </row>
    <row r="109" spans="1:2" x14ac:dyDescent="0.3">
      <c r="A109" s="4" t="s">
        <v>2167</v>
      </c>
      <c r="B109" s="5">
        <v>0.36</v>
      </c>
    </row>
    <row r="110" spans="1:2" x14ac:dyDescent="0.3">
      <c r="A110" s="4" t="s">
        <v>2169</v>
      </c>
      <c r="B110" s="5">
        <v>1.78</v>
      </c>
    </row>
    <row r="111" spans="1:2" x14ac:dyDescent="0.3">
      <c r="A111" s="4" t="s">
        <v>2170</v>
      </c>
      <c r="B111" s="5">
        <v>0.53</v>
      </c>
    </row>
    <row r="112" spans="1:2" x14ac:dyDescent="0.3">
      <c r="A112" s="4" t="s">
        <v>2441</v>
      </c>
      <c r="B112" s="5">
        <v>3.78</v>
      </c>
    </row>
    <row r="113" spans="1:2" x14ac:dyDescent="0.3">
      <c r="A113" s="4" t="s">
        <v>2443</v>
      </c>
      <c r="B113" s="5">
        <v>55.63</v>
      </c>
    </row>
    <row r="114" spans="1:2" x14ac:dyDescent="0.3">
      <c r="A114" s="4" t="s">
        <v>1746</v>
      </c>
      <c r="B114" s="5">
        <v>2.12</v>
      </c>
    </row>
    <row r="115" spans="1:2" x14ac:dyDescent="0.3">
      <c r="A115" s="4" t="s">
        <v>1283</v>
      </c>
      <c r="B115" s="5">
        <v>1.83</v>
      </c>
    </row>
    <row r="116" spans="1:2" x14ac:dyDescent="0.3">
      <c r="A116" s="4" t="s">
        <v>1285</v>
      </c>
      <c r="B116" s="5">
        <v>0.94</v>
      </c>
    </row>
    <row r="117" spans="1:2" x14ac:dyDescent="0.3">
      <c r="A117" s="4" t="s">
        <v>1286</v>
      </c>
      <c r="B117" s="5">
        <v>1.19</v>
      </c>
    </row>
    <row r="118" spans="1:2" x14ac:dyDescent="0.3">
      <c r="A118" s="4" t="s">
        <v>2445</v>
      </c>
      <c r="B118" s="5">
        <v>99.859999999999985</v>
      </c>
    </row>
    <row r="119" spans="1:2" x14ac:dyDescent="0.3">
      <c r="A119" s="4" t="s">
        <v>2447</v>
      </c>
      <c r="B119" s="5">
        <v>2.61</v>
      </c>
    </row>
    <row r="120" spans="1:2" x14ac:dyDescent="0.3">
      <c r="A120" s="4" t="s">
        <v>3050</v>
      </c>
      <c r="B120" s="5">
        <v>293.77999999999997</v>
      </c>
    </row>
    <row r="121" spans="1:2" x14ac:dyDescent="0.3">
      <c r="A121" s="4" t="s">
        <v>2448</v>
      </c>
      <c r="B121" s="5">
        <v>55.58</v>
      </c>
    </row>
    <row r="122" spans="1:2" x14ac:dyDescent="0.3">
      <c r="A122" s="4" t="s">
        <v>2449</v>
      </c>
      <c r="B122" s="5">
        <v>15.05</v>
      </c>
    </row>
    <row r="123" spans="1:2" x14ac:dyDescent="0.3">
      <c r="A123" s="4" t="s">
        <v>3052</v>
      </c>
      <c r="B123" s="5">
        <v>222.32</v>
      </c>
    </row>
    <row r="124" spans="1:2" x14ac:dyDescent="0.3">
      <c r="A124" s="4" t="s">
        <v>2060</v>
      </c>
      <c r="B124" s="5">
        <v>0.67</v>
      </c>
    </row>
    <row r="125" spans="1:2" x14ac:dyDescent="0.3">
      <c r="A125" s="4" t="s">
        <v>2063</v>
      </c>
      <c r="B125" s="5">
        <v>1.1400000000000001</v>
      </c>
    </row>
    <row r="126" spans="1:2" x14ac:dyDescent="0.3">
      <c r="A126" s="4" t="s">
        <v>2065</v>
      </c>
      <c r="B126" s="5">
        <v>0.70000000000000007</v>
      </c>
    </row>
    <row r="127" spans="1:2" x14ac:dyDescent="0.3">
      <c r="A127" s="4" t="s">
        <v>2172</v>
      </c>
      <c r="B127" s="5">
        <v>0.8</v>
      </c>
    </row>
    <row r="128" spans="1:2" x14ac:dyDescent="0.3">
      <c r="A128" s="4" t="s">
        <v>2174</v>
      </c>
      <c r="B128" s="5">
        <v>0.37</v>
      </c>
    </row>
    <row r="129" spans="1:2" x14ac:dyDescent="0.3">
      <c r="A129" s="4" t="s">
        <v>3054</v>
      </c>
      <c r="B129" s="5">
        <v>2.0299999999999998</v>
      </c>
    </row>
    <row r="130" spans="1:2" x14ac:dyDescent="0.3">
      <c r="A130" s="4" t="s">
        <v>1808</v>
      </c>
      <c r="B130" s="5">
        <v>0.45</v>
      </c>
    </row>
    <row r="131" spans="1:2" x14ac:dyDescent="0.3">
      <c r="A131" s="4" t="s">
        <v>1811</v>
      </c>
      <c r="B131" s="5">
        <v>0.22</v>
      </c>
    </row>
    <row r="132" spans="1:2" x14ac:dyDescent="0.3">
      <c r="A132" s="4" t="s">
        <v>2800</v>
      </c>
      <c r="B132" s="5">
        <v>0.16</v>
      </c>
    </row>
    <row r="133" spans="1:2" x14ac:dyDescent="0.3">
      <c r="A133" s="4" t="s">
        <v>1624</v>
      </c>
      <c r="B133" s="5">
        <v>0.33</v>
      </c>
    </row>
    <row r="134" spans="1:2" x14ac:dyDescent="0.3">
      <c r="A134" s="4" t="s">
        <v>1626</v>
      </c>
      <c r="B134" s="5">
        <v>0.36</v>
      </c>
    </row>
    <row r="135" spans="1:2" x14ac:dyDescent="0.3">
      <c r="A135" s="4" t="s">
        <v>2450</v>
      </c>
      <c r="B135" s="5">
        <v>182.1</v>
      </c>
    </row>
    <row r="136" spans="1:2" x14ac:dyDescent="0.3">
      <c r="A136" s="4" t="s">
        <v>2451</v>
      </c>
      <c r="B136" s="5">
        <v>46.56</v>
      </c>
    </row>
    <row r="137" spans="1:2" x14ac:dyDescent="0.3">
      <c r="A137" s="4" t="s">
        <v>1580</v>
      </c>
      <c r="B137" s="5">
        <v>0.19</v>
      </c>
    </row>
    <row r="138" spans="1:2" x14ac:dyDescent="0.3">
      <c r="A138" s="4" t="s">
        <v>1812</v>
      </c>
      <c r="B138" s="5">
        <v>0.45000000000000007</v>
      </c>
    </row>
    <row r="139" spans="1:2" x14ac:dyDescent="0.3">
      <c r="A139" s="4" t="s">
        <v>1815</v>
      </c>
      <c r="B139" s="5">
        <v>0.22</v>
      </c>
    </row>
    <row r="140" spans="1:2" x14ac:dyDescent="0.3">
      <c r="A140" s="4" t="s">
        <v>1816</v>
      </c>
      <c r="B140" s="5">
        <v>0.17</v>
      </c>
    </row>
    <row r="141" spans="1:2" x14ac:dyDescent="0.3">
      <c r="A141" s="4" t="s">
        <v>1706</v>
      </c>
      <c r="B141" s="5">
        <v>2.5499999999999998</v>
      </c>
    </row>
    <row r="142" spans="1:2" x14ac:dyDescent="0.3">
      <c r="A142" s="4" t="s">
        <v>1711</v>
      </c>
      <c r="B142" s="5">
        <v>0.81</v>
      </c>
    </row>
    <row r="143" spans="1:2" x14ac:dyDescent="0.3">
      <c r="A143" s="4" t="s">
        <v>1817</v>
      </c>
      <c r="B143" s="5">
        <v>0.65</v>
      </c>
    </row>
    <row r="144" spans="1:2" x14ac:dyDescent="0.3">
      <c r="A144" s="4" t="s">
        <v>1822</v>
      </c>
      <c r="B144" s="5">
        <v>0.13</v>
      </c>
    </row>
    <row r="145" spans="1:2" x14ac:dyDescent="0.3">
      <c r="A145" s="4" t="s">
        <v>198</v>
      </c>
      <c r="B145" s="5">
        <v>0.19</v>
      </c>
    </row>
    <row r="146" spans="1:2" x14ac:dyDescent="0.3">
      <c r="A146" s="4" t="s">
        <v>153</v>
      </c>
      <c r="B146" s="5">
        <v>0.27</v>
      </c>
    </row>
    <row r="147" spans="1:2" x14ac:dyDescent="0.3">
      <c r="A147" s="4" t="s">
        <v>155</v>
      </c>
      <c r="B147" s="5">
        <v>0.25</v>
      </c>
    </row>
    <row r="148" spans="1:2" x14ac:dyDescent="0.3">
      <c r="A148" s="4" t="s">
        <v>157</v>
      </c>
      <c r="B148" s="5">
        <v>0.13</v>
      </c>
    </row>
    <row r="149" spans="1:2" x14ac:dyDescent="0.3">
      <c r="A149" s="4" t="s">
        <v>159</v>
      </c>
      <c r="B149" s="5">
        <v>0.21</v>
      </c>
    </row>
    <row r="150" spans="1:2" x14ac:dyDescent="0.3">
      <c r="A150" s="4" t="s">
        <v>161</v>
      </c>
      <c r="B150" s="5">
        <v>0.13</v>
      </c>
    </row>
    <row r="151" spans="1:2" x14ac:dyDescent="0.3">
      <c r="A151" s="4" t="s">
        <v>163</v>
      </c>
      <c r="B151" s="5">
        <v>0.22</v>
      </c>
    </row>
    <row r="152" spans="1:2" x14ac:dyDescent="0.3">
      <c r="A152" s="4" t="s">
        <v>165</v>
      </c>
      <c r="B152" s="5">
        <v>0.43</v>
      </c>
    </row>
    <row r="153" spans="1:2" x14ac:dyDescent="0.3">
      <c r="A153" s="4" t="s">
        <v>171</v>
      </c>
      <c r="B153" s="5">
        <v>0.43</v>
      </c>
    </row>
    <row r="154" spans="1:2" x14ac:dyDescent="0.3">
      <c r="A154" s="4" t="s">
        <v>173</v>
      </c>
      <c r="B154" s="5">
        <v>0.18</v>
      </c>
    </row>
    <row r="155" spans="1:2" x14ac:dyDescent="0.3">
      <c r="A155" s="4" t="s">
        <v>175</v>
      </c>
      <c r="B155" s="5">
        <v>0.43</v>
      </c>
    </row>
    <row r="156" spans="1:2" x14ac:dyDescent="0.3">
      <c r="A156" s="4" t="s">
        <v>177</v>
      </c>
      <c r="B156" s="5">
        <v>0.42</v>
      </c>
    </row>
    <row r="157" spans="1:2" x14ac:dyDescent="0.3">
      <c r="A157" s="4" t="s">
        <v>179</v>
      </c>
      <c r="B157" s="5">
        <v>0.31</v>
      </c>
    </row>
    <row r="158" spans="1:2" x14ac:dyDescent="0.3">
      <c r="A158" s="4" t="s">
        <v>181</v>
      </c>
      <c r="B158" s="5">
        <v>0.33</v>
      </c>
    </row>
    <row r="159" spans="1:2" x14ac:dyDescent="0.3">
      <c r="A159" s="4" t="s">
        <v>183</v>
      </c>
      <c r="B159" s="5">
        <v>0.41000000000000003</v>
      </c>
    </row>
    <row r="160" spans="1:2" x14ac:dyDescent="0.3">
      <c r="A160" s="4" t="s">
        <v>185</v>
      </c>
      <c r="B160" s="5">
        <v>0.46</v>
      </c>
    </row>
    <row r="161" spans="1:2" x14ac:dyDescent="0.3">
      <c r="A161" s="4" t="s">
        <v>187</v>
      </c>
      <c r="B161" s="5">
        <v>0.21</v>
      </c>
    </row>
    <row r="162" spans="1:2" x14ac:dyDescent="0.3">
      <c r="A162" s="4" t="s">
        <v>188</v>
      </c>
      <c r="B162" s="5">
        <v>0.53</v>
      </c>
    </row>
    <row r="163" spans="1:2" x14ac:dyDescent="0.3">
      <c r="A163" s="4" t="s">
        <v>192</v>
      </c>
      <c r="B163" s="5">
        <v>0.28999999999999998</v>
      </c>
    </row>
    <row r="164" spans="1:2" x14ac:dyDescent="0.3">
      <c r="A164" s="4" t="s">
        <v>194</v>
      </c>
      <c r="B164" s="5">
        <v>0.46</v>
      </c>
    </row>
    <row r="165" spans="1:2" x14ac:dyDescent="0.3">
      <c r="A165" s="4" t="s">
        <v>196</v>
      </c>
      <c r="B165" s="5">
        <v>0.11</v>
      </c>
    </row>
    <row r="166" spans="1:2" x14ac:dyDescent="0.3">
      <c r="A166" s="4" t="s">
        <v>2801</v>
      </c>
      <c r="B166" s="5">
        <v>3.09</v>
      </c>
    </row>
    <row r="167" spans="1:2" x14ac:dyDescent="0.3">
      <c r="A167" s="4" t="s">
        <v>1628</v>
      </c>
      <c r="B167" s="5">
        <v>1.96</v>
      </c>
    </row>
    <row r="168" spans="1:2" x14ac:dyDescent="0.3">
      <c r="A168" s="4" t="s">
        <v>2452</v>
      </c>
      <c r="B168" s="5">
        <v>9.41</v>
      </c>
    </row>
    <row r="169" spans="1:2" x14ac:dyDescent="0.3">
      <c r="A169" s="4" t="s">
        <v>2453</v>
      </c>
      <c r="B169" s="5">
        <v>2.34</v>
      </c>
    </row>
    <row r="170" spans="1:2" x14ac:dyDescent="0.3">
      <c r="A170" s="4" t="s">
        <v>1823</v>
      </c>
      <c r="B170" s="5">
        <v>0.08</v>
      </c>
    </row>
    <row r="171" spans="1:2" x14ac:dyDescent="0.3">
      <c r="A171" s="4" t="s">
        <v>1824</v>
      </c>
      <c r="B171" s="5">
        <v>0.09</v>
      </c>
    </row>
    <row r="172" spans="1:2" x14ac:dyDescent="0.3">
      <c r="A172" s="4" t="s">
        <v>10</v>
      </c>
      <c r="B172" s="5">
        <v>16.12</v>
      </c>
    </row>
    <row r="173" spans="1:2" x14ac:dyDescent="0.3">
      <c r="A173" s="4" t="s">
        <v>12</v>
      </c>
      <c r="B173" s="5">
        <v>48.32</v>
      </c>
    </row>
    <row r="174" spans="1:2" x14ac:dyDescent="0.3">
      <c r="A174" s="4" t="s">
        <v>2454</v>
      </c>
      <c r="B174" s="5">
        <v>30.44</v>
      </c>
    </row>
    <row r="175" spans="1:2" x14ac:dyDescent="0.3">
      <c r="A175" s="4" t="s">
        <v>2455</v>
      </c>
      <c r="B175" s="5">
        <v>26.23</v>
      </c>
    </row>
    <row r="176" spans="1:2" x14ac:dyDescent="0.3">
      <c r="A176" s="4" t="s">
        <v>2456</v>
      </c>
      <c r="B176" s="5">
        <v>23.08</v>
      </c>
    </row>
    <row r="177" spans="1:2" x14ac:dyDescent="0.3">
      <c r="A177" s="4" t="s">
        <v>2102</v>
      </c>
      <c r="B177" s="5">
        <v>0.66</v>
      </c>
    </row>
    <row r="178" spans="1:2" x14ac:dyDescent="0.3">
      <c r="A178" s="4" t="s">
        <v>2104</v>
      </c>
      <c r="B178" s="5">
        <v>0.36</v>
      </c>
    </row>
    <row r="179" spans="1:2" x14ac:dyDescent="0.3">
      <c r="A179" s="4" t="s">
        <v>2105</v>
      </c>
      <c r="B179" s="5">
        <v>0.86</v>
      </c>
    </row>
    <row r="180" spans="1:2" x14ac:dyDescent="0.3">
      <c r="A180" s="4" t="s">
        <v>1287</v>
      </c>
      <c r="B180" s="5">
        <v>0.01</v>
      </c>
    </row>
    <row r="181" spans="1:2" x14ac:dyDescent="0.3">
      <c r="A181" s="4" t="s">
        <v>1289</v>
      </c>
      <c r="B181" s="5">
        <v>0.27</v>
      </c>
    </row>
    <row r="182" spans="1:2" x14ac:dyDescent="0.3">
      <c r="A182" s="4" t="s">
        <v>1290</v>
      </c>
      <c r="B182" s="5">
        <v>0.28000000000000003</v>
      </c>
    </row>
    <row r="183" spans="1:2" x14ac:dyDescent="0.3">
      <c r="A183" s="4" t="s">
        <v>1291</v>
      </c>
      <c r="B183" s="5">
        <v>0.03</v>
      </c>
    </row>
    <row r="184" spans="1:2" x14ac:dyDescent="0.3">
      <c r="A184" s="4" t="s">
        <v>1292</v>
      </c>
      <c r="B184" s="5">
        <v>0.19</v>
      </c>
    </row>
    <row r="185" spans="1:2" x14ac:dyDescent="0.3">
      <c r="A185" s="4" t="s">
        <v>1293</v>
      </c>
      <c r="B185" s="5">
        <v>0.08</v>
      </c>
    </row>
    <row r="186" spans="1:2" x14ac:dyDescent="0.3">
      <c r="A186" s="4" t="s">
        <v>1294</v>
      </c>
      <c r="B186" s="5">
        <v>0.33</v>
      </c>
    </row>
    <row r="187" spans="1:2" x14ac:dyDescent="0.3">
      <c r="A187" s="4" t="s">
        <v>1295</v>
      </c>
      <c r="B187" s="5">
        <v>0.08</v>
      </c>
    </row>
    <row r="188" spans="1:2" x14ac:dyDescent="0.3">
      <c r="A188" s="4" t="s">
        <v>1296</v>
      </c>
      <c r="B188" s="5">
        <v>0.26</v>
      </c>
    </row>
    <row r="189" spans="1:2" x14ac:dyDescent="0.3">
      <c r="A189" s="4" t="s">
        <v>1297</v>
      </c>
      <c r="B189" s="5">
        <v>0.02</v>
      </c>
    </row>
    <row r="190" spans="1:2" x14ac:dyDescent="0.3">
      <c r="A190" s="4" t="s">
        <v>1298</v>
      </c>
      <c r="B190" s="5">
        <v>0.16</v>
      </c>
    </row>
    <row r="191" spans="1:2" x14ac:dyDescent="0.3">
      <c r="A191" s="4" t="s">
        <v>2107</v>
      </c>
      <c r="B191" s="5">
        <v>0.41</v>
      </c>
    </row>
    <row r="192" spans="1:2" x14ac:dyDescent="0.3">
      <c r="A192" s="4" t="s">
        <v>2457</v>
      </c>
      <c r="B192" s="5">
        <v>11.89</v>
      </c>
    </row>
    <row r="193" spans="1:2" x14ac:dyDescent="0.3">
      <c r="A193" s="4" t="s">
        <v>1825</v>
      </c>
      <c r="B193" s="5">
        <v>0.09</v>
      </c>
    </row>
    <row r="194" spans="1:2" x14ac:dyDescent="0.3">
      <c r="A194" s="4" t="s">
        <v>1826</v>
      </c>
      <c r="B194" s="5">
        <v>0.11</v>
      </c>
    </row>
    <row r="195" spans="1:2" x14ac:dyDescent="0.3">
      <c r="A195" s="4" t="s">
        <v>203</v>
      </c>
      <c r="B195" s="5">
        <v>3.28</v>
      </c>
    </row>
    <row r="196" spans="1:2" x14ac:dyDescent="0.3">
      <c r="A196" s="4" t="s">
        <v>1629</v>
      </c>
      <c r="B196" s="5">
        <v>0.75</v>
      </c>
    </row>
    <row r="197" spans="1:2" x14ac:dyDescent="0.3">
      <c r="A197" s="4" t="s">
        <v>1631</v>
      </c>
      <c r="B197" s="5">
        <v>0.47</v>
      </c>
    </row>
    <row r="198" spans="1:2" x14ac:dyDescent="0.3">
      <c r="A198" s="4" t="s">
        <v>1632</v>
      </c>
      <c r="B198" s="5">
        <v>0.5</v>
      </c>
    </row>
    <row r="199" spans="1:2" x14ac:dyDescent="0.3">
      <c r="A199" s="4" t="s">
        <v>14</v>
      </c>
      <c r="B199" s="5">
        <v>18.13</v>
      </c>
    </row>
    <row r="200" spans="1:2" x14ac:dyDescent="0.3">
      <c r="A200" s="4" t="s">
        <v>18</v>
      </c>
      <c r="B200" s="5">
        <v>2.34</v>
      </c>
    </row>
    <row r="201" spans="1:2" x14ac:dyDescent="0.3">
      <c r="A201" s="4" t="s">
        <v>20</v>
      </c>
      <c r="B201" s="5">
        <v>7.9499999999999993</v>
      </c>
    </row>
    <row r="202" spans="1:2" x14ac:dyDescent="0.3">
      <c r="A202" s="4" t="s">
        <v>23</v>
      </c>
      <c r="B202" s="5">
        <v>4.76</v>
      </c>
    </row>
    <row r="203" spans="1:2" x14ac:dyDescent="0.3">
      <c r="A203" s="4" t="s">
        <v>25</v>
      </c>
      <c r="B203" s="5">
        <v>5.98</v>
      </c>
    </row>
    <row r="204" spans="1:2" x14ac:dyDescent="0.3">
      <c r="A204" s="4" t="s">
        <v>26</v>
      </c>
      <c r="B204" s="5">
        <v>37.08</v>
      </c>
    </row>
    <row r="205" spans="1:2" x14ac:dyDescent="0.3">
      <c r="A205" s="4" t="s">
        <v>27</v>
      </c>
      <c r="B205" s="5">
        <v>6.13</v>
      </c>
    </row>
    <row r="206" spans="1:2" x14ac:dyDescent="0.3">
      <c r="A206" s="4" t="s">
        <v>2458</v>
      </c>
      <c r="B206" s="5">
        <v>23.31</v>
      </c>
    </row>
    <row r="207" spans="1:2" x14ac:dyDescent="0.3">
      <c r="A207" s="4" t="s">
        <v>28</v>
      </c>
      <c r="B207" s="5">
        <v>5.49</v>
      </c>
    </row>
    <row r="208" spans="1:2" x14ac:dyDescent="0.3">
      <c r="A208" s="4" t="s">
        <v>30</v>
      </c>
      <c r="B208" s="5">
        <v>9.09</v>
      </c>
    </row>
    <row r="209" spans="1:2" x14ac:dyDescent="0.3">
      <c r="A209" s="4" t="s">
        <v>2459</v>
      </c>
      <c r="B209" s="5">
        <v>97.83</v>
      </c>
    </row>
    <row r="210" spans="1:2" x14ac:dyDescent="0.3">
      <c r="A210" s="4" t="s">
        <v>32</v>
      </c>
      <c r="B210" s="5">
        <v>2.38</v>
      </c>
    </row>
    <row r="211" spans="1:2" x14ac:dyDescent="0.3">
      <c r="A211" s="4" t="s">
        <v>34</v>
      </c>
      <c r="B211" s="5">
        <v>2.73</v>
      </c>
    </row>
    <row r="212" spans="1:2" x14ac:dyDescent="0.3">
      <c r="A212" s="4" t="s">
        <v>36</v>
      </c>
      <c r="B212" s="5">
        <v>2.98</v>
      </c>
    </row>
    <row r="213" spans="1:2" x14ac:dyDescent="0.3">
      <c r="A213" s="4" t="s">
        <v>38</v>
      </c>
      <c r="B213" s="5">
        <v>4.1500000000000004</v>
      </c>
    </row>
    <row r="214" spans="1:2" x14ac:dyDescent="0.3">
      <c r="A214" s="4" t="s">
        <v>200</v>
      </c>
      <c r="B214" s="5">
        <v>2.64</v>
      </c>
    </row>
    <row r="215" spans="1:2" x14ac:dyDescent="0.3">
      <c r="A215" s="4" t="s">
        <v>201</v>
      </c>
      <c r="B215" s="5">
        <v>0.38</v>
      </c>
    </row>
    <row r="216" spans="1:2" x14ac:dyDescent="0.3">
      <c r="A216" s="4" t="s">
        <v>1523</v>
      </c>
      <c r="B216" s="5">
        <v>25.42</v>
      </c>
    </row>
    <row r="217" spans="1:2" x14ac:dyDescent="0.3">
      <c r="A217" s="4" t="s">
        <v>1633</v>
      </c>
      <c r="B217" s="5">
        <v>0.85</v>
      </c>
    </row>
    <row r="218" spans="1:2" x14ac:dyDescent="0.3">
      <c r="A218" s="4" t="s">
        <v>1634</v>
      </c>
      <c r="B218" s="5">
        <v>0.98</v>
      </c>
    </row>
    <row r="219" spans="1:2" x14ac:dyDescent="0.3">
      <c r="A219" s="4" t="s">
        <v>40</v>
      </c>
      <c r="B219" s="5">
        <v>9.24</v>
      </c>
    </row>
    <row r="220" spans="1:2" x14ac:dyDescent="0.3">
      <c r="A220" s="4" t="s">
        <v>42</v>
      </c>
      <c r="B220" s="5">
        <v>2.5299999999999998</v>
      </c>
    </row>
    <row r="221" spans="1:2" x14ac:dyDescent="0.3">
      <c r="A221" s="4" t="s">
        <v>43</v>
      </c>
      <c r="B221" s="5">
        <v>2.79</v>
      </c>
    </row>
    <row r="222" spans="1:2" x14ac:dyDescent="0.3">
      <c r="A222" s="4" t="s">
        <v>45</v>
      </c>
      <c r="B222" s="5">
        <v>1.65</v>
      </c>
    </row>
    <row r="223" spans="1:2" x14ac:dyDescent="0.3">
      <c r="A223" s="4" t="s">
        <v>46</v>
      </c>
      <c r="B223" s="5">
        <v>2.0099999999999998</v>
      </c>
    </row>
    <row r="224" spans="1:2" x14ac:dyDescent="0.3">
      <c r="A224" s="4" t="s">
        <v>47</v>
      </c>
      <c r="B224" s="5">
        <v>5.03</v>
      </c>
    </row>
    <row r="225" spans="1:2" x14ac:dyDescent="0.3">
      <c r="A225" s="4" t="s">
        <v>48</v>
      </c>
      <c r="B225" s="5">
        <v>3.79</v>
      </c>
    </row>
    <row r="226" spans="1:2" x14ac:dyDescent="0.3">
      <c r="A226" s="4" t="s">
        <v>49</v>
      </c>
      <c r="B226" s="5">
        <v>3.96</v>
      </c>
    </row>
    <row r="227" spans="1:2" x14ac:dyDescent="0.3">
      <c r="A227" s="4" t="s">
        <v>50</v>
      </c>
      <c r="B227" s="5">
        <v>7.13</v>
      </c>
    </row>
    <row r="228" spans="1:2" x14ac:dyDescent="0.3">
      <c r="A228" s="4" t="s">
        <v>52</v>
      </c>
      <c r="B228" s="5">
        <v>1.32</v>
      </c>
    </row>
    <row r="229" spans="1:2" x14ac:dyDescent="0.3">
      <c r="A229" s="4" t="s">
        <v>54</v>
      </c>
      <c r="B229" s="5">
        <v>5.5600000000000005</v>
      </c>
    </row>
    <row r="230" spans="1:2" x14ac:dyDescent="0.3">
      <c r="A230" s="4" t="s">
        <v>57</v>
      </c>
      <c r="B230" s="5">
        <v>4.71</v>
      </c>
    </row>
    <row r="231" spans="1:2" x14ac:dyDescent="0.3">
      <c r="A231" s="4" t="s">
        <v>58</v>
      </c>
      <c r="B231" s="5">
        <v>3.6</v>
      </c>
    </row>
    <row r="232" spans="1:2" x14ac:dyDescent="0.3">
      <c r="A232" s="4" t="s">
        <v>60</v>
      </c>
      <c r="B232" s="5">
        <v>1.44</v>
      </c>
    </row>
    <row r="233" spans="1:2" x14ac:dyDescent="0.3">
      <c r="A233" s="4" t="s">
        <v>62</v>
      </c>
      <c r="B233" s="5">
        <v>2.41</v>
      </c>
    </row>
    <row r="234" spans="1:2" x14ac:dyDescent="0.3">
      <c r="A234" s="4" t="s">
        <v>63</v>
      </c>
      <c r="B234" s="5">
        <v>5.91</v>
      </c>
    </row>
    <row r="235" spans="1:2" x14ac:dyDescent="0.3">
      <c r="A235" s="4" t="s">
        <v>3056</v>
      </c>
      <c r="B235" s="5">
        <v>530.63</v>
      </c>
    </row>
    <row r="236" spans="1:2" x14ac:dyDescent="0.3">
      <c r="A236" s="4" t="s">
        <v>3057</v>
      </c>
      <c r="B236" s="5">
        <v>0.88</v>
      </c>
    </row>
    <row r="237" spans="1:2" x14ac:dyDescent="0.3">
      <c r="A237" s="4" t="s">
        <v>1524</v>
      </c>
      <c r="B237" s="5">
        <v>17.98</v>
      </c>
    </row>
    <row r="238" spans="1:2" x14ac:dyDescent="0.3">
      <c r="A238" s="4" t="s">
        <v>1525</v>
      </c>
      <c r="B238" s="5">
        <v>10.4</v>
      </c>
    </row>
    <row r="239" spans="1:2" x14ac:dyDescent="0.3">
      <c r="A239" s="4" t="s">
        <v>506</v>
      </c>
      <c r="B239" s="5">
        <v>5.5</v>
      </c>
    </row>
    <row r="240" spans="1:2" x14ac:dyDescent="0.3">
      <c r="A240" s="4" t="s">
        <v>205</v>
      </c>
      <c r="B240" s="5">
        <v>0.22</v>
      </c>
    </row>
    <row r="241" spans="1:2" x14ac:dyDescent="0.3">
      <c r="A241" s="4" t="s">
        <v>1992</v>
      </c>
      <c r="B241" s="5">
        <v>0.47</v>
      </c>
    </row>
    <row r="242" spans="1:2" x14ac:dyDescent="0.3">
      <c r="A242" s="4" t="s">
        <v>1994</v>
      </c>
      <c r="B242" s="5">
        <v>0.5</v>
      </c>
    </row>
    <row r="243" spans="1:2" x14ac:dyDescent="0.3">
      <c r="A243" s="4" t="s">
        <v>1300</v>
      </c>
      <c r="B243" s="5">
        <v>0.95</v>
      </c>
    </row>
    <row r="244" spans="1:2" x14ac:dyDescent="0.3">
      <c r="A244" s="4" t="s">
        <v>1302</v>
      </c>
      <c r="B244" s="5">
        <v>0.4</v>
      </c>
    </row>
    <row r="245" spans="1:2" x14ac:dyDescent="0.3">
      <c r="A245" s="4" t="s">
        <v>1303</v>
      </c>
      <c r="B245" s="5">
        <v>0.47</v>
      </c>
    </row>
    <row r="246" spans="1:2" x14ac:dyDescent="0.3">
      <c r="A246" s="4" t="s">
        <v>1304</v>
      </c>
      <c r="B246" s="5">
        <v>0.42</v>
      </c>
    </row>
    <row r="247" spans="1:2" x14ac:dyDescent="0.3">
      <c r="A247" s="4" t="s">
        <v>1305</v>
      </c>
      <c r="B247" s="5">
        <v>0.37</v>
      </c>
    </row>
    <row r="248" spans="1:2" x14ac:dyDescent="0.3">
      <c r="A248" s="4" t="s">
        <v>1306</v>
      </c>
      <c r="B248" s="5">
        <v>0.46</v>
      </c>
    </row>
    <row r="249" spans="1:2" x14ac:dyDescent="0.3">
      <c r="A249" s="4" t="s">
        <v>1308</v>
      </c>
      <c r="B249" s="5">
        <v>0.5</v>
      </c>
    </row>
    <row r="250" spans="1:2" x14ac:dyDescent="0.3">
      <c r="A250" s="4" t="s">
        <v>1309</v>
      </c>
      <c r="B250" s="5">
        <v>0.63</v>
      </c>
    </row>
    <row r="251" spans="1:2" x14ac:dyDescent="0.3">
      <c r="A251" s="4" t="s">
        <v>1310</v>
      </c>
      <c r="B251" s="5">
        <v>0.41</v>
      </c>
    </row>
    <row r="252" spans="1:2" x14ac:dyDescent="0.3">
      <c r="A252" s="4" t="s">
        <v>1311</v>
      </c>
      <c r="B252" s="5">
        <v>0.53</v>
      </c>
    </row>
    <row r="253" spans="1:2" x14ac:dyDescent="0.3">
      <c r="A253" s="4" t="s">
        <v>1313</v>
      </c>
      <c r="B253" s="5">
        <v>3.11</v>
      </c>
    </row>
    <row r="254" spans="1:2" x14ac:dyDescent="0.3">
      <c r="A254" s="4" t="s">
        <v>1827</v>
      </c>
      <c r="B254" s="5">
        <v>0.12</v>
      </c>
    </row>
    <row r="255" spans="1:2" x14ac:dyDescent="0.3">
      <c r="A255" s="4" t="s">
        <v>3059</v>
      </c>
      <c r="B255" s="5">
        <v>1.74</v>
      </c>
    </row>
    <row r="256" spans="1:2" x14ac:dyDescent="0.3">
      <c r="A256" s="4" t="s">
        <v>1635</v>
      </c>
      <c r="B256" s="5">
        <v>1.97</v>
      </c>
    </row>
    <row r="257" spans="1:2" x14ac:dyDescent="0.3">
      <c r="A257" s="4" t="s">
        <v>1636</v>
      </c>
      <c r="B257" s="5">
        <v>1.64</v>
      </c>
    </row>
    <row r="258" spans="1:2" x14ac:dyDescent="0.3">
      <c r="A258" s="4" t="s">
        <v>2803</v>
      </c>
      <c r="B258" s="5">
        <v>2.08</v>
      </c>
    </row>
    <row r="259" spans="1:2" x14ac:dyDescent="0.3">
      <c r="A259" s="4" t="s">
        <v>1583</v>
      </c>
      <c r="B259" s="5">
        <v>0.96</v>
      </c>
    </row>
    <row r="260" spans="1:2" x14ac:dyDescent="0.3">
      <c r="A260" s="4" t="s">
        <v>1585</v>
      </c>
      <c r="B260" s="5">
        <v>0.47</v>
      </c>
    </row>
    <row r="261" spans="1:2" x14ac:dyDescent="0.3">
      <c r="A261" s="4" t="s">
        <v>2804</v>
      </c>
      <c r="B261" s="5">
        <v>0.65</v>
      </c>
    </row>
    <row r="262" spans="1:2" x14ac:dyDescent="0.3">
      <c r="A262" s="4" t="s">
        <v>2805</v>
      </c>
      <c r="B262" s="5">
        <v>0.97</v>
      </c>
    </row>
    <row r="263" spans="1:2" x14ac:dyDescent="0.3">
      <c r="A263" s="4" t="s">
        <v>2806</v>
      </c>
      <c r="B263" s="5">
        <v>1.9100000000000001</v>
      </c>
    </row>
    <row r="264" spans="1:2" x14ac:dyDescent="0.3">
      <c r="A264" s="4" t="s">
        <v>3061</v>
      </c>
      <c r="B264" s="5">
        <v>0.95</v>
      </c>
    </row>
    <row r="265" spans="1:2" x14ac:dyDescent="0.3">
      <c r="A265" s="4" t="s">
        <v>1747</v>
      </c>
      <c r="B265" s="5">
        <v>0.72</v>
      </c>
    </row>
    <row r="266" spans="1:2" x14ac:dyDescent="0.3">
      <c r="A266" s="4" t="s">
        <v>1749</v>
      </c>
      <c r="B266" s="5">
        <v>1.04</v>
      </c>
    </row>
    <row r="267" spans="1:2" x14ac:dyDescent="0.3">
      <c r="A267" s="4" t="s">
        <v>792</v>
      </c>
      <c r="B267" s="5">
        <v>0.6</v>
      </c>
    </row>
    <row r="268" spans="1:2" x14ac:dyDescent="0.3">
      <c r="A268" s="4" t="s">
        <v>2176</v>
      </c>
      <c r="B268" s="5">
        <v>0.82</v>
      </c>
    </row>
    <row r="269" spans="1:2" x14ac:dyDescent="0.3">
      <c r="A269" s="4" t="s">
        <v>2807</v>
      </c>
      <c r="B269" s="5">
        <v>0.74</v>
      </c>
    </row>
    <row r="270" spans="1:2" x14ac:dyDescent="0.3">
      <c r="A270" s="4" t="s">
        <v>2809</v>
      </c>
      <c r="B270" s="5">
        <v>2.2200000000000002</v>
      </c>
    </row>
    <row r="271" spans="1:2" x14ac:dyDescent="0.3">
      <c r="A271" s="4" t="s">
        <v>1314</v>
      </c>
      <c r="B271" s="5">
        <v>2.81</v>
      </c>
    </row>
    <row r="272" spans="1:2" x14ac:dyDescent="0.3">
      <c r="A272" s="4" t="s">
        <v>1316</v>
      </c>
      <c r="B272" s="5">
        <v>4.07</v>
      </c>
    </row>
    <row r="273" spans="1:2" x14ac:dyDescent="0.3">
      <c r="A273" s="4" t="s">
        <v>1318</v>
      </c>
      <c r="B273" s="5">
        <v>0.2</v>
      </c>
    </row>
    <row r="274" spans="1:2" x14ac:dyDescent="0.3">
      <c r="A274" s="4" t="s">
        <v>1319</v>
      </c>
      <c r="B274" s="5">
        <v>0.04</v>
      </c>
    </row>
    <row r="275" spans="1:2" x14ac:dyDescent="0.3">
      <c r="A275" s="4" t="s">
        <v>794</v>
      </c>
      <c r="B275" s="5">
        <v>0.5</v>
      </c>
    </row>
    <row r="276" spans="1:2" x14ac:dyDescent="0.3">
      <c r="A276" s="4" t="s">
        <v>795</v>
      </c>
      <c r="B276" s="5">
        <v>0.37</v>
      </c>
    </row>
    <row r="277" spans="1:2" x14ac:dyDescent="0.3">
      <c r="A277" s="4" t="s">
        <v>796</v>
      </c>
      <c r="B277" s="5">
        <v>0.46</v>
      </c>
    </row>
    <row r="278" spans="1:2" x14ac:dyDescent="0.3">
      <c r="A278" s="4" t="s">
        <v>1526</v>
      </c>
      <c r="B278" s="5">
        <v>5.66</v>
      </c>
    </row>
    <row r="279" spans="1:2" x14ac:dyDescent="0.3">
      <c r="A279" s="4" t="s">
        <v>1829</v>
      </c>
      <c r="B279" s="5">
        <v>0.16</v>
      </c>
    </row>
    <row r="280" spans="1:2" x14ac:dyDescent="0.3">
      <c r="A280" s="4" t="s">
        <v>1830</v>
      </c>
      <c r="B280" s="5">
        <v>0.12</v>
      </c>
    </row>
    <row r="281" spans="1:2" x14ac:dyDescent="0.3">
      <c r="A281" s="4" t="s">
        <v>1831</v>
      </c>
      <c r="B281" s="5">
        <v>0.13</v>
      </c>
    </row>
    <row r="282" spans="1:2" x14ac:dyDescent="0.3">
      <c r="A282" s="4" t="s">
        <v>1832</v>
      </c>
      <c r="B282" s="5">
        <v>0.12</v>
      </c>
    </row>
    <row r="283" spans="1:2" x14ac:dyDescent="0.3">
      <c r="A283" s="4" t="s">
        <v>928</v>
      </c>
      <c r="B283" s="5">
        <v>0.73</v>
      </c>
    </row>
    <row r="284" spans="1:2" x14ac:dyDescent="0.3">
      <c r="A284" s="4" t="s">
        <v>929</v>
      </c>
      <c r="B284" s="5">
        <v>0.36</v>
      </c>
    </row>
    <row r="285" spans="1:2" x14ac:dyDescent="0.3">
      <c r="A285" s="4" t="s">
        <v>702</v>
      </c>
      <c r="B285" s="5">
        <v>0.05</v>
      </c>
    </row>
    <row r="286" spans="1:2" x14ac:dyDescent="0.3">
      <c r="A286" s="4" t="s">
        <v>703</v>
      </c>
      <c r="B286" s="5">
        <v>0.05</v>
      </c>
    </row>
    <row r="287" spans="1:2" x14ac:dyDescent="0.3">
      <c r="A287" s="4" t="s">
        <v>704</v>
      </c>
      <c r="B287" s="5">
        <v>0.04</v>
      </c>
    </row>
    <row r="288" spans="1:2" x14ac:dyDescent="0.3">
      <c r="A288" s="4" t="s">
        <v>2810</v>
      </c>
      <c r="B288" s="5">
        <v>0.27</v>
      </c>
    </row>
    <row r="289" spans="1:2" x14ac:dyDescent="0.3">
      <c r="A289" s="4" t="s">
        <v>2811</v>
      </c>
      <c r="B289" s="5">
        <v>0.45</v>
      </c>
    </row>
    <row r="290" spans="1:2" x14ac:dyDescent="0.3">
      <c r="A290" s="4" t="s">
        <v>2812</v>
      </c>
      <c r="B290" s="5">
        <v>0.1</v>
      </c>
    </row>
    <row r="291" spans="1:2" x14ac:dyDescent="0.3">
      <c r="A291" s="4" t="s">
        <v>2813</v>
      </c>
      <c r="B291" s="5">
        <v>4.1900000000000004</v>
      </c>
    </row>
    <row r="292" spans="1:2" x14ac:dyDescent="0.3">
      <c r="A292" s="4" t="s">
        <v>2814</v>
      </c>
      <c r="B292" s="5">
        <v>2.09</v>
      </c>
    </row>
    <row r="293" spans="1:2" x14ac:dyDescent="0.3">
      <c r="A293" s="4" t="s">
        <v>2815</v>
      </c>
      <c r="B293" s="5">
        <v>2.15</v>
      </c>
    </row>
    <row r="294" spans="1:2" x14ac:dyDescent="0.3">
      <c r="A294" s="4" t="s">
        <v>2816</v>
      </c>
      <c r="B294" s="5">
        <v>1.05</v>
      </c>
    </row>
    <row r="295" spans="1:2" x14ac:dyDescent="0.3">
      <c r="A295" s="4" t="s">
        <v>599</v>
      </c>
      <c r="B295" s="5">
        <v>13.74</v>
      </c>
    </row>
    <row r="296" spans="1:2" x14ac:dyDescent="0.3">
      <c r="A296" s="4" t="s">
        <v>798</v>
      </c>
      <c r="B296" s="5">
        <v>0.8</v>
      </c>
    </row>
    <row r="297" spans="1:2" x14ac:dyDescent="0.3">
      <c r="A297" s="4" t="s">
        <v>800</v>
      </c>
      <c r="B297" s="5">
        <v>0.92</v>
      </c>
    </row>
    <row r="298" spans="1:2" x14ac:dyDescent="0.3">
      <c r="A298" s="4" t="s">
        <v>801</v>
      </c>
      <c r="B298" s="5">
        <v>1.01</v>
      </c>
    </row>
    <row r="299" spans="1:2" x14ac:dyDescent="0.3">
      <c r="A299" s="4" t="s">
        <v>802</v>
      </c>
      <c r="B299" s="5">
        <v>1.0900000000000001</v>
      </c>
    </row>
    <row r="300" spans="1:2" x14ac:dyDescent="0.3">
      <c r="A300" s="4" t="s">
        <v>804</v>
      </c>
      <c r="B300" s="5">
        <v>0.81</v>
      </c>
    </row>
    <row r="301" spans="1:2" x14ac:dyDescent="0.3">
      <c r="A301" s="4" t="s">
        <v>805</v>
      </c>
      <c r="B301" s="5">
        <v>0.09</v>
      </c>
    </row>
    <row r="302" spans="1:2" x14ac:dyDescent="0.3">
      <c r="A302" s="4" t="s">
        <v>806</v>
      </c>
      <c r="B302" s="5">
        <v>0.04</v>
      </c>
    </row>
    <row r="303" spans="1:2" x14ac:dyDescent="0.3">
      <c r="A303" s="4" t="s">
        <v>807</v>
      </c>
      <c r="B303" s="5">
        <v>0.15</v>
      </c>
    </row>
    <row r="304" spans="1:2" x14ac:dyDescent="0.3">
      <c r="A304" s="4" t="s">
        <v>808</v>
      </c>
      <c r="B304" s="5">
        <v>0.69</v>
      </c>
    </row>
    <row r="305" spans="1:2" x14ac:dyDescent="0.3">
      <c r="A305" s="4" t="s">
        <v>809</v>
      </c>
      <c r="B305" s="5">
        <v>0.9</v>
      </c>
    </row>
    <row r="306" spans="1:2" x14ac:dyDescent="0.3">
      <c r="A306" s="4" t="s">
        <v>810</v>
      </c>
      <c r="B306" s="5">
        <v>0.98</v>
      </c>
    </row>
    <row r="307" spans="1:2" x14ac:dyDescent="0.3">
      <c r="A307" s="4" t="s">
        <v>811</v>
      </c>
      <c r="B307" s="5">
        <v>0.38</v>
      </c>
    </row>
    <row r="308" spans="1:2" x14ac:dyDescent="0.3">
      <c r="A308" s="4" t="s">
        <v>812</v>
      </c>
      <c r="B308" s="5">
        <v>0.43</v>
      </c>
    </row>
    <row r="309" spans="1:2" x14ac:dyDescent="0.3">
      <c r="A309" s="4" t="s">
        <v>2460</v>
      </c>
      <c r="B309" s="5">
        <v>6.65</v>
      </c>
    </row>
    <row r="310" spans="1:2" x14ac:dyDescent="0.3">
      <c r="A310" s="4" t="s">
        <v>1527</v>
      </c>
      <c r="B310" s="5">
        <v>19.14</v>
      </c>
    </row>
    <row r="311" spans="1:2" x14ac:dyDescent="0.3">
      <c r="A311" s="4" t="s">
        <v>601</v>
      </c>
      <c r="B311" s="5">
        <v>1.4</v>
      </c>
    </row>
    <row r="312" spans="1:2" x14ac:dyDescent="0.3">
      <c r="A312" s="4" t="s">
        <v>602</v>
      </c>
      <c r="B312" s="5">
        <v>0.73</v>
      </c>
    </row>
    <row r="313" spans="1:2" x14ac:dyDescent="0.3">
      <c r="A313" s="4" t="s">
        <v>604</v>
      </c>
      <c r="B313" s="5">
        <v>0.72</v>
      </c>
    </row>
    <row r="314" spans="1:2" x14ac:dyDescent="0.3">
      <c r="A314" s="4" t="s">
        <v>930</v>
      </c>
      <c r="B314" s="5">
        <v>0.48</v>
      </c>
    </row>
    <row r="315" spans="1:2" x14ac:dyDescent="0.3">
      <c r="A315" s="4" t="s">
        <v>932</v>
      </c>
      <c r="B315" s="5">
        <v>1.84</v>
      </c>
    </row>
    <row r="316" spans="1:2" x14ac:dyDescent="0.3">
      <c r="A316" s="4" t="s">
        <v>937</v>
      </c>
      <c r="B316" s="5">
        <v>0.44</v>
      </c>
    </row>
    <row r="317" spans="1:2" x14ac:dyDescent="0.3">
      <c r="A317" s="4" t="s">
        <v>2817</v>
      </c>
      <c r="B317" s="5">
        <v>0.25</v>
      </c>
    </row>
    <row r="318" spans="1:2" x14ac:dyDescent="0.3">
      <c r="A318" s="4" t="s">
        <v>2461</v>
      </c>
      <c r="B318" s="5">
        <v>1</v>
      </c>
    </row>
    <row r="319" spans="1:2" x14ac:dyDescent="0.3">
      <c r="A319" s="4" t="s">
        <v>2463</v>
      </c>
      <c r="B319" s="5">
        <v>0.84</v>
      </c>
    </row>
    <row r="320" spans="1:2" x14ac:dyDescent="0.3">
      <c r="A320" s="4" t="s">
        <v>2464</v>
      </c>
      <c r="B320" s="5">
        <v>0.94</v>
      </c>
    </row>
    <row r="321" spans="1:2" x14ac:dyDescent="0.3">
      <c r="A321" s="4" t="s">
        <v>508</v>
      </c>
      <c r="B321" s="5">
        <v>0.53</v>
      </c>
    </row>
    <row r="322" spans="1:2" x14ac:dyDescent="0.3">
      <c r="A322" s="4" t="s">
        <v>2466</v>
      </c>
      <c r="B322" s="5">
        <v>0.77</v>
      </c>
    </row>
    <row r="323" spans="1:2" x14ac:dyDescent="0.3">
      <c r="A323" s="4" t="s">
        <v>606</v>
      </c>
      <c r="B323" s="5">
        <v>1.31</v>
      </c>
    </row>
    <row r="324" spans="1:2" x14ac:dyDescent="0.3">
      <c r="A324" s="4" t="s">
        <v>608</v>
      </c>
      <c r="B324" s="5">
        <v>0.11</v>
      </c>
    </row>
    <row r="325" spans="1:2" x14ac:dyDescent="0.3">
      <c r="A325" s="4" t="s">
        <v>2467</v>
      </c>
      <c r="B325" s="5">
        <v>7.83</v>
      </c>
    </row>
    <row r="326" spans="1:2" x14ac:dyDescent="0.3">
      <c r="A326" s="4" t="s">
        <v>2468</v>
      </c>
      <c r="B326" s="5">
        <v>1.85</v>
      </c>
    </row>
    <row r="327" spans="1:2" x14ac:dyDescent="0.3">
      <c r="A327" s="4" t="s">
        <v>2469</v>
      </c>
      <c r="B327" s="5">
        <v>1.64</v>
      </c>
    </row>
    <row r="328" spans="1:2" x14ac:dyDescent="0.3">
      <c r="A328" s="4" t="s">
        <v>2470</v>
      </c>
      <c r="B328" s="5">
        <v>1.6099999999999999</v>
      </c>
    </row>
    <row r="329" spans="1:2" x14ac:dyDescent="0.3">
      <c r="A329" s="4" t="s">
        <v>2471</v>
      </c>
      <c r="B329" s="5">
        <v>4</v>
      </c>
    </row>
    <row r="330" spans="1:2" x14ac:dyDescent="0.3">
      <c r="A330" s="4" t="s">
        <v>2472</v>
      </c>
      <c r="B330" s="5">
        <v>1.64</v>
      </c>
    </row>
    <row r="331" spans="1:2" x14ac:dyDescent="0.3">
      <c r="A331" s="4" t="s">
        <v>2819</v>
      </c>
      <c r="B331" s="5">
        <v>0.28000000000000003</v>
      </c>
    </row>
    <row r="332" spans="1:2" x14ac:dyDescent="0.3">
      <c r="A332" s="4" t="s">
        <v>2820</v>
      </c>
      <c r="B332" s="5">
        <v>0.06</v>
      </c>
    </row>
    <row r="333" spans="1:2" x14ac:dyDescent="0.3">
      <c r="A333" s="4" t="s">
        <v>2821</v>
      </c>
      <c r="B333" s="5">
        <v>0.19999999999999998</v>
      </c>
    </row>
    <row r="334" spans="1:2" x14ac:dyDescent="0.3">
      <c r="A334" s="4" t="s">
        <v>2822</v>
      </c>
      <c r="B334" s="5">
        <v>0.1</v>
      </c>
    </row>
    <row r="335" spans="1:2" x14ac:dyDescent="0.3">
      <c r="A335" s="4" t="s">
        <v>2824</v>
      </c>
      <c r="B335" s="5">
        <v>0.11</v>
      </c>
    </row>
    <row r="336" spans="1:2" x14ac:dyDescent="0.3">
      <c r="A336" s="4" t="s">
        <v>2825</v>
      </c>
      <c r="B336" s="5">
        <v>7.0000000000000007E-2</v>
      </c>
    </row>
    <row r="337" spans="1:2" x14ac:dyDescent="0.3">
      <c r="A337" s="4" t="s">
        <v>2826</v>
      </c>
      <c r="B337" s="5">
        <v>0.08</v>
      </c>
    </row>
    <row r="338" spans="1:2" x14ac:dyDescent="0.3">
      <c r="A338" s="4" t="s">
        <v>2827</v>
      </c>
      <c r="B338" s="5">
        <v>0.02</v>
      </c>
    </row>
    <row r="339" spans="1:2" x14ac:dyDescent="0.3">
      <c r="A339" s="4" t="s">
        <v>2828</v>
      </c>
      <c r="B339" s="5">
        <v>0.14000000000000001</v>
      </c>
    </row>
    <row r="340" spans="1:2" x14ac:dyDescent="0.3">
      <c r="A340" s="4" t="s">
        <v>2829</v>
      </c>
      <c r="B340" s="5">
        <v>0.15000000000000002</v>
      </c>
    </row>
    <row r="341" spans="1:2" x14ac:dyDescent="0.3">
      <c r="A341" s="4" t="s">
        <v>2830</v>
      </c>
      <c r="B341" s="5">
        <v>0.16999999999999998</v>
      </c>
    </row>
    <row r="342" spans="1:2" x14ac:dyDescent="0.3">
      <c r="A342" s="4" t="s">
        <v>2831</v>
      </c>
      <c r="B342" s="5">
        <v>0.05</v>
      </c>
    </row>
    <row r="343" spans="1:2" x14ac:dyDescent="0.3">
      <c r="A343" s="4" t="s">
        <v>2832</v>
      </c>
      <c r="B343" s="5">
        <v>0.15</v>
      </c>
    </row>
    <row r="344" spans="1:2" x14ac:dyDescent="0.3">
      <c r="A344" s="4" t="s">
        <v>2833</v>
      </c>
      <c r="B344" s="5">
        <v>0.06</v>
      </c>
    </row>
    <row r="345" spans="1:2" x14ac:dyDescent="0.3">
      <c r="A345" s="4" t="s">
        <v>1528</v>
      </c>
      <c r="B345" s="5">
        <v>47.15</v>
      </c>
    </row>
    <row r="346" spans="1:2" x14ac:dyDescent="0.3">
      <c r="A346" s="4" t="s">
        <v>1995</v>
      </c>
      <c r="B346" s="5">
        <v>0.66</v>
      </c>
    </row>
    <row r="347" spans="1:2" x14ac:dyDescent="0.3">
      <c r="A347" s="4" t="s">
        <v>1997</v>
      </c>
      <c r="B347" s="5">
        <v>0.4</v>
      </c>
    </row>
    <row r="348" spans="1:2" x14ac:dyDescent="0.3">
      <c r="A348" s="4" t="s">
        <v>2834</v>
      </c>
      <c r="B348" s="5">
        <v>0.17</v>
      </c>
    </row>
    <row r="349" spans="1:2" x14ac:dyDescent="0.3">
      <c r="A349" s="4" t="s">
        <v>3062</v>
      </c>
      <c r="B349" s="5">
        <v>536.04999999999995</v>
      </c>
    </row>
    <row r="350" spans="1:2" x14ac:dyDescent="0.3">
      <c r="A350" s="4" t="s">
        <v>2836</v>
      </c>
      <c r="B350" s="5">
        <v>0.67999999999999994</v>
      </c>
    </row>
    <row r="351" spans="1:2" x14ac:dyDescent="0.3">
      <c r="A351" s="4" t="s">
        <v>2837</v>
      </c>
      <c r="B351" s="5">
        <v>0.22</v>
      </c>
    </row>
    <row r="352" spans="1:2" x14ac:dyDescent="0.3">
      <c r="A352" s="4" t="s">
        <v>2839</v>
      </c>
      <c r="B352" s="5">
        <v>3.33</v>
      </c>
    </row>
    <row r="353" spans="1:2" x14ac:dyDescent="0.3">
      <c r="A353" s="4" t="s">
        <v>2840</v>
      </c>
      <c r="B353" s="5">
        <v>3.52</v>
      </c>
    </row>
    <row r="354" spans="1:2" x14ac:dyDescent="0.3">
      <c r="A354" s="4" t="s">
        <v>2841</v>
      </c>
      <c r="B354" s="5">
        <v>0.8</v>
      </c>
    </row>
    <row r="355" spans="1:2" x14ac:dyDescent="0.3">
      <c r="A355" s="4" t="s">
        <v>2842</v>
      </c>
      <c r="B355" s="5">
        <v>0.13</v>
      </c>
    </row>
    <row r="356" spans="1:2" x14ac:dyDescent="0.3">
      <c r="A356" s="4" t="s">
        <v>2473</v>
      </c>
      <c r="B356" s="5">
        <v>15.459999999999999</v>
      </c>
    </row>
    <row r="357" spans="1:2" x14ac:dyDescent="0.3">
      <c r="A357" s="4" t="s">
        <v>2843</v>
      </c>
      <c r="B357" s="5">
        <v>0.1</v>
      </c>
    </row>
    <row r="358" spans="1:2" x14ac:dyDescent="0.3">
      <c r="A358" s="4" t="s">
        <v>2844</v>
      </c>
      <c r="B358" s="5">
        <v>0.87000000000000011</v>
      </c>
    </row>
    <row r="359" spans="1:2" x14ac:dyDescent="0.3">
      <c r="A359" s="4" t="s">
        <v>2474</v>
      </c>
      <c r="B359" s="5">
        <v>8.17</v>
      </c>
    </row>
    <row r="360" spans="1:2" x14ac:dyDescent="0.3">
      <c r="A360" s="4" t="s">
        <v>2845</v>
      </c>
      <c r="B360" s="5">
        <v>0</v>
      </c>
    </row>
    <row r="361" spans="1:2" x14ac:dyDescent="0.3">
      <c r="A361" s="4" t="s">
        <v>2475</v>
      </c>
      <c r="B361" s="5">
        <v>16.91</v>
      </c>
    </row>
    <row r="362" spans="1:2" x14ac:dyDescent="0.3">
      <c r="A362" s="4" t="s">
        <v>3064</v>
      </c>
      <c r="B362" s="5">
        <v>44.8</v>
      </c>
    </row>
    <row r="363" spans="1:2" x14ac:dyDescent="0.3">
      <c r="A363" s="4" t="s">
        <v>3065</v>
      </c>
      <c r="B363" s="5">
        <v>93.02</v>
      </c>
    </row>
    <row r="364" spans="1:2" x14ac:dyDescent="0.3">
      <c r="A364" s="4" t="s">
        <v>3067</v>
      </c>
      <c r="B364" s="5">
        <v>43.56</v>
      </c>
    </row>
    <row r="365" spans="1:2" x14ac:dyDescent="0.3">
      <c r="A365" s="4" t="s">
        <v>510</v>
      </c>
      <c r="B365" s="5">
        <v>3.1799999999999997</v>
      </c>
    </row>
    <row r="366" spans="1:2" x14ac:dyDescent="0.3">
      <c r="A366" s="4" t="s">
        <v>2109</v>
      </c>
      <c r="B366" s="5">
        <v>3.08</v>
      </c>
    </row>
    <row r="367" spans="1:2" x14ac:dyDescent="0.3">
      <c r="A367" s="4" t="s">
        <v>2112</v>
      </c>
      <c r="B367" s="5">
        <v>2.71</v>
      </c>
    </row>
    <row r="368" spans="1:2" x14ac:dyDescent="0.3">
      <c r="A368" s="4" t="s">
        <v>1834</v>
      </c>
      <c r="B368" s="5">
        <v>0.73</v>
      </c>
    </row>
    <row r="369" spans="1:2" x14ac:dyDescent="0.3">
      <c r="A369" s="4" t="s">
        <v>1835</v>
      </c>
      <c r="B369" s="5">
        <v>0.53</v>
      </c>
    </row>
    <row r="370" spans="1:2" x14ac:dyDescent="0.3">
      <c r="A370" s="4" t="s">
        <v>1837</v>
      </c>
      <c r="B370" s="5">
        <v>0.14000000000000001</v>
      </c>
    </row>
    <row r="371" spans="1:2" x14ac:dyDescent="0.3">
      <c r="A371" s="4" t="s">
        <v>1838</v>
      </c>
      <c r="B371" s="5">
        <v>0.23</v>
      </c>
    </row>
    <row r="372" spans="1:2" x14ac:dyDescent="0.3">
      <c r="A372" s="4" t="s">
        <v>1839</v>
      </c>
      <c r="B372" s="5">
        <v>0.18</v>
      </c>
    </row>
    <row r="373" spans="1:2" x14ac:dyDescent="0.3">
      <c r="A373" s="4" t="s">
        <v>1841</v>
      </c>
      <c r="B373" s="5">
        <v>0.13</v>
      </c>
    </row>
    <row r="374" spans="1:2" x14ac:dyDescent="0.3">
      <c r="A374" s="4" t="s">
        <v>1843</v>
      </c>
      <c r="B374" s="5">
        <v>0.16</v>
      </c>
    </row>
    <row r="375" spans="1:2" x14ac:dyDescent="0.3">
      <c r="A375" s="4" t="s">
        <v>2114</v>
      </c>
      <c r="B375" s="5">
        <v>0.5</v>
      </c>
    </row>
    <row r="376" spans="1:2" x14ac:dyDescent="0.3">
      <c r="A376" s="4" t="s">
        <v>2115</v>
      </c>
      <c r="B376" s="5">
        <v>0.63</v>
      </c>
    </row>
    <row r="377" spans="1:2" x14ac:dyDescent="0.3">
      <c r="A377" s="4" t="s">
        <v>706</v>
      </c>
      <c r="B377" s="5">
        <v>0.06</v>
      </c>
    </row>
    <row r="378" spans="1:2" x14ac:dyDescent="0.3">
      <c r="A378" s="4" t="s">
        <v>708</v>
      </c>
      <c r="B378" s="5">
        <v>0.1</v>
      </c>
    </row>
    <row r="379" spans="1:2" x14ac:dyDescent="0.3">
      <c r="A379" s="4" t="s">
        <v>710</v>
      </c>
      <c r="B379" s="5">
        <v>0.03</v>
      </c>
    </row>
    <row r="380" spans="1:2" x14ac:dyDescent="0.3">
      <c r="A380" s="4" t="s">
        <v>712</v>
      </c>
      <c r="B380" s="5">
        <v>0.04</v>
      </c>
    </row>
    <row r="381" spans="1:2" x14ac:dyDescent="0.3">
      <c r="A381" s="4" t="s">
        <v>713</v>
      </c>
      <c r="B381" s="5">
        <v>0.04</v>
      </c>
    </row>
    <row r="382" spans="1:2" x14ac:dyDescent="0.3">
      <c r="A382" s="4" t="s">
        <v>714</v>
      </c>
      <c r="B382" s="5">
        <v>0.22</v>
      </c>
    </row>
    <row r="383" spans="1:2" x14ac:dyDescent="0.3">
      <c r="A383" s="4" t="s">
        <v>715</v>
      </c>
      <c r="B383" s="5">
        <v>0.78</v>
      </c>
    </row>
    <row r="384" spans="1:2" x14ac:dyDescent="0.3">
      <c r="A384" s="4" t="s">
        <v>716</v>
      </c>
      <c r="B384" s="5">
        <v>0.15</v>
      </c>
    </row>
    <row r="385" spans="1:2" x14ac:dyDescent="0.3">
      <c r="A385" s="4" t="s">
        <v>717</v>
      </c>
      <c r="B385" s="5">
        <v>0.54</v>
      </c>
    </row>
    <row r="386" spans="1:2" x14ac:dyDescent="0.3">
      <c r="A386" s="4" t="s">
        <v>718</v>
      </c>
      <c r="B386" s="5">
        <v>0.1</v>
      </c>
    </row>
    <row r="387" spans="1:2" x14ac:dyDescent="0.3">
      <c r="A387" s="4" t="s">
        <v>720</v>
      </c>
      <c r="B387" s="5">
        <v>0.39</v>
      </c>
    </row>
    <row r="388" spans="1:2" x14ac:dyDescent="0.3">
      <c r="A388" s="4" t="s">
        <v>723</v>
      </c>
      <c r="B388" s="5">
        <v>0.16</v>
      </c>
    </row>
    <row r="389" spans="1:2" x14ac:dyDescent="0.3">
      <c r="A389" s="4" t="s">
        <v>724</v>
      </c>
      <c r="B389" s="5">
        <v>0.19</v>
      </c>
    </row>
    <row r="390" spans="1:2" x14ac:dyDescent="0.3">
      <c r="A390" s="4" t="s">
        <v>725</v>
      </c>
      <c r="B390" s="5">
        <v>0.06</v>
      </c>
    </row>
    <row r="391" spans="1:2" x14ac:dyDescent="0.3">
      <c r="A391" s="4" t="s">
        <v>727</v>
      </c>
      <c r="B391" s="5">
        <v>0.03</v>
      </c>
    </row>
    <row r="392" spans="1:2" x14ac:dyDescent="0.3">
      <c r="A392" s="4" t="s">
        <v>729</v>
      </c>
      <c r="B392" s="5">
        <v>0.09</v>
      </c>
    </row>
    <row r="393" spans="1:2" x14ac:dyDescent="0.3">
      <c r="A393" s="4" t="s">
        <v>730</v>
      </c>
      <c r="B393" s="5">
        <v>0.43</v>
      </c>
    </row>
    <row r="394" spans="1:2" x14ac:dyDescent="0.3">
      <c r="A394" s="4" t="s">
        <v>731</v>
      </c>
      <c r="B394" s="5">
        <v>0.65</v>
      </c>
    </row>
    <row r="395" spans="1:2" x14ac:dyDescent="0.3">
      <c r="A395" s="4" t="s">
        <v>732</v>
      </c>
      <c r="B395" s="5">
        <v>0.54</v>
      </c>
    </row>
    <row r="396" spans="1:2" x14ac:dyDescent="0.3">
      <c r="A396" s="4" t="s">
        <v>733</v>
      </c>
      <c r="B396" s="5">
        <v>0.15000000000000002</v>
      </c>
    </row>
    <row r="397" spans="1:2" x14ac:dyDescent="0.3">
      <c r="A397" s="4" t="s">
        <v>734</v>
      </c>
      <c r="B397" s="5">
        <v>0.1</v>
      </c>
    </row>
    <row r="398" spans="1:2" x14ac:dyDescent="0.3">
      <c r="A398" s="4" t="s">
        <v>1844</v>
      </c>
      <c r="B398" s="5">
        <v>0.15</v>
      </c>
    </row>
    <row r="399" spans="1:2" x14ac:dyDescent="0.3">
      <c r="A399" s="4" t="s">
        <v>1845</v>
      </c>
      <c r="B399" s="5">
        <v>0.11</v>
      </c>
    </row>
    <row r="400" spans="1:2" x14ac:dyDescent="0.3">
      <c r="A400" s="4" t="s">
        <v>1036</v>
      </c>
      <c r="B400" s="5">
        <v>0.35</v>
      </c>
    </row>
    <row r="401" spans="1:2" x14ac:dyDescent="0.3">
      <c r="A401" s="4" t="s">
        <v>1037</v>
      </c>
      <c r="B401" s="5">
        <v>1.65</v>
      </c>
    </row>
    <row r="402" spans="1:2" x14ac:dyDescent="0.3">
      <c r="A402" s="4" t="s">
        <v>1039</v>
      </c>
      <c r="B402" s="5">
        <v>3.38</v>
      </c>
    </row>
    <row r="403" spans="1:2" x14ac:dyDescent="0.3">
      <c r="A403" s="4" t="s">
        <v>1041</v>
      </c>
      <c r="B403" s="5">
        <v>4.05</v>
      </c>
    </row>
    <row r="404" spans="1:2" x14ac:dyDescent="0.3">
      <c r="A404" s="4" t="s">
        <v>2476</v>
      </c>
      <c r="B404" s="5">
        <v>17.670000000000002</v>
      </c>
    </row>
    <row r="405" spans="1:2" x14ac:dyDescent="0.3">
      <c r="A405" s="4" t="s">
        <v>1998</v>
      </c>
      <c r="B405" s="5">
        <v>4.67</v>
      </c>
    </row>
    <row r="406" spans="1:2" x14ac:dyDescent="0.3">
      <c r="A406" s="4" t="s">
        <v>1999</v>
      </c>
      <c r="B406" s="5">
        <v>0.75</v>
      </c>
    </row>
    <row r="407" spans="1:2" x14ac:dyDescent="0.3">
      <c r="A407" s="4" t="s">
        <v>1586</v>
      </c>
      <c r="B407" s="5">
        <v>0.18</v>
      </c>
    </row>
    <row r="408" spans="1:2" x14ac:dyDescent="0.3">
      <c r="A408" s="4" t="s">
        <v>1588</v>
      </c>
      <c r="B408" s="5">
        <v>0.12</v>
      </c>
    </row>
    <row r="409" spans="1:2" x14ac:dyDescent="0.3">
      <c r="A409" s="4" t="s">
        <v>1589</v>
      </c>
      <c r="B409" s="5">
        <v>0.15</v>
      </c>
    </row>
    <row r="410" spans="1:2" x14ac:dyDescent="0.3">
      <c r="A410" s="4" t="s">
        <v>2177</v>
      </c>
      <c r="B410" s="5">
        <v>0</v>
      </c>
    </row>
    <row r="411" spans="1:2" x14ac:dyDescent="0.3">
      <c r="A411" s="4" t="s">
        <v>2067</v>
      </c>
      <c r="B411" s="5">
        <v>0.84</v>
      </c>
    </row>
    <row r="412" spans="1:2" x14ac:dyDescent="0.3">
      <c r="A412" s="4" t="s">
        <v>2072</v>
      </c>
      <c r="B412" s="5">
        <v>0.17</v>
      </c>
    </row>
    <row r="413" spans="1:2" x14ac:dyDescent="0.3">
      <c r="A413" s="4" t="s">
        <v>2073</v>
      </c>
      <c r="B413" s="5">
        <v>1</v>
      </c>
    </row>
    <row r="414" spans="1:2" x14ac:dyDescent="0.3">
      <c r="A414" s="4" t="s">
        <v>2074</v>
      </c>
      <c r="B414" s="5">
        <v>0.96</v>
      </c>
    </row>
    <row r="415" spans="1:2" x14ac:dyDescent="0.3">
      <c r="A415" s="4" t="s">
        <v>2075</v>
      </c>
      <c r="B415" s="5">
        <v>7.0000000000000007E-2</v>
      </c>
    </row>
    <row r="416" spans="1:2" x14ac:dyDescent="0.3">
      <c r="A416" s="4" t="s">
        <v>2076</v>
      </c>
      <c r="B416" s="5">
        <v>0.2</v>
      </c>
    </row>
    <row r="417" spans="1:2" x14ac:dyDescent="0.3">
      <c r="A417" s="4" t="s">
        <v>2077</v>
      </c>
      <c r="B417" s="5">
        <v>0.25</v>
      </c>
    </row>
    <row r="418" spans="1:2" x14ac:dyDescent="0.3">
      <c r="A418" s="4" t="s">
        <v>2078</v>
      </c>
      <c r="B418" s="5">
        <v>0.21</v>
      </c>
    </row>
    <row r="419" spans="1:2" x14ac:dyDescent="0.3">
      <c r="A419" s="4" t="s">
        <v>2079</v>
      </c>
      <c r="B419" s="5">
        <v>0.42000000000000004</v>
      </c>
    </row>
    <row r="420" spans="1:2" x14ac:dyDescent="0.3">
      <c r="A420" s="4" t="s">
        <v>2082</v>
      </c>
      <c r="B420" s="5">
        <v>0.26</v>
      </c>
    </row>
    <row r="421" spans="1:2" x14ac:dyDescent="0.3">
      <c r="A421" s="4" t="s">
        <v>2083</v>
      </c>
      <c r="B421" s="5">
        <v>0.15</v>
      </c>
    </row>
    <row r="422" spans="1:2" x14ac:dyDescent="0.3">
      <c r="A422" s="4" t="s">
        <v>1847</v>
      </c>
      <c r="B422" s="5">
        <v>0.05</v>
      </c>
    </row>
    <row r="423" spans="1:2" x14ac:dyDescent="0.3">
      <c r="A423" s="4" t="s">
        <v>1848</v>
      </c>
      <c r="B423" s="5">
        <v>0.17</v>
      </c>
    </row>
    <row r="424" spans="1:2" x14ac:dyDescent="0.3">
      <c r="A424" s="4" t="s">
        <v>2084</v>
      </c>
      <c r="B424" s="5">
        <v>0.15</v>
      </c>
    </row>
    <row r="425" spans="1:2" x14ac:dyDescent="0.3">
      <c r="A425" s="4" t="s">
        <v>2085</v>
      </c>
      <c r="B425" s="5">
        <v>0.12</v>
      </c>
    </row>
    <row r="426" spans="1:2" x14ac:dyDescent="0.3">
      <c r="A426" s="4" t="s">
        <v>2086</v>
      </c>
      <c r="B426" s="5">
        <v>0.22</v>
      </c>
    </row>
    <row r="427" spans="1:2" x14ac:dyDescent="0.3">
      <c r="A427" s="4" t="s">
        <v>2087</v>
      </c>
      <c r="B427" s="5">
        <v>0.63</v>
      </c>
    </row>
    <row r="428" spans="1:2" x14ac:dyDescent="0.3">
      <c r="A428" s="4" t="s">
        <v>2089</v>
      </c>
      <c r="B428" s="5">
        <v>0.14000000000000001</v>
      </c>
    </row>
    <row r="429" spans="1:2" x14ac:dyDescent="0.3">
      <c r="A429" s="4" t="s">
        <v>2090</v>
      </c>
      <c r="B429" s="5">
        <v>0.15</v>
      </c>
    </row>
    <row r="430" spans="1:2" x14ac:dyDescent="0.3">
      <c r="A430" s="4" t="s">
        <v>2091</v>
      </c>
      <c r="B430" s="5">
        <v>0.44</v>
      </c>
    </row>
    <row r="431" spans="1:2" x14ac:dyDescent="0.3">
      <c r="A431" s="4" t="s">
        <v>2092</v>
      </c>
      <c r="B431" s="5">
        <v>0.65</v>
      </c>
    </row>
    <row r="432" spans="1:2" x14ac:dyDescent="0.3">
      <c r="A432" s="4" t="s">
        <v>2093</v>
      </c>
      <c r="B432" s="5">
        <v>0.06</v>
      </c>
    </row>
    <row r="433" spans="1:2" x14ac:dyDescent="0.3">
      <c r="A433" s="4" t="s">
        <v>2094</v>
      </c>
      <c r="B433" s="5">
        <v>0.05</v>
      </c>
    </row>
    <row r="434" spans="1:2" x14ac:dyDescent="0.3">
      <c r="A434" s="4" t="s">
        <v>2095</v>
      </c>
      <c r="B434" s="5">
        <v>0.05</v>
      </c>
    </row>
    <row r="435" spans="1:2" x14ac:dyDescent="0.3">
      <c r="A435" s="4" t="s">
        <v>2096</v>
      </c>
      <c r="B435" s="5">
        <v>0.06</v>
      </c>
    </row>
    <row r="436" spans="1:2" x14ac:dyDescent="0.3">
      <c r="A436" s="4" t="s">
        <v>1637</v>
      </c>
      <c r="B436" s="5">
        <v>0.41000000000000003</v>
      </c>
    </row>
    <row r="437" spans="1:2" x14ac:dyDescent="0.3">
      <c r="A437" s="4" t="s">
        <v>1639</v>
      </c>
      <c r="B437" s="5">
        <v>0.56999999999999995</v>
      </c>
    </row>
    <row r="438" spans="1:2" x14ac:dyDescent="0.3">
      <c r="A438" s="4" t="s">
        <v>1850</v>
      </c>
      <c r="B438" s="5">
        <v>2.8899999999999997</v>
      </c>
    </row>
    <row r="439" spans="1:2" x14ac:dyDescent="0.3">
      <c r="A439" s="4" t="s">
        <v>1855</v>
      </c>
      <c r="B439" s="5">
        <v>0.39</v>
      </c>
    </row>
    <row r="440" spans="1:2" x14ac:dyDescent="0.3">
      <c r="A440" s="4" t="s">
        <v>1856</v>
      </c>
      <c r="B440" s="5">
        <v>0.48</v>
      </c>
    </row>
    <row r="441" spans="1:2" x14ac:dyDescent="0.3">
      <c r="A441" s="4" t="s">
        <v>1857</v>
      </c>
      <c r="B441" s="5">
        <v>0.5</v>
      </c>
    </row>
    <row r="442" spans="1:2" x14ac:dyDescent="0.3">
      <c r="A442" s="4" t="s">
        <v>1858</v>
      </c>
      <c r="B442" s="5">
        <v>2.1399999999999997</v>
      </c>
    </row>
    <row r="443" spans="1:2" x14ac:dyDescent="0.3">
      <c r="A443" s="4" t="s">
        <v>1860</v>
      </c>
      <c r="B443" s="5">
        <v>0.4</v>
      </c>
    </row>
    <row r="444" spans="1:2" x14ac:dyDescent="0.3">
      <c r="A444" s="4" t="s">
        <v>2477</v>
      </c>
      <c r="B444" s="5">
        <v>5.09</v>
      </c>
    </row>
    <row r="445" spans="1:2" x14ac:dyDescent="0.3">
      <c r="A445" s="4" t="s">
        <v>2478</v>
      </c>
      <c r="B445" s="5">
        <v>3.11</v>
      </c>
    </row>
    <row r="446" spans="1:2" x14ac:dyDescent="0.3">
      <c r="A446" s="4" t="s">
        <v>2479</v>
      </c>
      <c r="B446" s="5">
        <v>4.2</v>
      </c>
    </row>
    <row r="447" spans="1:2" x14ac:dyDescent="0.3">
      <c r="A447" s="4" t="s">
        <v>2480</v>
      </c>
      <c r="B447" s="5">
        <v>2.25</v>
      </c>
    </row>
    <row r="448" spans="1:2" x14ac:dyDescent="0.3">
      <c r="A448" s="4" t="s">
        <v>2482</v>
      </c>
      <c r="B448" s="5">
        <v>10.55</v>
      </c>
    </row>
    <row r="449" spans="1:2" x14ac:dyDescent="0.3">
      <c r="A449" s="4" t="s">
        <v>2484</v>
      </c>
      <c r="B449" s="5">
        <v>1.4</v>
      </c>
    </row>
    <row r="450" spans="1:2" x14ac:dyDescent="0.3">
      <c r="A450" s="4" t="s">
        <v>2486</v>
      </c>
      <c r="B450" s="5">
        <v>7.15</v>
      </c>
    </row>
    <row r="451" spans="1:2" x14ac:dyDescent="0.3">
      <c r="A451" s="4" t="s">
        <v>2487</v>
      </c>
      <c r="B451" s="5">
        <v>7.63</v>
      </c>
    </row>
    <row r="452" spans="1:2" x14ac:dyDescent="0.3">
      <c r="A452" s="4" t="s">
        <v>2488</v>
      </c>
      <c r="B452" s="5">
        <v>40.6</v>
      </c>
    </row>
    <row r="453" spans="1:2" x14ac:dyDescent="0.3">
      <c r="A453" s="4" t="s">
        <v>2490</v>
      </c>
      <c r="B453" s="5">
        <v>5.96</v>
      </c>
    </row>
    <row r="454" spans="1:2" x14ac:dyDescent="0.3">
      <c r="A454" s="4" t="s">
        <v>2491</v>
      </c>
      <c r="B454" s="5">
        <v>11.86</v>
      </c>
    </row>
    <row r="455" spans="1:2" x14ac:dyDescent="0.3">
      <c r="A455" s="4" t="s">
        <v>2492</v>
      </c>
      <c r="B455" s="5">
        <v>2.33</v>
      </c>
    </row>
    <row r="456" spans="1:2" x14ac:dyDescent="0.3">
      <c r="A456" s="4" t="s">
        <v>2493</v>
      </c>
      <c r="B456" s="5">
        <v>2.52</v>
      </c>
    </row>
    <row r="457" spans="1:2" x14ac:dyDescent="0.3">
      <c r="A457" s="4" t="s">
        <v>2494</v>
      </c>
      <c r="B457" s="5">
        <v>5</v>
      </c>
    </row>
    <row r="458" spans="1:2" x14ac:dyDescent="0.3">
      <c r="A458" s="4" t="s">
        <v>2495</v>
      </c>
      <c r="B458" s="5">
        <v>3.74</v>
      </c>
    </row>
    <row r="459" spans="1:2" x14ac:dyDescent="0.3">
      <c r="A459" s="4" t="s">
        <v>1640</v>
      </c>
      <c r="B459" s="5">
        <v>0.85</v>
      </c>
    </row>
    <row r="460" spans="1:2" x14ac:dyDescent="0.3">
      <c r="A460" s="4" t="s">
        <v>2847</v>
      </c>
      <c r="B460" s="5">
        <v>1.36</v>
      </c>
    </row>
    <row r="461" spans="1:2" x14ac:dyDescent="0.3">
      <c r="A461" s="4" t="s">
        <v>3068</v>
      </c>
      <c r="B461" s="5">
        <v>2.29</v>
      </c>
    </row>
    <row r="462" spans="1:2" x14ac:dyDescent="0.3">
      <c r="A462" s="4" t="s">
        <v>2496</v>
      </c>
      <c r="B462" s="5">
        <v>7.8</v>
      </c>
    </row>
    <row r="463" spans="1:2" x14ac:dyDescent="0.3">
      <c r="A463" s="4" t="s">
        <v>2497</v>
      </c>
      <c r="B463" s="5">
        <v>20.810000000000002</v>
      </c>
    </row>
    <row r="464" spans="1:2" x14ac:dyDescent="0.3">
      <c r="A464" s="4" t="s">
        <v>2499</v>
      </c>
      <c r="B464" s="5">
        <v>1.19</v>
      </c>
    </row>
    <row r="465" spans="1:2" x14ac:dyDescent="0.3">
      <c r="A465" s="4" t="s">
        <v>611</v>
      </c>
      <c r="B465" s="5">
        <v>3.08</v>
      </c>
    </row>
    <row r="466" spans="1:2" x14ac:dyDescent="0.3">
      <c r="A466" s="4" t="s">
        <v>613</v>
      </c>
      <c r="B466" s="5">
        <v>1.1499999999999999</v>
      </c>
    </row>
    <row r="467" spans="1:2" x14ac:dyDescent="0.3">
      <c r="A467" s="4" t="s">
        <v>614</v>
      </c>
      <c r="B467" s="5">
        <v>0.73</v>
      </c>
    </row>
    <row r="468" spans="1:2" x14ac:dyDescent="0.3">
      <c r="A468" s="4" t="s">
        <v>814</v>
      </c>
      <c r="B468" s="5">
        <v>0.38</v>
      </c>
    </row>
    <row r="469" spans="1:2" x14ac:dyDescent="0.3">
      <c r="A469" s="4" t="s">
        <v>816</v>
      </c>
      <c r="B469" s="5">
        <v>0.8</v>
      </c>
    </row>
    <row r="470" spans="1:2" x14ac:dyDescent="0.3">
      <c r="A470" s="4" t="s">
        <v>818</v>
      </c>
      <c r="B470" s="5">
        <v>0.71</v>
      </c>
    </row>
    <row r="471" spans="1:2" x14ac:dyDescent="0.3">
      <c r="A471" s="4" t="s">
        <v>819</v>
      </c>
      <c r="B471" s="5">
        <v>0.61</v>
      </c>
    </row>
    <row r="472" spans="1:2" x14ac:dyDescent="0.3">
      <c r="A472" s="4" t="s">
        <v>820</v>
      </c>
      <c r="B472" s="5">
        <v>0.93</v>
      </c>
    </row>
    <row r="473" spans="1:2" x14ac:dyDescent="0.3">
      <c r="A473" s="4" t="s">
        <v>616</v>
      </c>
      <c r="B473" s="5">
        <v>11.22</v>
      </c>
    </row>
    <row r="474" spans="1:2" x14ac:dyDescent="0.3">
      <c r="A474" s="4" t="s">
        <v>618</v>
      </c>
      <c r="B474" s="5">
        <v>13.29</v>
      </c>
    </row>
    <row r="475" spans="1:2" x14ac:dyDescent="0.3">
      <c r="A475" s="4" t="s">
        <v>619</v>
      </c>
      <c r="B475" s="5">
        <v>12.62</v>
      </c>
    </row>
    <row r="476" spans="1:2" x14ac:dyDescent="0.3">
      <c r="A476" s="4" t="s">
        <v>620</v>
      </c>
      <c r="B476" s="5">
        <v>14.98</v>
      </c>
    </row>
    <row r="477" spans="1:2" x14ac:dyDescent="0.3">
      <c r="A477" s="4" t="s">
        <v>621</v>
      </c>
      <c r="B477" s="5">
        <v>14.79</v>
      </c>
    </row>
    <row r="478" spans="1:2" x14ac:dyDescent="0.3">
      <c r="A478" s="4" t="s">
        <v>622</v>
      </c>
      <c r="B478" s="5">
        <v>13.56</v>
      </c>
    </row>
    <row r="479" spans="1:2" x14ac:dyDescent="0.3">
      <c r="A479" s="4" t="s">
        <v>623</v>
      </c>
      <c r="B479" s="5">
        <v>14.47</v>
      </c>
    </row>
    <row r="480" spans="1:2" x14ac:dyDescent="0.3">
      <c r="A480" s="4" t="s">
        <v>624</v>
      </c>
      <c r="B480" s="5">
        <v>21.27</v>
      </c>
    </row>
    <row r="481" spans="1:2" x14ac:dyDescent="0.3">
      <c r="A481" s="4" t="s">
        <v>626</v>
      </c>
      <c r="B481" s="5">
        <v>7.67</v>
      </c>
    </row>
    <row r="482" spans="1:2" x14ac:dyDescent="0.3">
      <c r="A482" s="4" t="s">
        <v>627</v>
      </c>
      <c r="B482" s="5">
        <v>9.0399999999999991</v>
      </c>
    </row>
    <row r="483" spans="1:2" x14ac:dyDescent="0.3">
      <c r="A483" s="4" t="s">
        <v>629</v>
      </c>
      <c r="B483" s="5">
        <v>13.58</v>
      </c>
    </row>
    <row r="484" spans="1:2" x14ac:dyDescent="0.3">
      <c r="A484" s="4" t="s">
        <v>630</v>
      </c>
      <c r="B484" s="5">
        <v>12.09</v>
      </c>
    </row>
    <row r="485" spans="1:2" x14ac:dyDescent="0.3">
      <c r="A485" s="4" t="s">
        <v>631</v>
      </c>
      <c r="B485" s="5">
        <v>10.74</v>
      </c>
    </row>
    <row r="486" spans="1:2" x14ac:dyDescent="0.3">
      <c r="A486" s="4" t="s">
        <v>632</v>
      </c>
      <c r="B486" s="5">
        <v>8.3800000000000008</v>
      </c>
    </row>
    <row r="487" spans="1:2" x14ac:dyDescent="0.3">
      <c r="A487" s="4" t="s">
        <v>633</v>
      </c>
      <c r="B487" s="5">
        <v>10.33</v>
      </c>
    </row>
    <row r="488" spans="1:2" x14ac:dyDescent="0.3">
      <c r="A488" s="4" t="s">
        <v>634</v>
      </c>
      <c r="B488" s="5">
        <v>12.26</v>
      </c>
    </row>
    <row r="489" spans="1:2" x14ac:dyDescent="0.3">
      <c r="A489" s="4" t="s">
        <v>635</v>
      </c>
      <c r="B489" s="5">
        <v>7.64</v>
      </c>
    </row>
    <row r="490" spans="1:2" x14ac:dyDescent="0.3">
      <c r="A490" s="4" t="s">
        <v>637</v>
      </c>
      <c r="B490" s="5">
        <v>11</v>
      </c>
    </row>
    <row r="491" spans="1:2" x14ac:dyDescent="0.3">
      <c r="A491" s="4" t="s">
        <v>639</v>
      </c>
      <c r="B491" s="5">
        <v>11.67</v>
      </c>
    </row>
    <row r="492" spans="1:2" x14ac:dyDescent="0.3">
      <c r="A492" s="4" t="s">
        <v>640</v>
      </c>
      <c r="B492" s="5">
        <v>9.0299999999999994</v>
      </c>
    </row>
    <row r="493" spans="1:2" x14ac:dyDescent="0.3">
      <c r="A493" s="4" t="s">
        <v>641</v>
      </c>
      <c r="B493" s="5">
        <v>11.35</v>
      </c>
    </row>
    <row r="494" spans="1:2" x14ac:dyDescent="0.3">
      <c r="A494" s="4" t="s">
        <v>643</v>
      </c>
      <c r="B494" s="5">
        <v>1.71</v>
      </c>
    </row>
    <row r="495" spans="1:2" x14ac:dyDescent="0.3">
      <c r="A495" s="4" t="s">
        <v>644</v>
      </c>
      <c r="B495" s="5">
        <v>4.7300000000000004</v>
      </c>
    </row>
    <row r="496" spans="1:2" x14ac:dyDescent="0.3">
      <c r="A496" s="4" t="s">
        <v>645</v>
      </c>
      <c r="B496" s="5">
        <v>3.59</v>
      </c>
    </row>
    <row r="497" spans="1:2" x14ac:dyDescent="0.3">
      <c r="A497" s="4" t="s">
        <v>647</v>
      </c>
      <c r="B497" s="5">
        <v>17.75</v>
      </c>
    </row>
    <row r="498" spans="1:2" x14ac:dyDescent="0.3">
      <c r="A498" s="4" t="s">
        <v>649</v>
      </c>
      <c r="B498" s="5">
        <v>1.48</v>
      </c>
    </row>
    <row r="499" spans="1:2" x14ac:dyDescent="0.3">
      <c r="A499" s="4" t="s">
        <v>651</v>
      </c>
      <c r="B499" s="5">
        <v>1.44</v>
      </c>
    </row>
    <row r="500" spans="1:2" x14ac:dyDescent="0.3">
      <c r="A500" s="4" t="s">
        <v>653</v>
      </c>
      <c r="B500" s="5">
        <v>4.75</v>
      </c>
    </row>
    <row r="501" spans="1:2" x14ac:dyDescent="0.3">
      <c r="A501" s="4" t="s">
        <v>655</v>
      </c>
      <c r="B501" s="5">
        <v>1.5</v>
      </c>
    </row>
    <row r="502" spans="1:2" x14ac:dyDescent="0.3">
      <c r="A502" s="4" t="s">
        <v>657</v>
      </c>
      <c r="B502" s="5">
        <v>1.07</v>
      </c>
    </row>
    <row r="503" spans="1:2" x14ac:dyDescent="0.3">
      <c r="A503" s="4" t="s">
        <v>658</v>
      </c>
      <c r="B503" s="5">
        <v>5.0599999999999996</v>
      </c>
    </row>
    <row r="504" spans="1:2" x14ac:dyDescent="0.3">
      <c r="A504" s="4" t="s">
        <v>660</v>
      </c>
      <c r="B504" s="5">
        <v>0.73</v>
      </c>
    </row>
    <row r="505" spans="1:2" x14ac:dyDescent="0.3">
      <c r="A505" s="4" t="s">
        <v>661</v>
      </c>
      <c r="B505" s="5">
        <v>6.23</v>
      </c>
    </row>
    <row r="506" spans="1:2" x14ac:dyDescent="0.3">
      <c r="A506" s="4" t="s">
        <v>662</v>
      </c>
      <c r="B506" s="5">
        <v>1.2</v>
      </c>
    </row>
    <row r="507" spans="1:2" x14ac:dyDescent="0.3">
      <c r="A507" s="4" t="s">
        <v>663</v>
      </c>
      <c r="B507" s="5">
        <v>7.87</v>
      </c>
    </row>
    <row r="508" spans="1:2" x14ac:dyDescent="0.3">
      <c r="A508" s="4" t="s">
        <v>664</v>
      </c>
      <c r="B508" s="5">
        <v>1.08</v>
      </c>
    </row>
    <row r="509" spans="1:2" x14ac:dyDescent="0.3">
      <c r="A509" s="4" t="s">
        <v>665</v>
      </c>
      <c r="B509" s="5">
        <v>4.9400000000000004</v>
      </c>
    </row>
    <row r="510" spans="1:2" x14ac:dyDescent="0.3">
      <c r="A510" s="4" t="s">
        <v>666</v>
      </c>
      <c r="B510" s="5">
        <v>7.4</v>
      </c>
    </row>
    <row r="511" spans="1:2" x14ac:dyDescent="0.3">
      <c r="A511" s="4" t="s">
        <v>667</v>
      </c>
      <c r="B511" s="5">
        <v>0.8</v>
      </c>
    </row>
    <row r="512" spans="1:2" x14ac:dyDescent="0.3">
      <c r="A512" s="4" t="s">
        <v>668</v>
      </c>
      <c r="B512" s="5">
        <v>2.57</v>
      </c>
    </row>
    <row r="513" spans="1:2" x14ac:dyDescent="0.3">
      <c r="A513" s="4" t="s">
        <v>669</v>
      </c>
      <c r="B513" s="5">
        <v>4.1900000000000004</v>
      </c>
    </row>
    <row r="514" spans="1:2" x14ac:dyDescent="0.3">
      <c r="A514" s="4" t="s">
        <v>671</v>
      </c>
      <c r="B514" s="5">
        <v>8.83</v>
      </c>
    </row>
    <row r="515" spans="1:2" x14ac:dyDescent="0.3">
      <c r="A515" s="4" t="s">
        <v>673</v>
      </c>
      <c r="B515" s="5">
        <v>0.62</v>
      </c>
    </row>
    <row r="516" spans="1:2" x14ac:dyDescent="0.3">
      <c r="A516" s="4" t="s">
        <v>674</v>
      </c>
      <c r="B516" s="5">
        <v>0.23</v>
      </c>
    </row>
    <row r="517" spans="1:2" x14ac:dyDescent="0.3">
      <c r="A517" s="4" t="s">
        <v>675</v>
      </c>
      <c r="B517" s="5">
        <v>5.31</v>
      </c>
    </row>
    <row r="518" spans="1:2" x14ac:dyDescent="0.3">
      <c r="A518" s="4" t="s">
        <v>676</v>
      </c>
      <c r="B518" s="5">
        <v>1.2</v>
      </c>
    </row>
    <row r="519" spans="1:2" x14ac:dyDescent="0.3">
      <c r="A519" s="4" t="s">
        <v>677</v>
      </c>
      <c r="B519" s="5">
        <v>0.82</v>
      </c>
    </row>
    <row r="520" spans="1:2" x14ac:dyDescent="0.3">
      <c r="A520" s="4" t="s">
        <v>64</v>
      </c>
      <c r="B520" s="5">
        <v>13.48</v>
      </c>
    </row>
    <row r="521" spans="1:2" x14ac:dyDescent="0.3">
      <c r="A521" s="4" t="s">
        <v>3069</v>
      </c>
      <c r="B521" s="5">
        <v>0.05</v>
      </c>
    </row>
    <row r="522" spans="1:2" x14ac:dyDescent="0.3">
      <c r="A522" s="4" t="s">
        <v>1530</v>
      </c>
      <c r="B522" s="5">
        <v>35.700000000000003</v>
      </c>
    </row>
    <row r="523" spans="1:2" x14ac:dyDescent="0.3">
      <c r="A523" s="4" t="s">
        <v>1532</v>
      </c>
      <c r="B523" s="5">
        <v>18.32</v>
      </c>
    </row>
    <row r="524" spans="1:2" x14ac:dyDescent="0.3">
      <c r="A524" s="4" t="s">
        <v>207</v>
      </c>
      <c r="B524" s="5">
        <v>0.02</v>
      </c>
    </row>
    <row r="525" spans="1:2" x14ac:dyDescent="0.3">
      <c r="A525" s="4" t="s">
        <v>208</v>
      </c>
      <c r="B525" s="5">
        <v>0.02</v>
      </c>
    </row>
    <row r="526" spans="1:2" x14ac:dyDescent="0.3">
      <c r="A526" s="4" t="s">
        <v>1533</v>
      </c>
      <c r="B526" s="5">
        <v>64.31</v>
      </c>
    </row>
    <row r="527" spans="1:2" x14ac:dyDescent="0.3">
      <c r="A527" s="4" t="s">
        <v>821</v>
      </c>
      <c r="B527" s="5">
        <v>0.61</v>
      </c>
    </row>
    <row r="528" spans="1:2" x14ac:dyDescent="0.3">
      <c r="A528" s="4" t="s">
        <v>1534</v>
      </c>
      <c r="B528" s="5">
        <v>120.18</v>
      </c>
    </row>
    <row r="529" spans="1:2" x14ac:dyDescent="0.3">
      <c r="A529" s="4" t="s">
        <v>2500</v>
      </c>
      <c r="B529" s="5">
        <v>6.84</v>
      </c>
    </row>
    <row r="530" spans="1:2" x14ac:dyDescent="0.3">
      <c r="A530" s="4" t="s">
        <v>2501</v>
      </c>
      <c r="B530" s="5">
        <v>72.75</v>
      </c>
    </row>
    <row r="531" spans="1:2" x14ac:dyDescent="0.3">
      <c r="A531" s="4" t="s">
        <v>2502</v>
      </c>
      <c r="B531" s="5">
        <v>539.16</v>
      </c>
    </row>
    <row r="532" spans="1:2" x14ac:dyDescent="0.3">
      <c r="A532" s="4" t="s">
        <v>2504</v>
      </c>
      <c r="B532" s="5">
        <v>38.18</v>
      </c>
    </row>
    <row r="533" spans="1:2" x14ac:dyDescent="0.3">
      <c r="A533" s="4" t="s">
        <v>3071</v>
      </c>
      <c r="B533" s="5">
        <v>12.58</v>
      </c>
    </row>
    <row r="534" spans="1:2" x14ac:dyDescent="0.3">
      <c r="A534" s="4" t="s">
        <v>1861</v>
      </c>
      <c r="B534" s="5">
        <v>7.0000000000000007E-2</v>
      </c>
    </row>
    <row r="535" spans="1:2" x14ac:dyDescent="0.3">
      <c r="A535" s="4" t="s">
        <v>1042</v>
      </c>
      <c r="B535" s="5">
        <v>3.4299999999999997</v>
      </c>
    </row>
    <row r="536" spans="1:2" x14ac:dyDescent="0.3">
      <c r="A536" s="4" t="s">
        <v>65</v>
      </c>
      <c r="B536" s="5">
        <v>2.5299999999999998</v>
      </c>
    </row>
    <row r="537" spans="1:2" x14ac:dyDescent="0.3">
      <c r="A537" s="4" t="s">
        <v>67</v>
      </c>
      <c r="B537" s="5">
        <v>3.44</v>
      </c>
    </row>
    <row r="538" spans="1:2" x14ac:dyDescent="0.3">
      <c r="A538" s="4" t="s">
        <v>2505</v>
      </c>
      <c r="B538" s="5">
        <v>590.87</v>
      </c>
    </row>
    <row r="539" spans="1:2" x14ac:dyDescent="0.3">
      <c r="A539" s="4" t="s">
        <v>2506</v>
      </c>
      <c r="B539" s="5">
        <v>1073.08</v>
      </c>
    </row>
    <row r="540" spans="1:2" x14ac:dyDescent="0.3">
      <c r="A540" s="4" t="s">
        <v>2508</v>
      </c>
      <c r="B540" s="5">
        <v>4.5599999999999996</v>
      </c>
    </row>
    <row r="541" spans="1:2" x14ac:dyDescent="0.3">
      <c r="A541" s="4" t="s">
        <v>1535</v>
      </c>
      <c r="B541" s="5">
        <v>6.68</v>
      </c>
    </row>
    <row r="542" spans="1:2" x14ac:dyDescent="0.3">
      <c r="A542" s="4" t="s">
        <v>210</v>
      </c>
      <c r="B542" s="5">
        <v>0.6</v>
      </c>
    </row>
    <row r="543" spans="1:2" x14ac:dyDescent="0.3">
      <c r="A543" s="4" t="s">
        <v>511</v>
      </c>
      <c r="B543" s="5">
        <v>1.56</v>
      </c>
    </row>
    <row r="544" spans="1:2" x14ac:dyDescent="0.3">
      <c r="A544" s="4" t="s">
        <v>3073</v>
      </c>
      <c r="B544" s="5">
        <v>1.07</v>
      </c>
    </row>
    <row r="545" spans="1:2" x14ac:dyDescent="0.3">
      <c r="A545" s="4" t="s">
        <v>678</v>
      </c>
      <c r="B545" s="5">
        <v>0.09</v>
      </c>
    </row>
    <row r="546" spans="1:2" x14ac:dyDescent="0.3">
      <c r="A546" s="4" t="s">
        <v>513</v>
      </c>
      <c r="B546" s="5">
        <v>0.88</v>
      </c>
    </row>
    <row r="547" spans="1:2" x14ac:dyDescent="0.3">
      <c r="A547" s="4" t="s">
        <v>3075</v>
      </c>
      <c r="B547" s="5">
        <v>0.53</v>
      </c>
    </row>
    <row r="548" spans="1:2" x14ac:dyDescent="0.3">
      <c r="A548" s="4" t="s">
        <v>3077</v>
      </c>
      <c r="B548" s="5">
        <v>0.08</v>
      </c>
    </row>
    <row r="549" spans="1:2" x14ac:dyDescent="0.3">
      <c r="A549" s="4" t="s">
        <v>212</v>
      </c>
      <c r="B549" s="5">
        <v>32.480000000000004</v>
      </c>
    </row>
    <row r="550" spans="1:2" x14ac:dyDescent="0.3">
      <c r="A550" s="4" t="s">
        <v>215</v>
      </c>
      <c r="B550" s="5">
        <v>15.19</v>
      </c>
    </row>
    <row r="551" spans="1:2" x14ac:dyDescent="0.3">
      <c r="A551" s="4" t="s">
        <v>216</v>
      </c>
      <c r="B551" s="5">
        <v>22.29</v>
      </c>
    </row>
    <row r="552" spans="1:2" x14ac:dyDescent="0.3">
      <c r="A552" s="4" t="s">
        <v>217</v>
      </c>
      <c r="B552" s="5">
        <v>22.73</v>
      </c>
    </row>
    <row r="553" spans="1:2" x14ac:dyDescent="0.3">
      <c r="A553" s="4" t="s">
        <v>1750</v>
      </c>
      <c r="B553" s="5">
        <v>0.11</v>
      </c>
    </row>
    <row r="554" spans="1:2" x14ac:dyDescent="0.3">
      <c r="A554" s="4" t="s">
        <v>219</v>
      </c>
      <c r="B554" s="5">
        <v>2.2799999999999998</v>
      </c>
    </row>
    <row r="555" spans="1:2" x14ac:dyDescent="0.3">
      <c r="A555" s="4" t="s">
        <v>220</v>
      </c>
      <c r="B555" s="5">
        <v>2.23</v>
      </c>
    </row>
    <row r="556" spans="1:2" x14ac:dyDescent="0.3">
      <c r="A556" s="4" t="s">
        <v>221</v>
      </c>
      <c r="B556" s="5">
        <v>2.61</v>
      </c>
    </row>
    <row r="557" spans="1:2" x14ac:dyDescent="0.3">
      <c r="A557" s="4" t="s">
        <v>222</v>
      </c>
      <c r="B557" s="5">
        <v>2.62</v>
      </c>
    </row>
    <row r="558" spans="1:2" x14ac:dyDescent="0.3">
      <c r="A558" s="4" t="s">
        <v>223</v>
      </c>
      <c r="B558" s="5">
        <v>2.5499999999999998</v>
      </c>
    </row>
    <row r="559" spans="1:2" x14ac:dyDescent="0.3">
      <c r="A559" s="4" t="s">
        <v>226</v>
      </c>
      <c r="B559" s="5">
        <v>1.55</v>
      </c>
    </row>
    <row r="560" spans="1:2" x14ac:dyDescent="0.3">
      <c r="A560" s="4" t="s">
        <v>227</v>
      </c>
      <c r="B560" s="5">
        <v>2.78</v>
      </c>
    </row>
    <row r="561" spans="1:2" x14ac:dyDescent="0.3">
      <c r="A561" s="4" t="s">
        <v>228</v>
      </c>
      <c r="B561" s="5">
        <v>2.4500000000000002</v>
      </c>
    </row>
    <row r="562" spans="1:2" x14ac:dyDescent="0.3">
      <c r="A562" s="4" t="s">
        <v>229</v>
      </c>
      <c r="B562" s="5">
        <v>2.69</v>
      </c>
    </row>
    <row r="563" spans="1:2" x14ac:dyDescent="0.3">
      <c r="A563" s="4" t="s">
        <v>231</v>
      </c>
      <c r="B563" s="5">
        <v>2.1800000000000002</v>
      </c>
    </row>
    <row r="564" spans="1:2" x14ac:dyDescent="0.3">
      <c r="A564" s="4" t="s">
        <v>233</v>
      </c>
      <c r="B564" s="5">
        <v>2.2000000000000002</v>
      </c>
    </row>
    <row r="565" spans="1:2" x14ac:dyDescent="0.3">
      <c r="A565" s="4" t="s">
        <v>235</v>
      </c>
      <c r="B565" s="5">
        <v>3.3200000000000003</v>
      </c>
    </row>
    <row r="566" spans="1:2" x14ac:dyDescent="0.3">
      <c r="A566" s="4" t="s">
        <v>237</v>
      </c>
      <c r="B566" s="5">
        <v>1.83</v>
      </c>
    </row>
    <row r="567" spans="1:2" x14ac:dyDescent="0.3">
      <c r="A567" s="4" t="s">
        <v>238</v>
      </c>
      <c r="B567" s="5">
        <v>5.6099999999999994</v>
      </c>
    </row>
    <row r="568" spans="1:2" x14ac:dyDescent="0.3">
      <c r="A568" s="4" t="s">
        <v>239</v>
      </c>
      <c r="B568" s="5">
        <v>3.18</v>
      </c>
    </row>
    <row r="569" spans="1:2" x14ac:dyDescent="0.3">
      <c r="A569" s="4" t="s">
        <v>240</v>
      </c>
      <c r="B569" s="5">
        <v>1.79</v>
      </c>
    </row>
    <row r="570" spans="1:2" x14ac:dyDescent="0.3">
      <c r="A570" s="4" t="s">
        <v>241</v>
      </c>
      <c r="B570" s="5">
        <v>2.13</v>
      </c>
    </row>
    <row r="571" spans="1:2" x14ac:dyDescent="0.3">
      <c r="A571" s="4" t="s">
        <v>243</v>
      </c>
      <c r="B571" s="5">
        <v>2.7</v>
      </c>
    </row>
    <row r="572" spans="1:2" x14ac:dyDescent="0.3">
      <c r="A572" s="4" t="s">
        <v>244</v>
      </c>
      <c r="B572" s="5">
        <v>16.329999999999998</v>
      </c>
    </row>
    <row r="573" spans="1:2" x14ac:dyDescent="0.3">
      <c r="A573" s="4" t="s">
        <v>245</v>
      </c>
      <c r="B573" s="5">
        <v>28.47</v>
      </c>
    </row>
    <row r="574" spans="1:2" x14ac:dyDescent="0.3">
      <c r="A574" s="4" t="s">
        <v>246</v>
      </c>
      <c r="B574" s="5">
        <v>1.84</v>
      </c>
    </row>
    <row r="575" spans="1:2" x14ac:dyDescent="0.3">
      <c r="A575" s="4" t="s">
        <v>247</v>
      </c>
      <c r="B575" s="5">
        <v>2.39</v>
      </c>
    </row>
    <row r="576" spans="1:2" x14ac:dyDescent="0.3">
      <c r="A576" s="4" t="s">
        <v>248</v>
      </c>
      <c r="B576" s="5">
        <v>2.52</v>
      </c>
    </row>
    <row r="577" spans="1:2" x14ac:dyDescent="0.3">
      <c r="A577" s="4" t="s">
        <v>249</v>
      </c>
      <c r="B577" s="5">
        <v>2.58</v>
      </c>
    </row>
    <row r="578" spans="1:2" x14ac:dyDescent="0.3">
      <c r="A578" s="4" t="s">
        <v>251</v>
      </c>
      <c r="B578" s="5">
        <v>1.86</v>
      </c>
    </row>
    <row r="579" spans="1:2" x14ac:dyDescent="0.3">
      <c r="A579" s="4" t="s">
        <v>252</v>
      </c>
      <c r="B579" s="5">
        <v>2.1</v>
      </c>
    </row>
    <row r="580" spans="1:2" x14ac:dyDescent="0.3">
      <c r="A580" s="4" t="s">
        <v>253</v>
      </c>
      <c r="B580" s="5">
        <v>2.25</v>
      </c>
    </row>
    <row r="581" spans="1:2" x14ac:dyDescent="0.3">
      <c r="A581" s="4" t="s">
        <v>254</v>
      </c>
      <c r="B581" s="5">
        <v>3.03</v>
      </c>
    </row>
    <row r="582" spans="1:2" x14ac:dyDescent="0.3">
      <c r="A582" s="4" t="s">
        <v>255</v>
      </c>
      <c r="B582" s="5">
        <v>0.93</v>
      </c>
    </row>
    <row r="583" spans="1:2" x14ac:dyDescent="0.3">
      <c r="A583" s="4" t="s">
        <v>256</v>
      </c>
      <c r="B583" s="5">
        <v>1.05</v>
      </c>
    </row>
    <row r="584" spans="1:2" x14ac:dyDescent="0.3">
      <c r="A584" s="4" t="s">
        <v>258</v>
      </c>
      <c r="B584" s="5">
        <v>1.67</v>
      </c>
    </row>
    <row r="585" spans="1:2" x14ac:dyDescent="0.3">
      <c r="A585" s="4" t="s">
        <v>260</v>
      </c>
      <c r="B585" s="5">
        <v>1.6</v>
      </c>
    </row>
    <row r="586" spans="1:2" x14ac:dyDescent="0.3">
      <c r="A586" s="4" t="s">
        <v>261</v>
      </c>
      <c r="B586" s="5">
        <v>1.68</v>
      </c>
    </row>
    <row r="587" spans="1:2" x14ac:dyDescent="0.3">
      <c r="A587" s="4" t="s">
        <v>263</v>
      </c>
      <c r="B587" s="5">
        <v>2.83</v>
      </c>
    </row>
    <row r="588" spans="1:2" x14ac:dyDescent="0.3">
      <c r="A588" s="4" t="s">
        <v>265</v>
      </c>
      <c r="B588" s="5">
        <v>3.03</v>
      </c>
    </row>
    <row r="589" spans="1:2" x14ac:dyDescent="0.3">
      <c r="A589" s="4" t="s">
        <v>266</v>
      </c>
      <c r="B589" s="5">
        <v>3.34</v>
      </c>
    </row>
    <row r="590" spans="1:2" x14ac:dyDescent="0.3">
      <c r="A590" s="4" t="s">
        <v>267</v>
      </c>
      <c r="B590" s="5">
        <v>16.330000000000002</v>
      </c>
    </row>
    <row r="591" spans="1:2" x14ac:dyDescent="0.3">
      <c r="A591" s="4" t="s">
        <v>268</v>
      </c>
      <c r="B591" s="5">
        <v>11.8</v>
      </c>
    </row>
    <row r="592" spans="1:2" x14ac:dyDescent="0.3">
      <c r="A592" s="4" t="s">
        <v>269</v>
      </c>
      <c r="B592" s="5">
        <v>9.73</v>
      </c>
    </row>
    <row r="593" spans="1:2" x14ac:dyDescent="0.3">
      <c r="A593" s="4" t="s">
        <v>272</v>
      </c>
      <c r="B593" s="5">
        <v>2.99</v>
      </c>
    </row>
    <row r="594" spans="1:2" x14ac:dyDescent="0.3">
      <c r="A594" s="4" t="s">
        <v>273</v>
      </c>
      <c r="B594" s="5">
        <v>3.09</v>
      </c>
    </row>
    <row r="595" spans="1:2" x14ac:dyDescent="0.3">
      <c r="A595" s="4" t="s">
        <v>274</v>
      </c>
      <c r="B595" s="5">
        <v>3.6</v>
      </c>
    </row>
    <row r="596" spans="1:2" x14ac:dyDescent="0.3">
      <c r="A596" s="4" t="s">
        <v>275</v>
      </c>
      <c r="B596" s="5">
        <v>2.25</v>
      </c>
    </row>
    <row r="597" spans="1:2" x14ac:dyDescent="0.3">
      <c r="A597" s="4" t="s">
        <v>276</v>
      </c>
      <c r="B597" s="5">
        <v>3.11</v>
      </c>
    </row>
    <row r="598" spans="1:2" x14ac:dyDescent="0.3">
      <c r="A598" s="4" t="s">
        <v>277</v>
      </c>
      <c r="B598" s="5">
        <v>0.32</v>
      </c>
    </row>
    <row r="599" spans="1:2" x14ac:dyDescent="0.3">
      <c r="A599" s="4" t="s">
        <v>278</v>
      </c>
      <c r="B599" s="5">
        <v>0.45</v>
      </c>
    </row>
    <row r="600" spans="1:2" x14ac:dyDescent="0.3">
      <c r="A600" s="4" t="s">
        <v>1320</v>
      </c>
      <c r="B600" s="5">
        <v>2.59</v>
      </c>
    </row>
    <row r="601" spans="1:2" x14ac:dyDescent="0.3">
      <c r="A601" s="4" t="s">
        <v>2509</v>
      </c>
      <c r="B601" s="5">
        <v>61.32</v>
      </c>
    </row>
    <row r="602" spans="1:2" x14ac:dyDescent="0.3">
      <c r="A602" s="4" t="s">
        <v>2510</v>
      </c>
      <c r="B602" s="5">
        <v>3.96</v>
      </c>
    </row>
    <row r="603" spans="1:2" x14ac:dyDescent="0.3">
      <c r="A603" s="4" t="s">
        <v>2511</v>
      </c>
      <c r="B603" s="5">
        <v>18.37</v>
      </c>
    </row>
    <row r="604" spans="1:2" x14ac:dyDescent="0.3">
      <c r="A604" s="4" t="s">
        <v>2512</v>
      </c>
      <c r="B604" s="5">
        <v>41.93</v>
      </c>
    </row>
    <row r="605" spans="1:2" x14ac:dyDescent="0.3">
      <c r="A605" s="4" t="s">
        <v>2513</v>
      </c>
      <c r="B605" s="5">
        <v>5.17</v>
      </c>
    </row>
    <row r="606" spans="1:2" x14ac:dyDescent="0.3">
      <c r="A606" s="4" t="s">
        <v>2514</v>
      </c>
      <c r="B606" s="5">
        <v>24.13</v>
      </c>
    </row>
    <row r="607" spans="1:2" x14ac:dyDescent="0.3">
      <c r="A607" s="4" t="s">
        <v>2515</v>
      </c>
      <c r="B607" s="5">
        <v>20.36</v>
      </c>
    </row>
    <row r="608" spans="1:2" x14ac:dyDescent="0.3">
      <c r="A608" s="4" t="s">
        <v>2516</v>
      </c>
      <c r="B608" s="5">
        <v>25.06</v>
      </c>
    </row>
    <row r="609" spans="1:2" x14ac:dyDescent="0.3">
      <c r="A609" s="4" t="s">
        <v>2517</v>
      </c>
      <c r="B609" s="5">
        <v>12.17</v>
      </c>
    </row>
    <row r="610" spans="1:2" x14ac:dyDescent="0.3">
      <c r="A610" s="4" t="s">
        <v>2518</v>
      </c>
      <c r="B610" s="5">
        <v>9.06</v>
      </c>
    </row>
    <row r="611" spans="1:2" x14ac:dyDescent="0.3">
      <c r="A611" s="4" t="s">
        <v>2519</v>
      </c>
      <c r="B611" s="5">
        <v>24.63</v>
      </c>
    </row>
    <row r="612" spans="1:2" x14ac:dyDescent="0.3">
      <c r="A612" s="4" t="s">
        <v>2520</v>
      </c>
      <c r="B612" s="5">
        <v>9.1999999999999993</v>
      </c>
    </row>
    <row r="613" spans="1:2" x14ac:dyDescent="0.3">
      <c r="A613" s="4" t="s">
        <v>1321</v>
      </c>
      <c r="B613" s="5">
        <v>0.5</v>
      </c>
    </row>
    <row r="614" spans="1:2" x14ac:dyDescent="0.3">
      <c r="A614" s="4" t="s">
        <v>1323</v>
      </c>
      <c r="B614" s="5">
        <v>0.82</v>
      </c>
    </row>
    <row r="615" spans="1:2" x14ac:dyDescent="0.3">
      <c r="A615" s="4" t="s">
        <v>2521</v>
      </c>
      <c r="B615" s="5">
        <v>35.229999999999997</v>
      </c>
    </row>
    <row r="616" spans="1:2" x14ac:dyDescent="0.3">
      <c r="A616" s="4" t="s">
        <v>2522</v>
      </c>
      <c r="B616" s="5">
        <v>35.42</v>
      </c>
    </row>
    <row r="617" spans="1:2" x14ac:dyDescent="0.3">
      <c r="A617" s="4" t="s">
        <v>2523</v>
      </c>
      <c r="B617" s="5">
        <v>22.07</v>
      </c>
    </row>
    <row r="618" spans="1:2" x14ac:dyDescent="0.3">
      <c r="A618" s="4" t="s">
        <v>2524</v>
      </c>
      <c r="B618" s="5">
        <v>24.03</v>
      </c>
    </row>
    <row r="619" spans="1:2" x14ac:dyDescent="0.3">
      <c r="A619" s="4" t="s">
        <v>514</v>
      </c>
      <c r="B619" s="5">
        <v>4.84</v>
      </c>
    </row>
    <row r="620" spans="1:2" x14ac:dyDescent="0.3">
      <c r="A620" s="4" t="s">
        <v>3078</v>
      </c>
      <c r="B620" s="5">
        <v>165.9</v>
      </c>
    </row>
    <row r="621" spans="1:2" x14ac:dyDescent="0.3">
      <c r="A621" s="4" t="s">
        <v>2179</v>
      </c>
      <c r="B621" s="5">
        <v>0.89</v>
      </c>
    </row>
    <row r="622" spans="1:2" x14ac:dyDescent="0.3">
      <c r="A622" s="4" t="s">
        <v>2525</v>
      </c>
      <c r="B622" s="5">
        <v>5.23</v>
      </c>
    </row>
    <row r="623" spans="1:2" x14ac:dyDescent="0.3">
      <c r="A623" s="4" t="s">
        <v>3079</v>
      </c>
      <c r="B623" s="5">
        <v>0.42</v>
      </c>
    </row>
    <row r="624" spans="1:2" x14ac:dyDescent="0.3">
      <c r="A624" s="4" t="s">
        <v>679</v>
      </c>
      <c r="B624" s="5">
        <v>0.09</v>
      </c>
    </row>
    <row r="625" spans="1:2" x14ac:dyDescent="0.3">
      <c r="A625" s="4" t="s">
        <v>680</v>
      </c>
      <c r="B625" s="5">
        <v>0.1</v>
      </c>
    </row>
    <row r="626" spans="1:2" x14ac:dyDescent="0.3">
      <c r="A626" s="4" t="s">
        <v>823</v>
      </c>
      <c r="B626" s="5">
        <v>8.2199999999999989</v>
      </c>
    </row>
    <row r="627" spans="1:2" x14ac:dyDescent="0.3">
      <c r="A627" s="4" t="s">
        <v>828</v>
      </c>
      <c r="B627" s="5">
        <v>0.88</v>
      </c>
    </row>
    <row r="628" spans="1:2" x14ac:dyDescent="0.3">
      <c r="A628" s="4" t="s">
        <v>830</v>
      </c>
      <c r="B628" s="5">
        <v>3.4000000000000004</v>
      </c>
    </row>
    <row r="629" spans="1:2" x14ac:dyDescent="0.3">
      <c r="A629" s="4" t="s">
        <v>831</v>
      </c>
      <c r="B629" s="5">
        <v>1.54</v>
      </c>
    </row>
    <row r="630" spans="1:2" x14ac:dyDescent="0.3">
      <c r="A630" s="4" t="s">
        <v>279</v>
      </c>
      <c r="B630" s="5">
        <v>0.4</v>
      </c>
    </row>
    <row r="631" spans="1:2" x14ac:dyDescent="0.3">
      <c r="A631" s="4" t="s">
        <v>280</v>
      </c>
      <c r="B631" s="5">
        <v>0.45</v>
      </c>
    </row>
    <row r="632" spans="1:2" x14ac:dyDescent="0.3">
      <c r="A632" s="4" t="s">
        <v>281</v>
      </c>
      <c r="B632" s="5">
        <v>0.36</v>
      </c>
    </row>
    <row r="633" spans="1:2" x14ac:dyDescent="0.3">
      <c r="A633" s="4" t="s">
        <v>282</v>
      </c>
      <c r="B633" s="5">
        <v>0.62</v>
      </c>
    </row>
    <row r="634" spans="1:2" x14ac:dyDescent="0.3">
      <c r="A634" s="4" t="s">
        <v>283</v>
      </c>
      <c r="B634" s="5">
        <v>0.45</v>
      </c>
    </row>
    <row r="635" spans="1:2" x14ac:dyDescent="0.3">
      <c r="A635" s="4" t="s">
        <v>284</v>
      </c>
      <c r="B635" s="5">
        <v>0.15</v>
      </c>
    </row>
    <row r="636" spans="1:2" x14ac:dyDescent="0.3">
      <c r="A636" s="4" t="s">
        <v>2526</v>
      </c>
      <c r="B636" s="5">
        <v>4.66</v>
      </c>
    </row>
    <row r="637" spans="1:2" x14ac:dyDescent="0.3">
      <c r="A637" s="4" t="s">
        <v>2528</v>
      </c>
      <c r="B637" s="5">
        <v>1.54</v>
      </c>
    </row>
    <row r="638" spans="1:2" x14ac:dyDescent="0.3">
      <c r="A638" s="4" t="s">
        <v>2529</v>
      </c>
      <c r="B638" s="5">
        <v>4.9399999999999995</v>
      </c>
    </row>
    <row r="639" spans="1:2" x14ac:dyDescent="0.3">
      <c r="A639" s="4" t="s">
        <v>2530</v>
      </c>
      <c r="B639" s="5">
        <v>1.6099999999999999</v>
      </c>
    </row>
    <row r="640" spans="1:2" x14ac:dyDescent="0.3">
      <c r="A640" s="4" t="s">
        <v>2531</v>
      </c>
      <c r="B640" s="5">
        <v>3.49</v>
      </c>
    </row>
    <row r="641" spans="1:2" x14ac:dyDescent="0.3">
      <c r="A641" s="4" t="s">
        <v>515</v>
      </c>
      <c r="B641" s="5">
        <v>1.1299999999999999</v>
      </c>
    </row>
    <row r="642" spans="1:2" x14ac:dyDescent="0.3">
      <c r="A642" s="4" t="s">
        <v>517</v>
      </c>
      <c r="B642" s="5">
        <v>0.72</v>
      </c>
    </row>
    <row r="643" spans="1:2" x14ac:dyDescent="0.3">
      <c r="A643" s="4" t="s">
        <v>519</v>
      </c>
      <c r="B643" s="5">
        <v>1.6600000000000001</v>
      </c>
    </row>
    <row r="644" spans="1:2" x14ac:dyDescent="0.3">
      <c r="A644" s="4" t="s">
        <v>521</v>
      </c>
      <c r="B644" s="5">
        <v>1.18</v>
      </c>
    </row>
    <row r="645" spans="1:2" x14ac:dyDescent="0.3">
      <c r="A645" s="4" t="s">
        <v>522</v>
      </c>
      <c r="B645" s="5">
        <v>5.04</v>
      </c>
    </row>
    <row r="646" spans="1:2" x14ac:dyDescent="0.3">
      <c r="A646" s="4" t="s">
        <v>527</v>
      </c>
      <c r="B646" s="5">
        <v>0.62</v>
      </c>
    </row>
    <row r="647" spans="1:2" x14ac:dyDescent="0.3">
      <c r="A647" s="4" t="s">
        <v>529</v>
      </c>
      <c r="B647" s="5">
        <v>0.66</v>
      </c>
    </row>
    <row r="648" spans="1:2" x14ac:dyDescent="0.3">
      <c r="A648" s="4" t="s">
        <v>1324</v>
      </c>
      <c r="B648" s="5">
        <v>0.3</v>
      </c>
    </row>
    <row r="649" spans="1:2" x14ac:dyDescent="0.3">
      <c r="A649" s="4" t="s">
        <v>1325</v>
      </c>
      <c r="B649" s="5">
        <v>0.05</v>
      </c>
    </row>
    <row r="650" spans="1:2" x14ac:dyDescent="0.3">
      <c r="A650" s="4" t="s">
        <v>1326</v>
      </c>
      <c r="B650" s="5">
        <v>0.08</v>
      </c>
    </row>
    <row r="651" spans="1:2" x14ac:dyDescent="0.3">
      <c r="A651" s="4" t="s">
        <v>1327</v>
      </c>
      <c r="B651" s="5">
        <v>0.36</v>
      </c>
    </row>
    <row r="652" spans="1:2" x14ac:dyDescent="0.3">
      <c r="A652" s="4" t="s">
        <v>1328</v>
      </c>
      <c r="B652" s="5">
        <v>0.1</v>
      </c>
    </row>
    <row r="653" spans="1:2" x14ac:dyDescent="0.3">
      <c r="A653" s="4" t="s">
        <v>1329</v>
      </c>
      <c r="B653" s="5">
        <v>0.09</v>
      </c>
    </row>
    <row r="654" spans="1:2" x14ac:dyDescent="0.3">
      <c r="A654" s="4" t="s">
        <v>1330</v>
      </c>
      <c r="B654" s="5">
        <v>0.28000000000000003</v>
      </c>
    </row>
    <row r="655" spans="1:2" x14ac:dyDescent="0.3">
      <c r="A655" s="4" t="s">
        <v>1331</v>
      </c>
      <c r="B655" s="5">
        <v>0.19</v>
      </c>
    </row>
    <row r="656" spans="1:2" x14ac:dyDescent="0.3">
      <c r="A656" s="4" t="s">
        <v>1332</v>
      </c>
      <c r="B656" s="5">
        <v>0.16</v>
      </c>
    </row>
    <row r="657" spans="1:2" x14ac:dyDescent="0.3">
      <c r="A657" s="4" t="s">
        <v>1333</v>
      </c>
      <c r="B657" s="5">
        <v>0.14000000000000001</v>
      </c>
    </row>
    <row r="658" spans="1:2" x14ac:dyDescent="0.3">
      <c r="A658" s="4" t="s">
        <v>1335</v>
      </c>
      <c r="B658" s="5">
        <v>0.67</v>
      </c>
    </row>
    <row r="659" spans="1:2" x14ac:dyDescent="0.3">
      <c r="A659" s="4" t="s">
        <v>938</v>
      </c>
      <c r="B659" s="5">
        <v>1.1600000000000001</v>
      </c>
    </row>
    <row r="660" spans="1:2" x14ac:dyDescent="0.3">
      <c r="A660" s="4" t="s">
        <v>530</v>
      </c>
      <c r="B660" s="5">
        <v>0.46</v>
      </c>
    </row>
    <row r="661" spans="1:2" x14ac:dyDescent="0.3">
      <c r="A661" s="4" t="s">
        <v>531</v>
      </c>
      <c r="B661" s="5">
        <v>0.5</v>
      </c>
    </row>
    <row r="662" spans="1:2" x14ac:dyDescent="0.3">
      <c r="A662" s="4" t="s">
        <v>1752</v>
      </c>
      <c r="B662" s="5">
        <v>0.01</v>
      </c>
    </row>
    <row r="663" spans="1:2" x14ac:dyDescent="0.3">
      <c r="A663" s="4" t="s">
        <v>1337</v>
      </c>
      <c r="B663" s="5">
        <v>1.26</v>
      </c>
    </row>
    <row r="664" spans="1:2" x14ac:dyDescent="0.3">
      <c r="A664" s="4" t="s">
        <v>1341</v>
      </c>
      <c r="B664" s="5">
        <v>0.17</v>
      </c>
    </row>
    <row r="665" spans="1:2" x14ac:dyDescent="0.3">
      <c r="A665" s="4" t="s">
        <v>1342</v>
      </c>
      <c r="B665" s="5">
        <v>0.19</v>
      </c>
    </row>
    <row r="666" spans="1:2" x14ac:dyDescent="0.3">
      <c r="A666" s="4" t="s">
        <v>2532</v>
      </c>
      <c r="B666" s="5">
        <v>11.96</v>
      </c>
    </row>
    <row r="667" spans="1:2" x14ac:dyDescent="0.3">
      <c r="A667" s="4" t="s">
        <v>2533</v>
      </c>
      <c r="B667" s="5">
        <v>8.84</v>
      </c>
    </row>
    <row r="668" spans="1:2" x14ac:dyDescent="0.3">
      <c r="A668" s="4" t="s">
        <v>735</v>
      </c>
      <c r="B668" s="5">
        <v>0.05</v>
      </c>
    </row>
    <row r="669" spans="1:2" x14ac:dyDescent="0.3">
      <c r="A669" s="4" t="s">
        <v>2849</v>
      </c>
      <c r="B669" s="5">
        <v>0.03</v>
      </c>
    </row>
    <row r="670" spans="1:2" x14ac:dyDescent="0.3">
      <c r="A670" s="4" t="s">
        <v>1344</v>
      </c>
      <c r="B670" s="5">
        <v>0.06</v>
      </c>
    </row>
    <row r="671" spans="1:2" x14ac:dyDescent="0.3">
      <c r="A671" s="4" t="s">
        <v>1345</v>
      </c>
      <c r="B671" s="5">
        <v>7.0000000000000007E-2</v>
      </c>
    </row>
    <row r="672" spans="1:2" x14ac:dyDescent="0.3">
      <c r="A672" s="4" t="s">
        <v>970</v>
      </c>
      <c r="B672" s="5">
        <v>0.12</v>
      </c>
    </row>
    <row r="673" spans="1:2" x14ac:dyDescent="0.3">
      <c r="A673" s="4" t="s">
        <v>68</v>
      </c>
      <c r="B673" s="5">
        <v>3.29</v>
      </c>
    </row>
    <row r="674" spans="1:2" x14ac:dyDescent="0.3">
      <c r="A674" s="4" t="s">
        <v>70</v>
      </c>
      <c r="B674" s="5">
        <v>5.5699999999999994</v>
      </c>
    </row>
    <row r="675" spans="1:2" x14ac:dyDescent="0.3">
      <c r="A675" s="4" t="s">
        <v>73</v>
      </c>
      <c r="B675" s="5">
        <v>1.47</v>
      </c>
    </row>
    <row r="676" spans="1:2" x14ac:dyDescent="0.3">
      <c r="A676" s="4" t="s">
        <v>75</v>
      </c>
      <c r="B676" s="5">
        <v>1.93</v>
      </c>
    </row>
    <row r="677" spans="1:2" x14ac:dyDescent="0.3">
      <c r="A677" s="4" t="s">
        <v>1346</v>
      </c>
      <c r="B677" s="5">
        <v>0.04</v>
      </c>
    </row>
    <row r="678" spans="1:2" x14ac:dyDescent="0.3">
      <c r="A678" s="4" t="s">
        <v>1347</v>
      </c>
      <c r="B678" s="5">
        <v>0.03</v>
      </c>
    </row>
    <row r="679" spans="1:2" x14ac:dyDescent="0.3">
      <c r="A679" s="4" t="s">
        <v>1348</v>
      </c>
      <c r="B679" s="5">
        <v>0.03</v>
      </c>
    </row>
    <row r="680" spans="1:2" x14ac:dyDescent="0.3">
      <c r="A680" s="4" t="s">
        <v>1349</v>
      </c>
      <c r="B680" s="5">
        <v>0.04</v>
      </c>
    </row>
    <row r="681" spans="1:2" x14ac:dyDescent="0.3">
      <c r="A681" s="4" t="s">
        <v>1351</v>
      </c>
      <c r="B681" s="5">
        <v>0.17</v>
      </c>
    </row>
    <row r="682" spans="1:2" x14ac:dyDescent="0.3">
      <c r="A682" s="4" t="s">
        <v>1352</v>
      </c>
      <c r="B682" s="5">
        <v>0.05</v>
      </c>
    </row>
    <row r="683" spans="1:2" x14ac:dyDescent="0.3">
      <c r="A683" s="4" t="s">
        <v>1353</v>
      </c>
      <c r="B683" s="5">
        <v>0.05</v>
      </c>
    </row>
    <row r="684" spans="1:2" x14ac:dyDescent="0.3">
      <c r="A684" s="4" t="s">
        <v>1354</v>
      </c>
      <c r="B684" s="5">
        <v>0.03</v>
      </c>
    </row>
    <row r="685" spans="1:2" x14ac:dyDescent="0.3">
      <c r="A685" s="4" t="s">
        <v>1355</v>
      </c>
      <c r="B685" s="5">
        <v>0.03</v>
      </c>
    </row>
    <row r="686" spans="1:2" x14ac:dyDescent="0.3">
      <c r="A686" s="4" t="s">
        <v>736</v>
      </c>
      <c r="B686" s="5">
        <v>0.06</v>
      </c>
    </row>
    <row r="687" spans="1:2" x14ac:dyDescent="0.3">
      <c r="A687" s="4" t="s">
        <v>737</v>
      </c>
      <c r="B687" s="5">
        <v>7.0000000000000007E-2</v>
      </c>
    </row>
    <row r="688" spans="1:2" x14ac:dyDescent="0.3">
      <c r="A688" s="4" t="s">
        <v>2534</v>
      </c>
      <c r="B688" s="5">
        <v>31.31</v>
      </c>
    </row>
    <row r="689" spans="1:2" x14ac:dyDescent="0.3">
      <c r="A689" s="4" t="s">
        <v>1356</v>
      </c>
      <c r="B689" s="5">
        <v>0.93</v>
      </c>
    </row>
    <row r="690" spans="1:2" x14ac:dyDescent="0.3">
      <c r="A690" s="4" t="s">
        <v>1358</v>
      </c>
      <c r="B690" s="5">
        <v>1.1299999999999999</v>
      </c>
    </row>
    <row r="691" spans="1:2" x14ac:dyDescent="0.3">
      <c r="A691" s="4" t="s">
        <v>1360</v>
      </c>
      <c r="B691" s="5">
        <v>1.1100000000000001</v>
      </c>
    </row>
    <row r="692" spans="1:2" x14ac:dyDescent="0.3">
      <c r="A692" s="4" t="s">
        <v>1361</v>
      </c>
      <c r="B692" s="5">
        <v>0.43</v>
      </c>
    </row>
    <row r="693" spans="1:2" x14ac:dyDescent="0.3">
      <c r="A693" s="4" t="s">
        <v>1362</v>
      </c>
      <c r="B693" s="5">
        <v>0.43</v>
      </c>
    </row>
    <row r="694" spans="1:2" x14ac:dyDescent="0.3">
      <c r="A694" s="4" t="s">
        <v>532</v>
      </c>
      <c r="B694" s="5">
        <v>0.74</v>
      </c>
    </row>
    <row r="695" spans="1:2" x14ac:dyDescent="0.3">
      <c r="A695" s="4" t="s">
        <v>2097</v>
      </c>
      <c r="B695" s="5">
        <v>0.18</v>
      </c>
    </row>
    <row r="696" spans="1:2" x14ac:dyDescent="0.3">
      <c r="A696" s="4" t="s">
        <v>1862</v>
      </c>
      <c r="B696" s="5">
        <v>0.15</v>
      </c>
    </row>
    <row r="697" spans="1:2" x14ac:dyDescent="0.3">
      <c r="A697" s="4" t="s">
        <v>1863</v>
      </c>
      <c r="B697" s="5">
        <v>0.21</v>
      </c>
    </row>
    <row r="698" spans="1:2" x14ac:dyDescent="0.3">
      <c r="A698" s="4" t="s">
        <v>1864</v>
      </c>
      <c r="B698" s="5">
        <v>0.16</v>
      </c>
    </row>
    <row r="699" spans="1:2" x14ac:dyDescent="0.3">
      <c r="A699" s="4" t="s">
        <v>77</v>
      </c>
      <c r="B699" s="5">
        <v>18.82</v>
      </c>
    </row>
    <row r="700" spans="1:2" x14ac:dyDescent="0.3">
      <c r="A700" s="4" t="s">
        <v>78</v>
      </c>
      <c r="B700" s="5">
        <v>10.8</v>
      </c>
    </row>
    <row r="701" spans="1:2" x14ac:dyDescent="0.3">
      <c r="A701" s="4" t="s">
        <v>79</v>
      </c>
      <c r="B701" s="5">
        <v>2.0499999999999998</v>
      </c>
    </row>
    <row r="702" spans="1:2" x14ac:dyDescent="0.3">
      <c r="A702" s="4" t="s">
        <v>81</v>
      </c>
      <c r="B702" s="5">
        <v>4.5</v>
      </c>
    </row>
    <row r="703" spans="1:2" x14ac:dyDescent="0.3">
      <c r="A703" s="4" t="s">
        <v>82</v>
      </c>
      <c r="B703" s="5">
        <v>8.8500000000000014</v>
      </c>
    </row>
    <row r="704" spans="1:2" x14ac:dyDescent="0.3">
      <c r="A704" s="4" t="s">
        <v>534</v>
      </c>
      <c r="B704" s="5">
        <v>0.52</v>
      </c>
    </row>
    <row r="705" spans="1:2" x14ac:dyDescent="0.3">
      <c r="A705" s="4" t="s">
        <v>535</v>
      </c>
      <c r="B705" s="5">
        <v>0.59</v>
      </c>
    </row>
    <row r="706" spans="1:2" x14ac:dyDescent="0.3">
      <c r="A706" s="4" t="s">
        <v>2850</v>
      </c>
      <c r="B706" s="5">
        <v>0.06</v>
      </c>
    </row>
    <row r="707" spans="1:2" x14ac:dyDescent="0.3">
      <c r="A707" s="4" t="s">
        <v>2851</v>
      </c>
      <c r="B707" s="5">
        <v>0.08</v>
      </c>
    </row>
    <row r="708" spans="1:2" x14ac:dyDescent="0.3">
      <c r="A708" s="4" t="s">
        <v>2853</v>
      </c>
      <c r="B708" s="5">
        <v>0.28000000000000003</v>
      </c>
    </row>
    <row r="709" spans="1:2" x14ac:dyDescent="0.3">
      <c r="A709" s="4" t="s">
        <v>2854</v>
      </c>
      <c r="B709" s="5">
        <v>0.08</v>
      </c>
    </row>
    <row r="710" spans="1:2" x14ac:dyDescent="0.3">
      <c r="A710" s="4" t="s">
        <v>2856</v>
      </c>
      <c r="B710" s="5">
        <v>0.09</v>
      </c>
    </row>
    <row r="711" spans="1:2" x14ac:dyDescent="0.3">
      <c r="A711" s="4" t="s">
        <v>2857</v>
      </c>
      <c r="B711" s="5">
        <v>0.02</v>
      </c>
    </row>
    <row r="712" spans="1:2" x14ac:dyDescent="0.3">
      <c r="A712" s="4" t="s">
        <v>2535</v>
      </c>
      <c r="B712" s="5">
        <v>8.23</v>
      </c>
    </row>
    <row r="713" spans="1:2" x14ac:dyDescent="0.3">
      <c r="A713" s="4" t="s">
        <v>2536</v>
      </c>
      <c r="B713" s="5">
        <v>26.26</v>
      </c>
    </row>
    <row r="714" spans="1:2" x14ac:dyDescent="0.3">
      <c r="A714" s="4" t="s">
        <v>2538</v>
      </c>
      <c r="B714" s="5">
        <v>11.88</v>
      </c>
    </row>
    <row r="715" spans="1:2" x14ac:dyDescent="0.3">
      <c r="A715" s="4" t="s">
        <v>2539</v>
      </c>
      <c r="B715" s="5">
        <v>2.54</v>
      </c>
    </row>
    <row r="716" spans="1:2" x14ac:dyDescent="0.3">
      <c r="A716" s="4" t="s">
        <v>2540</v>
      </c>
      <c r="B716" s="5">
        <v>2.4500000000000002</v>
      </c>
    </row>
    <row r="717" spans="1:2" x14ac:dyDescent="0.3">
      <c r="A717" s="4" t="s">
        <v>833</v>
      </c>
      <c r="B717" s="5">
        <v>2.12</v>
      </c>
    </row>
    <row r="718" spans="1:2" x14ac:dyDescent="0.3">
      <c r="A718" s="4" t="s">
        <v>2542</v>
      </c>
      <c r="B718" s="5">
        <v>0.34</v>
      </c>
    </row>
    <row r="719" spans="1:2" x14ac:dyDescent="0.3">
      <c r="A719" s="4" t="s">
        <v>2858</v>
      </c>
      <c r="B719" s="5">
        <v>4.3000000000000007</v>
      </c>
    </row>
    <row r="720" spans="1:2" x14ac:dyDescent="0.3">
      <c r="A720" s="4" t="s">
        <v>2859</v>
      </c>
      <c r="B720" s="5">
        <v>2.65</v>
      </c>
    </row>
    <row r="721" spans="1:2" x14ac:dyDescent="0.3">
      <c r="A721" s="4" t="s">
        <v>2860</v>
      </c>
      <c r="B721" s="5">
        <v>4.09</v>
      </c>
    </row>
    <row r="722" spans="1:2" x14ac:dyDescent="0.3">
      <c r="A722" s="4" t="s">
        <v>1045</v>
      </c>
      <c r="B722" s="5">
        <v>0.67</v>
      </c>
    </row>
    <row r="723" spans="1:2" x14ac:dyDescent="0.3">
      <c r="A723" s="4" t="s">
        <v>2543</v>
      </c>
      <c r="B723" s="5">
        <v>59.320000000000007</v>
      </c>
    </row>
    <row r="724" spans="1:2" x14ac:dyDescent="0.3">
      <c r="A724" s="4" t="s">
        <v>2544</v>
      </c>
      <c r="B724" s="5">
        <v>6.65</v>
      </c>
    </row>
    <row r="725" spans="1:2" x14ac:dyDescent="0.3">
      <c r="A725" s="4" t="s">
        <v>2545</v>
      </c>
      <c r="B725" s="5">
        <v>7.43</v>
      </c>
    </row>
    <row r="726" spans="1:2" x14ac:dyDescent="0.3">
      <c r="A726" s="4" t="s">
        <v>2546</v>
      </c>
      <c r="B726" s="5">
        <v>4.17</v>
      </c>
    </row>
    <row r="727" spans="1:2" x14ac:dyDescent="0.3">
      <c r="A727" s="4" t="s">
        <v>3081</v>
      </c>
      <c r="B727" s="5">
        <v>249.56</v>
      </c>
    </row>
    <row r="728" spans="1:2" x14ac:dyDescent="0.3">
      <c r="A728" s="4" t="s">
        <v>3082</v>
      </c>
      <c r="B728" s="5">
        <v>0.77</v>
      </c>
    </row>
    <row r="729" spans="1:2" x14ac:dyDescent="0.3">
      <c r="A729" s="4" t="s">
        <v>3083</v>
      </c>
      <c r="B729" s="5">
        <v>12.35</v>
      </c>
    </row>
    <row r="730" spans="1:2" x14ac:dyDescent="0.3">
      <c r="A730" s="4" t="s">
        <v>3084</v>
      </c>
      <c r="B730" s="5">
        <v>260.97000000000003</v>
      </c>
    </row>
    <row r="731" spans="1:2" x14ac:dyDescent="0.3">
      <c r="A731" s="4" t="s">
        <v>3085</v>
      </c>
      <c r="B731" s="5">
        <v>0.19</v>
      </c>
    </row>
    <row r="732" spans="1:2" x14ac:dyDescent="0.3">
      <c r="A732" s="4" t="s">
        <v>3086</v>
      </c>
      <c r="B732" s="5">
        <v>1019.69</v>
      </c>
    </row>
    <row r="733" spans="1:2" x14ac:dyDescent="0.3">
      <c r="A733" s="4" t="s">
        <v>3087</v>
      </c>
      <c r="B733" s="5">
        <v>796.59</v>
      </c>
    </row>
    <row r="734" spans="1:2" x14ac:dyDescent="0.3">
      <c r="A734" s="4" t="s">
        <v>3088</v>
      </c>
      <c r="B734" s="5">
        <v>320.7</v>
      </c>
    </row>
    <row r="735" spans="1:2" x14ac:dyDescent="0.3">
      <c r="A735" s="4" t="s">
        <v>2547</v>
      </c>
      <c r="B735" s="5">
        <v>22.63</v>
      </c>
    </row>
    <row r="736" spans="1:2" x14ac:dyDescent="0.3">
      <c r="A736" s="4" t="s">
        <v>2548</v>
      </c>
      <c r="B736" s="5">
        <v>12.72</v>
      </c>
    </row>
    <row r="737" spans="1:2" x14ac:dyDescent="0.3">
      <c r="A737" s="4" t="s">
        <v>2549</v>
      </c>
      <c r="B737" s="5">
        <v>6.89</v>
      </c>
    </row>
    <row r="738" spans="1:2" x14ac:dyDescent="0.3">
      <c r="A738" s="4" t="s">
        <v>2550</v>
      </c>
      <c r="B738" s="5">
        <v>21.07</v>
      </c>
    </row>
    <row r="739" spans="1:2" x14ac:dyDescent="0.3">
      <c r="A739" s="4" t="s">
        <v>2551</v>
      </c>
      <c r="B739" s="5">
        <v>4.91</v>
      </c>
    </row>
    <row r="740" spans="1:2" x14ac:dyDescent="0.3">
      <c r="A740" s="4" t="s">
        <v>1046</v>
      </c>
      <c r="B740" s="5">
        <v>1.99</v>
      </c>
    </row>
    <row r="741" spans="1:2" x14ac:dyDescent="0.3">
      <c r="A741" s="4" t="s">
        <v>1047</v>
      </c>
      <c r="B741" s="5">
        <v>0.72</v>
      </c>
    </row>
    <row r="742" spans="1:2" x14ac:dyDescent="0.3">
      <c r="A742" s="4" t="s">
        <v>1048</v>
      </c>
      <c r="B742" s="5">
        <v>1.53</v>
      </c>
    </row>
    <row r="743" spans="1:2" x14ac:dyDescent="0.3">
      <c r="A743" s="4" t="s">
        <v>1049</v>
      </c>
      <c r="B743" s="5">
        <v>1.88</v>
      </c>
    </row>
    <row r="744" spans="1:2" x14ac:dyDescent="0.3">
      <c r="A744" s="4" t="s">
        <v>1050</v>
      </c>
      <c r="B744" s="5">
        <v>0.56000000000000005</v>
      </c>
    </row>
    <row r="745" spans="1:2" x14ac:dyDescent="0.3">
      <c r="A745" s="4" t="s">
        <v>1590</v>
      </c>
      <c r="B745" s="5">
        <v>0.86</v>
      </c>
    </row>
    <row r="746" spans="1:2" x14ac:dyDescent="0.3">
      <c r="A746" s="4" t="s">
        <v>2552</v>
      </c>
      <c r="B746" s="5">
        <v>30.18</v>
      </c>
    </row>
    <row r="747" spans="1:2" x14ac:dyDescent="0.3">
      <c r="A747" s="4" t="s">
        <v>285</v>
      </c>
      <c r="B747" s="5">
        <v>0</v>
      </c>
    </row>
    <row r="748" spans="1:2" x14ac:dyDescent="0.3">
      <c r="A748" s="4" t="s">
        <v>1536</v>
      </c>
      <c r="B748" s="5">
        <v>7.68</v>
      </c>
    </row>
    <row r="749" spans="1:2" x14ac:dyDescent="0.3">
      <c r="A749" s="4" t="s">
        <v>2553</v>
      </c>
      <c r="B749" s="5">
        <v>66.11</v>
      </c>
    </row>
    <row r="750" spans="1:2" x14ac:dyDescent="0.3">
      <c r="A750" s="4" t="s">
        <v>2555</v>
      </c>
      <c r="B750" s="5">
        <v>3.5700000000000003</v>
      </c>
    </row>
    <row r="751" spans="1:2" x14ac:dyDescent="0.3">
      <c r="A751" s="4" t="s">
        <v>2556</v>
      </c>
      <c r="B751" s="5">
        <v>3.37</v>
      </c>
    </row>
    <row r="752" spans="1:2" x14ac:dyDescent="0.3">
      <c r="A752" s="4" t="s">
        <v>1364</v>
      </c>
      <c r="B752" s="5">
        <v>7.0000000000000007E-2</v>
      </c>
    </row>
    <row r="753" spans="1:2" x14ac:dyDescent="0.3">
      <c r="A753" s="4" t="s">
        <v>1365</v>
      </c>
      <c r="B753" s="5">
        <v>0.09</v>
      </c>
    </row>
    <row r="754" spans="1:2" x14ac:dyDescent="0.3">
      <c r="A754" s="4" t="s">
        <v>1366</v>
      </c>
      <c r="B754" s="5">
        <v>0.05</v>
      </c>
    </row>
    <row r="755" spans="1:2" x14ac:dyDescent="0.3">
      <c r="A755" s="4" t="s">
        <v>1367</v>
      </c>
      <c r="B755" s="5">
        <v>0.22</v>
      </c>
    </row>
    <row r="756" spans="1:2" x14ac:dyDescent="0.3">
      <c r="A756" s="4" t="s">
        <v>1368</v>
      </c>
      <c r="B756" s="5">
        <v>7.0000000000000007E-2</v>
      </c>
    </row>
    <row r="757" spans="1:2" x14ac:dyDescent="0.3">
      <c r="A757" s="4" t="s">
        <v>1369</v>
      </c>
      <c r="B757" s="5">
        <v>0.16</v>
      </c>
    </row>
    <row r="758" spans="1:2" x14ac:dyDescent="0.3">
      <c r="A758" s="4" t="s">
        <v>83</v>
      </c>
      <c r="B758" s="5">
        <v>87.16</v>
      </c>
    </row>
    <row r="759" spans="1:2" x14ac:dyDescent="0.3">
      <c r="A759" s="4" t="s">
        <v>3090</v>
      </c>
      <c r="B759" s="5">
        <v>0.55000000000000004</v>
      </c>
    </row>
    <row r="760" spans="1:2" x14ac:dyDescent="0.3">
      <c r="A760" s="4" t="s">
        <v>87</v>
      </c>
      <c r="B760" s="5">
        <v>78.09</v>
      </c>
    </row>
    <row r="761" spans="1:2" x14ac:dyDescent="0.3">
      <c r="A761" s="4" t="s">
        <v>1591</v>
      </c>
      <c r="B761" s="5">
        <v>18.52</v>
      </c>
    </row>
    <row r="762" spans="1:2" x14ac:dyDescent="0.3">
      <c r="A762" s="4" t="s">
        <v>89</v>
      </c>
      <c r="B762" s="5">
        <v>54.3</v>
      </c>
    </row>
    <row r="763" spans="1:2" x14ac:dyDescent="0.3">
      <c r="A763" s="4" t="s">
        <v>93</v>
      </c>
      <c r="B763" s="5">
        <v>28.49</v>
      </c>
    </row>
    <row r="764" spans="1:2" x14ac:dyDescent="0.3">
      <c r="A764" s="4" t="s">
        <v>91</v>
      </c>
      <c r="B764" s="5">
        <v>20.82</v>
      </c>
    </row>
    <row r="765" spans="1:2" x14ac:dyDescent="0.3">
      <c r="A765" s="4" t="s">
        <v>1592</v>
      </c>
      <c r="B765" s="5">
        <v>6.68</v>
      </c>
    </row>
    <row r="766" spans="1:2" x14ac:dyDescent="0.3">
      <c r="A766" s="4" t="s">
        <v>95</v>
      </c>
      <c r="B766" s="5">
        <v>75.84</v>
      </c>
    </row>
    <row r="767" spans="1:2" x14ac:dyDescent="0.3">
      <c r="A767" s="4" t="s">
        <v>1537</v>
      </c>
      <c r="B767" s="5">
        <v>10.69</v>
      </c>
    </row>
    <row r="768" spans="1:2" x14ac:dyDescent="0.3">
      <c r="A768" s="4" t="s">
        <v>2181</v>
      </c>
      <c r="B768" s="5">
        <v>1.18</v>
      </c>
    </row>
    <row r="769" spans="1:2" x14ac:dyDescent="0.3">
      <c r="A769" s="4" t="s">
        <v>1865</v>
      </c>
      <c r="B769" s="5">
        <v>7.0000000000000007E-2</v>
      </c>
    </row>
    <row r="770" spans="1:2" x14ac:dyDescent="0.3">
      <c r="A770" s="4" t="s">
        <v>1866</v>
      </c>
      <c r="B770" s="5">
        <v>0.04</v>
      </c>
    </row>
    <row r="771" spans="1:2" x14ac:dyDescent="0.3">
      <c r="A771" s="4" t="s">
        <v>835</v>
      </c>
      <c r="B771" s="5">
        <v>0.26</v>
      </c>
    </row>
    <row r="772" spans="1:2" x14ac:dyDescent="0.3">
      <c r="A772" s="4" t="s">
        <v>836</v>
      </c>
      <c r="B772" s="5">
        <v>1.1599999999999999</v>
      </c>
    </row>
    <row r="773" spans="1:2" x14ac:dyDescent="0.3">
      <c r="A773" s="4" t="s">
        <v>839</v>
      </c>
      <c r="B773" s="5">
        <v>0.14000000000000001</v>
      </c>
    </row>
    <row r="774" spans="1:2" x14ac:dyDescent="0.3">
      <c r="A774" s="4" t="s">
        <v>840</v>
      </c>
      <c r="B774" s="5">
        <v>0.45</v>
      </c>
    </row>
    <row r="775" spans="1:2" x14ac:dyDescent="0.3">
      <c r="A775" s="4" t="s">
        <v>841</v>
      </c>
      <c r="B775" s="5">
        <v>0.33999999999999997</v>
      </c>
    </row>
    <row r="776" spans="1:2" x14ac:dyDescent="0.3">
      <c r="A776" s="4" t="s">
        <v>843</v>
      </c>
      <c r="B776" s="5">
        <v>0.11</v>
      </c>
    </row>
    <row r="777" spans="1:2" x14ac:dyDescent="0.3">
      <c r="A777" s="4" t="s">
        <v>844</v>
      </c>
      <c r="B777" s="5">
        <v>0.32</v>
      </c>
    </row>
    <row r="778" spans="1:2" x14ac:dyDescent="0.3">
      <c r="A778" s="4" t="s">
        <v>2182</v>
      </c>
      <c r="B778" s="5">
        <v>0.08</v>
      </c>
    </row>
    <row r="779" spans="1:2" x14ac:dyDescent="0.3">
      <c r="A779" s="4" t="s">
        <v>2184</v>
      </c>
      <c r="B779" s="5">
        <v>0.04</v>
      </c>
    </row>
    <row r="780" spans="1:2" x14ac:dyDescent="0.3">
      <c r="A780" s="4" t="s">
        <v>2185</v>
      </c>
      <c r="B780" s="5">
        <v>0.02</v>
      </c>
    </row>
    <row r="781" spans="1:2" x14ac:dyDescent="0.3">
      <c r="A781" s="4" t="s">
        <v>2187</v>
      </c>
      <c r="B781" s="5">
        <v>0.42</v>
      </c>
    </row>
    <row r="782" spans="1:2" x14ac:dyDescent="0.3">
      <c r="A782" s="4" t="s">
        <v>2188</v>
      </c>
      <c r="B782" s="5">
        <v>1.76</v>
      </c>
    </row>
    <row r="783" spans="1:2" x14ac:dyDescent="0.3">
      <c r="A783" s="4" t="s">
        <v>2192</v>
      </c>
      <c r="B783" s="5">
        <v>0.16</v>
      </c>
    </row>
    <row r="784" spans="1:2" x14ac:dyDescent="0.3">
      <c r="A784" s="4" t="s">
        <v>2194</v>
      </c>
      <c r="B784" s="5">
        <v>0.14000000000000001</v>
      </c>
    </row>
    <row r="785" spans="1:2" x14ac:dyDescent="0.3">
      <c r="A785" s="4" t="s">
        <v>2195</v>
      </c>
      <c r="B785" s="5">
        <v>0.73</v>
      </c>
    </row>
    <row r="786" spans="1:2" x14ac:dyDescent="0.3">
      <c r="A786" s="4" t="s">
        <v>2196</v>
      </c>
      <c r="B786" s="5">
        <v>1.24</v>
      </c>
    </row>
    <row r="787" spans="1:2" x14ac:dyDescent="0.3">
      <c r="A787" s="4" t="s">
        <v>2198</v>
      </c>
      <c r="B787" s="5">
        <v>0.27</v>
      </c>
    </row>
    <row r="788" spans="1:2" x14ac:dyDescent="0.3">
      <c r="A788" s="4" t="s">
        <v>2199</v>
      </c>
      <c r="B788" s="5">
        <v>0.51</v>
      </c>
    </row>
    <row r="789" spans="1:2" x14ac:dyDescent="0.3">
      <c r="A789" s="4" t="s">
        <v>2200</v>
      </c>
      <c r="B789" s="5">
        <v>0.65</v>
      </c>
    </row>
    <row r="790" spans="1:2" x14ac:dyDescent="0.3">
      <c r="A790" s="4" t="s">
        <v>2201</v>
      </c>
      <c r="B790" s="5">
        <v>0.11</v>
      </c>
    </row>
    <row r="791" spans="1:2" x14ac:dyDescent="0.3">
      <c r="A791" s="4" t="s">
        <v>2202</v>
      </c>
      <c r="B791" s="5">
        <v>7.0000000000000007E-2</v>
      </c>
    </row>
    <row r="792" spans="1:2" x14ac:dyDescent="0.3">
      <c r="A792" s="4" t="s">
        <v>2203</v>
      </c>
      <c r="B792" s="5">
        <v>0.32</v>
      </c>
    </row>
    <row r="793" spans="1:2" x14ac:dyDescent="0.3">
      <c r="A793" s="4" t="s">
        <v>3092</v>
      </c>
      <c r="B793" s="5">
        <v>0.04</v>
      </c>
    </row>
    <row r="794" spans="1:2" x14ac:dyDescent="0.3">
      <c r="A794" s="4" t="s">
        <v>3093</v>
      </c>
      <c r="B794" s="5">
        <v>0.67</v>
      </c>
    </row>
    <row r="795" spans="1:2" x14ac:dyDescent="0.3">
      <c r="A795" s="4" t="s">
        <v>1370</v>
      </c>
      <c r="B795" s="5">
        <v>0.14000000000000001</v>
      </c>
    </row>
    <row r="796" spans="1:2" x14ac:dyDescent="0.3">
      <c r="A796" s="4" t="s">
        <v>1372</v>
      </c>
      <c r="B796" s="5">
        <v>0.35</v>
      </c>
    </row>
    <row r="797" spans="1:2" x14ac:dyDescent="0.3">
      <c r="A797" s="4" t="s">
        <v>1373</v>
      </c>
      <c r="B797" s="5">
        <v>0.28999999999999998</v>
      </c>
    </row>
    <row r="798" spans="1:2" x14ac:dyDescent="0.3">
      <c r="A798" s="4" t="s">
        <v>2557</v>
      </c>
      <c r="B798" s="5">
        <v>86.22</v>
      </c>
    </row>
    <row r="799" spans="1:2" x14ac:dyDescent="0.3">
      <c r="A799" s="4" t="s">
        <v>3094</v>
      </c>
      <c r="B799" s="5">
        <v>0.66</v>
      </c>
    </row>
    <row r="800" spans="1:2" x14ac:dyDescent="0.3">
      <c r="A800" s="4" t="s">
        <v>1641</v>
      </c>
      <c r="B800" s="5">
        <v>0.47</v>
      </c>
    </row>
    <row r="801" spans="1:2" x14ac:dyDescent="0.3">
      <c r="A801" s="4" t="s">
        <v>1642</v>
      </c>
      <c r="B801" s="5">
        <v>0.43</v>
      </c>
    </row>
    <row r="802" spans="1:2" x14ac:dyDescent="0.3">
      <c r="A802" s="4" t="s">
        <v>2861</v>
      </c>
      <c r="B802" s="5">
        <v>0.9</v>
      </c>
    </row>
    <row r="803" spans="1:2" x14ac:dyDescent="0.3">
      <c r="A803" s="4" t="s">
        <v>2862</v>
      </c>
      <c r="B803" s="5">
        <v>0.23</v>
      </c>
    </row>
    <row r="804" spans="1:2" x14ac:dyDescent="0.3">
      <c r="A804" s="4" t="s">
        <v>1867</v>
      </c>
      <c r="B804" s="5">
        <v>0.09</v>
      </c>
    </row>
    <row r="805" spans="1:2" x14ac:dyDescent="0.3">
      <c r="A805" s="4" t="s">
        <v>1375</v>
      </c>
      <c r="B805" s="5">
        <v>0.14000000000000001</v>
      </c>
    </row>
    <row r="806" spans="1:2" x14ac:dyDescent="0.3">
      <c r="A806" s="4" t="s">
        <v>1377</v>
      </c>
      <c r="B806" s="5">
        <v>0.09</v>
      </c>
    </row>
    <row r="807" spans="1:2" x14ac:dyDescent="0.3">
      <c r="A807" s="4" t="s">
        <v>918</v>
      </c>
      <c r="B807" s="5">
        <v>0</v>
      </c>
    </row>
    <row r="808" spans="1:2" x14ac:dyDescent="0.3">
      <c r="A808" s="4" t="s">
        <v>920</v>
      </c>
      <c r="B808" s="5">
        <v>0.08</v>
      </c>
    </row>
    <row r="809" spans="1:2" x14ac:dyDescent="0.3">
      <c r="A809" s="4" t="s">
        <v>921</v>
      </c>
      <c r="B809" s="5">
        <v>0.01</v>
      </c>
    </row>
    <row r="810" spans="1:2" x14ac:dyDescent="0.3">
      <c r="A810" s="4" t="s">
        <v>922</v>
      </c>
      <c r="B810" s="5">
        <v>0.12000000000000001</v>
      </c>
    </row>
    <row r="811" spans="1:2" x14ac:dyDescent="0.3">
      <c r="A811" s="4" t="s">
        <v>923</v>
      </c>
      <c r="B811" s="5">
        <v>0.05</v>
      </c>
    </row>
    <row r="812" spans="1:2" x14ac:dyDescent="0.3">
      <c r="A812" s="4" t="s">
        <v>924</v>
      </c>
      <c r="B812" s="5">
        <v>0.04</v>
      </c>
    </row>
    <row r="813" spans="1:2" x14ac:dyDescent="0.3">
      <c r="A813" s="4" t="s">
        <v>925</v>
      </c>
      <c r="B813" s="5">
        <v>0.23</v>
      </c>
    </row>
    <row r="814" spans="1:2" x14ac:dyDescent="0.3">
      <c r="A814" s="4" t="s">
        <v>1868</v>
      </c>
      <c r="B814" s="5">
        <v>0.06</v>
      </c>
    </row>
    <row r="815" spans="1:2" x14ac:dyDescent="0.3">
      <c r="A815" s="4" t="s">
        <v>1869</v>
      </c>
      <c r="B815" s="5">
        <v>0.08</v>
      </c>
    </row>
    <row r="816" spans="1:2" x14ac:dyDescent="0.3">
      <c r="A816" s="4" t="s">
        <v>1870</v>
      </c>
      <c r="B816" s="5">
        <v>0.06</v>
      </c>
    </row>
    <row r="817" spans="1:2" x14ac:dyDescent="0.3">
      <c r="A817" s="4" t="s">
        <v>1378</v>
      </c>
      <c r="B817" s="5">
        <v>0.73</v>
      </c>
    </row>
    <row r="818" spans="1:2" x14ac:dyDescent="0.3">
      <c r="A818" s="4" t="s">
        <v>1380</v>
      </c>
      <c r="B818" s="5">
        <v>0.06</v>
      </c>
    </row>
    <row r="819" spans="1:2" x14ac:dyDescent="0.3">
      <c r="A819" s="4" t="s">
        <v>96</v>
      </c>
      <c r="B819" s="5">
        <v>5.24</v>
      </c>
    </row>
    <row r="820" spans="1:2" x14ac:dyDescent="0.3">
      <c r="A820" s="4" t="s">
        <v>97</v>
      </c>
      <c r="B820" s="5">
        <v>3.37</v>
      </c>
    </row>
    <row r="821" spans="1:2" x14ac:dyDescent="0.3">
      <c r="A821" s="4" t="s">
        <v>98</v>
      </c>
      <c r="B821" s="5">
        <v>0.06</v>
      </c>
    </row>
    <row r="822" spans="1:2" x14ac:dyDescent="0.3">
      <c r="A822" s="4" t="s">
        <v>99</v>
      </c>
      <c r="B822" s="5">
        <v>6.31</v>
      </c>
    </row>
    <row r="823" spans="1:2" x14ac:dyDescent="0.3">
      <c r="A823" s="4" t="s">
        <v>287</v>
      </c>
      <c r="B823" s="5">
        <v>0</v>
      </c>
    </row>
    <row r="824" spans="1:2" x14ac:dyDescent="0.3">
      <c r="A824" s="4" t="s">
        <v>288</v>
      </c>
      <c r="B824" s="5">
        <v>0</v>
      </c>
    </row>
    <row r="825" spans="1:2" x14ac:dyDescent="0.3">
      <c r="A825" s="4" t="s">
        <v>536</v>
      </c>
      <c r="B825" s="5">
        <v>0.45</v>
      </c>
    </row>
    <row r="826" spans="1:2" x14ac:dyDescent="0.3">
      <c r="A826" s="4" t="s">
        <v>2558</v>
      </c>
      <c r="B826" s="5">
        <v>27.98</v>
      </c>
    </row>
    <row r="827" spans="1:2" x14ac:dyDescent="0.3">
      <c r="A827" s="4" t="s">
        <v>1381</v>
      </c>
      <c r="B827" s="5">
        <v>0.41000000000000003</v>
      </c>
    </row>
    <row r="828" spans="1:2" x14ac:dyDescent="0.3">
      <c r="A828" s="4" t="s">
        <v>1382</v>
      </c>
      <c r="B828" s="5">
        <v>0.72</v>
      </c>
    </row>
    <row r="829" spans="1:2" x14ac:dyDescent="0.3">
      <c r="A829" s="4" t="s">
        <v>1383</v>
      </c>
      <c r="B829" s="5">
        <v>0.09</v>
      </c>
    </row>
    <row r="830" spans="1:2" x14ac:dyDescent="0.3">
      <c r="A830" s="4" t="s">
        <v>1384</v>
      </c>
      <c r="B830" s="5">
        <v>0.27</v>
      </c>
    </row>
    <row r="831" spans="1:2" x14ac:dyDescent="0.3">
      <c r="A831" s="4" t="s">
        <v>2559</v>
      </c>
      <c r="B831" s="5">
        <v>56.940000000000005</v>
      </c>
    </row>
    <row r="832" spans="1:2" x14ac:dyDescent="0.3">
      <c r="A832" s="4" t="s">
        <v>2560</v>
      </c>
      <c r="B832" s="5">
        <v>43.22</v>
      </c>
    </row>
    <row r="833" spans="1:2" x14ac:dyDescent="0.3">
      <c r="A833" s="4" t="s">
        <v>2561</v>
      </c>
      <c r="B833" s="5">
        <v>44.75</v>
      </c>
    </row>
    <row r="834" spans="1:2" x14ac:dyDescent="0.3">
      <c r="A834" s="4" t="s">
        <v>1538</v>
      </c>
      <c r="B834" s="5">
        <v>47.3</v>
      </c>
    </row>
    <row r="835" spans="1:2" x14ac:dyDescent="0.3">
      <c r="A835" s="4" t="s">
        <v>2562</v>
      </c>
      <c r="B835" s="5">
        <v>28.43</v>
      </c>
    </row>
    <row r="836" spans="1:2" x14ac:dyDescent="0.3">
      <c r="A836" s="4" t="s">
        <v>2563</v>
      </c>
      <c r="B836" s="5">
        <v>10.199999999999999</v>
      </c>
    </row>
    <row r="837" spans="1:2" x14ac:dyDescent="0.3">
      <c r="A837" s="4" t="s">
        <v>2863</v>
      </c>
      <c r="B837" s="5">
        <v>7.0000000000000007E-2</v>
      </c>
    </row>
    <row r="838" spans="1:2" x14ac:dyDescent="0.3">
      <c r="A838" s="4" t="s">
        <v>2564</v>
      </c>
      <c r="B838" s="5">
        <v>18.91</v>
      </c>
    </row>
    <row r="839" spans="1:2" x14ac:dyDescent="0.3">
      <c r="A839" s="4" t="s">
        <v>2565</v>
      </c>
      <c r="B839" s="5">
        <v>5.84</v>
      </c>
    </row>
    <row r="840" spans="1:2" x14ac:dyDescent="0.3">
      <c r="A840" s="4" t="s">
        <v>2566</v>
      </c>
      <c r="B840" s="5">
        <v>2.09</v>
      </c>
    </row>
    <row r="841" spans="1:2" x14ac:dyDescent="0.3">
      <c r="A841" s="4" t="s">
        <v>2567</v>
      </c>
      <c r="B841" s="5">
        <v>1.67</v>
      </c>
    </row>
    <row r="842" spans="1:2" x14ac:dyDescent="0.3">
      <c r="A842" s="4" t="s">
        <v>537</v>
      </c>
      <c r="B842" s="5">
        <v>2.17</v>
      </c>
    </row>
    <row r="843" spans="1:2" x14ac:dyDescent="0.3">
      <c r="A843" s="4" t="s">
        <v>2568</v>
      </c>
      <c r="B843" s="5">
        <v>17.510000000000002</v>
      </c>
    </row>
    <row r="844" spans="1:2" x14ac:dyDescent="0.3">
      <c r="A844" s="4" t="s">
        <v>2569</v>
      </c>
      <c r="B844" s="5">
        <v>28.15</v>
      </c>
    </row>
    <row r="845" spans="1:2" x14ac:dyDescent="0.3">
      <c r="A845" s="4" t="s">
        <v>2570</v>
      </c>
      <c r="B845" s="5">
        <v>9.41</v>
      </c>
    </row>
    <row r="846" spans="1:2" x14ac:dyDescent="0.3">
      <c r="A846" s="4" t="s">
        <v>2571</v>
      </c>
      <c r="B846" s="5">
        <v>10.15</v>
      </c>
    </row>
    <row r="847" spans="1:2" x14ac:dyDescent="0.3">
      <c r="A847" s="4" t="s">
        <v>1051</v>
      </c>
      <c r="B847" s="5">
        <v>1.51</v>
      </c>
    </row>
    <row r="848" spans="1:2" x14ac:dyDescent="0.3">
      <c r="A848" s="4" t="s">
        <v>1052</v>
      </c>
      <c r="B848" s="5">
        <v>3.01</v>
      </c>
    </row>
    <row r="849" spans="1:2" x14ac:dyDescent="0.3">
      <c r="A849" s="4" t="s">
        <v>1056</v>
      </c>
      <c r="B849" s="5">
        <v>1.83</v>
      </c>
    </row>
    <row r="850" spans="1:2" x14ac:dyDescent="0.3">
      <c r="A850" s="4" t="s">
        <v>1057</v>
      </c>
      <c r="B850" s="5">
        <v>1.31</v>
      </c>
    </row>
    <row r="851" spans="1:2" x14ac:dyDescent="0.3">
      <c r="A851" s="4" t="s">
        <v>2572</v>
      </c>
      <c r="B851" s="5">
        <v>8.69</v>
      </c>
    </row>
    <row r="852" spans="1:2" x14ac:dyDescent="0.3">
      <c r="A852" s="4" t="s">
        <v>1871</v>
      </c>
      <c r="B852" s="5">
        <v>0.13</v>
      </c>
    </row>
    <row r="853" spans="1:2" x14ac:dyDescent="0.3">
      <c r="A853" s="4" t="s">
        <v>2573</v>
      </c>
      <c r="B853" s="5">
        <v>10.58</v>
      </c>
    </row>
    <row r="854" spans="1:2" x14ac:dyDescent="0.3">
      <c r="A854" s="4" t="s">
        <v>972</v>
      </c>
      <c r="B854" s="5">
        <v>0.08</v>
      </c>
    </row>
    <row r="855" spans="1:2" x14ac:dyDescent="0.3">
      <c r="A855" s="4" t="s">
        <v>974</v>
      </c>
      <c r="B855" s="5">
        <v>7.0000000000000007E-2</v>
      </c>
    </row>
    <row r="856" spans="1:2" x14ac:dyDescent="0.3">
      <c r="A856" s="4" t="s">
        <v>976</v>
      </c>
      <c r="B856" s="5">
        <v>0.08</v>
      </c>
    </row>
    <row r="857" spans="1:2" x14ac:dyDescent="0.3">
      <c r="A857" s="4" t="s">
        <v>977</v>
      </c>
      <c r="B857" s="5">
        <v>7.0000000000000007E-2</v>
      </c>
    </row>
    <row r="858" spans="1:2" x14ac:dyDescent="0.3">
      <c r="A858" s="4" t="s">
        <v>979</v>
      </c>
      <c r="B858" s="5">
        <v>0.06</v>
      </c>
    </row>
    <row r="859" spans="1:2" x14ac:dyDescent="0.3">
      <c r="A859" s="4" t="s">
        <v>980</v>
      </c>
      <c r="B859" s="5">
        <v>7.0000000000000007E-2</v>
      </c>
    </row>
    <row r="860" spans="1:2" x14ac:dyDescent="0.3">
      <c r="A860" s="4" t="s">
        <v>538</v>
      </c>
      <c r="B860" s="5">
        <v>0.99</v>
      </c>
    </row>
    <row r="861" spans="1:2" x14ac:dyDescent="0.3">
      <c r="A861" s="4" t="s">
        <v>539</v>
      </c>
      <c r="B861" s="5">
        <v>0.53</v>
      </c>
    </row>
    <row r="862" spans="1:2" x14ac:dyDescent="0.3">
      <c r="A862" s="4" t="s">
        <v>1644</v>
      </c>
      <c r="B862" s="5">
        <v>0.2</v>
      </c>
    </row>
    <row r="863" spans="1:2" x14ac:dyDescent="0.3">
      <c r="A863" s="4" t="s">
        <v>2000</v>
      </c>
      <c r="B863" s="5">
        <v>0.64</v>
      </c>
    </row>
    <row r="864" spans="1:2" x14ac:dyDescent="0.3">
      <c r="A864" s="4" t="s">
        <v>2001</v>
      </c>
      <c r="B864" s="5">
        <v>1.1299999999999999</v>
      </c>
    </row>
    <row r="865" spans="1:2" x14ac:dyDescent="0.3">
      <c r="A865" s="4" t="s">
        <v>2002</v>
      </c>
      <c r="B865" s="5">
        <v>0.8</v>
      </c>
    </row>
    <row r="866" spans="1:2" x14ac:dyDescent="0.3">
      <c r="A866" s="4" t="s">
        <v>1386</v>
      </c>
      <c r="B866" s="5">
        <v>0.19</v>
      </c>
    </row>
    <row r="867" spans="1:2" x14ac:dyDescent="0.3">
      <c r="A867" s="4" t="s">
        <v>3095</v>
      </c>
      <c r="B867" s="5">
        <v>0.05</v>
      </c>
    </row>
    <row r="868" spans="1:2" x14ac:dyDescent="0.3">
      <c r="A868" s="4" t="s">
        <v>1389</v>
      </c>
      <c r="B868" s="5">
        <v>0.03</v>
      </c>
    </row>
    <row r="869" spans="1:2" x14ac:dyDescent="0.3">
      <c r="A869" s="4" t="s">
        <v>3097</v>
      </c>
      <c r="B869" s="5">
        <v>138.54</v>
      </c>
    </row>
    <row r="870" spans="1:2" x14ac:dyDescent="0.3">
      <c r="A870" s="4" t="s">
        <v>1390</v>
      </c>
      <c r="B870" s="5">
        <v>0.17</v>
      </c>
    </row>
    <row r="871" spans="1:2" x14ac:dyDescent="0.3">
      <c r="A871" s="4" t="s">
        <v>1391</v>
      </c>
      <c r="B871" s="5">
        <v>0.31</v>
      </c>
    </row>
    <row r="872" spans="1:2" x14ac:dyDescent="0.3">
      <c r="A872" s="4" t="s">
        <v>2865</v>
      </c>
      <c r="B872" s="5">
        <v>0.27</v>
      </c>
    </row>
    <row r="873" spans="1:2" x14ac:dyDescent="0.3">
      <c r="A873" s="4" t="s">
        <v>2866</v>
      </c>
      <c r="B873" s="5">
        <v>0.53</v>
      </c>
    </row>
    <row r="874" spans="1:2" x14ac:dyDescent="0.3">
      <c r="A874" s="4" t="s">
        <v>2868</v>
      </c>
      <c r="B874" s="5">
        <v>0.47</v>
      </c>
    </row>
    <row r="875" spans="1:2" x14ac:dyDescent="0.3">
      <c r="A875" s="4" t="s">
        <v>2869</v>
      </c>
      <c r="B875" s="5">
        <v>0.64</v>
      </c>
    </row>
    <row r="876" spans="1:2" x14ac:dyDescent="0.3">
      <c r="A876" s="4" t="s">
        <v>2870</v>
      </c>
      <c r="B876" s="5">
        <v>0.34</v>
      </c>
    </row>
    <row r="877" spans="1:2" x14ac:dyDescent="0.3">
      <c r="A877" s="4" t="s">
        <v>2871</v>
      </c>
      <c r="B877" s="5">
        <v>0.31</v>
      </c>
    </row>
    <row r="878" spans="1:2" x14ac:dyDescent="0.3">
      <c r="A878" s="4" t="s">
        <v>2872</v>
      </c>
      <c r="B878" s="5">
        <v>0.23</v>
      </c>
    </row>
    <row r="879" spans="1:2" x14ac:dyDescent="0.3">
      <c r="A879" s="4" t="s">
        <v>2873</v>
      </c>
      <c r="B879" s="5">
        <v>0.21</v>
      </c>
    </row>
    <row r="880" spans="1:2" x14ac:dyDescent="0.3">
      <c r="A880" s="4" t="s">
        <v>2874</v>
      </c>
      <c r="B880" s="5">
        <v>0.28000000000000003</v>
      </c>
    </row>
    <row r="881" spans="1:2" x14ac:dyDescent="0.3">
      <c r="A881" s="4" t="s">
        <v>2875</v>
      </c>
      <c r="B881" s="5">
        <v>0.22</v>
      </c>
    </row>
    <row r="882" spans="1:2" x14ac:dyDescent="0.3">
      <c r="A882" s="4" t="s">
        <v>2876</v>
      </c>
      <c r="B882" s="5">
        <v>0.1</v>
      </c>
    </row>
    <row r="883" spans="1:2" x14ac:dyDescent="0.3">
      <c r="A883" s="4" t="s">
        <v>2877</v>
      </c>
      <c r="B883" s="5">
        <v>0.13</v>
      </c>
    </row>
    <row r="884" spans="1:2" x14ac:dyDescent="0.3">
      <c r="A884" s="4" t="s">
        <v>2878</v>
      </c>
      <c r="B884" s="5">
        <v>0.26</v>
      </c>
    </row>
    <row r="885" spans="1:2" x14ac:dyDescent="0.3">
      <c r="A885" s="4" t="s">
        <v>2879</v>
      </c>
      <c r="B885" s="5">
        <v>1.3</v>
      </c>
    </row>
    <row r="886" spans="1:2" x14ac:dyDescent="0.3">
      <c r="A886" s="4" t="s">
        <v>2881</v>
      </c>
      <c r="B886" s="5">
        <v>0.16</v>
      </c>
    </row>
    <row r="887" spans="1:2" x14ac:dyDescent="0.3">
      <c r="A887" s="4" t="s">
        <v>2882</v>
      </c>
      <c r="B887" s="5">
        <v>0.19</v>
      </c>
    </row>
    <row r="888" spans="1:2" x14ac:dyDescent="0.3">
      <c r="A888" s="4" t="s">
        <v>540</v>
      </c>
      <c r="B888" s="5">
        <v>0.9</v>
      </c>
    </row>
    <row r="889" spans="1:2" x14ac:dyDescent="0.3">
      <c r="A889" s="4" t="s">
        <v>541</v>
      </c>
      <c r="B889" s="5">
        <v>0.89</v>
      </c>
    </row>
    <row r="890" spans="1:2" x14ac:dyDescent="0.3">
      <c r="A890" s="4" t="s">
        <v>542</v>
      </c>
      <c r="B890" s="5">
        <v>0.23</v>
      </c>
    </row>
    <row r="891" spans="1:2" x14ac:dyDescent="0.3">
      <c r="A891" s="4" t="s">
        <v>845</v>
      </c>
      <c r="B891" s="5">
        <v>0.16</v>
      </c>
    </row>
    <row r="892" spans="1:2" x14ac:dyDescent="0.3">
      <c r="A892" s="4" t="s">
        <v>846</v>
      </c>
      <c r="B892" s="5">
        <v>0.28999999999999998</v>
      </c>
    </row>
    <row r="893" spans="1:2" x14ac:dyDescent="0.3">
      <c r="A893" s="4" t="s">
        <v>847</v>
      </c>
      <c r="B893" s="5">
        <v>0.38</v>
      </c>
    </row>
    <row r="894" spans="1:2" x14ac:dyDescent="0.3">
      <c r="A894" s="4" t="s">
        <v>1058</v>
      </c>
      <c r="B894" s="5">
        <v>10.84</v>
      </c>
    </row>
    <row r="895" spans="1:2" x14ac:dyDescent="0.3">
      <c r="A895" s="4" t="s">
        <v>1593</v>
      </c>
      <c r="B895" s="5">
        <v>0.7</v>
      </c>
    </row>
    <row r="896" spans="1:2" x14ac:dyDescent="0.3">
      <c r="A896" s="4" t="s">
        <v>1060</v>
      </c>
      <c r="B896" s="5">
        <v>0.36</v>
      </c>
    </row>
    <row r="897" spans="1:2" x14ac:dyDescent="0.3">
      <c r="A897" s="4" t="s">
        <v>3099</v>
      </c>
      <c r="B897" s="5">
        <v>39.97</v>
      </c>
    </row>
    <row r="898" spans="1:2" x14ac:dyDescent="0.3">
      <c r="A898" s="4" t="s">
        <v>2574</v>
      </c>
      <c r="B898" s="5">
        <v>14.18</v>
      </c>
    </row>
    <row r="899" spans="1:2" x14ac:dyDescent="0.3">
      <c r="A899" s="4" t="s">
        <v>2883</v>
      </c>
      <c r="B899" s="5">
        <v>0.7</v>
      </c>
    </row>
    <row r="900" spans="1:2" x14ac:dyDescent="0.3">
      <c r="A900" s="4" t="s">
        <v>2575</v>
      </c>
      <c r="B900" s="5">
        <v>5.32</v>
      </c>
    </row>
    <row r="901" spans="1:2" x14ac:dyDescent="0.3">
      <c r="A901" s="4" t="s">
        <v>2576</v>
      </c>
      <c r="B901" s="5">
        <v>0.08</v>
      </c>
    </row>
    <row r="902" spans="1:2" x14ac:dyDescent="0.3">
      <c r="A902" s="4" t="s">
        <v>3101</v>
      </c>
      <c r="B902" s="5">
        <v>0.33</v>
      </c>
    </row>
    <row r="903" spans="1:2" x14ac:dyDescent="0.3">
      <c r="A903" s="4" t="s">
        <v>2577</v>
      </c>
      <c r="B903" s="5">
        <v>6.7200000000000006</v>
      </c>
    </row>
    <row r="904" spans="1:2" x14ac:dyDescent="0.3">
      <c r="A904" s="4" t="s">
        <v>2578</v>
      </c>
      <c r="B904" s="5">
        <v>22.19</v>
      </c>
    </row>
    <row r="905" spans="1:2" x14ac:dyDescent="0.3">
      <c r="A905" s="4" t="s">
        <v>2579</v>
      </c>
      <c r="B905" s="5">
        <v>11.31</v>
      </c>
    </row>
    <row r="906" spans="1:2" x14ac:dyDescent="0.3">
      <c r="A906" s="4" t="s">
        <v>2580</v>
      </c>
      <c r="B906" s="5">
        <v>68.92</v>
      </c>
    </row>
    <row r="907" spans="1:2" x14ac:dyDescent="0.3">
      <c r="A907" s="4" t="s">
        <v>2581</v>
      </c>
      <c r="B907" s="5">
        <v>5.33</v>
      </c>
    </row>
    <row r="908" spans="1:2" x14ac:dyDescent="0.3">
      <c r="A908" s="4" t="s">
        <v>289</v>
      </c>
      <c r="B908" s="5">
        <v>0.01</v>
      </c>
    </row>
    <row r="909" spans="1:2" x14ac:dyDescent="0.3">
      <c r="A909" s="4" t="s">
        <v>290</v>
      </c>
      <c r="B909" s="5">
        <v>0</v>
      </c>
    </row>
    <row r="910" spans="1:2" x14ac:dyDescent="0.3">
      <c r="A910" s="4" t="s">
        <v>3102</v>
      </c>
      <c r="B910" s="5">
        <v>35.85</v>
      </c>
    </row>
    <row r="911" spans="1:2" x14ac:dyDescent="0.3">
      <c r="A911" s="4" t="s">
        <v>3103</v>
      </c>
      <c r="B911" s="5">
        <v>1.2</v>
      </c>
    </row>
    <row r="912" spans="1:2" x14ac:dyDescent="0.3">
      <c r="A912" s="4" t="s">
        <v>1539</v>
      </c>
      <c r="B912" s="5">
        <v>1.45</v>
      </c>
    </row>
    <row r="913" spans="1:2" x14ac:dyDescent="0.3">
      <c r="A913" s="4" t="s">
        <v>3105</v>
      </c>
      <c r="B913" s="5">
        <v>0.2</v>
      </c>
    </row>
    <row r="914" spans="1:2" x14ac:dyDescent="0.3">
      <c r="A914" s="4" t="s">
        <v>1062</v>
      </c>
      <c r="B914" s="5">
        <v>0.14000000000000001</v>
      </c>
    </row>
    <row r="915" spans="1:2" x14ac:dyDescent="0.3">
      <c r="A915" s="4" t="s">
        <v>3107</v>
      </c>
      <c r="B915" s="5">
        <v>0.67</v>
      </c>
    </row>
    <row r="916" spans="1:2" x14ac:dyDescent="0.3">
      <c r="A916" s="4" t="s">
        <v>1540</v>
      </c>
      <c r="B916" s="5">
        <v>11.58</v>
      </c>
    </row>
    <row r="917" spans="1:2" x14ac:dyDescent="0.3">
      <c r="A917" s="4" t="s">
        <v>3108</v>
      </c>
      <c r="B917" s="5">
        <v>2.4500000000000002</v>
      </c>
    </row>
    <row r="918" spans="1:2" x14ac:dyDescent="0.3">
      <c r="A918" s="4" t="s">
        <v>3109</v>
      </c>
      <c r="B918" s="5">
        <v>5.97</v>
      </c>
    </row>
    <row r="919" spans="1:2" x14ac:dyDescent="0.3">
      <c r="A919" s="4" t="s">
        <v>3110</v>
      </c>
      <c r="B919" s="5">
        <v>235.55</v>
      </c>
    </row>
    <row r="920" spans="1:2" x14ac:dyDescent="0.3">
      <c r="A920" s="4" t="s">
        <v>738</v>
      </c>
      <c r="B920" s="5">
        <v>0.04</v>
      </c>
    </row>
    <row r="921" spans="1:2" x14ac:dyDescent="0.3">
      <c r="A921" s="4" t="s">
        <v>101</v>
      </c>
      <c r="B921" s="5">
        <v>4.3099999999999996</v>
      </c>
    </row>
    <row r="922" spans="1:2" x14ac:dyDescent="0.3">
      <c r="A922" s="4" t="s">
        <v>102</v>
      </c>
      <c r="B922" s="5">
        <v>1.45</v>
      </c>
    </row>
    <row r="923" spans="1:2" x14ac:dyDescent="0.3">
      <c r="A923" s="4" t="s">
        <v>1541</v>
      </c>
      <c r="B923" s="5">
        <v>132.58000000000001</v>
      </c>
    </row>
    <row r="924" spans="1:2" x14ac:dyDescent="0.3">
      <c r="A924" s="4" t="s">
        <v>682</v>
      </c>
      <c r="B924" s="5">
        <v>0.83</v>
      </c>
    </row>
    <row r="925" spans="1:2" x14ac:dyDescent="0.3">
      <c r="A925" s="4" t="s">
        <v>684</v>
      </c>
      <c r="B925" s="5">
        <v>1.7200000000000002</v>
      </c>
    </row>
    <row r="926" spans="1:2" x14ac:dyDescent="0.3">
      <c r="A926" s="4" t="s">
        <v>685</v>
      </c>
      <c r="B926" s="5">
        <v>0.4</v>
      </c>
    </row>
    <row r="927" spans="1:2" x14ac:dyDescent="0.3">
      <c r="A927" s="4" t="s">
        <v>686</v>
      </c>
      <c r="B927" s="5">
        <v>0.78</v>
      </c>
    </row>
    <row r="928" spans="1:2" x14ac:dyDescent="0.3">
      <c r="A928" s="4" t="s">
        <v>543</v>
      </c>
      <c r="B928" s="5">
        <v>0.88</v>
      </c>
    </row>
    <row r="929" spans="1:2" x14ac:dyDescent="0.3">
      <c r="A929" s="4" t="s">
        <v>3111</v>
      </c>
      <c r="B929" s="5">
        <v>108.13</v>
      </c>
    </row>
    <row r="930" spans="1:2" x14ac:dyDescent="0.3">
      <c r="A930" s="4" t="s">
        <v>1063</v>
      </c>
      <c r="B930" s="5">
        <v>1.42</v>
      </c>
    </row>
    <row r="931" spans="1:2" x14ac:dyDescent="0.3">
      <c r="A931" s="4" t="s">
        <v>1066</v>
      </c>
      <c r="B931" s="5">
        <v>0.82</v>
      </c>
    </row>
    <row r="932" spans="1:2" x14ac:dyDescent="0.3">
      <c r="A932" s="4" t="s">
        <v>1068</v>
      </c>
      <c r="B932" s="5">
        <v>4.01</v>
      </c>
    </row>
    <row r="933" spans="1:2" x14ac:dyDescent="0.3">
      <c r="A933" s="4" t="s">
        <v>1071</v>
      </c>
      <c r="B933" s="5">
        <v>0.78</v>
      </c>
    </row>
    <row r="934" spans="1:2" x14ac:dyDescent="0.3">
      <c r="A934" s="4" t="s">
        <v>1072</v>
      </c>
      <c r="B934" s="5">
        <v>0.8</v>
      </c>
    </row>
    <row r="935" spans="1:2" x14ac:dyDescent="0.3">
      <c r="A935" s="4" t="s">
        <v>1073</v>
      </c>
      <c r="B935" s="5">
        <v>0.54</v>
      </c>
    </row>
    <row r="936" spans="1:2" x14ac:dyDescent="0.3">
      <c r="A936" s="4" t="s">
        <v>1074</v>
      </c>
      <c r="B936" s="5">
        <v>0.3</v>
      </c>
    </row>
    <row r="937" spans="1:2" x14ac:dyDescent="0.3">
      <c r="A937" s="4" t="s">
        <v>1075</v>
      </c>
      <c r="B937" s="5">
        <v>0.24</v>
      </c>
    </row>
    <row r="938" spans="1:2" x14ac:dyDescent="0.3">
      <c r="A938" s="4" t="s">
        <v>1076</v>
      </c>
      <c r="B938" s="5">
        <v>0.18</v>
      </c>
    </row>
    <row r="939" spans="1:2" x14ac:dyDescent="0.3">
      <c r="A939" s="4" t="s">
        <v>1077</v>
      </c>
      <c r="B939" s="5">
        <v>0.79</v>
      </c>
    </row>
    <row r="940" spans="1:2" x14ac:dyDescent="0.3">
      <c r="A940" s="4" t="s">
        <v>2582</v>
      </c>
      <c r="B940" s="5">
        <v>52.27</v>
      </c>
    </row>
    <row r="941" spans="1:2" x14ac:dyDescent="0.3">
      <c r="A941" s="4" t="s">
        <v>2205</v>
      </c>
      <c r="B941" s="5">
        <v>0.06</v>
      </c>
    </row>
    <row r="942" spans="1:2" x14ac:dyDescent="0.3">
      <c r="A942" s="4" t="s">
        <v>2206</v>
      </c>
      <c r="B942" s="5">
        <v>0.1</v>
      </c>
    </row>
    <row r="943" spans="1:2" x14ac:dyDescent="0.3">
      <c r="A943" s="4" t="s">
        <v>2207</v>
      </c>
      <c r="B943" s="5">
        <v>0.05</v>
      </c>
    </row>
    <row r="944" spans="1:2" x14ac:dyDescent="0.3">
      <c r="A944" s="4" t="s">
        <v>544</v>
      </c>
      <c r="B944" s="5">
        <v>1.0900000000000001</v>
      </c>
    </row>
    <row r="945" spans="1:2" x14ac:dyDescent="0.3">
      <c r="A945" s="4" t="s">
        <v>2583</v>
      </c>
      <c r="B945" s="5">
        <v>14.26</v>
      </c>
    </row>
    <row r="946" spans="1:2" x14ac:dyDescent="0.3">
      <c r="A946" s="4" t="s">
        <v>2584</v>
      </c>
      <c r="B946" s="5">
        <v>22.03</v>
      </c>
    </row>
    <row r="947" spans="1:2" x14ac:dyDescent="0.3">
      <c r="A947" s="4" t="s">
        <v>1594</v>
      </c>
      <c r="B947" s="5">
        <v>0.13</v>
      </c>
    </row>
    <row r="948" spans="1:2" x14ac:dyDescent="0.3">
      <c r="A948" s="4" t="s">
        <v>2585</v>
      </c>
      <c r="B948" s="5">
        <v>142.58000000000001</v>
      </c>
    </row>
    <row r="949" spans="1:2" x14ac:dyDescent="0.3">
      <c r="A949" s="4" t="s">
        <v>2586</v>
      </c>
      <c r="B949" s="5">
        <v>59.27</v>
      </c>
    </row>
    <row r="950" spans="1:2" x14ac:dyDescent="0.3">
      <c r="A950" s="4" t="s">
        <v>2587</v>
      </c>
      <c r="B950" s="5">
        <v>31.72</v>
      </c>
    </row>
    <row r="951" spans="1:2" x14ac:dyDescent="0.3">
      <c r="A951" s="4" t="s">
        <v>1078</v>
      </c>
      <c r="B951" s="5">
        <v>1.21</v>
      </c>
    </row>
    <row r="952" spans="1:2" x14ac:dyDescent="0.3">
      <c r="A952" s="4" t="s">
        <v>1079</v>
      </c>
      <c r="B952" s="5">
        <v>1.18</v>
      </c>
    </row>
    <row r="953" spans="1:2" x14ac:dyDescent="0.3">
      <c r="A953" s="4" t="s">
        <v>1872</v>
      </c>
      <c r="B953" s="5">
        <v>0.13</v>
      </c>
    </row>
    <row r="954" spans="1:2" x14ac:dyDescent="0.3">
      <c r="A954" s="4" t="s">
        <v>1873</v>
      </c>
      <c r="B954" s="5">
        <v>0.32</v>
      </c>
    </row>
    <row r="955" spans="1:2" x14ac:dyDescent="0.3">
      <c r="A955" s="4" t="s">
        <v>1393</v>
      </c>
      <c r="B955" s="5">
        <v>0.34</v>
      </c>
    </row>
    <row r="956" spans="1:2" x14ac:dyDescent="0.3">
      <c r="A956" s="4" t="s">
        <v>1713</v>
      </c>
      <c r="B956" s="5">
        <v>0.04</v>
      </c>
    </row>
    <row r="957" spans="1:2" x14ac:dyDescent="0.3">
      <c r="A957" s="4" t="s">
        <v>1874</v>
      </c>
      <c r="B957" s="5">
        <v>0.12</v>
      </c>
    </row>
    <row r="958" spans="1:2" x14ac:dyDescent="0.3">
      <c r="A958" s="4" t="s">
        <v>1875</v>
      </c>
      <c r="B958" s="5">
        <v>0.1</v>
      </c>
    </row>
    <row r="959" spans="1:2" x14ac:dyDescent="0.3">
      <c r="A959" s="4" t="s">
        <v>1714</v>
      </c>
      <c r="B959" s="5">
        <v>0.12</v>
      </c>
    </row>
    <row r="960" spans="1:2" x14ac:dyDescent="0.3">
      <c r="A960" s="4" t="s">
        <v>1715</v>
      </c>
      <c r="B960" s="5">
        <v>0.11</v>
      </c>
    </row>
    <row r="961" spans="1:2" x14ac:dyDescent="0.3">
      <c r="A961" s="4" t="s">
        <v>1876</v>
      </c>
      <c r="B961" s="5">
        <v>0.14000000000000001</v>
      </c>
    </row>
    <row r="962" spans="1:2" x14ac:dyDescent="0.3">
      <c r="A962" s="4" t="s">
        <v>1877</v>
      </c>
      <c r="B962" s="5">
        <v>0.12</v>
      </c>
    </row>
    <row r="963" spans="1:2" x14ac:dyDescent="0.3">
      <c r="A963" s="4" t="s">
        <v>1394</v>
      </c>
      <c r="B963" s="5">
        <v>0.18</v>
      </c>
    </row>
    <row r="964" spans="1:2" x14ac:dyDescent="0.3">
      <c r="A964" s="4" t="s">
        <v>1395</v>
      </c>
      <c r="B964" s="5">
        <v>0.17</v>
      </c>
    </row>
    <row r="965" spans="1:2" x14ac:dyDescent="0.3">
      <c r="A965" s="4" t="s">
        <v>1569</v>
      </c>
      <c r="B965" s="5">
        <v>5.15</v>
      </c>
    </row>
    <row r="966" spans="1:2" x14ac:dyDescent="0.3">
      <c r="A966" s="4" t="s">
        <v>2884</v>
      </c>
      <c r="B966" s="5">
        <v>0.24</v>
      </c>
    </row>
    <row r="967" spans="1:2" x14ac:dyDescent="0.3">
      <c r="A967" s="4" t="s">
        <v>2885</v>
      </c>
      <c r="B967" s="5">
        <v>0.35</v>
      </c>
    </row>
    <row r="968" spans="1:2" x14ac:dyDescent="0.3">
      <c r="A968" s="4" t="s">
        <v>2588</v>
      </c>
      <c r="B968" s="5">
        <v>35.51</v>
      </c>
    </row>
    <row r="969" spans="1:2" x14ac:dyDescent="0.3">
      <c r="A969" s="4" t="s">
        <v>2003</v>
      </c>
      <c r="B969" s="5">
        <v>0.46</v>
      </c>
    </row>
    <row r="970" spans="1:2" x14ac:dyDescent="0.3">
      <c r="A970" s="4" t="s">
        <v>2004</v>
      </c>
      <c r="B970" s="5">
        <v>2.62</v>
      </c>
    </row>
    <row r="971" spans="1:2" x14ac:dyDescent="0.3">
      <c r="A971" s="4" t="s">
        <v>2007</v>
      </c>
      <c r="B971" s="5">
        <v>0.24</v>
      </c>
    </row>
    <row r="972" spans="1:2" x14ac:dyDescent="0.3">
      <c r="A972" s="4" t="s">
        <v>2589</v>
      </c>
      <c r="B972" s="5">
        <v>56.98</v>
      </c>
    </row>
    <row r="973" spans="1:2" x14ac:dyDescent="0.3">
      <c r="A973" s="4" t="s">
        <v>2590</v>
      </c>
      <c r="B973" s="5">
        <v>29.35</v>
      </c>
    </row>
    <row r="974" spans="1:2" x14ac:dyDescent="0.3">
      <c r="A974" s="4" t="s">
        <v>1542</v>
      </c>
      <c r="B974" s="5">
        <v>9.67</v>
      </c>
    </row>
    <row r="975" spans="1:2" x14ac:dyDescent="0.3">
      <c r="A975" s="4" t="s">
        <v>1543</v>
      </c>
      <c r="B975" s="5">
        <v>2.82</v>
      </c>
    </row>
    <row r="976" spans="1:2" x14ac:dyDescent="0.3">
      <c r="A976" s="4" t="s">
        <v>2591</v>
      </c>
      <c r="B976" s="5">
        <v>10.16</v>
      </c>
    </row>
    <row r="977" spans="1:2" x14ac:dyDescent="0.3">
      <c r="A977" s="4" t="s">
        <v>1754</v>
      </c>
      <c r="B977" s="5">
        <v>0.76000000000000012</v>
      </c>
    </row>
    <row r="978" spans="1:2" x14ac:dyDescent="0.3">
      <c r="A978" s="4" t="s">
        <v>545</v>
      </c>
      <c r="B978" s="5">
        <v>0.34</v>
      </c>
    </row>
    <row r="979" spans="1:2" x14ac:dyDescent="0.3">
      <c r="A979" s="4" t="s">
        <v>546</v>
      </c>
      <c r="B979" s="5">
        <v>1.04</v>
      </c>
    </row>
    <row r="980" spans="1:2" x14ac:dyDescent="0.3">
      <c r="A980" s="4" t="s">
        <v>1759</v>
      </c>
      <c r="B980" s="5">
        <v>0.16</v>
      </c>
    </row>
    <row r="981" spans="1:2" x14ac:dyDescent="0.3">
      <c r="A981" s="4" t="s">
        <v>1761</v>
      </c>
      <c r="B981" s="5">
        <v>0.16</v>
      </c>
    </row>
    <row r="982" spans="1:2" x14ac:dyDescent="0.3">
      <c r="A982" s="4" t="s">
        <v>1080</v>
      </c>
      <c r="B982" s="5">
        <v>0.12</v>
      </c>
    </row>
    <row r="983" spans="1:2" x14ac:dyDescent="0.3">
      <c r="A983" s="4" t="s">
        <v>2592</v>
      </c>
      <c r="B983" s="5">
        <v>30.96</v>
      </c>
    </row>
    <row r="984" spans="1:2" x14ac:dyDescent="0.3">
      <c r="A984" s="4" t="s">
        <v>2593</v>
      </c>
      <c r="B984" s="5">
        <v>35.28</v>
      </c>
    </row>
    <row r="985" spans="1:2" x14ac:dyDescent="0.3">
      <c r="A985" s="4" t="s">
        <v>2594</v>
      </c>
      <c r="B985" s="5">
        <v>12.49</v>
      </c>
    </row>
    <row r="986" spans="1:2" x14ac:dyDescent="0.3">
      <c r="A986" s="4" t="s">
        <v>2886</v>
      </c>
      <c r="B986" s="5">
        <v>1.17</v>
      </c>
    </row>
    <row r="987" spans="1:2" x14ac:dyDescent="0.3">
      <c r="A987" s="4" t="s">
        <v>2208</v>
      </c>
      <c r="B987" s="5">
        <v>0.36</v>
      </c>
    </row>
    <row r="988" spans="1:2" x14ac:dyDescent="0.3">
      <c r="A988" s="4" t="s">
        <v>1717</v>
      </c>
      <c r="B988" s="5">
        <v>0.51</v>
      </c>
    </row>
    <row r="989" spans="1:2" x14ac:dyDescent="0.3">
      <c r="A989" s="4" t="s">
        <v>1718</v>
      </c>
      <c r="B989" s="5">
        <v>0.59</v>
      </c>
    </row>
    <row r="990" spans="1:2" x14ac:dyDescent="0.3">
      <c r="A990" s="4" t="s">
        <v>1719</v>
      </c>
      <c r="B990" s="5">
        <v>0.28999999999999998</v>
      </c>
    </row>
    <row r="991" spans="1:2" x14ac:dyDescent="0.3">
      <c r="A991" s="4" t="s">
        <v>1878</v>
      </c>
      <c r="B991" s="5">
        <v>0.18</v>
      </c>
    </row>
    <row r="992" spans="1:2" x14ac:dyDescent="0.3">
      <c r="A992" s="4" t="s">
        <v>2595</v>
      </c>
      <c r="B992" s="5">
        <v>32.65</v>
      </c>
    </row>
    <row r="993" spans="1:2" x14ac:dyDescent="0.3">
      <c r="A993" s="4" t="s">
        <v>2596</v>
      </c>
      <c r="B993" s="5">
        <v>5.24</v>
      </c>
    </row>
    <row r="994" spans="1:2" x14ac:dyDescent="0.3">
      <c r="A994" s="4" t="s">
        <v>1544</v>
      </c>
      <c r="B994" s="5">
        <v>39.18</v>
      </c>
    </row>
    <row r="995" spans="1:2" x14ac:dyDescent="0.3">
      <c r="A995" s="4" t="s">
        <v>1597</v>
      </c>
      <c r="B995" s="5">
        <v>2.0299999999999998</v>
      </c>
    </row>
    <row r="996" spans="1:2" x14ac:dyDescent="0.3">
      <c r="A996" s="4" t="s">
        <v>2597</v>
      </c>
      <c r="B996" s="5">
        <v>52.29</v>
      </c>
    </row>
    <row r="997" spans="1:2" x14ac:dyDescent="0.3">
      <c r="A997" s="4" t="s">
        <v>2598</v>
      </c>
      <c r="B997" s="5">
        <v>44.9</v>
      </c>
    </row>
    <row r="998" spans="1:2" x14ac:dyDescent="0.3">
      <c r="A998" s="4" t="s">
        <v>739</v>
      </c>
      <c r="B998" s="5">
        <v>0</v>
      </c>
    </row>
    <row r="999" spans="1:2" x14ac:dyDescent="0.3">
      <c r="A999" s="4" t="s">
        <v>740</v>
      </c>
      <c r="B999" s="5">
        <v>1.26</v>
      </c>
    </row>
    <row r="1000" spans="1:2" x14ac:dyDescent="0.3">
      <c r="A1000" s="4" t="s">
        <v>743</v>
      </c>
      <c r="B1000" s="5">
        <v>0.71</v>
      </c>
    </row>
    <row r="1001" spans="1:2" x14ac:dyDescent="0.3">
      <c r="A1001" s="4" t="s">
        <v>744</v>
      </c>
      <c r="B1001" s="5">
        <v>0.11</v>
      </c>
    </row>
    <row r="1002" spans="1:2" x14ac:dyDescent="0.3">
      <c r="A1002" s="4" t="s">
        <v>745</v>
      </c>
      <c r="B1002" s="5">
        <v>0.54</v>
      </c>
    </row>
    <row r="1003" spans="1:2" x14ac:dyDescent="0.3">
      <c r="A1003" s="4" t="s">
        <v>747</v>
      </c>
      <c r="B1003" s="5">
        <v>0.13</v>
      </c>
    </row>
    <row r="1004" spans="1:2" x14ac:dyDescent="0.3">
      <c r="A1004" s="4" t="s">
        <v>749</v>
      </c>
      <c r="B1004" s="5">
        <v>0.21</v>
      </c>
    </row>
    <row r="1005" spans="1:2" x14ac:dyDescent="0.3">
      <c r="A1005" s="4" t="s">
        <v>1081</v>
      </c>
      <c r="B1005" s="5">
        <v>0.11</v>
      </c>
    </row>
    <row r="1006" spans="1:2" x14ac:dyDescent="0.3">
      <c r="A1006" s="4" t="s">
        <v>2599</v>
      </c>
      <c r="B1006" s="5">
        <v>0.71</v>
      </c>
    </row>
    <row r="1007" spans="1:2" x14ac:dyDescent="0.3">
      <c r="A1007" s="4" t="s">
        <v>849</v>
      </c>
      <c r="B1007" s="5">
        <v>0.1</v>
      </c>
    </row>
    <row r="1008" spans="1:2" x14ac:dyDescent="0.3">
      <c r="A1008" s="4" t="s">
        <v>851</v>
      </c>
      <c r="B1008" s="5">
        <v>0.01</v>
      </c>
    </row>
    <row r="1009" spans="1:2" x14ac:dyDescent="0.3">
      <c r="A1009" s="4" t="s">
        <v>852</v>
      </c>
      <c r="B1009" s="5">
        <v>0.01</v>
      </c>
    </row>
    <row r="1010" spans="1:2" x14ac:dyDescent="0.3">
      <c r="A1010" s="4" t="s">
        <v>853</v>
      </c>
      <c r="B1010" s="5">
        <v>0.01</v>
      </c>
    </row>
    <row r="1011" spans="1:2" x14ac:dyDescent="0.3">
      <c r="A1011" s="4" t="s">
        <v>854</v>
      </c>
      <c r="B1011" s="5">
        <v>0.09</v>
      </c>
    </row>
    <row r="1012" spans="1:2" x14ac:dyDescent="0.3">
      <c r="A1012" s="4" t="s">
        <v>855</v>
      </c>
      <c r="B1012" s="5">
        <v>0.09</v>
      </c>
    </row>
    <row r="1013" spans="1:2" x14ac:dyDescent="0.3">
      <c r="A1013" s="4" t="s">
        <v>856</v>
      </c>
      <c r="B1013" s="5">
        <v>0.09</v>
      </c>
    </row>
    <row r="1014" spans="1:2" x14ac:dyDescent="0.3">
      <c r="A1014" s="4" t="s">
        <v>2600</v>
      </c>
      <c r="B1014" s="5">
        <v>27.56</v>
      </c>
    </row>
    <row r="1015" spans="1:2" x14ac:dyDescent="0.3">
      <c r="A1015" s="4" t="s">
        <v>1599</v>
      </c>
      <c r="B1015" s="5">
        <v>0.18</v>
      </c>
    </row>
    <row r="1016" spans="1:2" x14ac:dyDescent="0.3">
      <c r="A1016" s="4" t="s">
        <v>1600</v>
      </c>
      <c r="B1016" s="5">
        <v>0.08</v>
      </c>
    </row>
    <row r="1017" spans="1:2" x14ac:dyDescent="0.3">
      <c r="A1017" s="4" t="s">
        <v>292</v>
      </c>
      <c r="B1017" s="5">
        <v>5.83</v>
      </c>
    </row>
    <row r="1018" spans="1:2" x14ac:dyDescent="0.3">
      <c r="A1018" s="4" t="s">
        <v>293</v>
      </c>
      <c r="B1018" s="5">
        <v>0.33</v>
      </c>
    </row>
    <row r="1019" spans="1:2" x14ac:dyDescent="0.3">
      <c r="A1019" s="4" t="s">
        <v>294</v>
      </c>
      <c r="B1019" s="5">
        <v>4.96</v>
      </c>
    </row>
    <row r="1020" spans="1:2" x14ac:dyDescent="0.3">
      <c r="A1020" s="4" t="s">
        <v>295</v>
      </c>
      <c r="B1020" s="5">
        <v>0.42</v>
      </c>
    </row>
    <row r="1021" spans="1:2" x14ac:dyDescent="0.3">
      <c r="A1021" s="4" t="s">
        <v>296</v>
      </c>
      <c r="B1021" s="5">
        <v>3.09</v>
      </c>
    </row>
    <row r="1022" spans="1:2" x14ac:dyDescent="0.3">
      <c r="A1022" s="4" t="s">
        <v>297</v>
      </c>
      <c r="B1022" s="5">
        <v>0.45</v>
      </c>
    </row>
    <row r="1023" spans="1:2" x14ac:dyDescent="0.3">
      <c r="A1023" s="4" t="s">
        <v>299</v>
      </c>
      <c r="B1023" s="5">
        <v>1.61</v>
      </c>
    </row>
    <row r="1024" spans="1:2" x14ac:dyDescent="0.3">
      <c r="A1024" s="4" t="s">
        <v>300</v>
      </c>
      <c r="B1024" s="5">
        <v>0.26</v>
      </c>
    </row>
    <row r="1025" spans="1:2" x14ac:dyDescent="0.3">
      <c r="A1025" s="4" t="s">
        <v>2601</v>
      </c>
      <c r="B1025" s="5">
        <v>8.25</v>
      </c>
    </row>
    <row r="1026" spans="1:2" x14ac:dyDescent="0.3">
      <c r="A1026" s="4" t="s">
        <v>2209</v>
      </c>
      <c r="B1026" s="5">
        <v>0.59</v>
      </c>
    </row>
    <row r="1027" spans="1:2" x14ac:dyDescent="0.3">
      <c r="A1027" s="4" t="s">
        <v>1082</v>
      </c>
      <c r="B1027" s="5">
        <v>1.63</v>
      </c>
    </row>
    <row r="1028" spans="1:2" x14ac:dyDescent="0.3">
      <c r="A1028" s="4" t="s">
        <v>2602</v>
      </c>
      <c r="B1028" s="5">
        <v>36.92</v>
      </c>
    </row>
    <row r="1029" spans="1:2" x14ac:dyDescent="0.3">
      <c r="A1029" s="4" t="s">
        <v>1084</v>
      </c>
      <c r="B1029" s="5">
        <v>0.45</v>
      </c>
    </row>
    <row r="1030" spans="1:2" x14ac:dyDescent="0.3">
      <c r="A1030" s="4" t="s">
        <v>2603</v>
      </c>
      <c r="B1030" s="5">
        <v>58.66</v>
      </c>
    </row>
    <row r="1031" spans="1:2" x14ac:dyDescent="0.3">
      <c r="A1031" s="4" t="s">
        <v>858</v>
      </c>
      <c r="B1031" s="5">
        <v>0.03</v>
      </c>
    </row>
    <row r="1032" spans="1:2" x14ac:dyDescent="0.3">
      <c r="A1032" s="4" t="s">
        <v>860</v>
      </c>
      <c r="B1032" s="5">
        <v>0.02</v>
      </c>
    </row>
    <row r="1033" spans="1:2" x14ac:dyDescent="0.3">
      <c r="A1033" s="4" t="s">
        <v>861</v>
      </c>
      <c r="B1033" s="5">
        <v>0</v>
      </c>
    </row>
    <row r="1034" spans="1:2" x14ac:dyDescent="0.3">
      <c r="A1034" s="4" t="s">
        <v>862</v>
      </c>
      <c r="B1034" s="5">
        <v>0.05</v>
      </c>
    </row>
    <row r="1035" spans="1:2" x14ac:dyDescent="0.3">
      <c r="A1035" s="4" t="s">
        <v>302</v>
      </c>
      <c r="B1035" s="5">
        <v>0.72</v>
      </c>
    </row>
    <row r="1036" spans="1:2" x14ac:dyDescent="0.3">
      <c r="A1036" s="4" t="s">
        <v>304</v>
      </c>
      <c r="B1036" s="5">
        <v>0.03</v>
      </c>
    </row>
    <row r="1037" spans="1:2" x14ac:dyDescent="0.3">
      <c r="A1037" s="4" t="s">
        <v>305</v>
      </c>
      <c r="B1037" s="5">
        <v>0.05</v>
      </c>
    </row>
    <row r="1038" spans="1:2" x14ac:dyDescent="0.3">
      <c r="A1038" s="4" t="s">
        <v>306</v>
      </c>
      <c r="B1038" s="5">
        <v>0.06</v>
      </c>
    </row>
    <row r="1039" spans="1:2" x14ac:dyDescent="0.3">
      <c r="A1039" s="4" t="s">
        <v>307</v>
      </c>
      <c r="B1039" s="5">
        <v>0.73</v>
      </c>
    </row>
    <row r="1040" spans="1:2" x14ac:dyDescent="0.3">
      <c r="A1040" s="4" t="s">
        <v>308</v>
      </c>
      <c r="B1040" s="5">
        <v>0.02</v>
      </c>
    </row>
    <row r="1041" spans="1:2" x14ac:dyDescent="0.3">
      <c r="A1041" s="4" t="s">
        <v>1085</v>
      </c>
      <c r="B1041" s="5">
        <v>0.14000000000000001</v>
      </c>
    </row>
    <row r="1042" spans="1:2" x14ac:dyDescent="0.3">
      <c r="A1042" s="4" t="s">
        <v>1086</v>
      </c>
      <c r="B1042" s="5">
        <v>0.49</v>
      </c>
    </row>
    <row r="1043" spans="1:2" x14ac:dyDescent="0.3">
      <c r="A1043" s="4" t="s">
        <v>1087</v>
      </c>
      <c r="B1043" s="5">
        <v>2.38</v>
      </c>
    </row>
    <row r="1044" spans="1:2" x14ac:dyDescent="0.3">
      <c r="A1044" s="4" t="s">
        <v>1092</v>
      </c>
      <c r="B1044" s="5">
        <v>0.72</v>
      </c>
    </row>
    <row r="1045" spans="1:2" x14ac:dyDescent="0.3">
      <c r="A1045" s="4" t="s">
        <v>1093</v>
      </c>
      <c r="B1045" s="5">
        <v>0.16</v>
      </c>
    </row>
    <row r="1046" spans="1:2" x14ac:dyDescent="0.3">
      <c r="A1046" s="4" t="s">
        <v>1094</v>
      </c>
      <c r="B1046" s="5">
        <v>0.47</v>
      </c>
    </row>
    <row r="1047" spans="1:2" x14ac:dyDescent="0.3">
      <c r="A1047" s="4" t="s">
        <v>1096</v>
      </c>
      <c r="B1047" s="5">
        <v>1.6400000000000001</v>
      </c>
    </row>
    <row r="1048" spans="1:2" x14ac:dyDescent="0.3">
      <c r="A1048" s="4" t="s">
        <v>1097</v>
      </c>
      <c r="B1048" s="5">
        <v>0.22</v>
      </c>
    </row>
    <row r="1049" spans="1:2" x14ac:dyDescent="0.3">
      <c r="A1049" s="4" t="s">
        <v>103</v>
      </c>
      <c r="B1049" s="5">
        <v>1.27</v>
      </c>
    </row>
    <row r="1050" spans="1:2" x14ac:dyDescent="0.3">
      <c r="A1050" s="4" t="s">
        <v>1098</v>
      </c>
      <c r="B1050" s="5">
        <v>0.71</v>
      </c>
    </row>
    <row r="1051" spans="1:2" x14ac:dyDescent="0.3">
      <c r="A1051" s="4" t="s">
        <v>105</v>
      </c>
      <c r="B1051" s="5">
        <v>1.75</v>
      </c>
    </row>
    <row r="1052" spans="1:2" x14ac:dyDescent="0.3">
      <c r="A1052" s="4" t="s">
        <v>107</v>
      </c>
      <c r="B1052" s="5">
        <v>2.83</v>
      </c>
    </row>
    <row r="1053" spans="1:2" x14ac:dyDescent="0.3">
      <c r="A1053" s="4" t="s">
        <v>1099</v>
      </c>
      <c r="B1053" s="5">
        <v>0.72</v>
      </c>
    </row>
    <row r="1054" spans="1:2" x14ac:dyDescent="0.3">
      <c r="A1054" s="4" t="s">
        <v>1100</v>
      </c>
      <c r="B1054" s="5">
        <v>1.5</v>
      </c>
    </row>
    <row r="1055" spans="1:2" x14ac:dyDescent="0.3">
      <c r="A1055" s="4" t="s">
        <v>1102</v>
      </c>
      <c r="B1055" s="5">
        <v>1.62</v>
      </c>
    </row>
    <row r="1056" spans="1:2" x14ac:dyDescent="0.3">
      <c r="A1056" s="4" t="s">
        <v>1103</v>
      </c>
      <c r="B1056" s="5">
        <v>0.87</v>
      </c>
    </row>
    <row r="1057" spans="1:2" x14ac:dyDescent="0.3">
      <c r="A1057" s="4" t="s">
        <v>1104</v>
      </c>
      <c r="B1057" s="5">
        <v>1.56</v>
      </c>
    </row>
    <row r="1058" spans="1:2" x14ac:dyDescent="0.3">
      <c r="A1058" s="4" t="s">
        <v>1105</v>
      </c>
      <c r="B1058" s="5">
        <v>1.74</v>
      </c>
    </row>
    <row r="1059" spans="1:2" x14ac:dyDescent="0.3">
      <c r="A1059" s="4" t="s">
        <v>1106</v>
      </c>
      <c r="B1059" s="5">
        <v>1.73</v>
      </c>
    </row>
    <row r="1060" spans="1:2" x14ac:dyDescent="0.3">
      <c r="A1060" s="4" t="s">
        <v>1107</v>
      </c>
      <c r="B1060" s="5">
        <v>0.55000000000000004</v>
      </c>
    </row>
    <row r="1061" spans="1:2" x14ac:dyDescent="0.3">
      <c r="A1061" s="4" t="s">
        <v>1108</v>
      </c>
      <c r="B1061" s="5">
        <v>0.33</v>
      </c>
    </row>
    <row r="1062" spans="1:2" x14ac:dyDescent="0.3">
      <c r="A1062" s="4" t="s">
        <v>109</v>
      </c>
      <c r="B1062" s="5">
        <v>2</v>
      </c>
    </row>
    <row r="1063" spans="1:2" x14ac:dyDescent="0.3">
      <c r="A1063" s="4" t="s">
        <v>110</v>
      </c>
      <c r="B1063" s="5">
        <v>2.57</v>
      </c>
    </row>
    <row r="1064" spans="1:2" x14ac:dyDescent="0.3">
      <c r="A1064" s="4" t="s">
        <v>111</v>
      </c>
      <c r="B1064" s="5">
        <v>0.67</v>
      </c>
    </row>
    <row r="1065" spans="1:2" x14ac:dyDescent="0.3">
      <c r="A1065" s="4" t="s">
        <v>1109</v>
      </c>
      <c r="B1065" s="5">
        <v>0.34</v>
      </c>
    </row>
    <row r="1066" spans="1:2" x14ac:dyDescent="0.3">
      <c r="A1066" s="4" t="s">
        <v>1111</v>
      </c>
      <c r="B1066" s="5">
        <v>5.5299999999999994</v>
      </c>
    </row>
    <row r="1067" spans="1:2" x14ac:dyDescent="0.3">
      <c r="A1067" s="4" t="s">
        <v>1113</v>
      </c>
      <c r="B1067" s="5">
        <v>0.28999999999999998</v>
      </c>
    </row>
    <row r="1068" spans="1:2" x14ac:dyDescent="0.3">
      <c r="A1068" s="4" t="s">
        <v>1114</v>
      </c>
      <c r="B1068" s="5">
        <v>0.53</v>
      </c>
    </row>
    <row r="1069" spans="1:2" x14ac:dyDescent="0.3">
      <c r="A1069" s="4" t="s">
        <v>1115</v>
      </c>
      <c r="B1069" s="5">
        <v>0.51</v>
      </c>
    </row>
    <row r="1070" spans="1:2" x14ac:dyDescent="0.3">
      <c r="A1070" s="4" t="s">
        <v>1116</v>
      </c>
      <c r="B1070" s="5">
        <v>0.76</v>
      </c>
    </row>
    <row r="1071" spans="1:2" x14ac:dyDescent="0.3">
      <c r="A1071" s="4" t="s">
        <v>1118</v>
      </c>
      <c r="B1071" s="5">
        <v>1.1599999999999999</v>
      </c>
    </row>
    <row r="1072" spans="1:2" x14ac:dyDescent="0.3">
      <c r="A1072" s="4" t="s">
        <v>1119</v>
      </c>
      <c r="B1072" s="5">
        <v>0.76</v>
      </c>
    </row>
    <row r="1073" spans="1:2" x14ac:dyDescent="0.3">
      <c r="A1073" s="4" t="s">
        <v>1120</v>
      </c>
      <c r="B1073" s="5">
        <v>0.56999999999999995</v>
      </c>
    </row>
    <row r="1074" spans="1:2" x14ac:dyDescent="0.3">
      <c r="A1074" s="4" t="s">
        <v>1121</v>
      </c>
      <c r="B1074" s="5">
        <v>2.39</v>
      </c>
    </row>
    <row r="1075" spans="1:2" x14ac:dyDescent="0.3">
      <c r="A1075" s="4" t="s">
        <v>1122</v>
      </c>
      <c r="B1075" s="5">
        <v>2.36</v>
      </c>
    </row>
    <row r="1076" spans="1:2" x14ac:dyDescent="0.3">
      <c r="A1076" s="4" t="s">
        <v>1123</v>
      </c>
      <c r="B1076" s="5">
        <v>2.5099999999999998</v>
      </c>
    </row>
    <row r="1077" spans="1:2" x14ac:dyDescent="0.3">
      <c r="A1077" s="4" t="s">
        <v>1124</v>
      </c>
      <c r="B1077" s="5">
        <v>2.35</v>
      </c>
    </row>
    <row r="1078" spans="1:2" x14ac:dyDescent="0.3">
      <c r="A1078" s="4" t="s">
        <v>1125</v>
      </c>
      <c r="B1078" s="5">
        <v>1.38</v>
      </c>
    </row>
    <row r="1079" spans="1:2" x14ac:dyDescent="0.3">
      <c r="A1079" s="4" t="s">
        <v>1126</v>
      </c>
      <c r="B1079" s="5">
        <v>0.56999999999999995</v>
      </c>
    </row>
    <row r="1080" spans="1:2" x14ac:dyDescent="0.3">
      <c r="A1080" s="4" t="s">
        <v>1127</v>
      </c>
      <c r="B1080" s="5">
        <v>0.59</v>
      </c>
    </row>
    <row r="1081" spans="1:2" x14ac:dyDescent="0.3">
      <c r="A1081" s="4" t="s">
        <v>1129</v>
      </c>
      <c r="B1081" s="5">
        <v>0.56000000000000005</v>
      </c>
    </row>
    <row r="1082" spans="1:2" x14ac:dyDescent="0.3">
      <c r="A1082" s="4" t="s">
        <v>1130</v>
      </c>
      <c r="B1082" s="5">
        <v>2.6500000000000004</v>
      </c>
    </row>
    <row r="1083" spans="1:2" x14ac:dyDescent="0.3">
      <c r="A1083" s="4" t="s">
        <v>1131</v>
      </c>
      <c r="B1083" s="5">
        <v>0.6</v>
      </c>
    </row>
    <row r="1084" spans="1:2" x14ac:dyDescent="0.3">
      <c r="A1084" s="4" t="s">
        <v>1132</v>
      </c>
      <c r="B1084" s="5">
        <v>0.61</v>
      </c>
    </row>
    <row r="1085" spans="1:2" x14ac:dyDescent="0.3">
      <c r="A1085" s="4" t="s">
        <v>1133</v>
      </c>
      <c r="B1085" s="5">
        <v>0.84</v>
      </c>
    </row>
    <row r="1086" spans="1:2" x14ac:dyDescent="0.3">
      <c r="A1086" s="4" t="s">
        <v>1134</v>
      </c>
      <c r="B1086" s="5">
        <v>2.57</v>
      </c>
    </row>
    <row r="1087" spans="1:2" x14ac:dyDescent="0.3">
      <c r="A1087" s="4" t="s">
        <v>1135</v>
      </c>
      <c r="B1087" s="5">
        <v>1.9699999999999998</v>
      </c>
    </row>
    <row r="1088" spans="1:2" x14ac:dyDescent="0.3">
      <c r="A1088" s="4" t="s">
        <v>1137</v>
      </c>
      <c r="B1088" s="5">
        <v>1.1000000000000001</v>
      </c>
    </row>
    <row r="1089" spans="1:2" x14ac:dyDescent="0.3">
      <c r="A1089" s="4" t="s">
        <v>113</v>
      </c>
      <c r="B1089" s="5">
        <v>0.78</v>
      </c>
    </row>
    <row r="1090" spans="1:2" x14ac:dyDescent="0.3">
      <c r="A1090" s="4" t="s">
        <v>114</v>
      </c>
      <c r="B1090" s="5">
        <v>0.43</v>
      </c>
    </row>
    <row r="1091" spans="1:2" x14ac:dyDescent="0.3">
      <c r="A1091" s="4" t="s">
        <v>1138</v>
      </c>
      <c r="B1091" s="5">
        <v>0.22</v>
      </c>
    </row>
    <row r="1092" spans="1:2" x14ac:dyDescent="0.3">
      <c r="A1092" s="4" t="s">
        <v>1140</v>
      </c>
      <c r="B1092" s="5">
        <v>1.96</v>
      </c>
    </row>
    <row r="1093" spans="1:2" x14ac:dyDescent="0.3">
      <c r="A1093" s="4" t="s">
        <v>1141</v>
      </c>
      <c r="B1093" s="5">
        <v>1</v>
      </c>
    </row>
    <row r="1094" spans="1:2" x14ac:dyDescent="0.3">
      <c r="A1094" s="4" t="s">
        <v>1142</v>
      </c>
      <c r="B1094" s="5">
        <v>1.88</v>
      </c>
    </row>
    <row r="1095" spans="1:2" x14ac:dyDescent="0.3">
      <c r="A1095" s="4" t="s">
        <v>1143</v>
      </c>
      <c r="B1095" s="5">
        <v>1.69</v>
      </c>
    </row>
    <row r="1096" spans="1:2" x14ac:dyDescent="0.3">
      <c r="A1096" s="4" t="s">
        <v>3112</v>
      </c>
      <c r="B1096" s="5">
        <v>36.270000000000003</v>
      </c>
    </row>
    <row r="1097" spans="1:2" x14ac:dyDescent="0.3">
      <c r="A1097" s="4" t="s">
        <v>1602</v>
      </c>
      <c r="B1097" s="5">
        <v>0.7</v>
      </c>
    </row>
    <row r="1098" spans="1:2" x14ac:dyDescent="0.3">
      <c r="A1098" s="4" t="s">
        <v>2604</v>
      </c>
      <c r="B1098" s="5">
        <v>19.29</v>
      </c>
    </row>
    <row r="1099" spans="1:2" x14ac:dyDescent="0.3">
      <c r="A1099" s="4" t="s">
        <v>2605</v>
      </c>
      <c r="B1099" s="5">
        <v>76.77</v>
      </c>
    </row>
    <row r="1100" spans="1:2" x14ac:dyDescent="0.3">
      <c r="A1100" s="4" t="s">
        <v>2606</v>
      </c>
      <c r="B1100" s="5">
        <v>18.16</v>
      </c>
    </row>
    <row r="1101" spans="1:2" x14ac:dyDescent="0.3">
      <c r="A1101" s="4" t="s">
        <v>2607</v>
      </c>
      <c r="B1101" s="5">
        <v>88.68</v>
      </c>
    </row>
    <row r="1102" spans="1:2" x14ac:dyDescent="0.3">
      <c r="A1102" s="4" t="s">
        <v>547</v>
      </c>
      <c r="B1102" s="5">
        <v>0.57999999999999996</v>
      </c>
    </row>
    <row r="1103" spans="1:2" x14ac:dyDescent="0.3">
      <c r="A1103" s="4" t="s">
        <v>1545</v>
      </c>
      <c r="B1103" s="5">
        <v>14.18</v>
      </c>
    </row>
    <row r="1104" spans="1:2" x14ac:dyDescent="0.3">
      <c r="A1104" s="4" t="s">
        <v>2609</v>
      </c>
      <c r="B1104" s="5">
        <v>1.02</v>
      </c>
    </row>
    <row r="1105" spans="1:2" x14ac:dyDescent="0.3">
      <c r="A1105" s="4" t="s">
        <v>1546</v>
      </c>
      <c r="B1105" s="5">
        <v>4.0199999999999996</v>
      </c>
    </row>
    <row r="1106" spans="1:2" x14ac:dyDescent="0.3">
      <c r="A1106" s="4" t="s">
        <v>982</v>
      </c>
      <c r="B1106" s="5">
        <v>0.65</v>
      </c>
    </row>
    <row r="1107" spans="1:2" x14ac:dyDescent="0.3">
      <c r="A1107" s="4" t="s">
        <v>1547</v>
      </c>
      <c r="B1107" s="5">
        <v>7.57</v>
      </c>
    </row>
    <row r="1108" spans="1:2" x14ac:dyDescent="0.3">
      <c r="A1108" s="4" t="s">
        <v>2008</v>
      </c>
      <c r="B1108" s="5">
        <v>3.27</v>
      </c>
    </row>
    <row r="1109" spans="1:2" x14ac:dyDescent="0.3">
      <c r="A1109" s="4" t="s">
        <v>2117</v>
      </c>
      <c r="B1109" s="5">
        <v>2.5099999999999998</v>
      </c>
    </row>
    <row r="1110" spans="1:2" x14ac:dyDescent="0.3">
      <c r="A1110" s="4" t="s">
        <v>2119</v>
      </c>
      <c r="B1110" s="5">
        <v>2.21</v>
      </c>
    </row>
    <row r="1111" spans="1:2" x14ac:dyDescent="0.3">
      <c r="A1111" s="4" t="s">
        <v>2009</v>
      </c>
      <c r="B1111" s="5">
        <v>0.4</v>
      </c>
    </row>
    <row r="1112" spans="1:2" x14ac:dyDescent="0.3">
      <c r="A1112" s="4" t="s">
        <v>1645</v>
      </c>
      <c r="B1112" s="5">
        <v>0.27</v>
      </c>
    </row>
    <row r="1113" spans="1:2" x14ac:dyDescent="0.3">
      <c r="A1113" s="4" t="s">
        <v>1646</v>
      </c>
      <c r="B1113" s="5">
        <v>0.26</v>
      </c>
    </row>
    <row r="1114" spans="1:2" x14ac:dyDescent="0.3">
      <c r="A1114" s="4" t="s">
        <v>1647</v>
      </c>
      <c r="B1114" s="5">
        <v>0.81</v>
      </c>
    </row>
    <row r="1115" spans="1:2" x14ac:dyDescent="0.3">
      <c r="A1115" s="4" t="s">
        <v>1648</v>
      </c>
      <c r="B1115" s="5">
        <v>0.81</v>
      </c>
    </row>
    <row r="1116" spans="1:2" x14ac:dyDescent="0.3">
      <c r="A1116" s="4" t="s">
        <v>1649</v>
      </c>
      <c r="B1116" s="5">
        <v>1.39</v>
      </c>
    </row>
    <row r="1117" spans="1:2" x14ac:dyDescent="0.3">
      <c r="A1117" s="4" t="s">
        <v>1650</v>
      </c>
      <c r="B1117" s="5">
        <v>1.61</v>
      </c>
    </row>
    <row r="1118" spans="1:2" x14ac:dyDescent="0.3">
      <c r="A1118" s="4" t="s">
        <v>3114</v>
      </c>
      <c r="B1118" s="5">
        <v>0.01</v>
      </c>
    </row>
    <row r="1119" spans="1:2" x14ac:dyDescent="0.3">
      <c r="A1119" s="4" t="s">
        <v>3115</v>
      </c>
      <c r="B1119" s="5">
        <v>0.02</v>
      </c>
    </row>
    <row r="1120" spans="1:2" x14ac:dyDescent="0.3">
      <c r="A1120" s="4" t="s">
        <v>3116</v>
      </c>
      <c r="B1120" s="5">
        <v>1.78</v>
      </c>
    </row>
    <row r="1121" spans="1:2" x14ac:dyDescent="0.3">
      <c r="A1121" s="4" t="s">
        <v>3117</v>
      </c>
      <c r="B1121" s="5">
        <v>0.69</v>
      </c>
    </row>
    <row r="1122" spans="1:2" x14ac:dyDescent="0.3">
      <c r="A1122" s="4" t="s">
        <v>3118</v>
      </c>
      <c r="B1122" s="5">
        <v>1052.44</v>
      </c>
    </row>
    <row r="1123" spans="1:2" x14ac:dyDescent="0.3">
      <c r="A1123" s="4" t="s">
        <v>3119</v>
      </c>
      <c r="B1123" s="5">
        <v>6.05</v>
      </c>
    </row>
    <row r="1124" spans="1:2" x14ac:dyDescent="0.3">
      <c r="A1124" s="4" t="s">
        <v>1145</v>
      </c>
      <c r="B1124" s="5">
        <v>0.05</v>
      </c>
    </row>
    <row r="1125" spans="1:2" x14ac:dyDescent="0.3">
      <c r="A1125" s="4" t="s">
        <v>1146</v>
      </c>
      <c r="B1125" s="5">
        <v>1.02</v>
      </c>
    </row>
    <row r="1126" spans="1:2" x14ac:dyDescent="0.3">
      <c r="A1126" s="4" t="s">
        <v>1147</v>
      </c>
      <c r="B1126" s="5">
        <v>1.63</v>
      </c>
    </row>
    <row r="1127" spans="1:2" x14ac:dyDescent="0.3">
      <c r="A1127" s="4" t="s">
        <v>1148</v>
      </c>
      <c r="B1127" s="5">
        <v>1.45</v>
      </c>
    </row>
    <row r="1128" spans="1:2" x14ac:dyDescent="0.3">
      <c r="A1128" s="4" t="s">
        <v>1150</v>
      </c>
      <c r="B1128" s="5">
        <v>1.29</v>
      </c>
    </row>
    <row r="1129" spans="1:2" x14ac:dyDescent="0.3">
      <c r="A1129" s="4" t="s">
        <v>549</v>
      </c>
      <c r="B1129" s="5">
        <v>0.55000000000000004</v>
      </c>
    </row>
    <row r="1130" spans="1:2" x14ac:dyDescent="0.3">
      <c r="A1130" s="4" t="s">
        <v>2610</v>
      </c>
      <c r="B1130" s="5">
        <v>16.62</v>
      </c>
    </row>
    <row r="1131" spans="1:2" x14ac:dyDescent="0.3">
      <c r="A1131" s="4" t="s">
        <v>3121</v>
      </c>
      <c r="B1131" s="5">
        <v>1.48</v>
      </c>
    </row>
    <row r="1132" spans="1:2" x14ac:dyDescent="0.3">
      <c r="A1132" s="4" t="s">
        <v>2611</v>
      </c>
      <c r="B1132" s="5">
        <v>9.9</v>
      </c>
    </row>
    <row r="1133" spans="1:2" x14ac:dyDescent="0.3">
      <c r="A1133" s="4" t="s">
        <v>2612</v>
      </c>
      <c r="B1133" s="5">
        <v>68.3</v>
      </c>
    </row>
    <row r="1134" spans="1:2" x14ac:dyDescent="0.3">
      <c r="A1134" s="4" t="s">
        <v>1603</v>
      </c>
      <c r="B1134" s="5">
        <v>0.1</v>
      </c>
    </row>
    <row r="1135" spans="1:2" x14ac:dyDescent="0.3">
      <c r="A1135" s="4" t="s">
        <v>1880</v>
      </c>
      <c r="B1135" s="5">
        <v>0.5</v>
      </c>
    </row>
    <row r="1136" spans="1:2" x14ac:dyDescent="0.3">
      <c r="A1136" s="4" t="s">
        <v>1882</v>
      </c>
      <c r="B1136" s="5">
        <v>0.3</v>
      </c>
    </row>
    <row r="1137" spans="1:2" x14ac:dyDescent="0.3">
      <c r="A1137" s="4" t="s">
        <v>1884</v>
      </c>
      <c r="B1137" s="5">
        <v>0.64</v>
      </c>
    </row>
    <row r="1138" spans="1:2" x14ac:dyDescent="0.3">
      <c r="A1138" s="4" t="s">
        <v>1548</v>
      </c>
      <c r="B1138" s="5">
        <v>0.8</v>
      </c>
    </row>
    <row r="1139" spans="1:2" x14ac:dyDescent="0.3">
      <c r="A1139" s="4" t="s">
        <v>310</v>
      </c>
      <c r="B1139" s="5">
        <v>0.49</v>
      </c>
    </row>
    <row r="1140" spans="1:2" x14ac:dyDescent="0.3">
      <c r="A1140" s="4" t="s">
        <v>312</v>
      </c>
      <c r="B1140" s="5">
        <v>0.87</v>
      </c>
    </row>
    <row r="1141" spans="1:2" x14ac:dyDescent="0.3">
      <c r="A1141" s="4" t="s">
        <v>313</v>
      </c>
      <c r="B1141" s="5">
        <v>0.8</v>
      </c>
    </row>
    <row r="1142" spans="1:2" x14ac:dyDescent="0.3">
      <c r="A1142" s="4" t="s">
        <v>314</v>
      </c>
      <c r="B1142" s="5">
        <v>0.52</v>
      </c>
    </row>
    <row r="1143" spans="1:2" x14ac:dyDescent="0.3">
      <c r="A1143" s="4" t="s">
        <v>2613</v>
      </c>
      <c r="B1143" s="5">
        <v>29.61</v>
      </c>
    </row>
    <row r="1144" spans="1:2" x14ac:dyDescent="0.3">
      <c r="A1144" s="4" t="s">
        <v>2887</v>
      </c>
      <c r="B1144" s="5">
        <v>48.07</v>
      </c>
    </row>
    <row r="1145" spans="1:2" x14ac:dyDescent="0.3">
      <c r="A1145" s="4" t="s">
        <v>2888</v>
      </c>
      <c r="B1145" s="5">
        <v>1.02</v>
      </c>
    </row>
    <row r="1146" spans="1:2" x14ac:dyDescent="0.3">
      <c r="A1146" s="4" t="s">
        <v>2889</v>
      </c>
      <c r="B1146" s="5">
        <v>0.48</v>
      </c>
    </row>
    <row r="1147" spans="1:2" x14ac:dyDescent="0.3">
      <c r="A1147" s="4" t="s">
        <v>3123</v>
      </c>
      <c r="B1147" s="5">
        <v>3.71</v>
      </c>
    </row>
    <row r="1148" spans="1:2" x14ac:dyDescent="0.3">
      <c r="A1148" s="4" t="s">
        <v>3124</v>
      </c>
      <c r="B1148" s="5">
        <v>288.68</v>
      </c>
    </row>
    <row r="1149" spans="1:2" x14ac:dyDescent="0.3">
      <c r="A1149" s="4" t="s">
        <v>3125</v>
      </c>
      <c r="B1149" s="5">
        <v>613.49</v>
      </c>
    </row>
    <row r="1150" spans="1:2" x14ac:dyDescent="0.3">
      <c r="A1150" s="4" t="s">
        <v>2890</v>
      </c>
      <c r="B1150" s="5">
        <v>1.31</v>
      </c>
    </row>
    <row r="1151" spans="1:2" x14ac:dyDescent="0.3">
      <c r="A1151" s="4" t="s">
        <v>1152</v>
      </c>
      <c r="B1151" s="5">
        <v>1.58</v>
      </c>
    </row>
    <row r="1152" spans="1:2" x14ac:dyDescent="0.3">
      <c r="A1152" s="4" t="s">
        <v>2614</v>
      </c>
      <c r="B1152" s="5">
        <v>1.32</v>
      </c>
    </row>
    <row r="1153" spans="1:2" x14ac:dyDescent="0.3">
      <c r="A1153" s="4" t="s">
        <v>2615</v>
      </c>
      <c r="B1153" s="5">
        <v>125.33</v>
      </c>
    </row>
    <row r="1154" spans="1:2" x14ac:dyDescent="0.3">
      <c r="A1154" s="4" t="s">
        <v>2616</v>
      </c>
      <c r="B1154" s="5">
        <v>1.6600000000000001</v>
      </c>
    </row>
    <row r="1155" spans="1:2" x14ac:dyDescent="0.3">
      <c r="A1155" s="4" t="s">
        <v>1154</v>
      </c>
      <c r="B1155" s="5">
        <v>2.74</v>
      </c>
    </row>
    <row r="1156" spans="1:2" x14ac:dyDescent="0.3">
      <c r="A1156" s="4" t="s">
        <v>1155</v>
      </c>
      <c r="B1156" s="5">
        <v>4</v>
      </c>
    </row>
    <row r="1157" spans="1:2" x14ac:dyDescent="0.3">
      <c r="A1157" s="4" t="s">
        <v>2617</v>
      </c>
      <c r="B1157" s="5">
        <v>92.18</v>
      </c>
    </row>
    <row r="1158" spans="1:2" x14ac:dyDescent="0.3">
      <c r="A1158" s="4" t="s">
        <v>2618</v>
      </c>
      <c r="B1158" s="5">
        <v>9.2200000000000006</v>
      </c>
    </row>
    <row r="1159" spans="1:2" x14ac:dyDescent="0.3">
      <c r="A1159" s="4" t="s">
        <v>1156</v>
      </c>
      <c r="B1159" s="5">
        <v>0.7</v>
      </c>
    </row>
    <row r="1160" spans="1:2" x14ac:dyDescent="0.3">
      <c r="A1160" s="4" t="s">
        <v>316</v>
      </c>
      <c r="B1160" s="5">
        <v>0</v>
      </c>
    </row>
    <row r="1161" spans="1:2" x14ac:dyDescent="0.3">
      <c r="A1161" s="4" t="s">
        <v>317</v>
      </c>
      <c r="B1161" s="5">
        <v>0</v>
      </c>
    </row>
    <row r="1162" spans="1:2" x14ac:dyDescent="0.3">
      <c r="A1162" s="4" t="s">
        <v>319</v>
      </c>
      <c r="B1162" s="5">
        <v>0.77</v>
      </c>
    </row>
    <row r="1163" spans="1:2" x14ac:dyDescent="0.3">
      <c r="A1163" s="4" t="s">
        <v>321</v>
      </c>
      <c r="B1163" s="5">
        <v>1.46</v>
      </c>
    </row>
    <row r="1164" spans="1:2" x14ac:dyDescent="0.3">
      <c r="A1164" s="4" t="s">
        <v>322</v>
      </c>
      <c r="B1164" s="5">
        <v>12.75</v>
      </c>
    </row>
    <row r="1165" spans="1:2" x14ac:dyDescent="0.3">
      <c r="A1165" s="4" t="s">
        <v>1158</v>
      </c>
      <c r="B1165" s="5">
        <v>2.44</v>
      </c>
    </row>
    <row r="1166" spans="1:2" x14ac:dyDescent="0.3">
      <c r="A1166" s="4" t="s">
        <v>1160</v>
      </c>
      <c r="B1166" s="5">
        <v>1.27</v>
      </c>
    </row>
    <row r="1167" spans="1:2" x14ac:dyDescent="0.3">
      <c r="A1167" s="4" t="s">
        <v>323</v>
      </c>
      <c r="B1167" s="5">
        <v>0.14000000000000001</v>
      </c>
    </row>
    <row r="1168" spans="1:2" x14ac:dyDescent="0.3">
      <c r="A1168" s="4" t="s">
        <v>324</v>
      </c>
      <c r="B1168" s="5">
        <v>0.33</v>
      </c>
    </row>
    <row r="1169" spans="1:2" x14ac:dyDescent="0.3">
      <c r="A1169" s="4" t="s">
        <v>325</v>
      </c>
      <c r="B1169" s="5">
        <v>0.89</v>
      </c>
    </row>
    <row r="1170" spans="1:2" x14ac:dyDescent="0.3">
      <c r="A1170" s="4" t="s">
        <v>328</v>
      </c>
      <c r="B1170" s="5">
        <v>0.82000000000000006</v>
      </c>
    </row>
    <row r="1171" spans="1:2" x14ac:dyDescent="0.3">
      <c r="A1171" s="4" t="s">
        <v>1651</v>
      </c>
      <c r="B1171" s="5">
        <v>0.66</v>
      </c>
    </row>
    <row r="1172" spans="1:2" x14ac:dyDescent="0.3">
      <c r="A1172" s="4" t="s">
        <v>1652</v>
      </c>
      <c r="B1172" s="5">
        <v>0.16</v>
      </c>
    </row>
    <row r="1173" spans="1:2" x14ac:dyDescent="0.3">
      <c r="A1173" s="4" t="s">
        <v>1653</v>
      </c>
      <c r="B1173" s="5">
        <v>1</v>
      </c>
    </row>
    <row r="1174" spans="1:2" x14ac:dyDescent="0.3">
      <c r="A1174" s="4" t="s">
        <v>1654</v>
      </c>
      <c r="B1174" s="5">
        <v>0.34</v>
      </c>
    </row>
    <row r="1175" spans="1:2" x14ac:dyDescent="0.3">
      <c r="A1175" s="4" t="s">
        <v>1655</v>
      </c>
      <c r="B1175" s="5">
        <v>0.1</v>
      </c>
    </row>
    <row r="1176" spans="1:2" x14ac:dyDescent="0.3">
      <c r="A1176" s="4" t="s">
        <v>1656</v>
      </c>
      <c r="B1176" s="5">
        <v>0.15</v>
      </c>
    </row>
    <row r="1177" spans="1:2" x14ac:dyDescent="0.3">
      <c r="A1177" s="4" t="s">
        <v>1657</v>
      </c>
      <c r="B1177" s="5">
        <v>1.1399999999999999</v>
      </c>
    </row>
    <row r="1178" spans="1:2" x14ac:dyDescent="0.3">
      <c r="A1178" s="4" t="s">
        <v>1658</v>
      </c>
      <c r="B1178" s="5">
        <v>0.23</v>
      </c>
    </row>
    <row r="1179" spans="1:2" x14ac:dyDescent="0.3">
      <c r="A1179" s="4" t="s">
        <v>1659</v>
      </c>
      <c r="B1179" s="5">
        <v>0.35</v>
      </c>
    </row>
    <row r="1180" spans="1:2" x14ac:dyDescent="0.3">
      <c r="A1180" s="4" t="s">
        <v>1660</v>
      </c>
      <c r="B1180" s="5">
        <v>0.16</v>
      </c>
    </row>
    <row r="1181" spans="1:2" x14ac:dyDescent="0.3">
      <c r="A1181" s="4" t="s">
        <v>2891</v>
      </c>
      <c r="B1181" s="5">
        <v>0.13</v>
      </c>
    </row>
    <row r="1182" spans="1:2" x14ac:dyDescent="0.3">
      <c r="A1182" s="4" t="s">
        <v>2892</v>
      </c>
      <c r="B1182" s="5">
        <v>7.0000000000000007E-2</v>
      </c>
    </row>
    <row r="1183" spans="1:2" x14ac:dyDescent="0.3">
      <c r="A1183" s="4" t="s">
        <v>2893</v>
      </c>
      <c r="B1183" s="5">
        <v>0.1</v>
      </c>
    </row>
    <row r="1184" spans="1:2" x14ac:dyDescent="0.3">
      <c r="A1184" s="4" t="s">
        <v>2894</v>
      </c>
      <c r="B1184" s="5">
        <v>0.24</v>
      </c>
    </row>
    <row r="1185" spans="1:2" x14ac:dyDescent="0.3">
      <c r="A1185" s="4" t="s">
        <v>2895</v>
      </c>
      <c r="B1185" s="5">
        <v>0.19</v>
      </c>
    </row>
    <row r="1186" spans="1:2" x14ac:dyDescent="0.3">
      <c r="A1186" s="4" t="s">
        <v>2896</v>
      </c>
      <c r="B1186" s="5">
        <v>0.01</v>
      </c>
    </row>
    <row r="1187" spans="1:2" x14ac:dyDescent="0.3">
      <c r="A1187" s="4" t="s">
        <v>2897</v>
      </c>
      <c r="B1187" s="5">
        <v>0.6</v>
      </c>
    </row>
    <row r="1188" spans="1:2" x14ac:dyDescent="0.3">
      <c r="A1188" s="4" t="s">
        <v>2898</v>
      </c>
      <c r="B1188" s="5">
        <v>0.23</v>
      </c>
    </row>
    <row r="1189" spans="1:2" x14ac:dyDescent="0.3">
      <c r="A1189" s="4" t="s">
        <v>2899</v>
      </c>
      <c r="B1189" s="5">
        <v>0.21</v>
      </c>
    </row>
    <row r="1190" spans="1:2" x14ac:dyDescent="0.3">
      <c r="A1190" s="4" t="s">
        <v>550</v>
      </c>
      <c r="B1190" s="5">
        <v>0.36</v>
      </c>
    </row>
    <row r="1191" spans="1:2" x14ac:dyDescent="0.3">
      <c r="A1191" s="4" t="s">
        <v>3127</v>
      </c>
      <c r="B1191" s="5">
        <v>281.2</v>
      </c>
    </row>
    <row r="1192" spans="1:2" x14ac:dyDescent="0.3">
      <c r="A1192" s="4" t="s">
        <v>3128</v>
      </c>
      <c r="B1192" s="5">
        <v>49.62</v>
      </c>
    </row>
    <row r="1193" spans="1:2" x14ac:dyDescent="0.3">
      <c r="A1193" s="4" t="s">
        <v>3130</v>
      </c>
      <c r="B1193" s="5">
        <v>62.16</v>
      </c>
    </row>
    <row r="1194" spans="1:2" x14ac:dyDescent="0.3">
      <c r="A1194" s="4" t="s">
        <v>1161</v>
      </c>
      <c r="B1194" s="5">
        <v>1.7799999999999998</v>
      </c>
    </row>
    <row r="1195" spans="1:2" x14ac:dyDescent="0.3">
      <c r="A1195" s="4" t="s">
        <v>1164</v>
      </c>
      <c r="B1195" s="5">
        <v>3.05</v>
      </c>
    </row>
    <row r="1196" spans="1:2" x14ac:dyDescent="0.3">
      <c r="A1196" s="4" t="s">
        <v>330</v>
      </c>
      <c r="B1196" s="5">
        <v>0.42</v>
      </c>
    </row>
    <row r="1197" spans="1:2" x14ac:dyDescent="0.3">
      <c r="A1197" s="4" t="s">
        <v>687</v>
      </c>
      <c r="B1197" s="5">
        <v>4.71</v>
      </c>
    </row>
    <row r="1198" spans="1:2" x14ac:dyDescent="0.3">
      <c r="A1198" s="4" t="s">
        <v>688</v>
      </c>
      <c r="B1198" s="5">
        <v>1.25</v>
      </c>
    </row>
    <row r="1199" spans="1:2" x14ac:dyDescent="0.3">
      <c r="A1199" s="4" t="s">
        <v>689</v>
      </c>
      <c r="B1199" s="5">
        <v>0.69</v>
      </c>
    </row>
    <row r="1200" spans="1:2" x14ac:dyDescent="0.3">
      <c r="A1200" s="4" t="s">
        <v>2619</v>
      </c>
      <c r="B1200" s="5">
        <v>2.71</v>
      </c>
    </row>
    <row r="1201" spans="1:2" x14ac:dyDescent="0.3">
      <c r="A1201" s="4" t="s">
        <v>1720</v>
      </c>
      <c r="B1201" s="5">
        <v>0.71</v>
      </c>
    </row>
    <row r="1202" spans="1:2" x14ac:dyDescent="0.3">
      <c r="A1202" s="4" t="s">
        <v>1721</v>
      </c>
      <c r="B1202" s="5">
        <v>0.46</v>
      </c>
    </row>
    <row r="1203" spans="1:2" x14ac:dyDescent="0.3">
      <c r="A1203" s="4" t="s">
        <v>551</v>
      </c>
      <c r="B1203" s="5">
        <v>0.53</v>
      </c>
    </row>
    <row r="1204" spans="1:2" x14ac:dyDescent="0.3">
      <c r="A1204" s="4" t="s">
        <v>2620</v>
      </c>
      <c r="B1204" s="5">
        <v>59.870000000000005</v>
      </c>
    </row>
    <row r="1205" spans="1:2" x14ac:dyDescent="0.3">
      <c r="A1205" s="4" t="s">
        <v>552</v>
      </c>
      <c r="B1205" s="5">
        <v>0.53</v>
      </c>
    </row>
    <row r="1206" spans="1:2" x14ac:dyDescent="0.3">
      <c r="A1206" s="4" t="s">
        <v>2010</v>
      </c>
      <c r="B1206" s="5">
        <v>0.99</v>
      </c>
    </row>
    <row r="1207" spans="1:2" x14ac:dyDescent="0.3">
      <c r="A1207" s="4" t="s">
        <v>1886</v>
      </c>
      <c r="B1207" s="5">
        <v>0.12</v>
      </c>
    </row>
    <row r="1208" spans="1:2" x14ac:dyDescent="0.3">
      <c r="A1208" s="4" t="s">
        <v>1887</v>
      </c>
      <c r="B1208" s="5">
        <v>0.12</v>
      </c>
    </row>
    <row r="1209" spans="1:2" x14ac:dyDescent="0.3">
      <c r="A1209" s="4" t="s">
        <v>1888</v>
      </c>
      <c r="B1209" s="5">
        <v>0.04</v>
      </c>
    </row>
    <row r="1210" spans="1:2" x14ac:dyDescent="0.3">
      <c r="A1210" s="4" t="s">
        <v>1890</v>
      </c>
      <c r="B1210" s="5">
        <v>0.11</v>
      </c>
    </row>
    <row r="1211" spans="1:2" x14ac:dyDescent="0.3">
      <c r="A1211" s="4" t="s">
        <v>1892</v>
      </c>
      <c r="B1211" s="5">
        <v>0.08</v>
      </c>
    </row>
    <row r="1212" spans="1:2" x14ac:dyDescent="0.3">
      <c r="A1212" s="4" t="s">
        <v>983</v>
      </c>
      <c r="B1212" s="5">
        <v>0.12</v>
      </c>
    </row>
    <row r="1213" spans="1:2" x14ac:dyDescent="0.3">
      <c r="A1213" s="4" t="s">
        <v>984</v>
      </c>
      <c r="B1213" s="5">
        <v>0.11</v>
      </c>
    </row>
    <row r="1214" spans="1:2" x14ac:dyDescent="0.3">
      <c r="A1214" s="4" t="s">
        <v>2621</v>
      </c>
      <c r="B1214" s="5">
        <v>0.27</v>
      </c>
    </row>
    <row r="1215" spans="1:2" x14ac:dyDescent="0.3">
      <c r="A1215" s="4" t="s">
        <v>1396</v>
      </c>
      <c r="B1215" s="5">
        <v>0.47</v>
      </c>
    </row>
    <row r="1216" spans="1:2" x14ac:dyDescent="0.3">
      <c r="A1216" s="4" t="s">
        <v>1398</v>
      </c>
      <c r="B1216" s="5">
        <v>0.54</v>
      </c>
    </row>
    <row r="1217" spans="1:2" x14ac:dyDescent="0.3">
      <c r="A1217" s="4" t="s">
        <v>1401</v>
      </c>
      <c r="B1217" s="5">
        <v>0.26</v>
      </c>
    </row>
    <row r="1218" spans="1:2" x14ac:dyDescent="0.3">
      <c r="A1218" s="4" t="s">
        <v>1402</v>
      </c>
      <c r="B1218" s="5">
        <v>0.4</v>
      </c>
    </row>
    <row r="1219" spans="1:2" x14ac:dyDescent="0.3">
      <c r="A1219" s="4" t="s">
        <v>1403</v>
      </c>
      <c r="B1219" s="5">
        <v>0.32</v>
      </c>
    </row>
    <row r="1220" spans="1:2" x14ac:dyDescent="0.3">
      <c r="A1220" s="4" t="s">
        <v>1405</v>
      </c>
      <c r="B1220" s="5">
        <v>1.35</v>
      </c>
    </row>
    <row r="1221" spans="1:2" x14ac:dyDescent="0.3">
      <c r="A1221" s="4" t="s">
        <v>1407</v>
      </c>
      <c r="B1221" s="5">
        <v>0.1</v>
      </c>
    </row>
    <row r="1222" spans="1:2" x14ac:dyDescent="0.3">
      <c r="A1222" s="4" t="s">
        <v>1409</v>
      </c>
      <c r="B1222" s="5">
        <v>0.04</v>
      </c>
    </row>
    <row r="1223" spans="1:2" x14ac:dyDescent="0.3">
      <c r="A1223" s="4" t="s">
        <v>331</v>
      </c>
      <c r="B1223" s="5">
        <v>0.26</v>
      </c>
    </row>
    <row r="1224" spans="1:2" x14ac:dyDescent="0.3">
      <c r="A1224" s="4" t="s">
        <v>1763</v>
      </c>
      <c r="B1224" s="5">
        <v>1.69</v>
      </c>
    </row>
    <row r="1225" spans="1:2" x14ac:dyDescent="0.3">
      <c r="A1225" s="4" t="s">
        <v>1165</v>
      </c>
      <c r="B1225" s="5">
        <v>0.56000000000000005</v>
      </c>
    </row>
    <row r="1226" spans="1:2" x14ac:dyDescent="0.3">
      <c r="A1226" s="4" t="s">
        <v>1167</v>
      </c>
      <c r="B1226" s="5">
        <v>3.4</v>
      </c>
    </row>
    <row r="1227" spans="1:2" x14ac:dyDescent="0.3">
      <c r="A1227" s="4" t="s">
        <v>1168</v>
      </c>
      <c r="B1227" s="5">
        <v>0.37</v>
      </c>
    </row>
    <row r="1228" spans="1:2" x14ac:dyDescent="0.3">
      <c r="A1228" s="4" t="s">
        <v>1170</v>
      </c>
      <c r="B1228" s="5">
        <v>0.36</v>
      </c>
    </row>
    <row r="1229" spans="1:2" x14ac:dyDescent="0.3">
      <c r="A1229" s="4" t="s">
        <v>1765</v>
      </c>
      <c r="B1229" s="5">
        <v>0.45</v>
      </c>
    </row>
    <row r="1230" spans="1:2" x14ac:dyDescent="0.3">
      <c r="A1230" s="4" t="s">
        <v>2622</v>
      </c>
      <c r="B1230" s="5">
        <v>69.569999999999993</v>
      </c>
    </row>
    <row r="1231" spans="1:2" x14ac:dyDescent="0.3">
      <c r="A1231" s="4" t="s">
        <v>940</v>
      </c>
      <c r="B1231" s="5">
        <v>0.44</v>
      </c>
    </row>
    <row r="1232" spans="1:2" x14ac:dyDescent="0.3">
      <c r="A1232" s="4" t="s">
        <v>941</v>
      </c>
      <c r="B1232" s="5">
        <v>0.52</v>
      </c>
    </row>
    <row r="1233" spans="1:2" x14ac:dyDescent="0.3">
      <c r="A1233" s="4" t="s">
        <v>942</v>
      </c>
      <c r="B1233" s="5">
        <v>0.4</v>
      </c>
    </row>
    <row r="1234" spans="1:2" x14ac:dyDescent="0.3">
      <c r="A1234" s="4" t="s">
        <v>944</v>
      </c>
      <c r="B1234" s="5">
        <v>1.5</v>
      </c>
    </row>
    <row r="1235" spans="1:2" x14ac:dyDescent="0.3">
      <c r="A1235" s="4" t="s">
        <v>946</v>
      </c>
      <c r="B1235" s="5">
        <v>1.66</v>
      </c>
    </row>
    <row r="1236" spans="1:2" x14ac:dyDescent="0.3">
      <c r="A1236" s="4" t="s">
        <v>947</v>
      </c>
      <c r="B1236" s="5">
        <v>1.38</v>
      </c>
    </row>
    <row r="1237" spans="1:2" x14ac:dyDescent="0.3">
      <c r="A1237" s="4" t="s">
        <v>948</v>
      </c>
      <c r="B1237" s="5">
        <v>1</v>
      </c>
    </row>
    <row r="1238" spans="1:2" x14ac:dyDescent="0.3">
      <c r="A1238" s="4" t="s">
        <v>949</v>
      </c>
      <c r="B1238" s="5">
        <v>1.53</v>
      </c>
    </row>
    <row r="1239" spans="1:2" x14ac:dyDescent="0.3">
      <c r="A1239" s="4" t="s">
        <v>2623</v>
      </c>
      <c r="B1239" s="5">
        <v>9.83</v>
      </c>
    </row>
    <row r="1240" spans="1:2" x14ac:dyDescent="0.3">
      <c r="A1240" s="4" t="s">
        <v>3131</v>
      </c>
      <c r="B1240" s="5">
        <v>4.26</v>
      </c>
    </row>
    <row r="1241" spans="1:2" x14ac:dyDescent="0.3">
      <c r="A1241" s="4" t="s">
        <v>691</v>
      </c>
      <c r="B1241" s="5">
        <v>0.05</v>
      </c>
    </row>
    <row r="1242" spans="1:2" x14ac:dyDescent="0.3">
      <c r="A1242" s="4" t="s">
        <v>693</v>
      </c>
      <c r="B1242" s="5">
        <v>0.05</v>
      </c>
    </row>
    <row r="1243" spans="1:2" x14ac:dyDescent="0.3">
      <c r="A1243" s="4" t="s">
        <v>2210</v>
      </c>
      <c r="B1243" s="5">
        <v>1.2</v>
      </c>
    </row>
    <row r="1244" spans="1:2" x14ac:dyDescent="0.3">
      <c r="A1244" s="4" t="s">
        <v>2212</v>
      </c>
      <c r="B1244" s="5">
        <v>0.51</v>
      </c>
    </row>
    <row r="1245" spans="1:2" x14ac:dyDescent="0.3">
      <c r="A1245" s="4" t="s">
        <v>2213</v>
      </c>
      <c r="B1245" s="5">
        <v>0.39</v>
      </c>
    </row>
    <row r="1246" spans="1:2" x14ac:dyDescent="0.3">
      <c r="A1246" s="4" t="s">
        <v>2214</v>
      </c>
      <c r="B1246" s="5">
        <v>1.08</v>
      </c>
    </row>
    <row r="1247" spans="1:2" x14ac:dyDescent="0.3">
      <c r="A1247" s="4" t="s">
        <v>2624</v>
      </c>
      <c r="B1247" s="5">
        <v>154.05000000000001</v>
      </c>
    </row>
    <row r="1248" spans="1:2" x14ac:dyDescent="0.3">
      <c r="A1248" s="4" t="s">
        <v>2625</v>
      </c>
      <c r="B1248" s="5">
        <v>117.77</v>
      </c>
    </row>
    <row r="1249" spans="1:2" x14ac:dyDescent="0.3">
      <c r="A1249" s="4" t="s">
        <v>2626</v>
      </c>
      <c r="B1249" s="5">
        <v>167.82</v>
      </c>
    </row>
    <row r="1250" spans="1:2" x14ac:dyDescent="0.3">
      <c r="A1250" s="4" t="s">
        <v>2627</v>
      </c>
      <c r="B1250" s="5">
        <v>111.3</v>
      </c>
    </row>
    <row r="1251" spans="1:2" x14ac:dyDescent="0.3">
      <c r="A1251" s="4" t="s">
        <v>1722</v>
      </c>
      <c r="B1251" s="5">
        <v>0.78</v>
      </c>
    </row>
    <row r="1252" spans="1:2" x14ac:dyDescent="0.3">
      <c r="A1252" s="4" t="s">
        <v>1725</v>
      </c>
      <c r="B1252" s="5">
        <v>0.59</v>
      </c>
    </row>
    <row r="1253" spans="1:2" x14ac:dyDescent="0.3">
      <c r="A1253" s="4" t="s">
        <v>1727</v>
      </c>
      <c r="B1253" s="5">
        <v>0.25</v>
      </c>
    </row>
    <row r="1254" spans="1:2" x14ac:dyDescent="0.3">
      <c r="A1254" s="4" t="s">
        <v>2215</v>
      </c>
      <c r="B1254" s="5">
        <v>0.28000000000000003</v>
      </c>
    </row>
    <row r="1255" spans="1:2" x14ac:dyDescent="0.3">
      <c r="A1255" s="4" t="s">
        <v>1172</v>
      </c>
      <c r="B1255" s="5">
        <v>0.19</v>
      </c>
    </row>
    <row r="1256" spans="1:2" x14ac:dyDescent="0.3">
      <c r="A1256" s="4" t="s">
        <v>1174</v>
      </c>
      <c r="B1256" s="5">
        <v>0.12</v>
      </c>
    </row>
    <row r="1257" spans="1:2" x14ac:dyDescent="0.3">
      <c r="A1257" s="4" t="s">
        <v>1175</v>
      </c>
      <c r="B1257" s="5">
        <v>0.15</v>
      </c>
    </row>
    <row r="1258" spans="1:2" x14ac:dyDescent="0.3">
      <c r="A1258" s="4" t="s">
        <v>1176</v>
      </c>
      <c r="B1258" s="5">
        <v>0.28999999999999998</v>
      </c>
    </row>
    <row r="1259" spans="1:2" x14ac:dyDescent="0.3">
      <c r="A1259" s="4" t="s">
        <v>2628</v>
      </c>
      <c r="B1259" s="5">
        <v>53.92</v>
      </c>
    </row>
    <row r="1260" spans="1:2" x14ac:dyDescent="0.3">
      <c r="A1260" s="4" t="s">
        <v>3132</v>
      </c>
      <c r="B1260" s="5">
        <v>0.56999999999999995</v>
      </c>
    </row>
    <row r="1261" spans="1:2" x14ac:dyDescent="0.3">
      <c r="A1261" s="4" t="s">
        <v>3134</v>
      </c>
      <c r="B1261" s="5">
        <v>0.34</v>
      </c>
    </row>
    <row r="1262" spans="1:2" x14ac:dyDescent="0.3">
      <c r="A1262" s="4" t="s">
        <v>2216</v>
      </c>
      <c r="B1262" s="5">
        <v>0.36</v>
      </c>
    </row>
    <row r="1263" spans="1:2" x14ac:dyDescent="0.3">
      <c r="A1263" s="4" t="s">
        <v>694</v>
      </c>
      <c r="B1263" s="5">
        <v>0.96</v>
      </c>
    </row>
    <row r="1264" spans="1:2" x14ac:dyDescent="0.3">
      <c r="A1264" s="4" t="s">
        <v>750</v>
      </c>
      <c r="B1264" s="5">
        <v>0.05</v>
      </c>
    </row>
    <row r="1265" spans="1:2" x14ac:dyDescent="0.3">
      <c r="A1265" s="4" t="s">
        <v>751</v>
      </c>
      <c r="B1265" s="5">
        <v>0.04</v>
      </c>
    </row>
    <row r="1266" spans="1:2" x14ac:dyDescent="0.3">
      <c r="A1266" s="4" t="s">
        <v>752</v>
      </c>
      <c r="B1266" s="5">
        <v>0.17</v>
      </c>
    </row>
    <row r="1267" spans="1:2" x14ac:dyDescent="0.3">
      <c r="A1267" s="4" t="s">
        <v>753</v>
      </c>
      <c r="B1267" s="5">
        <v>0.14000000000000001</v>
      </c>
    </row>
    <row r="1268" spans="1:2" x14ac:dyDescent="0.3">
      <c r="A1268" s="4" t="s">
        <v>754</v>
      </c>
      <c r="B1268" s="5">
        <v>0.04</v>
      </c>
    </row>
    <row r="1269" spans="1:2" x14ac:dyDescent="0.3">
      <c r="A1269" s="4" t="s">
        <v>755</v>
      </c>
      <c r="B1269" s="5">
        <v>0.05</v>
      </c>
    </row>
    <row r="1270" spans="1:2" x14ac:dyDescent="0.3">
      <c r="A1270" s="4" t="s">
        <v>756</v>
      </c>
      <c r="B1270" s="5">
        <v>0.04</v>
      </c>
    </row>
    <row r="1271" spans="1:2" x14ac:dyDescent="0.3">
      <c r="A1271" s="4" t="s">
        <v>757</v>
      </c>
      <c r="B1271" s="5">
        <v>0.04</v>
      </c>
    </row>
    <row r="1272" spans="1:2" x14ac:dyDescent="0.3">
      <c r="A1272" s="4" t="s">
        <v>758</v>
      </c>
      <c r="B1272" s="5">
        <v>0.05</v>
      </c>
    </row>
    <row r="1273" spans="1:2" x14ac:dyDescent="0.3">
      <c r="A1273" s="4" t="s">
        <v>760</v>
      </c>
      <c r="B1273" s="5">
        <v>0.05</v>
      </c>
    </row>
    <row r="1274" spans="1:2" x14ac:dyDescent="0.3">
      <c r="A1274" s="4" t="s">
        <v>761</v>
      </c>
      <c r="B1274" s="5">
        <v>0.04</v>
      </c>
    </row>
    <row r="1275" spans="1:2" x14ac:dyDescent="0.3">
      <c r="A1275" s="4" t="s">
        <v>762</v>
      </c>
      <c r="B1275" s="5">
        <v>7.0000000000000007E-2</v>
      </c>
    </row>
    <row r="1276" spans="1:2" x14ac:dyDescent="0.3">
      <c r="A1276" s="4" t="s">
        <v>764</v>
      </c>
      <c r="B1276" s="5">
        <v>0.05</v>
      </c>
    </row>
    <row r="1277" spans="1:2" x14ac:dyDescent="0.3">
      <c r="A1277" s="4" t="s">
        <v>765</v>
      </c>
      <c r="B1277" s="5">
        <v>0.27</v>
      </c>
    </row>
    <row r="1278" spans="1:2" x14ac:dyDescent="0.3">
      <c r="A1278" s="4" t="s">
        <v>766</v>
      </c>
      <c r="B1278" s="5">
        <v>0.42</v>
      </c>
    </row>
    <row r="1279" spans="1:2" x14ac:dyDescent="0.3">
      <c r="A1279" s="4" t="s">
        <v>767</v>
      </c>
      <c r="B1279" s="5">
        <v>0.35</v>
      </c>
    </row>
    <row r="1280" spans="1:2" x14ac:dyDescent="0.3">
      <c r="A1280" s="4" t="s">
        <v>768</v>
      </c>
      <c r="B1280" s="5">
        <v>0.05</v>
      </c>
    </row>
    <row r="1281" spans="1:2" x14ac:dyDescent="0.3">
      <c r="A1281" s="4" t="s">
        <v>769</v>
      </c>
      <c r="B1281" s="5">
        <v>0.2</v>
      </c>
    </row>
    <row r="1282" spans="1:2" x14ac:dyDescent="0.3">
      <c r="A1282" s="4" t="s">
        <v>770</v>
      </c>
      <c r="B1282" s="5">
        <v>0.04</v>
      </c>
    </row>
    <row r="1283" spans="1:2" x14ac:dyDescent="0.3">
      <c r="A1283" s="4" t="s">
        <v>771</v>
      </c>
      <c r="B1283" s="5">
        <v>0.04</v>
      </c>
    </row>
    <row r="1284" spans="1:2" x14ac:dyDescent="0.3">
      <c r="A1284" s="4" t="s">
        <v>1411</v>
      </c>
      <c r="B1284" s="5">
        <v>1.31</v>
      </c>
    </row>
    <row r="1285" spans="1:2" x14ac:dyDescent="0.3">
      <c r="A1285" s="4" t="s">
        <v>2629</v>
      </c>
      <c r="B1285" s="5">
        <v>71.95</v>
      </c>
    </row>
    <row r="1286" spans="1:2" x14ac:dyDescent="0.3">
      <c r="A1286" s="4" t="s">
        <v>2630</v>
      </c>
      <c r="B1286" s="5">
        <v>1.27</v>
      </c>
    </row>
    <row r="1287" spans="1:2" x14ac:dyDescent="0.3">
      <c r="A1287" s="4" t="s">
        <v>2901</v>
      </c>
      <c r="B1287" s="5">
        <v>0.8899999999999999</v>
      </c>
    </row>
    <row r="1288" spans="1:2" x14ac:dyDescent="0.3">
      <c r="A1288" s="4" t="s">
        <v>1767</v>
      </c>
      <c r="B1288" s="5">
        <v>4.9000000000000004</v>
      </c>
    </row>
    <row r="1289" spans="1:2" x14ac:dyDescent="0.3">
      <c r="A1289" s="4" t="s">
        <v>2904</v>
      </c>
      <c r="B1289" s="5">
        <v>11.9</v>
      </c>
    </row>
    <row r="1290" spans="1:2" x14ac:dyDescent="0.3">
      <c r="A1290" s="4" t="s">
        <v>2905</v>
      </c>
      <c r="B1290" s="5">
        <v>3.7</v>
      </c>
    </row>
    <row r="1291" spans="1:2" x14ac:dyDescent="0.3">
      <c r="A1291" s="4" t="s">
        <v>2631</v>
      </c>
      <c r="B1291" s="5">
        <v>13.19</v>
      </c>
    </row>
    <row r="1292" spans="1:2" x14ac:dyDescent="0.3">
      <c r="A1292" s="4" t="s">
        <v>1661</v>
      </c>
      <c r="B1292" s="5">
        <v>0.53</v>
      </c>
    </row>
    <row r="1293" spans="1:2" x14ac:dyDescent="0.3">
      <c r="A1293" s="4" t="s">
        <v>553</v>
      </c>
      <c r="B1293" s="5">
        <v>0.64</v>
      </c>
    </row>
    <row r="1294" spans="1:2" x14ac:dyDescent="0.3">
      <c r="A1294" s="4" t="s">
        <v>863</v>
      </c>
      <c r="B1294" s="5">
        <v>0.92</v>
      </c>
    </row>
    <row r="1295" spans="1:2" x14ac:dyDescent="0.3">
      <c r="A1295" s="4" t="s">
        <v>864</v>
      </c>
      <c r="B1295" s="5">
        <v>0.37</v>
      </c>
    </row>
    <row r="1296" spans="1:2" x14ac:dyDescent="0.3">
      <c r="A1296" s="4" t="s">
        <v>2632</v>
      </c>
      <c r="B1296" s="5">
        <v>23.79</v>
      </c>
    </row>
    <row r="1297" spans="1:2" x14ac:dyDescent="0.3">
      <c r="A1297" s="4" t="s">
        <v>2633</v>
      </c>
      <c r="B1297" s="5">
        <v>37.71</v>
      </c>
    </row>
    <row r="1298" spans="1:2" x14ac:dyDescent="0.3">
      <c r="A1298" s="4" t="s">
        <v>554</v>
      </c>
      <c r="B1298" s="5">
        <v>1.97</v>
      </c>
    </row>
    <row r="1299" spans="1:2" x14ac:dyDescent="0.3">
      <c r="A1299" s="4" t="s">
        <v>2121</v>
      </c>
      <c r="B1299" s="5">
        <v>0.75</v>
      </c>
    </row>
    <row r="1300" spans="1:2" x14ac:dyDescent="0.3">
      <c r="A1300" s="4" t="s">
        <v>3135</v>
      </c>
      <c r="B1300" s="5">
        <v>42.83</v>
      </c>
    </row>
    <row r="1301" spans="1:2" x14ac:dyDescent="0.3">
      <c r="A1301" s="4" t="s">
        <v>1662</v>
      </c>
      <c r="B1301" s="5">
        <v>0.34</v>
      </c>
    </row>
    <row r="1302" spans="1:2" x14ac:dyDescent="0.3">
      <c r="A1302" s="4" t="s">
        <v>1663</v>
      </c>
      <c r="B1302" s="5">
        <v>0.1</v>
      </c>
    </row>
    <row r="1303" spans="1:2" x14ac:dyDescent="0.3">
      <c r="A1303" s="4" t="s">
        <v>2906</v>
      </c>
      <c r="B1303" s="5">
        <v>0.5</v>
      </c>
    </row>
    <row r="1304" spans="1:2" x14ac:dyDescent="0.3">
      <c r="A1304" s="4" t="s">
        <v>2907</v>
      </c>
      <c r="B1304" s="5">
        <v>0.3</v>
      </c>
    </row>
    <row r="1305" spans="1:2" x14ac:dyDescent="0.3">
      <c r="A1305" s="4" t="s">
        <v>2908</v>
      </c>
      <c r="B1305" s="5">
        <v>0.25</v>
      </c>
    </row>
    <row r="1306" spans="1:2" x14ac:dyDescent="0.3">
      <c r="A1306" s="4" t="s">
        <v>2909</v>
      </c>
      <c r="B1306" s="5">
        <v>0.61</v>
      </c>
    </row>
    <row r="1307" spans="1:2" x14ac:dyDescent="0.3">
      <c r="A1307" s="4" t="s">
        <v>2911</v>
      </c>
      <c r="B1307" s="5">
        <v>0.89000000000000012</v>
      </c>
    </row>
    <row r="1308" spans="1:2" x14ac:dyDescent="0.3">
      <c r="A1308" s="4" t="s">
        <v>2913</v>
      </c>
      <c r="B1308" s="5">
        <v>0.68</v>
      </c>
    </row>
    <row r="1309" spans="1:2" x14ac:dyDescent="0.3">
      <c r="A1309" s="4" t="s">
        <v>2914</v>
      </c>
      <c r="B1309" s="5">
        <v>0.27</v>
      </c>
    </row>
    <row r="1310" spans="1:2" x14ac:dyDescent="0.3">
      <c r="A1310" s="4" t="s">
        <v>2915</v>
      </c>
      <c r="B1310" s="5">
        <v>0.34</v>
      </c>
    </row>
    <row r="1311" spans="1:2" x14ac:dyDescent="0.3">
      <c r="A1311" s="4" t="s">
        <v>2916</v>
      </c>
      <c r="B1311" s="5">
        <v>0.8</v>
      </c>
    </row>
    <row r="1312" spans="1:2" x14ac:dyDescent="0.3">
      <c r="A1312" s="4" t="s">
        <v>2917</v>
      </c>
      <c r="B1312" s="5">
        <v>0.06</v>
      </c>
    </row>
    <row r="1313" spans="1:2" x14ac:dyDescent="0.3">
      <c r="A1313" s="4" t="s">
        <v>2918</v>
      </c>
      <c r="B1313" s="5">
        <v>0.22</v>
      </c>
    </row>
    <row r="1314" spans="1:2" x14ac:dyDescent="0.3">
      <c r="A1314" s="4" t="s">
        <v>2919</v>
      </c>
      <c r="B1314" s="5">
        <v>0.34</v>
      </c>
    </row>
    <row r="1315" spans="1:2" x14ac:dyDescent="0.3">
      <c r="A1315" s="4" t="s">
        <v>2920</v>
      </c>
      <c r="B1315" s="5">
        <v>3.85</v>
      </c>
    </row>
    <row r="1316" spans="1:2" x14ac:dyDescent="0.3">
      <c r="A1316" s="4" t="s">
        <v>2921</v>
      </c>
      <c r="B1316" s="5">
        <v>0.33</v>
      </c>
    </row>
    <row r="1317" spans="1:2" x14ac:dyDescent="0.3">
      <c r="A1317" s="4" t="s">
        <v>2922</v>
      </c>
      <c r="B1317" s="5">
        <v>0.38</v>
      </c>
    </row>
    <row r="1318" spans="1:2" x14ac:dyDescent="0.3">
      <c r="A1318" s="4" t="s">
        <v>2923</v>
      </c>
      <c r="B1318" s="5">
        <v>0.43</v>
      </c>
    </row>
    <row r="1319" spans="1:2" x14ac:dyDescent="0.3">
      <c r="A1319" s="4" t="s">
        <v>2924</v>
      </c>
      <c r="B1319" s="5">
        <v>0.23</v>
      </c>
    </row>
    <row r="1320" spans="1:2" x14ac:dyDescent="0.3">
      <c r="A1320" s="4" t="s">
        <v>556</v>
      </c>
      <c r="B1320" s="5">
        <v>0.41</v>
      </c>
    </row>
    <row r="1321" spans="1:2" x14ac:dyDescent="0.3">
      <c r="A1321" s="4" t="s">
        <v>557</v>
      </c>
      <c r="B1321" s="5">
        <v>1.1400000000000001</v>
      </c>
    </row>
    <row r="1322" spans="1:2" x14ac:dyDescent="0.3">
      <c r="A1322" s="4" t="s">
        <v>2634</v>
      </c>
      <c r="B1322" s="5">
        <v>20.69</v>
      </c>
    </row>
    <row r="1323" spans="1:2" x14ac:dyDescent="0.3">
      <c r="A1323" s="4" t="s">
        <v>2635</v>
      </c>
      <c r="B1323" s="5">
        <v>10.53</v>
      </c>
    </row>
    <row r="1324" spans="1:2" x14ac:dyDescent="0.3">
      <c r="A1324" s="4" t="s">
        <v>2636</v>
      </c>
      <c r="B1324" s="5">
        <v>3.78</v>
      </c>
    </row>
    <row r="1325" spans="1:2" x14ac:dyDescent="0.3">
      <c r="A1325" s="4" t="s">
        <v>2637</v>
      </c>
      <c r="B1325" s="5">
        <v>6.7</v>
      </c>
    </row>
    <row r="1326" spans="1:2" x14ac:dyDescent="0.3">
      <c r="A1326" s="4" t="s">
        <v>2638</v>
      </c>
      <c r="B1326" s="5">
        <v>9.44</v>
      </c>
    </row>
    <row r="1327" spans="1:2" x14ac:dyDescent="0.3">
      <c r="A1327" s="4" t="s">
        <v>2639</v>
      </c>
      <c r="B1327" s="5">
        <v>7.52</v>
      </c>
    </row>
    <row r="1328" spans="1:2" x14ac:dyDescent="0.3">
      <c r="A1328" s="4" t="s">
        <v>2217</v>
      </c>
      <c r="B1328" s="5">
        <v>1.7</v>
      </c>
    </row>
    <row r="1329" spans="1:2" x14ac:dyDescent="0.3">
      <c r="A1329" s="4" t="s">
        <v>2219</v>
      </c>
      <c r="B1329" s="5">
        <v>2.48</v>
      </c>
    </row>
    <row r="1330" spans="1:2" x14ac:dyDescent="0.3">
      <c r="A1330" s="4" t="s">
        <v>2220</v>
      </c>
      <c r="B1330" s="5">
        <v>1.76</v>
      </c>
    </row>
    <row r="1331" spans="1:2" x14ac:dyDescent="0.3">
      <c r="A1331" s="4" t="s">
        <v>2222</v>
      </c>
      <c r="B1331" s="5">
        <v>2.09</v>
      </c>
    </row>
    <row r="1332" spans="1:2" x14ac:dyDescent="0.3">
      <c r="A1332" s="4" t="s">
        <v>2223</v>
      </c>
      <c r="B1332" s="5">
        <v>2.61</v>
      </c>
    </row>
    <row r="1333" spans="1:2" x14ac:dyDescent="0.3">
      <c r="A1333" s="4" t="s">
        <v>2224</v>
      </c>
      <c r="B1333" s="5">
        <v>1.43</v>
      </c>
    </row>
    <row r="1334" spans="1:2" x14ac:dyDescent="0.3">
      <c r="A1334" s="4" t="s">
        <v>2226</v>
      </c>
      <c r="B1334" s="5">
        <v>0.8</v>
      </c>
    </row>
    <row r="1335" spans="1:2" x14ac:dyDescent="0.3">
      <c r="A1335" s="4" t="s">
        <v>2228</v>
      </c>
      <c r="B1335" s="5">
        <v>1.57</v>
      </c>
    </row>
    <row r="1336" spans="1:2" x14ac:dyDescent="0.3">
      <c r="A1336" s="4" t="s">
        <v>2229</v>
      </c>
      <c r="B1336" s="5">
        <v>2.94</v>
      </c>
    </row>
    <row r="1337" spans="1:2" x14ac:dyDescent="0.3">
      <c r="A1337" s="4" t="s">
        <v>3137</v>
      </c>
      <c r="B1337" s="5">
        <v>51.38</v>
      </c>
    </row>
    <row r="1338" spans="1:2" x14ac:dyDescent="0.3">
      <c r="A1338" s="4" t="s">
        <v>560</v>
      </c>
      <c r="B1338" s="5">
        <v>0.44</v>
      </c>
    </row>
    <row r="1339" spans="1:2" x14ac:dyDescent="0.3">
      <c r="A1339" s="4" t="s">
        <v>1894</v>
      </c>
      <c r="B1339" s="5">
        <v>0.36</v>
      </c>
    </row>
    <row r="1340" spans="1:2" x14ac:dyDescent="0.3">
      <c r="A1340" s="4" t="s">
        <v>1895</v>
      </c>
      <c r="B1340" s="5">
        <v>0.3</v>
      </c>
    </row>
    <row r="1341" spans="1:2" x14ac:dyDescent="0.3">
      <c r="A1341" s="4" t="s">
        <v>2231</v>
      </c>
      <c r="B1341" s="5">
        <v>0.7</v>
      </c>
    </row>
    <row r="1342" spans="1:2" x14ac:dyDescent="0.3">
      <c r="A1342" s="4" t="s">
        <v>2232</v>
      </c>
      <c r="B1342" s="5">
        <v>1.42</v>
      </c>
    </row>
    <row r="1343" spans="1:2" x14ac:dyDescent="0.3">
      <c r="A1343" s="4" t="s">
        <v>3139</v>
      </c>
      <c r="B1343" s="5">
        <v>0.15</v>
      </c>
    </row>
    <row r="1344" spans="1:2" x14ac:dyDescent="0.3">
      <c r="A1344" s="4" t="s">
        <v>3141</v>
      </c>
      <c r="B1344" s="5">
        <v>5.4</v>
      </c>
    </row>
    <row r="1345" spans="1:2" x14ac:dyDescent="0.3">
      <c r="A1345" s="4" t="s">
        <v>3142</v>
      </c>
      <c r="B1345" s="5">
        <v>7.0000000000000007E-2</v>
      </c>
    </row>
    <row r="1346" spans="1:2" x14ac:dyDescent="0.3">
      <c r="A1346" s="4" t="s">
        <v>3143</v>
      </c>
      <c r="B1346" s="5">
        <v>0.62</v>
      </c>
    </row>
    <row r="1347" spans="1:2" x14ac:dyDescent="0.3">
      <c r="A1347" s="4" t="s">
        <v>3144</v>
      </c>
      <c r="B1347" s="5">
        <v>0.12</v>
      </c>
    </row>
    <row r="1348" spans="1:2" x14ac:dyDescent="0.3">
      <c r="A1348" s="4" t="s">
        <v>3145</v>
      </c>
      <c r="B1348" s="5">
        <v>0.01</v>
      </c>
    </row>
    <row r="1349" spans="1:2" x14ac:dyDescent="0.3">
      <c r="A1349" s="4" t="s">
        <v>3146</v>
      </c>
      <c r="B1349" s="5">
        <v>0.04</v>
      </c>
    </row>
    <row r="1350" spans="1:2" x14ac:dyDescent="0.3">
      <c r="A1350" s="4" t="s">
        <v>3147</v>
      </c>
      <c r="B1350" s="5">
        <v>0.08</v>
      </c>
    </row>
    <row r="1351" spans="1:2" x14ac:dyDescent="0.3">
      <c r="A1351" s="4" t="s">
        <v>3148</v>
      </c>
      <c r="B1351" s="5">
        <v>2.56</v>
      </c>
    </row>
    <row r="1352" spans="1:2" x14ac:dyDescent="0.3">
      <c r="A1352" s="4" t="s">
        <v>3149</v>
      </c>
      <c r="B1352" s="5">
        <v>7.0000000000000007E-2</v>
      </c>
    </row>
    <row r="1353" spans="1:2" x14ac:dyDescent="0.3">
      <c r="A1353" s="4" t="s">
        <v>3150</v>
      </c>
      <c r="B1353" s="5">
        <v>0.14000000000000001</v>
      </c>
    </row>
    <row r="1354" spans="1:2" x14ac:dyDescent="0.3">
      <c r="A1354" s="4" t="s">
        <v>3151</v>
      </c>
      <c r="B1354" s="5">
        <v>2.13</v>
      </c>
    </row>
    <row r="1355" spans="1:2" x14ac:dyDescent="0.3">
      <c r="A1355" s="4" t="s">
        <v>3152</v>
      </c>
      <c r="B1355" s="5">
        <v>0.69</v>
      </c>
    </row>
    <row r="1356" spans="1:2" x14ac:dyDescent="0.3">
      <c r="A1356" s="4" t="s">
        <v>3153</v>
      </c>
      <c r="B1356" s="5">
        <v>0.15</v>
      </c>
    </row>
    <row r="1357" spans="1:2" x14ac:dyDescent="0.3">
      <c r="A1357" s="4" t="s">
        <v>3154</v>
      </c>
      <c r="B1357" s="5">
        <v>0.32</v>
      </c>
    </row>
    <row r="1358" spans="1:2" x14ac:dyDescent="0.3">
      <c r="A1358" s="4" t="s">
        <v>3155</v>
      </c>
      <c r="B1358" s="5">
        <v>3.47</v>
      </c>
    </row>
    <row r="1359" spans="1:2" x14ac:dyDescent="0.3">
      <c r="A1359" s="4" t="s">
        <v>3156</v>
      </c>
      <c r="B1359" s="5">
        <v>0.12</v>
      </c>
    </row>
    <row r="1360" spans="1:2" x14ac:dyDescent="0.3">
      <c r="A1360" s="4" t="s">
        <v>3158</v>
      </c>
      <c r="B1360" s="5">
        <v>118.54</v>
      </c>
    </row>
    <row r="1361" spans="1:2" x14ac:dyDescent="0.3">
      <c r="A1361" s="4" t="s">
        <v>1665</v>
      </c>
      <c r="B1361" s="5">
        <v>0.38</v>
      </c>
    </row>
    <row r="1362" spans="1:2" x14ac:dyDescent="0.3">
      <c r="A1362" s="4" t="s">
        <v>1666</v>
      </c>
      <c r="B1362" s="5">
        <v>0.56999999999999995</v>
      </c>
    </row>
    <row r="1363" spans="1:2" x14ac:dyDescent="0.3">
      <c r="A1363" s="4" t="s">
        <v>1667</v>
      </c>
      <c r="B1363" s="5">
        <v>0.11</v>
      </c>
    </row>
    <row r="1364" spans="1:2" x14ac:dyDescent="0.3">
      <c r="A1364" s="4" t="s">
        <v>1177</v>
      </c>
      <c r="B1364" s="5">
        <v>0.25</v>
      </c>
    </row>
    <row r="1365" spans="1:2" x14ac:dyDescent="0.3">
      <c r="A1365" s="4" t="s">
        <v>1178</v>
      </c>
      <c r="B1365" s="5">
        <v>0.08</v>
      </c>
    </row>
    <row r="1366" spans="1:2" x14ac:dyDescent="0.3">
      <c r="A1366" s="4" t="s">
        <v>333</v>
      </c>
      <c r="B1366" s="5">
        <v>0.59</v>
      </c>
    </row>
    <row r="1367" spans="1:2" x14ac:dyDescent="0.3">
      <c r="A1367" s="4" t="s">
        <v>1179</v>
      </c>
      <c r="B1367" s="5">
        <v>0.34</v>
      </c>
    </row>
    <row r="1368" spans="1:2" x14ac:dyDescent="0.3">
      <c r="A1368" s="4" t="s">
        <v>1180</v>
      </c>
      <c r="B1368" s="5">
        <v>0.4</v>
      </c>
    </row>
    <row r="1369" spans="1:2" x14ac:dyDescent="0.3">
      <c r="A1369" s="4" t="s">
        <v>1181</v>
      </c>
      <c r="B1369" s="5">
        <v>0.75000000000000011</v>
      </c>
    </row>
    <row r="1370" spans="1:2" x14ac:dyDescent="0.3">
      <c r="A1370" s="4" t="s">
        <v>1182</v>
      </c>
      <c r="B1370" s="5">
        <v>0.12</v>
      </c>
    </row>
    <row r="1371" spans="1:2" x14ac:dyDescent="0.3">
      <c r="A1371" s="4" t="s">
        <v>1549</v>
      </c>
      <c r="B1371" s="5">
        <v>89.23</v>
      </c>
    </row>
    <row r="1372" spans="1:2" x14ac:dyDescent="0.3">
      <c r="A1372" s="4" t="s">
        <v>2640</v>
      </c>
      <c r="B1372" s="5">
        <v>18.21</v>
      </c>
    </row>
    <row r="1373" spans="1:2" x14ac:dyDescent="0.3">
      <c r="A1373" s="4" t="s">
        <v>1550</v>
      </c>
      <c r="B1373" s="5">
        <v>19.989999999999998</v>
      </c>
    </row>
    <row r="1374" spans="1:2" x14ac:dyDescent="0.3">
      <c r="A1374" s="4" t="s">
        <v>335</v>
      </c>
      <c r="B1374" s="5">
        <v>0</v>
      </c>
    </row>
    <row r="1375" spans="1:2" x14ac:dyDescent="0.3">
      <c r="A1375" s="4" t="s">
        <v>343</v>
      </c>
      <c r="B1375" s="5">
        <v>7.0000000000000007E-2</v>
      </c>
    </row>
    <row r="1376" spans="1:2" x14ac:dyDescent="0.3">
      <c r="A1376" s="4" t="s">
        <v>344</v>
      </c>
      <c r="B1376" s="5">
        <v>0.02</v>
      </c>
    </row>
    <row r="1377" spans="1:2" x14ac:dyDescent="0.3">
      <c r="A1377" s="4" t="s">
        <v>346</v>
      </c>
      <c r="B1377" s="5">
        <v>0.11</v>
      </c>
    </row>
    <row r="1378" spans="1:2" x14ac:dyDescent="0.3">
      <c r="A1378" s="4" t="s">
        <v>347</v>
      </c>
      <c r="B1378" s="5">
        <v>0</v>
      </c>
    </row>
    <row r="1379" spans="1:2" x14ac:dyDescent="0.3">
      <c r="A1379" s="4" t="s">
        <v>349</v>
      </c>
      <c r="B1379" s="5">
        <v>0</v>
      </c>
    </row>
    <row r="1380" spans="1:2" x14ac:dyDescent="0.3">
      <c r="A1380" s="4" t="s">
        <v>350</v>
      </c>
      <c r="B1380" s="5">
        <v>0</v>
      </c>
    </row>
    <row r="1381" spans="1:2" x14ac:dyDescent="0.3">
      <c r="A1381" s="4" t="s">
        <v>3160</v>
      </c>
      <c r="B1381" s="5">
        <v>14.76</v>
      </c>
    </row>
    <row r="1382" spans="1:2" x14ac:dyDescent="0.3">
      <c r="A1382" s="4" t="s">
        <v>2641</v>
      </c>
      <c r="B1382" s="5">
        <v>43.61</v>
      </c>
    </row>
    <row r="1383" spans="1:2" x14ac:dyDescent="0.3">
      <c r="A1383" s="4" t="s">
        <v>2642</v>
      </c>
      <c r="B1383" s="5">
        <v>56.69</v>
      </c>
    </row>
    <row r="1384" spans="1:2" x14ac:dyDescent="0.3">
      <c r="A1384" s="4" t="s">
        <v>695</v>
      </c>
      <c r="B1384" s="5">
        <v>1.1000000000000001</v>
      </c>
    </row>
    <row r="1385" spans="1:2" x14ac:dyDescent="0.3">
      <c r="A1385" s="4" t="s">
        <v>2643</v>
      </c>
      <c r="B1385" s="5">
        <v>19.420000000000002</v>
      </c>
    </row>
    <row r="1386" spans="1:2" x14ac:dyDescent="0.3">
      <c r="A1386" s="4" t="s">
        <v>2644</v>
      </c>
      <c r="B1386" s="5">
        <v>33</v>
      </c>
    </row>
    <row r="1387" spans="1:2" x14ac:dyDescent="0.3">
      <c r="A1387" s="4" t="s">
        <v>2645</v>
      </c>
      <c r="B1387" s="5">
        <v>63.84</v>
      </c>
    </row>
    <row r="1388" spans="1:2" x14ac:dyDescent="0.3">
      <c r="A1388" s="4" t="s">
        <v>2647</v>
      </c>
      <c r="B1388" s="5">
        <v>15.83</v>
      </c>
    </row>
    <row r="1389" spans="1:2" x14ac:dyDescent="0.3">
      <c r="A1389" s="4" t="s">
        <v>1412</v>
      </c>
      <c r="B1389" s="5">
        <v>0.27</v>
      </c>
    </row>
    <row r="1390" spans="1:2" x14ac:dyDescent="0.3">
      <c r="A1390" s="4" t="s">
        <v>561</v>
      </c>
      <c r="B1390" s="5">
        <v>0.84</v>
      </c>
    </row>
    <row r="1391" spans="1:2" x14ac:dyDescent="0.3">
      <c r="A1391" s="4" t="s">
        <v>1413</v>
      </c>
      <c r="B1391" s="5">
        <v>0.31</v>
      </c>
    </row>
    <row r="1392" spans="1:2" x14ac:dyDescent="0.3">
      <c r="A1392" s="4" t="s">
        <v>563</v>
      </c>
      <c r="B1392" s="5">
        <v>1.1399999999999999</v>
      </c>
    </row>
    <row r="1393" spans="1:2" x14ac:dyDescent="0.3">
      <c r="A1393" s="4" t="s">
        <v>1414</v>
      </c>
      <c r="B1393" s="5">
        <v>0.5</v>
      </c>
    </row>
    <row r="1394" spans="1:2" x14ac:dyDescent="0.3">
      <c r="A1394" s="4" t="s">
        <v>565</v>
      </c>
      <c r="B1394" s="5">
        <v>5.79</v>
      </c>
    </row>
    <row r="1395" spans="1:2" x14ac:dyDescent="0.3">
      <c r="A1395" s="4" t="s">
        <v>1416</v>
      </c>
      <c r="B1395" s="5">
        <v>0.32</v>
      </c>
    </row>
    <row r="1396" spans="1:2" x14ac:dyDescent="0.3">
      <c r="A1396" s="4" t="s">
        <v>1417</v>
      </c>
      <c r="B1396" s="5">
        <v>0.7</v>
      </c>
    </row>
    <row r="1397" spans="1:2" x14ac:dyDescent="0.3">
      <c r="A1397" s="4" t="s">
        <v>1605</v>
      </c>
      <c r="B1397" s="5">
        <v>0.56000000000000005</v>
      </c>
    </row>
    <row r="1398" spans="1:2" x14ac:dyDescent="0.3">
      <c r="A1398" s="4" t="s">
        <v>1418</v>
      </c>
      <c r="B1398" s="5">
        <v>0.06</v>
      </c>
    </row>
    <row r="1399" spans="1:2" x14ac:dyDescent="0.3">
      <c r="A1399" s="4" t="s">
        <v>1419</v>
      </c>
      <c r="B1399" s="5">
        <v>0.06</v>
      </c>
    </row>
    <row r="1400" spans="1:2" x14ac:dyDescent="0.3">
      <c r="A1400" s="4" t="s">
        <v>1420</v>
      </c>
      <c r="B1400" s="5">
        <v>0.91</v>
      </c>
    </row>
    <row r="1401" spans="1:2" x14ac:dyDescent="0.3">
      <c r="A1401" s="4" t="s">
        <v>1421</v>
      </c>
      <c r="B1401" s="5">
        <v>0.21000000000000002</v>
      </c>
    </row>
    <row r="1402" spans="1:2" x14ac:dyDescent="0.3">
      <c r="A1402" s="4" t="s">
        <v>1422</v>
      </c>
      <c r="B1402" s="5">
        <v>0.16999999999999998</v>
      </c>
    </row>
    <row r="1403" spans="1:2" x14ac:dyDescent="0.3">
      <c r="A1403" s="4" t="s">
        <v>1423</v>
      </c>
      <c r="B1403" s="5">
        <v>0.71</v>
      </c>
    </row>
    <row r="1404" spans="1:2" x14ac:dyDescent="0.3">
      <c r="A1404" s="4" t="s">
        <v>1424</v>
      </c>
      <c r="B1404" s="5">
        <v>0.21000000000000002</v>
      </c>
    </row>
    <row r="1405" spans="1:2" x14ac:dyDescent="0.3">
      <c r="A1405" s="4" t="s">
        <v>1425</v>
      </c>
      <c r="B1405" s="5">
        <v>0.18</v>
      </c>
    </row>
    <row r="1406" spans="1:2" x14ac:dyDescent="0.3">
      <c r="A1406" s="4" t="s">
        <v>1426</v>
      </c>
      <c r="B1406" s="5">
        <v>0.36</v>
      </c>
    </row>
    <row r="1407" spans="1:2" x14ac:dyDescent="0.3">
      <c r="A1407" s="4" t="s">
        <v>1427</v>
      </c>
      <c r="B1407" s="5">
        <v>0.45</v>
      </c>
    </row>
    <row r="1408" spans="1:2" x14ac:dyDescent="0.3">
      <c r="A1408" s="4" t="s">
        <v>1428</v>
      </c>
      <c r="B1408" s="5">
        <v>0.1</v>
      </c>
    </row>
    <row r="1409" spans="1:2" x14ac:dyDescent="0.3">
      <c r="A1409" s="4" t="s">
        <v>1429</v>
      </c>
      <c r="B1409" s="5">
        <v>0.08</v>
      </c>
    </row>
    <row r="1410" spans="1:2" x14ac:dyDescent="0.3">
      <c r="A1410" s="4" t="s">
        <v>1430</v>
      </c>
      <c r="B1410" s="5">
        <v>0.09</v>
      </c>
    </row>
    <row r="1411" spans="1:2" x14ac:dyDescent="0.3">
      <c r="A1411" s="4" t="s">
        <v>1431</v>
      </c>
      <c r="B1411" s="5">
        <v>0.08</v>
      </c>
    </row>
    <row r="1412" spans="1:2" x14ac:dyDescent="0.3">
      <c r="A1412" s="4" t="s">
        <v>1432</v>
      </c>
      <c r="B1412" s="5">
        <v>0.54</v>
      </c>
    </row>
    <row r="1413" spans="1:2" x14ac:dyDescent="0.3">
      <c r="A1413" s="4" t="s">
        <v>3161</v>
      </c>
      <c r="B1413" s="5">
        <v>281.14</v>
      </c>
    </row>
    <row r="1414" spans="1:2" x14ac:dyDescent="0.3">
      <c r="A1414" s="4" t="s">
        <v>2925</v>
      </c>
      <c r="B1414" s="5">
        <v>0.42</v>
      </c>
    </row>
    <row r="1415" spans="1:2" x14ac:dyDescent="0.3">
      <c r="A1415" s="4" t="s">
        <v>2926</v>
      </c>
      <c r="B1415" s="5">
        <v>4.24</v>
      </c>
    </row>
    <row r="1416" spans="1:2" x14ac:dyDescent="0.3">
      <c r="A1416" s="4" t="s">
        <v>568</v>
      </c>
      <c r="B1416" s="5">
        <v>1.05</v>
      </c>
    </row>
    <row r="1417" spans="1:2" x14ac:dyDescent="0.3">
      <c r="A1417" s="4" t="s">
        <v>950</v>
      </c>
      <c r="B1417" s="5">
        <v>0.23</v>
      </c>
    </row>
    <row r="1418" spans="1:2" x14ac:dyDescent="0.3">
      <c r="A1418" s="4" t="s">
        <v>952</v>
      </c>
      <c r="B1418" s="5">
        <v>1.62</v>
      </c>
    </row>
    <row r="1419" spans="1:2" x14ac:dyDescent="0.3">
      <c r="A1419" s="4" t="s">
        <v>957</v>
      </c>
      <c r="B1419" s="5">
        <v>0.19</v>
      </c>
    </row>
    <row r="1420" spans="1:2" x14ac:dyDescent="0.3">
      <c r="A1420" s="4" t="s">
        <v>958</v>
      </c>
      <c r="B1420" s="5">
        <v>0.31</v>
      </c>
    </row>
    <row r="1421" spans="1:2" x14ac:dyDescent="0.3">
      <c r="A1421" s="4" t="s">
        <v>959</v>
      </c>
      <c r="B1421" s="5">
        <v>0.28000000000000003</v>
      </c>
    </row>
    <row r="1422" spans="1:2" x14ac:dyDescent="0.3">
      <c r="A1422" s="4" t="s">
        <v>961</v>
      </c>
      <c r="B1422" s="5">
        <v>0.28999999999999998</v>
      </c>
    </row>
    <row r="1423" spans="1:2" x14ac:dyDescent="0.3">
      <c r="A1423" s="4" t="s">
        <v>962</v>
      </c>
      <c r="B1423" s="5">
        <v>0.25</v>
      </c>
    </row>
    <row r="1424" spans="1:2" x14ac:dyDescent="0.3">
      <c r="A1424" s="4" t="s">
        <v>1184</v>
      </c>
      <c r="B1424" s="5">
        <v>3.25</v>
      </c>
    </row>
    <row r="1425" spans="1:2" x14ac:dyDescent="0.3">
      <c r="A1425" s="4" t="s">
        <v>1186</v>
      </c>
      <c r="B1425" s="5">
        <v>0.35</v>
      </c>
    </row>
    <row r="1426" spans="1:2" x14ac:dyDescent="0.3">
      <c r="A1426" s="4" t="s">
        <v>1188</v>
      </c>
      <c r="B1426" s="5">
        <v>1.1200000000000001</v>
      </c>
    </row>
    <row r="1427" spans="1:2" x14ac:dyDescent="0.3">
      <c r="A1427" s="4" t="s">
        <v>1190</v>
      </c>
      <c r="B1427" s="5">
        <v>0.99</v>
      </c>
    </row>
    <row r="1428" spans="1:2" x14ac:dyDescent="0.3">
      <c r="A1428" s="4" t="s">
        <v>1192</v>
      </c>
      <c r="B1428" s="5">
        <v>2.2599999999999998</v>
      </c>
    </row>
    <row r="1429" spans="1:2" x14ac:dyDescent="0.3">
      <c r="A1429" s="4" t="s">
        <v>1194</v>
      </c>
      <c r="B1429" s="5">
        <v>1.01</v>
      </c>
    </row>
    <row r="1430" spans="1:2" x14ac:dyDescent="0.3">
      <c r="A1430" s="4" t="s">
        <v>1195</v>
      </c>
      <c r="B1430" s="5">
        <v>5.24</v>
      </c>
    </row>
    <row r="1431" spans="1:2" x14ac:dyDescent="0.3">
      <c r="A1431" s="4" t="s">
        <v>3162</v>
      </c>
      <c r="B1431" s="5">
        <v>23.25</v>
      </c>
    </row>
    <row r="1432" spans="1:2" x14ac:dyDescent="0.3">
      <c r="A1432" s="4" t="s">
        <v>3163</v>
      </c>
      <c r="B1432" s="5">
        <v>4.4800000000000004</v>
      </c>
    </row>
    <row r="1433" spans="1:2" x14ac:dyDescent="0.3">
      <c r="A1433" s="4" t="s">
        <v>3164</v>
      </c>
      <c r="B1433" s="5">
        <v>56.69</v>
      </c>
    </row>
    <row r="1434" spans="1:2" x14ac:dyDescent="0.3">
      <c r="A1434" s="4" t="s">
        <v>3165</v>
      </c>
      <c r="B1434" s="5">
        <v>32.479999999999997</v>
      </c>
    </row>
    <row r="1435" spans="1:2" x14ac:dyDescent="0.3">
      <c r="A1435" s="4" t="s">
        <v>2927</v>
      </c>
      <c r="B1435" s="5">
        <v>0.55000000000000004</v>
      </c>
    </row>
    <row r="1436" spans="1:2" x14ac:dyDescent="0.3">
      <c r="A1436" s="4" t="s">
        <v>2928</v>
      </c>
      <c r="B1436" s="5">
        <v>0.11</v>
      </c>
    </row>
    <row r="1437" spans="1:2" x14ac:dyDescent="0.3">
      <c r="A1437" s="4" t="s">
        <v>2929</v>
      </c>
      <c r="B1437" s="5">
        <v>0.34</v>
      </c>
    </row>
    <row r="1438" spans="1:2" x14ac:dyDescent="0.3">
      <c r="A1438" s="4" t="s">
        <v>2648</v>
      </c>
      <c r="B1438" s="5">
        <v>0.95</v>
      </c>
    </row>
    <row r="1439" spans="1:2" x14ac:dyDescent="0.3">
      <c r="A1439" s="4" t="s">
        <v>2930</v>
      </c>
      <c r="B1439" s="5">
        <v>0.71</v>
      </c>
    </row>
    <row r="1440" spans="1:2" x14ac:dyDescent="0.3">
      <c r="A1440" s="4" t="s">
        <v>2931</v>
      </c>
      <c r="B1440" s="5">
        <v>0.67</v>
      </c>
    </row>
    <row r="1441" spans="1:2" x14ac:dyDescent="0.3">
      <c r="A1441" s="4" t="s">
        <v>2932</v>
      </c>
      <c r="B1441" s="5">
        <v>0.18</v>
      </c>
    </row>
    <row r="1442" spans="1:2" x14ac:dyDescent="0.3">
      <c r="A1442" s="4" t="s">
        <v>2933</v>
      </c>
      <c r="B1442" s="5">
        <v>0.12</v>
      </c>
    </row>
    <row r="1443" spans="1:2" x14ac:dyDescent="0.3">
      <c r="A1443" s="4" t="s">
        <v>2934</v>
      </c>
      <c r="B1443" s="5">
        <v>0.88</v>
      </c>
    </row>
    <row r="1444" spans="1:2" x14ac:dyDescent="0.3">
      <c r="A1444" s="4" t="s">
        <v>2935</v>
      </c>
      <c r="B1444" s="5">
        <v>0.26</v>
      </c>
    </row>
    <row r="1445" spans="1:2" x14ac:dyDescent="0.3">
      <c r="A1445" s="4" t="s">
        <v>1197</v>
      </c>
      <c r="B1445" s="5">
        <v>1.9100000000000001</v>
      </c>
    </row>
    <row r="1446" spans="1:2" x14ac:dyDescent="0.3">
      <c r="A1446" s="4" t="s">
        <v>985</v>
      </c>
      <c r="B1446" s="5">
        <v>0.03</v>
      </c>
    </row>
    <row r="1447" spans="1:2" x14ac:dyDescent="0.3">
      <c r="A1447" s="4" t="s">
        <v>986</v>
      </c>
      <c r="B1447" s="5">
        <v>0.04</v>
      </c>
    </row>
    <row r="1448" spans="1:2" x14ac:dyDescent="0.3">
      <c r="A1448" s="4" t="s">
        <v>1199</v>
      </c>
      <c r="B1448" s="5">
        <v>0.89</v>
      </c>
    </row>
    <row r="1449" spans="1:2" x14ac:dyDescent="0.3">
      <c r="A1449" s="4" t="s">
        <v>2649</v>
      </c>
      <c r="B1449" s="5">
        <v>73.77</v>
      </c>
    </row>
    <row r="1450" spans="1:2" x14ac:dyDescent="0.3">
      <c r="A1450" s="4" t="s">
        <v>2650</v>
      </c>
      <c r="B1450" s="5">
        <v>516.70999999999992</v>
      </c>
    </row>
    <row r="1451" spans="1:2" x14ac:dyDescent="0.3">
      <c r="A1451" s="4" t="s">
        <v>2654</v>
      </c>
      <c r="B1451" s="5">
        <v>7.5600000000000005</v>
      </c>
    </row>
    <row r="1452" spans="1:2" x14ac:dyDescent="0.3">
      <c r="A1452" s="4" t="s">
        <v>569</v>
      </c>
      <c r="B1452" s="5">
        <v>0.23</v>
      </c>
    </row>
    <row r="1453" spans="1:2" x14ac:dyDescent="0.3">
      <c r="A1453" s="4" t="s">
        <v>2656</v>
      </c>
      <c r="B1453" s="5">
        <v>57.83</v>
      </c>
    </row>
    <row r="1454" spans="1:2" x14ac:dyDescent="0.3">
      <c r="A1454" s="4" t="s">
        <v>3166</v>
      </c>
      <c r="B1454" s="5">
        <v>301.83</v>
      </c>
    </row>
    <row r="1455" spans="1:2" x14ac:dyDescent="0.3">
      <c r="A1455" s="4" t="s">
        <v>1551</v>
      </c>
      <c r="B1455" s="5">
        <v>55.13</v>
      </c>
    </row>
    <row r="1456" spans="1:2" x14ac:dyDescent="0.3">
      <c r="A1456" s="4" t="s">
        <v>570</v>
      </c>
      <c r="B1456" s="5">
        <v>0.73</v>
      </c>
    </row>
    <row r="1457" spans="1:2" x14ac:dyDescent="0.3">
      <c r="A1457" s="4" t="s">
        <v>866</v>
      </c>
      <c r="B1457" s="5">
        <v>0.17</v>
      </c>
    </row>
    <row r="1458" spans="1:2" x14ac:dyDescent="0.3">
      <c r="A1458" s="4" t="s">
        <v>868</v>
      </c>
      <c r="B1458" s="5">
        <v>0.17</v>
      </c>
    </row>
    <row r="1459" spans="1:2" x14ac:dyDescent="0.3">
      <c r="A1459" s="4" t="s">
        <v>870</v>
      </c>
      <c r="B1459" s="5">
        <v>0.4</v>
      </c>
    </row>
    <row r="1460" spans="1:2" x14ac:dyDescent="0.3">
      <c r="A1460" s="4" t="s">
        <v>871</v>
      </c>
      <c r="B1460" s="5">
        <v>0.37</v>
      </c>
    </row>
    <row r="1461" spans="1:2" x14ac:dyDescent="0.3">
      <c r="A1461" s="4" t="s">
        <v>1200</v>
      </c>
      <c r="B1461" s="5">
        <v>1.1200000000000001</v>
      </c>
    </row>
    <row r="1462" spans="1:2" x14ac:dyDescent="0.3">
      <c r="A1462" s="4" t="s">
        <v>1201</v>
      </c>
      <c r="B1462" s="5">
        <v>0.14000000000000001</v>
      </c>
    </row>
    <row r="1463" spans="1:2" x14ac:dyDescent="0.3">
      <c r="A1463" s="4" t="s">
        <v>2657</v>
      </c>
      <c r="B1463" s="5">
        <v>36.83</v>
      </c>
    </row>
    <row r="1464" spans="1:2" x14ac:dyDescent="0.3">
      <c r="A1464" s="4" t="s">
        <v>2659</v>
      </c>
      <c r="B1464" s="5">
        <v>5.59</v>
      </c>
    </row>
    <row r="1465" spans="1:2" x14ac:dyDescent="0.3">
      <c r="A1465" s="4" t="s">
        <v>2660</v>
      </c>
      <c r="B1465" s="5">
        <v>5.75</v>
      </c>
    </row>
    <row r="1466" spans="1:2" x14ac:dyDescent="0.3">
      <c r="A1466" s="4" t="s">
        <v>2662</v>
      </c>
      <c r="B1466" s="5">
        <v>1.93</v>
      </c>
    </row>
    <row r="1467" spans="1:2" x14ac:dyDescent="0.3">
      <c r="A1467" s="4" t="s">
        <v>2663</v>
      </c>
      <c r="B1467" s="5">
        <v>5.2</v>
      </c>
    </row>
    <row r="1468" spans="1:2" x14ac:dyDescent="0.3">
      <c r="A1468" s="4" t="s">
        <v>2665</v>
      </c>
      <c r="B1468" s="5">
        <v>2.0299999999999998</v>
      </c>
    </row>
    <row r="1469" spans="1:2" x14ac:dyDescent="0.3">
      <c r="A1469" s="4" t="s">
        <v>2666</v>
      </c>
      <c r="B1469" s="5">
        <v>36.92</v>
      </c>
    </row>
    <row r="1470" spans="1:2" x14ac:dyDescent="0.3">
      <c r="A1470" s="4" t="s">
        <v>2936</v>
      </c>
      <c r="B1470" s="5">
        <v>0.19</v>
      </c>
    </row>
    <row r="1471" spans="1:2" x14ac:dyDescent="0.3">
      <c r="A1471" s="4" t="s">
        <v>2233</v>
      </c>
      <c r="B1471" s="5">
        <v>0.36</v>
      </c>
    </row>
    <row r="1472" spans="1:2" x14ac:dyDescent="0.3">
      <c r="A1472" s="4" t="s">
        <v>1202</v>
      </c>
      <c r="B1472" s="5">
        <v>0.44</v>
      </c>
    </row>
    <row r="1473" spans="1:2" x14ac:dyDescent="0.3">
      <c r="A1473" s="4" t="s">
        <v>1606</v>
      </c>
      <c r="B1473" s="5">
        <v>0.2</v>
      </c>
    </row>
    <row r="1474" spans="1:2" x14ac:dyDescent="0.3">
      <c r="A1474" s="4" t="s">
        <v>1607</v>
      </c>
      <c r="B1474" s="5">
        <v>0.21</v>
      </c>
    </row>
    <row r="1475" spans="1:2" x14ac:dyDescent="0.3">
      <c r="A1475" s="4" t="s">
        <v>2235</v>
      </c>
      <c r="B1475" s="5">
        <v>2.8899999999999997</v>
      </c>
    </row>
    <row r="1476" spans="1:2" x14ac:dyDescent="0.3">
      <c r="A1476" s="4" t="s">
        <v>1203</v>
      </c>
      <c r="B1476" s="5">
        <v>3.73</v>
      </c>
    </row>
    <row r="1477" spans="1:2" x14ac:dyDescent="0.3">
      <c r="A1477" s="4" t="s">
        <v>1204</v>
      </c>
      <c r="B1477" s="5">
        <v>0.21000000000000002</v>
      </c>
    </row>
    <row r="1478" spans="1:2" x14ac:dyDescent="0.3">
      <c r="A1478" s="4" t="s">
        <v>1206</v>
      </c>
      <c r="B1478" s="5">
        <v>0.29000000000000004</v>
      </c>
    </row>
    <row r="1479" spans="1:2" x14ac:dyDescent="0.3">
      <c r="A1479" s="4" t="s">
        <v>1207</v>
      </c>
      <c r="B1479" s="5">
        <v>0.51</v>
      </c>
    </row>
    <row r="1480" spans="1:2" x14ac:dyDescent="0.3">
      <c r="A1480" s="4" t="s">
        <v>1208</v>
      </c>
      <c r="B1480" s="5">
        <v>0.17</v>
      </c>
    </row>
    <row r="1481" spans="1:2" x14ac:dyDescent="0.3">
      <c r="A1481" s="4" t="s">
        <v>1209</v>
      </c>
      <c r="B1481" s="5">
        <v>0.1</v>
      </c>
    </row>
    <row r="1482" spans="1:2" x14ac:dyDescent="0.3">
      <c r="A1482" s="4" t="s">
        <v>2011</v>
      </c>
      <c r="B1482" s="5">
        <v>0.47</v>
      </c>
    </row>
    <row r="1483" spans="1:2" x14ac:dyDescent="0.3">
      <c r="A1483" s="4" t="s">
        <v>2013</v>
      </c>
      <c r="B1483" s="5">
        <v>1.23</v>
      </c>
    </row>
    <row r="1484" spans="1:2" x14ac:dyDescent="0.3">
      <c r="A1484" s="4" t="s">
        <v>2015</v>
      </c>
      <c r="B1484" s="5">
        <v>1.06</v>
      </c>
    </row>
    <row r="1485" spans="1:2" x14ac:dyDescent="0.3">
      <c r="A1485" s="4" t="s">
        <v>2016</v>
      </c>
      <c r="B1485" s="5">
        <v>0.89</v>
      </c>
    </row>
    <row r="1486" spans="1:2" x14ac:dyDescent="0.3">
      <c r="A1486" s="4" t="s">
        <v>2018</v>
      </c>
      <c r="B1486" s="5">
        <v>0.62</v>
      </c>
    </row>
    <row r="1487" spans="1:2" x14ac:dyDescent="0.3">
      <c r="A1487" s="4" t="s">
        <v>2020</v>
      </c>
      <c r="B1487" s="5">
        <v>1.97</v>
      </c>
    </row>
    <row r="1488" spans="1:2" x14ac:dyDescent="0.3">
      <c r="A1488" s="4" t="s">
        <v>2021</v>
      </c>
      <c r="B1488" s="5">
        <v>0.35</v>
      </c>
    </row>
    <row r="1489" spans="1:2" x14ac:dyDescent="0.3">
      <c r="A1489" s="4" t="s">
        <v>1210</v>
      </c>
      <c r="B1489" s="5">
        <v>0.18</v>
      </c>
    </row>
    <row r="1490" spans="1:2" x14ac:dyDescent="0.3">
      <c r="A1490" s="4" t="s">
        <v>1211</v>
      </c>
      <c r="B1490" s="5">
        <v>0.22</v>
      </c>
    </row>
    <row r="1491" spans="1:2" x14ac:dyDescent="0.3">
      <c r="A1491" s="4" t="s">
        <v>1213</v>
      </c>
      <c r="B1491" s="5">
        <v>0.1</v>
      </c>
    </row>
    <row r="1492" spans="1:2" x14ac:dyDescent="0.3">
      <c r="A1492" s="4" t="s">
        <v>1214</v>
      </c>
      <c r="B1492" s="5">
        <v>0.18</v>
      </c>
    </row>
    <row r="1493" spans="1:2" x14ac:dyDescent="0.3">
      <c r="A1493" s="4" t="s">
        <v>1215</v>
      </c>
      <c r="B1493" s="5">
        <v>0.23</v>
      </c>
    </row>
    <row r="1494" spans="1:2" x14ac:dyDescent="0.3">
      <c r="A1494" s="4" t="s">
        <v>1216</v>
      </c>
      <c r="B1494" s="5">
        <v>0.22</v>
      </c>
    </row>
    <row r="1495" spans="1:2" x14ac:dyDescent="0.3">
      <c r="A1495" s="4" t="s">
        <v>1217</v>
      </c>
      <c r="B1495" s="5">
        <v>0.23</v>
      </c>
    </row>
    <row r="1496" spans="1:2" x14ac:dyDescent="0.3">
      <c r="A1496" s="4" t="s">
        <v>1608</v>
      </c>
      <c r="B1496" s="5">
        <v>0.8</v>
      </c>
    </row>
    <row r="1497" spans="1:2" x14ac:dyDescent="0.3">
      <c r="A1497" s="4" t="s">
        <v>1670</v>
      </c>
      <c r="B1497" s="5">
        <v>0.21000000000000002</v>
      </c>
    </row>
    <row r="1498" spans="1:2" x14ac:dyDescent="0.3">
      <c r="A1498" s="4" t="s">
        <v>1672</v>
      </c>
      <c r="B1498" s="5">
        <v>0.01</v>
      </c>
    </row>
    <row r="1499" spans="1:2" x14ac:dyDescent="0.3">
      <c r="A1499" s="4" t="s">
        <v>1673</v>
      </c>
      <c r="B1499" s="5">
        <v>0.38</v>
      </c>
    </row>
    <row r="1500" spans="1:2" x14ac:dyDescent="0.3">
      <c r="A1500" s="4" t="s">
        <v>1675</v>
      </c>
      <c r="B1500" s="5">
        <v>0.32999999999999996</v>
      </c>
    </row>
    <row r="1501" spans="1:2" x14ac:dyDescent="0.3">
      <c r="A1501" s="4" t="s">
        <v>1676</v>
      </c>
      <c r="B1501" s="5">
        <v>0.33999999999999997</v>
      </c>
    </row>
    <row r="1502" spans="1:2" x14ac:dyDescent="0.3">
      <c r="A1502" s="4" t="s">
        <v>1678</v>
      </c>
      <c r="B1502" s="5">
        <v>0.12</v>
      </c>
    </row>
    <row r="1503" spans="1:2" x14ac:dyDescent="0.3">
      <c r="A1503" s="4" t="s">
        <v>2022</v>
      </c>
      <c r="B1503" s="5">
        <v>59.31</v>
      </c>
    </row>
    <row r="1504" spans="1:2" x14ac:dyDescent="0.3">
      <c r="A1504" s="4" t="s">
        <v>2236</v>
      </c>
      <c r="B1504" s="5">
        <v>0.22</v>
      </c>
    </row>
    <row r="1505" spans="1:2" x14ac:dyDescent="0.3">
      <c r="A1505" s="4" t="s">
        <v>2667</v>
      </c>
      <c r="B1505" s="5">
        <v>50.96</v>
      </c>
    </row>
    <row r="1506" spans="1:2" x14ac:dyDescent="0.3">
      <c r="A1506" s="4" t="s">
        <v>2937</v>
      </c>
      <c r="B1506" s="5">
        <v>2</v>
      </c>
    </row>
    <row r="1507" spans="1:2" x14ac:dyDescent="0.3">
      <c r="A1507" s="4" t="s">
        <v>2938</v>
      </c>
      <c r="B1507" s="5">
        <v>1.94</v>
      </c>
    </row>
    <row r="1508" spans="1:2" x14ac:dyDescent="0.3">
      <c r="A1508" s="4" t="s">
        <v>2939</v>
      </c>
      <c r="B1508" s="5">
        <v>1.81</v>
      </c>
    </row>
    <row r="1509" spans="1:2" x14ac:dyDescent="0.3">
      <c r="A1509" s="4" t="s">
        <v>2940</v>
      </c>
      <c r="B1509" s="5">
        <v>1.79</v>
      </c>
    </row>
    <row r="1510" spans="1:2" x14ac:dyDescent="0.3">
      <c r="A1510" s="4" t="s">
        <v>2668</v>
      </c>
      <c r="B1510" s="5">
        <v>5.08</v>
      </c>
    </row>
    <row r="1511" spans="1:2" x14ac:dyDescent="0.3">
      <c r="A1511" s="4" t="s">
        <v>2669</v>
      </c>
      <c r="B1511" s="5">
        <v>26.58</v>
      </c>
    </row>
    <row r="1512" spans="1:2" x14ac:dyDescent="0.3">
      <c r="A1512" s="4" t="s">
        <v>2670</v>
      </c>
      <c r="B1512" s="5">
        <v>8.49</v>
      </c>
    </row>
    <row r="1513" spans="1:2" x14ac:dyDescent="0.3">
      <c r="A1513" s="4" t="s">
        <v>2671</v>
      </c>
      <c r="B1513" s="5">
        <v>0.26</v>
      </c>
    </row>
    <row r="1514" spans="1:2" x14ac:dyDescent="0.3">
      <c r="A1514" s="4" t="s">
        <v>2941</v>
      </c>
      <c r="B1514" s="5">
        <v>0.26</v>
      </c>
    </row>
    <row r="1515" spans="1:2" x14ac:dyDescent="0.3">
      <c r="A1515" s="4" t="s">
        <v>2672</v>
      </c>
      <c r="B1515" s="5">
        <v>0.46</v>
      </c>
    </row>
    <row r="1516" spans="1:2" x14ac:dyDescent="0.3">
      <c r="A1516" s="4" t="s">
        <v>2942</v>
      </c>
      <c r="B1516" s="5">
        <v>1.22</v>
      </c>
    </row>
    <row r="1517" spans="1:2" x14ac:dyDescent="0.3">
      <c r="A1517" s="4" t="s">
        <v>2943</v>
      </c>
      <c r="B1517" s="5">
        <v>0.91</v>
      </c>
    </row>
    <row r="1518" spans="1:2" x14ac:dyDescent="0.3">
      <c r="A1518" s="4" t="s">
        <v>2944</v>
      </c>
      <c r="B1518" s="5">
        <v>1.64</v>
      </c>
    </row>
    <row r="1519" spans="1:2" x14ac:dyDescent="0.3">
      <c r="A1519" s="4" t="s">
        <v>2673</v>
      </c>
      <c r="B1519" s="5">
        <v>8.94</v>
      </c>
    </row>
    <row r="1520" spans="1:2" x14ac:dyDescent="0.3">
      <c r="A1520" s="4" t="s">
        <v>2674</v>
      </c>
      <c r="B1520" s="5">
        <v>3.49</v>
      </c>
    </row>
    <row r="1521" spans="1:2" x14ac:dyDescent="0.3">
      <c r="A1521" s="4" t="s">
        <v>2675</v>
      </c>
      <c r="B1521" s="5">
        <v>160.82</v>
      </c>
    </row>
    <row r="1522" spans="1:2" x14ac:dyDescent="0.3">
      <c r="A1522" s="4" t="s">
        <v>2676</v>
      </c>
      <c r="B1522" s="5">
        <v>2.42</v>
      </c>
    </row>
    <row r="1523" spans="1:2" x14ac:dyDescent="0.3">
      <c r="A1523" s="4" t="s">
        <v>2677</v>
      </c>
      <c r="B1523" s="5">
        <v>54.37</v>
      </c>
    </row>
    <row r="1524" spans="1:2" x14ac:dyDescent="0.3">
      <c r="A1524" s="4" t="s">
        <v>2237</v>
      </c>
      <c r="B1524" s="5">
        <v>0.91</v>
      </c>
    </row>
    <row r="1525" spans="1:2" x14ac:dyDescent="0.3">
      <c r="A1525" s="4" t="s">
        <v>2239</v>
      </c>
      <c r="B1525" s="5">
        <v>0.49</v>
      </c>
    </row>
    <row r="1526" spans="1:2" x14ac:dyDescent="0.3">
      <c r="A1526" s="4" t="s">
        <v>2240</v>
      </c>
      <c r="B1526" s="5">
        <v>1.2</v>
      </c>
    </row>
    <row r="1527" spans="1:2" x14ac:dyDescent="0.3">
      <c r="A1527" s="4" t="s">
        <v>2242</v>
      </c>
      <c r="B1527" s="5">
        <v>1.54</v>
      </c>
    </row>
    <row r="1528" spans="1:2" x14ac:dyDescent="0.3">
      <c r="A1528" s="4" t="s">
        <v>2244</v>
      </c>
      <c r="B1528" s="5">
        <v>2.5499999999999998</v>
      </c>
    </row>
    <row r="1529" spans="1:2" x14ac:dyDescent="0.3">
      <c r="A1529" s="4" t="s">
        <v>2245</v>
      </c>
      <c r="B1529" s="5">
        <v>2.48</v>
      </c>
    </row>
    <row r="1530" spans="1:2" x14ac:dyDescent="0.3">
      <c r="A1530" s="4" t="s">
        <v>2247</v>
      </c>
      <c r="B1530" s="5">
        <v>4.3600000000000003</v>
      </c>
    </row>
    <row r="1531" spans="1:2" x14ac:dyDescent="0.3">
      <c r="A1531" s="4" t="s">
        <v>1218</v>
      </c>
      <c r="B1531" s="5">
        <v>0.37</v>
      </c>
    </row>
    <row r="1532" spans="1:2" x14ac:dyDescent="0.3">
      <c r="A1532" s="4" t="s">
        <v>2249</v>
      </c>
      <c r="B1532" s="5">
        <v>0.37</v>
      </c>
    </row>
    <row r="1533" spans="1:2" x14ac:dyDescent="0.3">
      <c r="A1533" s="4" t="s">
        <v>2945</v>
      </c>
      <c r="B1533" s="5">
        <v>0.15</v>
      </c>
    </row>
    <row r="1534" spans="1:2" x14ac:dyDescent="0.3">
      <c r="A1534" s="4" t="s">
        <v>2946</v>
      </c>
      <c r="B1534" s="5">
        <v>7.0000000000000007E-2</v>
      </c>
    </row>
    <row r="1535" spans="1:2" x14ac:dyDescent="0.3">
      <c r="A1535" s="4" t="s">
        <v>872</v>
      </c>
      <c r="B1535" s="5">
        <v>0.11000000000000001</v>
      </c>
    </row>
    <row r="1536" spans="1:2" x14ac:dyDescent="0.3">
      <c r="A1536" s="4" t="s">
        <v>875</v>
      </c>
      <c r="B1536" s="5">
        <v>0.53</v>
      </c>
    </row>
    <row r="1537" spans="1:2" x14ac:dyDescent="0.3">
      <c r="A1537" s="4" t="s">
        <v>876</v>
      </c>
      <c r="B1537" s="5">
        <v>0.08</v>
      </c>
    </row>
    <row r="1538" spans="1:2" x14ac:dyDescent="0.3">
      <c r="A1538" s="4" t="s">
        <v>877</v>
      </c>
      <c r="B1538" s="5">
        <v>0.31</v>
      </c>
    </row>
    <row r="1539" spans="1:2" x14ac:dyDescent="0.3">
      <c r="A1539" s="4" t="s">
        <v>2678</v>
      </c>
      <c r="B1539" s="5">
        <v>0.61</v>
      </c>
    </row>
    <row r="1540" spans="1:2" x14ac:dyDescent="0.3">
      <c r="A1540" s="4" t="s">
        <v>2026</v>
      </c>
      <c r="B1540" s="5">
        <v>1.33</v>
      </c>
    </row>
    <row r="1541" spans="1:2" x14ac:dyDescent="0.3">
      <c r="A1541" s="4" t="s">
        <v>2028</v>
      </c>
      <c r="B1541" s="5">
        <v>7.0000000000000007E-2</v>
      </c>
    </row>
    <row r="1542" spans="1:2" x14ac:dyDescent="0.3">
      <c r="A1542" s="4" t="s">
        <v>1219</v>
      </c>
      <c r="B1542" s="5">
        <v>0.8899999999999999</v>
      </c>
    </row>
    <row r="1543" spans="1:2" x14ac:dyDescent="0.3">
      <c r="A1543" s="4" t="s">
        <v>1221</v>
      </c>
      <c r="B1543" s="5">
        <v>0.18</v>
      </c>
    </row>
    <row r="1544" spans="1:2" x14ac:dyDescent="0.3">
      <c r="A1544" s="4" t="s">
        <v>1222</v>
      </c>
      <c r="B1544" s="5">
        <v>1.36</v>
      </c>
    </row>
    <row r="1545" spans="1:2" x14ac:dyDescent="0.3">
      <c r="A1545" s="4" t="s">
        <v>1223</v>
      </c>
      <c r="B1545" s="5">
        <v>1.05</v>
      </c>
    </row>
    <row r="1546" spans="1:2" x14ac:dyDescent="0.3">
      <c r="A1546" s="4" t="s">
        <v>1552</v>
      </c>
      <c r="B1546" s="5">
        <v>0.28000000000000003</v>
      </c>
    </row>
    <row r="1547" spans="1:2" x14ac:dyDescent="0.3">
      <c r="A1547" s="4" t="s">
        <v>1553</v>
      </c>
      <c r="B1547" s="5">
        <v>2.31</v>
      </c>
    </row>
    <row r="1548" spans="1:2" x14ac:dyDescent="0.3">
      <c r="A1548" s="4" t="s">
        <v>1679</v>
      </c>
      <c r="B1548" s="5">
        <v>1.1499999999999999</v>
      </c>
    </row>
    <row r="1549" spans="1:2" x14ac:dyDescent="0.3">
      <c r="A1549" s="4" t="s">
        <v>1680</v>
      </c>
      <c r="B1549" s="5">
        <v>1.18</v>
      </c>
    </row>
    <row r="1550" spans="1:2" x14ac:dyDescent="0.3">
      <c r="A1550" s="4" t="s">
        <v>1681</v>
      </c>
      <c r="B1550" s="5">
        <v>0.19</v>
      </c>
    </row>
    <row r="1551" spans="1:2" x14ac:dyDescent="0.3">
      <c r="A1551" s="4" t="s">
        <v>2679</v>
      </c>
      <c r="B1551" s="5">
        <v>9.39</v>
      </c>
    </row>
    <row r="1552" spans="1:2" x14ac:dyDescent="0.3">
      <c r="A1552" s="4" t="s">
        <v>2680</v>
      </c>
      <c r="B1552" s="5">
        <v>6.51</v>
      </c>
    </row>
    <row r="1553" spans="1:2" x14ac:dyDescent="0.3">
      <c r="A1553" s="4" t="s">
        <v>2029</v>
      </c>
      <c r="B1553" s="5">
        <v>10.43</v>
      </c>
    </row>
    <row r="1554" spans="1:2" x14ac:dyDescent="0.3">
      <c r="A1554" s="4" t="s">
        <v>2030</v>
      </c>
      <c r="B1554" s="5">
        <v>1.41</v>
      </c>
    </row>
    <row r="1555" spans="1:2" x14ac:dyDescent="0.3">
      <c r="A1555" s="4" t="s">
        <v>2031</v>
      </c>
      <c r="B1555" s="5">
        <v>1.38</v>
      </c>
    </row>
    <row r="1556" spans="1:2" x14ac:dyDescent="0.3">
      <c r="A1556" s="4" t="s">
        <v>2251</v>
      </c>
      <c r="B1556" s="5">
        <v>0.48</v>
      </c>
    </row>
    <row r="1557" spans="1:2" x14ac:dyDescent="0.3">
      <c r="A1557" s="4" t="s">
        <v>2252</v>
      </c>
      <c r="B1557" s="5">
        <v>0.71</v>
      </c>
    </row>
    <row r="1558" spans="1:2" x14ac:dyDescent="0.3">
      <c r="A1558" s="4" t="s">
        <v>2253</v>
      </c>
      <c r="B1558" s="5">
        <v>0.89</v>
      </c>
    </row>
    <row r="1559" spans="1:2" x14ac:dyDescent="0.3">
      <c r="A1559" s="4" t="s">
        <v>2254</v>
      </c>
      <c r="B1559" s="5">
        <v>0.62</v>
      </c>
    </row>
    <row r="1560" spans="1:2" x14ac:dyDescent="0.3">
      <c r="A1560" s="4" t="s">
        <v>1896</v>
      </c>
      <c r="B1560" s="5">
        <v>0.13</v>
      </c>
    </row>
    <row r="1561" spans="1:2" x14ac:dyDescent="0.3">
      <c r="A1561" s="4" t="s">
        <v>1898</v>
      </c>
      <c r="B1561" s="5">
        <v>0.52</v>
      </c>
    </row>
    <row r="1562" spans="1:2" x14ac:dyDescent="0.3">
      <c r="A1562" s="4" t="s">
        <v>1902</v>
      </c>
      <c r="B1562" s="5">
        <v>0.48</v>
      </c>
    </row>
    <row r="1563" spans="1:2" x14ac:dyDescent="0.3">
      <c r="A1563" s="4" t="s">
        <v>1906</v>
      </c>
      <c r="B1563" s="5">
        <v>0.2</v>
      </c>
    </row>
    <row r="1564" spans="1:2" x14ac:dyDescent="0.3">
      <c r="A1564" s="4" t="s">
        <v>1908</v>
      </c>
      <c r="B1564" s="5">
        <v>0.18</v>
      </c>
    </row>
    <row r="1565" spans="1:2" x14ac:dyDescent="0.3">
      <c r="A1565" s="4" t="s">
        <v>1910</v>
      </c>
      <c r="B1565" s="5">
        <v>0.3</v>
      </c>
    </row>
    <row r="1566" spans="1:2" x14ac:dyDescent="0.3">
      <c r="A1566" s="4" t="s">
        <v>1912</v>
      </c>
      <c r="B1566" s="5">
        <v>0.18</v>
      </c>
    </row>
    <row r="1567" spans="1:2" x14ac:dyDescent="0.3">
      <c r="A1567" s="4" t="s">
        <v>1913</v>
      </c>
      <c r="B1567" s="5">
        <v>0.17</v>
      </c>
    </row>
    <row r="1568" spans="1:2" x14ac:dyDescent="0.3">
      <c r="A1568" s="4" t="s">
        <v>1914</v>
      </c>
      <c r="B1568" s="5">
        <v>0.67999999999999994</v>
      </c>
    </row>
    <row r="1569" spans="1:2" x14ac:dyDescent="0.3">
      <c r="A1569" s="4" t="s">
        <v>1915</v>
      </c>
      <c r="B1569" s="5">
        <v>0.2</v>
      </c>
    </row>
    <row r="1570" spans="1:2" x14ac:dyDescent="0.3">
      <c r="A1570" s="4" t="s">
        <v>1916</v>
      </c>
      <c r="B1570" s="5">
        <v>0.18</v>
      </c>
    </row>
    <row r="1571" spans="1:2" x14ac:dyDescent="0.3">
      <c r="A1571" s="4" t="s">
        <v>1917</v>
      </c>
      <c r="B1571" s="5">
        <v>0.31</v>
      </c>
    </row>
    <row r="1572" spans="1:2" x14ac:dyDescent="0.3">
      <c r="A1572" s="4" t="s">
        <v>1918</v>
      </c>
      <c r="B1572" s="5">
        <v>0.25</v>
      </c>
    </row>
    <row r="1573" spans="1:2" x14ac:dyDescent="0.3">
      <c r="A1573" s="4" t="s">
        <v>1919</v>
      </c>
      <c r="B1573" s="5">
        <v>0.1</v>
      </c>
    </row>
    <row r="1574" spans="1:2" x14ac:dyDescent="0.3">
      <c r="A1574" s="4" t="s">
        <v>1920</v>
      </c>
      <c r="B1574" s="5">
        <v>0.21</v>
      </c>
    </row>
    <row r="1575" spans="1:2" x14ac:dyDescent="0.3">
      <c r="A1575" s="4" t="s">
        <v>1921</v>
      </c>
      <c r="B1575" s="5">
        <v>0.19</v>
      </c>
    </row>
    <row r="1576" spans="1:2" x14ac:dyDescent="0.3">
      <c r="A1576" s="4" t="s">
        <v>1922</v>
      </c>
      <c r="B1576" s="5">
        <v>0.21</v>
      </c>
    </row>
    <row r="1577" spans="1:2" x14ac:dyDescent="0.3">
      <c r="A1577" s="4" t="s">
        <v>1923</v>
      </c>
      <c r="B1577" s="5">
        <v>0.16</v>
      </c>
    </row>
    <row r="1578" spans="1:2" x14ac:dyDescent="0.3">
      <c r="A1578" s="4" t="s">
        <v>1924</v>
      </c>
      <c r="B1578" s="5">
        <v>0.24</v>
      </c>
    </row>
    <row r="1579" spans="1:2" x14ac:dyDescent="0.3">
      <c r="A1579" s="4" t="s">
        <v>1925</v>
      </c>
      <c r="B1579" s="5">
        <v>0.17</v>
      </c>
    </row>
    <row r="1580" spans="1:2" x14ac:dyDescent="0.3">
      <c r="A1580" s="4" t="s">
        <v>1926</v>
      </c>
      <c r="B1580" s="5">
        <v>0.18</v>
      </c>
    </row>
    <row r="1581" spans="1:2" x14ac:dyDescent="0.3">
      <c r="A1581" s="4" t="s">
        <v>1927</v>
      </c>
      <c r="B1581" s="5">
        <v>0.14000000000000001</v>
      </c>
    </row>
    <row r="1582" spans="1:2" x14ac:dyDescent="0.3">
      <c r="A1582" s="4" t="s">
        <v>1928</v>
      </c>
      <c r="B1582" s="5">
        <v>0.19</v>
      </c>
    </row>
    <row r="1583" spans="1:2" x14ac:dyDescent="0.3">
      <c r="A1583" s="4" t="s">
        <v>1930</v>
      </c>
      <c r="B1583" s="5">
        <v>0.24</v>
      </c>
    </row>
    <row r="1584" spans="1:2" x14ac:dyDescent="0.3">
      <c r="A1584" s="4" t="s">
        <v>1932</v>
      </c>
      <c r="B1584" s="5">
        <v>0.31</v>
      </c>
    </row>
    <row r="1585" spans="1:2" x14ac:dyDescent="0.3">
      <c r="A1585" s="4" t="s">
        <v>1933</v>
      </c>
      <c r="B1585" s="5">
        <v>0.33</v>
      </c>
    </row>
    <row r="1586" spans="1:2" x14ac:dyDescent="0.3">
      <c r="A1586" s="4" t="s">
        <v>1935</v>
      </c>
      <c r="B1586" s="5">
        <v>0.22999999999999998</v>
      </c>
    </row>
    <row r="1587" spans="1:2" x14ac:dyDescent="0.3">
      <c r="A1587" s="4" t="s">
        <v>1937</v>
      </c>
      <c r="B1587" s="5">
        <v>0.19</v>
      </c>
    </row>
    <row r="1588" spans="1:2" x14ac:dyDescent="0.3">
      <c r="A1588" s="4" t="s">
        <v>1938</v>
      </c>
      <c r="B1588" s="5">
        <v>0.18</v>
      </c>
    </row>
    <row r="1589" spans="1:2" x14ac:dyDescent="0.3">
      <c r="A1589" s="4" t="s">
        <v>1939</v>
      </c>
      <c r="B1589" s="5">
        <v>0.2</v>
      </c>
    </row>
    <row r="1590" spans="1:2" x14ac:dyDescent="0.3">
      <c r="A1590" s="4" t="s">
        <v>1940</v>
      </c>
      <c r="B1590" s="5">
        <v>0.23</v>
      </c>
    </row>
    <row r="1591" spans="1:2" x14ac:dyDescent="0.3">
      <c r="A1591" s="4" t="s">
        <v>1941</v>
      </c>
      <c r="B1591" s="5">
        <v>0.28000000000000003</v>
      </c>
    </row>
    <row r="1592" spans="1:2" x14ac:dyDescent="0.3">
      <c r="A1592" s="4" t="s">
        <v>1224</v>
      </c>
      <c r="B1592" s="5">
        <v>0.17</v>
      </c>
    </row>
    <row r="1593" spans="1:2" x14ac:dyDescent="0.3">
      <c r="A1593" s="4" t="s">
        <v>1225</v>
      </c>
      <c r="B1593" s="5">
        <v>1.85</v>
      </c>
    </row>
    <row r="1594" spans="1:2" x14ac:dyDescent="0.3">
      <c r="A1594" s="4" t="s">
        <v>1226</v>
      </c>
      <c r="B1594" s="5">
        <v>1.83</v>
      </c>
    </row>
    <row r="1595" spans="1:2" x14ac:dyDescent="0.3">
      <c r="A1595" s="4" t="s">
        <v>1228</v>
      </c>
      <c r="B1595" s="5">
        <v>3.24</v>
      </c>
    </row>
    <row r="1596" spans="1:2" x14ac:dyDescent="0.3">
      <c r="A1596" s="4" t="s">
        <v>1230</v>
      </c>
      <c r="B1596" s="5">
        <v>2.15</v>
      </c>
    </row>
    <row r="1597" spans="1:2" x14ac:dyDescent="0.3">
      <c r="A1597" s="4" t="s">
        <v>1232</v>
      </c>
      <c r="B1597" s="5">
        <v>0.97</v>
      </c>
    </row>
    <row r="1598" spans="1:2" x14ac:dyDescent="0.3">
      <c r="A1598" s="4" t="s">
        <v>988</v>
      </c>
      <c r="B1598" s="5">
        <v>0.2</v>
      </c>
    </row>
    <row r="1599" spans="1:2" x14ac:dyDescent="0.3">
      <c r="A1599" s="4" t="s">
        <v>989</v>
      </c>
      <c r="B1599" s="5">
        <v>0.04</v>
      </c>
    </row>
    <row r="1600" spans="1:2" x14ac:dyDescent="0.3">
      <c r="A1600" s="4" t="s">
        <v>2255</v>
      </c>
      <c r="B1600" s="5">
        <v>0.34</v>
      </c>
    </row>
    <row r="1601" spans="1:2" x14ac:dyDescent="0.3">
      <c r="A1601" s="4" t="s">
        <v>2256</v>
      </c>
      <c r="B1601" s="5">
        <v>0.38</v>
      </c>
    </row>
    <row r="1602" spans="1:2" x14ac:dyDescent="0.3">
      <c r="A1602" s="4" t="s">
        <v>1233</v>
      </c>
      <c r="B1602" s="5">
        <v>7.28</v>
      </c>
    </row>
    <row r="1603" spans="1:2" x14ac:dyDescent="0.3">
      <c r="A1603" s="4" t="s">
        <v>1234</v>
      </c>
      <c r="B1603" s="5">
        <v>3.7</v>
      </c>
    </row>
    <row r="1604" spans="1:2" x14ac:dyDescent="0.3">
      <c r="A1604" s="4" t="s">
        <v>1235</v>
      </c>
      <c r="B1604" s="5">
        <v>9.0500000000000007</v>
      </c>
    </row>
    <row r="1605" spans="1:2" x14ac:dyDescent="0.3">
      <c r="A1605" s="4" t="s">
        <v>1236</v>
      </c>
      <c r="B1605" s="5">
        <v>2.2599999999999998</v>
      </c>
    </row>
    <row r="1606" spans="1:2" x14ac:dyDescent="0.3">
      <c r="A1606" s="4" t="s">
        <v>1237</v>
      </c>
      <c r="B1606" s="5">
        <v>5.51</v>
      </c>
    </row>
    <row r="1607" spans="1:2" x14ac:dyDescent="0.3">
      <c r="A1607" s="4" t="s">
        <v>1238</v>
      </c>
      <c r="B1607" s="5">
        <v>1.59</v>
      </c>
    </row>
    <row r="1608" spans="1:2" x14ac:dyDescent="0.3">
      <c r="A1608" s="4" t="s">
        <v>1239</v>
      </c>
      <c r="B1608" s="5">
        <v>0.88</v>
      </c>
    </row>
    <row r="1609" spans="1:2" x14ac:dyDescent="0.3">
      <c r="A1609" s="4" t="s">
        <v>1240</v>
      </c>
      <c r="B1609" s="5">
        <v>55.52</v>
      </c>
    </row>
    <row r="1610" spans="1:2" x14ac:dyDescent="0.3">
      <c r="A1610" s="4" t="s">
        <v>1241</v>
      </c>
      <c r="B1610" s="5">
        <v>1.59</v>
      </c>
    </row>
    <row r="1611" spans="1:2" x14ac:dyDescent="0.3">
      <c r="A1611" s="4" t="s">
        <v>1242</v>
      </c>
      <c r="B1611" s="5">
        <v>1</v>
      </c>
    </row>
    <row r="1612" spans="1:2" x14ac:dyDescent="0.3">
      <c r="A1612" s="4" t="s">
        <v>1244</v>
      </c>
      <c r="B1612" s="5">
        <v>16.329999999999998</v>
      </c>
    </row>
    <row r="1613" spans="1:2" x14ac:dyDescent="0.3">
      <c r="A1613" s="4" t="s">
        <v>2258</v>
      </c>
      <c r="B1613" s="5">
        <v>0.47</v>
      </c>
    </row>
    <row r="1614" spans="1:2" x14ac:dyDescent="0.3">
      <c r="A1614" s="4" t="s">
        <v>2260</v>
      </c>
      <c r="B1614" s="5">
        <v>0.82</v>
      </c>
    </row>
    <row r="1615" spans="1:2" x14ac:dyDescent="0.3">
      <c r="A1615" s="4" t="s">
        <v>2261</v>
      </c>
      <c r="B1615" s="5">
        <v>0.72</v>
      </c>
    </row>
    <row r="1616" spans="1:2" x14ac:dyDescent="0.3">
      <c r="A1616" s="4" t="s">
        <v>2262</v>
      </c>
      <c r="B1616" s="5">
        <v>0.49</v>
      </c>
    </row>
    <row r="1617" spans="1:2" x14ac:dyDescent="0.3">
      <c r="A1617" s="4" t="s">
        <v>2264</v>
      </c>
      <c r="B1617" s="5">
        <v>0.56000000000000005</v>
      </c>
    </row>
    <row r="1618" spans="1:2" x14ac:dyDescent="0.3">
      <c r="A1618" s="4" t="s">
        <v>2265</v>
      </c>
      <c r="B1618" s="5">
        <v>0.8</v>
      </c>
    </row>
    <row r="1619" spans="1:2" x14ac:dyDescent="0.3">
      <c r="A1619" s="4" t="s">
        <v>2123</v>
      </c>
      <c r="B1619" s="5">
        <v>0.56000000000000005</v>
      </c>
    </row>
    <row r="1620" spans="1:2" x14ac:dyDescent="0.3">
      <c r="A1620" s="4" t="s">
        <v>2125</v>
      </c>
      <c r="B1620" s="5">
        <v>1.05</v>
      </c>
    </row>
    <row r="1621" spans="1:2" x14ac:dyDescent="0.3">
      <c r="A1621" s="4" t="s">
        <v>2127</v>
      </c>
      <c r="B1621" s="5">
        <v>1.21</v>
      </c>
    </row>
    <row r="1622" spans="1:2" x14ac:dyDescent="0.3">
      <c r="A1622" s="4" t="s">
        <v>2129</v>
      </c>
      <c r="B1622" s="5">
        <v>1.8399999999999999</v>
      </c>
    </row>
    <row r="1623" spans="1:2" x14ac:dyDescent="0.3">
      <c r="A1623" s="4" t="s">
        <v>2033</v>
      </c>
      <c r="B1623" s="5">
        <v>0.47</v>
      </c>
    </row>
    <row r="1624" spans="1:2" x14ac:dyDescent="0.3">
      <c r="A1624" s="4" t="s">
        <v>2035</v>
      </c>
      <c r="B1624" s="5">
        <v>0.47</v>
      </c>
    </row>
    <row r="1625" spans="1:2" x14ac:dyDescent="0.3">
      <c r="A1625" s="4" t="s">
        <v>1609</v>
      </c>
      <c r="B1625" s="5">
        <v>0.06</v>
      </c>
    </row>
    <row r="1626" spans="1:2" x14ac:dyDescent="0.3">
      <c r="A1626" s="4" t="s">
        <v>1610</v>
      </c>
      <c r="B1626" s="5">
        <v>0.15</v>
      </c>
    </row>
    <row r="1627" spans="1:2" x14ac:dyDescent="0.3">
      <c r="A1627" s="4" t="s">
        <v>1611</v>
      </c>
      <c r="B1627" s="5">
        <v>0.27</v>
      </c>
    </row>
    <row r="1628" spans="1:2" x14ac:dyDescent="0.3">
      <c r="A1628" s="4" t="s">
        <v>1612</v>
      </c>
      <c r="B1628" s="5">
        <v>0.31</v>
      </c>
    </row>
    <row r="1629" spans="1:2" x14ac:dyDescent="0.3">
      <c r="A1629" s="4" t="s">
        <v>2681</v>
      </c>
      <c r="B1629" s="5">
        <v>11.47</v>
      </c>
    </row>
    <row r="1630" spans="1:2" x14ac:dyDescent="0.3">
      <c r="A1630" s="4" t="s">
        <v>2132</v>
      </c>
      <c r="B1630" s="5">
        <v>2.58</v>
      </c>
    </row>
    <row r="1631" spans="1:2" x14ac:dyDescent="0.3">
      <c r="A1631" s="4" t="s">
        <v>2136</v>
      </c>
      <c r="B1631" s="5">
        <v>0.44</v>
      </c>
    </row>
    <row r="1632" spans="1:2" x14ac:dyDescent="0.3">
      <c r="A1632" s="4" t="s">
        <v>2138</v>
      </c>
      <c r="B1632" s="5">
        <v>0.15</v>
      </c>
    </row>
    <row r="1633" spans="1:2" x14ac:dyDescent="0.3">
      <c r="A1633" s="4" t="s">
        <v>2139</v>
      </c>
      <c r="B1633" s="5">
        <v>0.66</v>
      </c>
    </row>
    <row r="1634" spans="1:2" x14ac:dyDescent="0.3">
      <c r="A1634" s="4" t="s">
        <v>2947</v>
      </c>
      <c r="B1634" s="5">
        <v>0.93</v>
      </c>
    </row>
    <row r="1635" spans="1:2" x14ac:dyDescent="0.3">
      <c r="A1635" s="4" t="s">
        <v>2948</v>
      </c>
      <c r="B1635" s="5">
        <v>0.13</v>
      </c>
    </row>
    <row r="1636" spans="1:2" x14ac:dyDescent="0.3">
      <c r="A1636" s="4" t="s">
        <v>2949</v>
      </c>
      <c r="B1636" s="5">
        <v>0.06</v>
      </c>
    </row>
    <row r="1637" spans="1:2" x14ac:dyDescent="0.3">
      <c r="A1637" s="4" t="s">
        <v>2950</v>
      </c>
      <c r="B1637" s="5">
        <v>0.22</v>
      </c>
    </row>
    <row r="1638" spans="1:2" x14ac:dyDescent="0.3">
      <c r="A1638" s="4" t="s">
        <v>2951</v>
      </c>
      <c r="B1638" s="5">
        <v>0.45</v>
      </c>
    </row>
    <row r="1639" spans="1:2" x14ac:dyDescent="0.3">
      <c r="A1639" s="4" t="s">
        <v>2952</v>
      </c>
      <c r="B1639" s="5">
        <v>0.08</v>
      </c>
    </row>
    <row r="1640" spans="1:2" x14ac:dyDescent="0.3">
      <c r="A1640" s="4" t="s">
        <v>2953</v>
      </c>
      <c r="B1640" s="5">
        <v>0.42</v>
      </c>
    </row>
    <row r="1641" spans="1:2" x14ac:dyDescent="0.3">
      <c r="A1641" s="4" t="s">
        <v>2954</v>
      </c>
      <c r="B1641" s="5">
        <v>0.5</v>
      </c>
    </row>
    <row r="1642" spans="1:2" x14ac:dyDescent="0.3">
      <c r="A1642" s="4" t="s">
        <v>2955</v>
      </c>
      <c r="B1642" s="5">
        <v>0.19</v>
      </c>
    </row>
    <row r="1643" spans="1:2" x14ac:dyDescent="0.3">
      <c r="A1643" s="4" t="s">
        <v>2956</v>
      </c>
      <c r="B1643" s="5">
        <v>0.43</v>
      </c>
    </row>
    <row r="1644" spans="1:2" x14ac:dyDescent="0.3">
      <c r="A1644" s="4" t="s">
        <v>696</v>
      </c>
      <c r="B1644" s="5">
        <v>2.76</v>
      </c>
    </row>
    <row r="1645" spans="1:2" x14ac:dyDescent="0.3">
      <c r="A1645" s="4" t="s">
        <v>991</v>
      </c>
      <c r="B1645" s="5">
        <v>0.24</v>
      </c>
    </row>
    <row r="1646" spans="1:2" x14ac:dyDescent="0.3">
      <c r="A1646" s="4" t="s">
        <v>2140</v>
      </c>
      <c r="B1646" s="5">
        <v>2.85</v>
      </c>
    </row>
    <row r="1647" spans="1:2" x14ac:dyDescent="0.3">
      <c r="A1647" s="4" t="s">
        <v>571</v>
      </c>
      <c r="B1647" s="5">
        <v>4.01</v>
      </c>
    </row>
    <row r="1648" spans="1:2" x14ac:dyDescent="0.3">
      <c r="A1648" s="4" t="s">
        <v>878</v>
      </c>
      <c r="B1648" s="5">
        <v>0.67</v>
      </c>
    </row>
    <row r="1649" spans="1:2" x14ac:dyDescent="0.3">
      <c r="A1649" s="4" t="s">
        <v>352</v>
      </c>
      <c r="B1649" s="5">
        <v>1.79</v>
      </c>
    </row>
    <row r="1650" spans="1:2" x14ac:dyDescent="0.3">
      <c r="A1650" s="4" t="s">
        <v>1613</v>
      </c>
      <c r="B1650" s="5">
        <v>1.18</v>
      </c>
    </row>
    <row r="1651" spans="1:2" x14ac:dyDescent="0.3">
      <c r="A1651" s="4" t="s">
        <v>1245</v>
      </c>
      <c r="B1651" s="5">
        <v>1.54</v>
      </c>
    </row>
    <row r="1652" spans="1:2" x14ac:dyDescent="0.3">
      <c r="A1652" s="4" t="s">
        <v>1246</v>
      </c>
      <c r="B1652" s="5">
        <v>14.419999999999998</v>
      </c>
    </row>
    <row r="1653" spans="1:2" x14ac:dyDescent="0.3">
      <c r="A1653" s="4" t="s">
        <v>879</v>
      </c>
      <c r="B1653" s="5">
        <v>2.2400000000000002</v>
      </c>
    </row>
    <row r="1654" spans="1:2" x14ac:dyDescent="0.3">
      <c r="A1654" s="4" t="s">
        <v>880</v>
      </c>
      <c r="B1654" s="5">
        <v>4.0999999999999996</v>
      </c>
    </row>
    <row r="1655" spans="1:2" x14ac:dyDescent="0.3">
      <c r="A1655" s="4" t="s">
        <v>881</v>
      </c>
      <c r="B1655" s="5">
        <v>2.74</v>
      </c>
    </row>
    <row r="1656" spans="1:2" x14ac:dyDescent="0.3">
      <c r="A1656" s="4" t="s">
        <v>882</v>
      </c>
      <c r="B1656" s="5">
        <v>0.37</v>
      </c>
    </row>
    <row r="1657" spans="1:2" x14ac:dyDescent="0.3">
      <c r="A1657" s="4" t="s">
        <v>883</v>
      </c>
      <c r="B1657" s="5">
        <v>0.14000000000000001</v>
      </c>
    </row>
    <row r="1658" spans="1:2" x14ac:dyDescent="0.3">
      <c r="A1658" s="4" t="s">
        <v>884</v>
      </c>
      <c r="B1658" s="5">
        <v>0.13</v>
      </c>
    </row>
    <row r="1659" spans="1:2" x14ac:dyDescent="0.3">
      <c r="A1659" s="4" t="s">
        <v>885</v>
      </c>
      <c r="B1659" s="5">
        <v>0.75</v>
      </c>
    </row>
    <row r="1660" spans="1:2" x14ac:dyDescent="0.3">
      <c r="A1660" s="4" t="s">
        <v>886</v>
      </c>
      <c r="B1660" s="5">
        <v>0.03</v>
      </c>
    </row>
    <row r="1661" spans="1:2" x14ac:dyDescent="0.3">
      <c r="A1661" s="4" t="s">
        <v>887</v>
      </c>
      <c r="B1661" s="5">
        <v>0.35</v>
      </c>
    </row>
    <row r="1662" spans="1:2" x14ac:dyDescent="0.3">
      <c r="A1662" s="4" t="s">
        <v>888</v>
      </c>
      <c r="B1662" s="5">
        <v>0.05</v>
      </c>
    </row>
    <row r="1663" spans="1:2" x14ac:dyDescent="0.3">
      <c r="A1663" s="4" t="s">
        <v>889</v>
      </c>
      <c r="B1663" s="5">
        <v>0.41</v>
      </c>
    </row>
    <row r="1664" spans="1:2" x14ac:dyDescent="0.3">
      <c r="A1664" s="4" t="s">
        <v>890</v>
      </c>
      <c r="B1664" s="5">
        <v>0.08</v>
      </c>
    </row>
    <row r="1665" spans="1:2" x14ac:dyDescent="0.3">
      <c r="A1665" s="4" t="s">
        <v>891</v>
      </c>
      <c r="B1665" s="5">
        <v>0.71</v>
      </c>
    </row>
    <row r="1666" spans="1:2" x14ac:dyDescent="0.3">
      <c r="A1666" s="4" t="s">
        <v>893</v>
      </c>
      <c r="B1666" s="5">
        <v>0.02</v>
      </c>
    </row>
    <row r="1667" spans="1:2" x14ac:dyDescent="0.3">
      <c r="A1667" s="4" t="s">
        <v>894</v>
      </c>
      <c r="B1667" s="5">
        <v>0.04</v>
      </c>
    </row>
    <row r="1668" spans="1:2" x14ac:dyDescent="0.3">
      <c r="A1668" s="4" t="s">
        <v>895</v>
      </c>
      <c r="B1668" s="5">
        <v>0.06</v>
      </c>
    </row>
    <row r="1669" spans="1:2" x14ac:dyDescent="0.3">
      <c r="A1669" s="4" t="s">
        <v>897</v>
      </c>
      <c r="B1669" s="5">
        <v>0.26</v>
      </c>
    </row>
    <row r="1670" spans="1:2" x14ac:dyDescent="0.3">
      <c r="A1670" s="4" t="s">
        <v>898</v>
      </c>
      <c r="B1670" s="5">
        <v>0.03</v>
      </c>
    </row>
    <row r="1671" spans="1:2" x14ac:dyDescent="0.3">
      <c r="A1671" s="4" t="s">
        <v>899</v>
      </c>
      <c r="B1671" s="5">
        <v>0.06</v>
      </c>
    </row>
    <row r="1672" spans="1:2" x14ac:dyDescent="0.3">
      <c r="A1672" s="4" t="s">
        <v>572</v>
      </c>
      <c r="B1672" s="5">
        <v>0.72</v>
      </c>
    </row>
    <row r="1673" spans="1:2" x14ac:dyDescent="0.3">
      <c r="A1673" s="4" t="s">
        <v>574</v>
      </c>
      <c r="B1673" s="5">
        <v>1.26</v>
      </c>
    </row>
    <row r="1674" spans="1:2" x14ac:dyDescent="0.3">
      <c r="A1674" s="4" t="s">
        <v>2957</v>
      </c>
      <c r="B1674" s="5">
        <v>0.05</v>
      </c>
    </row>
    <row r="1675" spans="1:2" x14ac:dyDescent="0.3">
      <c r="A1675" s="4" t="s">
        <v>2958</v>
      </c>
      <c r="B1675" s="5">
        <v>0.02</v>
      </c>
    </row>
    <row r="1676" spans="1:2" x14ac:dyDescent="0.3">
      <c r="A1676" s="4" t="s">
        <v>3168</v>
      </c>
      <c r="B1676" s="5">
        <v>0.11</v>
      </c>
    </row>
    <row r="1677" spans="1:2" x14ac:dyDescent="0.3">
      <c r="A1677" s="4" t="s">
        <v>2682</v>
      </c>
      <c r="B1677" s="5">
        <v>16.09</v>
      </c>
    </row>
    <row r="1678" spans="1:2" x14ac:dyDescent="0.3">
      <c r="A1678" s="4" t="s">
        <v>2683</v>
      </c>
      <c r="B1678" s="5">
        <v>111.04</v>
      </c>
    </row>
    <row r="1679" spans="1:2" x14ac:dyDescent="0.3">
      <c r="A1679" s="4" t="s">
        <v>3169</v>
      </c>
      <c r="B1679" s="5">
        <v>49.58</v>
      </c>
    </row>
    <row r="1680" spans="1:2" x14ac:dyDescent="0.3">
      <c r="A1680" s="4" t="s">
        <v>2684</v>
      </c>
      <c r="B1680" s="5">
        <v>0.88</v>
      </c>
    </row>
    <row r="1681" spans="1:2" x14ac:dyDescent="0.3">
      <c r="A1681" s="4" t="s">
        <v>1942</v>
      </c>
      <c r="B1681" s="5">
        <v>0.08</v>
      </c>
    </row>
    <row r="1682" spans="1:2" x14ac:dyDescent="0.3">
      <c r="A1682" s="4" t="s">
        <v>1943</v>
      </c>
      <c r="B1682" s="5">
        <v>0.09</v>
      </c>
    </row>
    <row r="1683" spans="1:2" x14ac:dyDescent="0.3">
      <c r="A1683" s="4" t="s">
        <v>2959</v>
      </c>
      <c r="B1683" s="5">
        <v>0.91</v>
      </c>
    </row>
    <row r="1684" spans="1:2" x14ac:dyDescent="0.3">
      <c r="A1684" s="4" t="s">
        <v>2266</v>
      </c>
      <c r="B1684" s="5">
        <v>0.37</v>
      </c>
    </row>
    <row r="1685" spans="1:2" x14ac:dyDescent="0.3">
      <c r="A1685" s="4" t="s">
        <v>2685</v>
      </c>
      <c r="B1685" s="5">
        <v>2.84</v>
      </c>
    </row>
    <row r="1686" spans="1:2" x14ac:dyDescent="0.3">
      <c r="A1686" s="4" t="s">
        <v>575</v>
      </c>
      <c r="B1686" s="5">
        <v>2.6799999999999997</v>
      </c>
    </row>
    <row r="1687" spans="1:2" x14ac:dyDescent="0.3">
      <c r="A1687" s="4" t="s">
        <v>1248</v>
      </c>
      <c r="B1687" s="5">
        <v>3.63</v>
      </c>
    </row>
    <row r="1688" spans="1:2" x14ac:dyDescent="0.3">
      <c r="A1688" s="4" t="s">
        <v>1251</v>
      </c>
      <c r="B1688" s="5">
        <v>0.92</v>
      </c>
    </row>
    <row r="1689" spans="1:2" x14ac:dyDescent="0.3">
      <c r="A1689" s="4" t="s">
        <v>1252</v>
      </c>
      <c r="B1689" s="5">
        <v>0.65</v>
      </c>
    </row>
    <row r="1690" spans="1:2" x14ac:dyDescent="0.3">
      <c r="A1690" s="4" t="s">
        <v>115</v>
      </c>
      <c r="B1690" s="5">
        <v>5.68</v>
      </c>
    </row>
    <row r="1691" spans="1:2" x14ac:dyDescent="0.3">
      <c r="A1691" s="4" t="s">
        <v>116</v>
      </c>
      <c r="B1691" s="5">
        <v>3.46</v>
      </c>
    </row>
    <row r="1692" spans="1:2" x14ac:dyDescent="0.3">
      <c r="A1692" s="4" t="s">
        <v>118</v>
      </c>
      <c r="B1692" s="5">
        <v>8.1999999999999993</v>
      </c>
    </row>
    <row r="1693" spans="1:2" x14ac:dyDescent="0.3">
      <c r="A1693" s="4" t="s">
        <v>120</v>
      </c>
      <c r="B1693" s="5">
        <v>1.26</v>
      </c>
    </row>
    <row r="1694" spans="1:2" x14ac:dyDescent="0.3">
      <c r="A1694" s="4" t="s">
        <v>121</v>
      </c>
      <c r="B1694" s="5">
        <v>1.1200000000000001</v>
      </c>
    </row>
    <row r="1695" spans="1:2" x14ac:dyDescent="0.3">
      <c r="A1695" s="4" t="s">
        <v>123</v>
      </c>
      <c r="B1695" s="5">
        <v>1.4</v>
      </c>
    </row>
    <row r="1696" spans="1:2" x14ac:dyDescent="0.3">
      <c r="A1696" s="4" t="s">
        <v>124</v>
      </c>
      <c r="B1696" s="5">
        <v>1.27</v>
      </c>
    </row>
    <row r="1697" spans="1:2" x14ac:dyDescent="0.3">
      <c r="A1697" s="4" t="s">
        <v>2686</v>
      </c>
      <c r="B1697" s="5">
        <v>79.45</v>
      </c>
    </row>
    <row r="1698" spans="1:2" x14ac:dyDescent="0.3">
      <c r="A1698" s="4" t="s">
        <v>2687</v>
      </c>
      <c r="B1698" s="5">
        <v>21.36</v>
      </c>
    </row>
    <row r="1699" spans="1:2" x14ac:dyDescent="0.3">
      <c r="A1699" s="4" t="s">
        <v>2688</v>
      </c>
      <c r="B1699" s="5">
        <v>39.92</v>
      </c>
    </row>
    <row r="1700" spans="1:2" x14ac:dyDescent="0.3">
      <c r="A1700" s="4" t="s">
        <v>125</v>
      </c>
      <c r="B1700" s="5">
        <v>32.28</v>
      </c>
    </row>
    <row r="1701" spans="1:2" x14ac:dyDescent="0.3">
      <c r="A1701" s="4" t="s">
        <v>126</v>
      </c>
      <c r="B1701" s="5">
        <v>4.9800000000000004</v>
      </c>
    </row>
    <row r="1702" spans="1:2" x14ac:dyDescent="0.3">
      <c r="A1702" s="4" t="s">
        <v>127</v>
      </c>
      <c r="B1702" s="5">
        <v>2.34</v>
      </c>
    </row>
    <row r="1703" spans="1:2" x14ac:dyDescent="0.3">
      <c r="A1703" s="4" t="s">
        <v>128</v>
      </c>
      <c r="B1703" s="5">
        <v>5</v>
      </c>
    </row>
    <row r="1704" spans="1:2" x14ac:dyDescent="0.3">
      <c r="A1704" s="4" t="s">
        <v>2689</v>
      </c>
      <c r="B1704" s="5">
        <v>102.07</v>
      </c>
    </row>
    <row r="1705" spans="1:2" x14ac:dyDescent="0.3">
      <c r="A1705" s="4" t="s">
        <v>2690</v>
      </c>
      <c r="B1705" s="5">
        <v>56.66</v>
      </c>
    </row>
    <row r="1706" spans="1:2" x14ac:dyDescent="0.3">
      <c r="A1706" s="4" t="s">
        <v>129</v>
      </c>
      <c r="B1706" s="5">
        <v>1.61</v>
      </c>
    </row>
    <row r="1707" spans="1:2" x14ac:dyDescent="0.3">
      <c r="A1707" s="4" t="s">
        <v>130</v>
      </c>
      <c r="B1707" s="5">
        <v>1.87</v>
      </c>
    </row>
    <row r="1708" spans="1:2" x14ac:dyDescent="0.3">
      <c r="A1708" s="4" t="s">
        <v>3171</v>
      </c>
      <c r="B1708" s="5">
        <v>3.27</v>
      </c>
    </row>
    <row r="1709" spans="1:2" x14ac:dyDescent="0.3">
      <c r="A1709" s="4" t="s">
        <v>1554</v>
      </c>
      <c r="B1709" s="5">
        <v>3.94</v>
      </c>
    </row>
    <row r="1710" spans="1:2" x14ac:dyDescent="0.3">
      <c r="A1710" s="4" t="s">
        <v>2961</v>
      </c>
      <c r="B1710" s="5">
        <v>0.62</v>
      </c>
    </row>
    <row r="1711" spans="1:2" x14ac:dyDescent="0.3">
      <c r="A1711" s="4" t="s">
        <v>2691</v>
      </c>
      <c r="B1711" s="5">
        <v>34.81</v>
      </c>
    </row>
    <row r="1712" spans="1:2" x14ac:dyDescent="0.3">
      <c r="A1712" s="4" t="s">
        <v>1434</v>
      </c>
      <c r="B1712" s="5">
        <v>0.16</v>
      </c>
    </row>
    <row r="1713" spans="1:2" x14ac:dyDescent="0.3">
      <c r="A1713" s="4" t="s">
        <v>577</v>
      </c>
      <c r="B1713" s="5">
        <v>0.37</v>
      </c>
    </row>
    <row r="1714" spans="1:2" x14ac:dyDescent="0.3">
      <c r="A1714" s="4" t="s">
        <v>578</v>
      </c>
      <c r="B1714" s="5">
        <v>1.88</v>
      </c>
    </row>
    <row r="1715" spans="1:2" x14ac:dyDescent="0.3">
      <c r="A1715" s="4" t="s">
        <v>579</v>
      </c>
      <c r="B1715" s="5">
        <v>0.88</v>
      </c>
    </row>
    <row r="1716" spans="1:2" x14ac:dyDescent="0.3">
      <c r="A1716" s="4" t="s">
        <v>1435</v>
      </c>
      <c r="B1716" s="5">
        <v>0.06</v>
      </c>
    </row>
    <row r="1717" spans="1:2" x14ac:dyDescent="0.3">
      <c r="A1717" s="4" t="s">
        <v>580</v>
      </c>
      <c r="B1717" s="5">
        <v>0.24</v>
      </c>
    </row>
    <row r="1718" spans="1:2" x14ac:dyDescent="0.3">
      <c r="A1718" s="4" t="s">
        <v>1437</v>
      </c>
      <c r="B1718" s="5">
        <v>0.33</v>
      </c>
    </row>
    <row r="1719" spans="1:2" x14ac:dyDescent="0.3">
      <c r="A1719" s="4" t="s">
        <v>1439</v>
      </c>
      <c r="B1719" s="5">
        <v>0.36</v>
      </c>
    </row>
    <row r="1720" spans="1:2" x14ac:dyDescent="0.3">
      <c r="A1720" s="4" t="s">
        <v>1440</v>
      </c>
      <c r="B1720" s="5">
        <v>0.27</v>
      </c>
    </row>
    <row r="1721" spans="1:2" x14ac:dyDescent="0.3">
      <c r="A1721" s="4" t="s">
        <v>1442</v>
      </c>
      <c r="B1721" s="5">
        <v>0.01</v>
      </c>
    </row>
    <row r="1722" spans="1:2" x14ac:dyDescent="0.3">
      <c r="A1722" s="4" t="s">
        <v>1443</v>
      </c>
      <c r="B1722" s="5">
        <v>0.02</v>
      </c>
    </row>
    <row r="1723" spans="1:2" x14ac:dyDescent="0.3">
      <c r="A1723" s="4" t="s">
        <v>1444</v>
      </c>
      <c r="B1723" s="5">
        <v>0.08</v>
      </c>
    </row>
    <row r="1724" spans="1:2" x14ac:dyDescent="0.3">
      <c r="A1724" s="4" t="s">
        <v>1445</v>
      </c>
      <c r="B1724" s="5">
        <v>0.02</v>
      </c>
    </row>
    <row r="1725" spans="1:2" x14ac:dyDescent="0.3">
      <c r="A1725" s="4" t="s">
        <v>581</v>
      </c>
      <c r="B1725" s="5">
        <v>0.3</v>
      </c>
    </row>
    <row r="1726" spans="1:2" x14ac:dyDescent="0.3">
      <c r="A1726" s="4" t="s">
        <v>1447</v>
      </c>
      <c r="B1726" s="5">
        <v>0.13</v>
      </c>
    </row>
    <row r="1727" spans="1:2" x14ac:dyDescent="0.3">
      <c r="A1727" s="4" t="s">
        <v>1449</v>
      </c>
      <c r="B1727" s="5">
        <v>0.05</v>
      </c>
    </row>
    <row r="1728" spans="1:2" x14ac:dyDescent="0.3">
      <c r="A1728" s="4" t="s">
        <v>1452</v>
      </c>
      <c r="B1728" s="5">
        <v>0.03</v>
      </c>
    </row>
    <row r="1729" spans="1:2" x14ac:dyDescent="0.3">
      <c r="A1729" s="4" t="s">
        <v>1453</v>
      </c>
      <c r="B1729" s="5">
        <v>0.03</v>
      </c>
    </row>
    <row r="1730" spans="1:2" x14ac:dyDescent="0.3">
      <c r="A1730" s="4" t="s">
        <v>1454</v>
      </c>
      <c r="B1730" s="5">
        <v>7.0000000000000007E-2</v>
      </c>
    </row>
    <row r="1731" spans="1:2" x14ac:dyDescent="0.3">
      <c r="A1731" s="4" t="s">
        <v>1455</v>
      </c>
      <c r="B1731" s="5">
        <v>0.32</v>
      </c>
    </row>
    <row r="1732" spans="1:2" x14ac:dyDescent="0.3">
      <c r="A1732" s="4" t="s">
        <v>1456</v>
      </c>
      <c r="B1732" s="5">
        <v>0.14000000000000001</v>
      </c>
    </row>
    <row r="1733" spans="1:2" x14ac:dyDescent="0.3">
      <c r="A1733" s="4" t="s">
        <v>1457</v>
      </c>
      <c r="B1733" s="5">
        <v>0.08</v>
      </c>
    </row>
    <row r="1734" spans="1:2" x14ac:dyDescent="0.3">
      <c r="A1734" s="4" t="s">
        <v>1458</v>
      </c>
      <c r="B1734" s="5">
        <v>0.03</v>
      </c>
    </row>
    <row r="1735" spans="1:2" x14ac:dyDescent="0.3">
      <c r="A1735" s="4" t="s">
        <v>1459</v>
      </c>
      <c r="B1735" s="5">
        <v>0.03</v>
      </c>
    </row>
    <row r="1736" spans="1:2" x14ac:dyDescent="0.3">
      <c r="A1736" s="4" t="s">
        <v>1461</v>
      </c>
      <c r="B1736" s="5">
        <v>0.17</v>
      </c>
    </row>
    <row r="1737" spans="1:2" x14ac:dyDescent="0.3">
      <c r="A1737" s="4" t="s">
        <v>1462</v>
      </c>
      <c r="B1737" s="5">
        <v>0.12</v>
      </c>
    </row>
    <row r="1738" spans="1:2" x14ac:dyDescent="0.3">
      <c r="A1738" s="4" t="s">
        <v>1463</v>
      </c>
      <c r="B1738" s="5">
        <v>0.02</v>
      </c>
    </row>
    <row r="1739" spans="1:2" x14ac:dyDescent="0.3">
      <c r="A1739" s="4" t="s">
        <v>354</v>
      </c>
      <c r="B1739" s="5">
        <v>51.86</v>
      </c>
    </row>
    <row r="1740" spans="1:2" x14ac:dyDescent="0.3">
      <c r="A1740" s="4" t="s">
        <v>2267</v>
      </c>
      <c r="B1740" s="5">
        <v>0.41</v>
      </c>
    </row>
    <row r="1741" spans="1:2" x14ac:dyDescent="0.3">
      <c r="A1741" s="4" t="s">
        <v>131</v>
      </c>
      <c r="B1741" s="5">
        <v>8.51</v>
      </c>
    </row>
    <row r="1742" spans="1:2" x14ac:dyDescent="0.3">
      <c r="A1742" s="4" t="s">
        <v>2692</v>
      </c>
      <c r="B1742" s="5">
        <v>153.9</v>
      </c>
    </row>
    <row r="1743" spans="1:2" x14ac:dyDescent="0.3">
      <c r="A1743" s="4" t="s">
        <v>2693</v>
      </c>
      <c r="B1743" s="5">
        <v>101.33</v>
      </c>
    </row>
    <row r="1744" spans="1:2" x14ac:dyDescent="0.3">
      <c r="A1744" s="4" t="s">
        <v>2694</v>
      </c>
      <c r="B1744" s="5">
        <v>93.48</v>
      </c>
    </row>
    <row r="1745" spans="1:2" x14ac:dyDescent="0.3">
      <c r="A1745" s="4" t="s">
        <v>2695</v>
      </c>
      <c r="B1745" s="5">
        <v>120.99</v>
      </c>
    </row>
    <row r="1746" spans="1:2" x14ac:dyDescent="0.3">
      <c r="A1746" s="4" t="s">
        <v>2696</v>
      </c>
      <c r="B1746" s="5">
        <v>102.73</v>
      </c>
    </row>
    <row r="1747" spans="1:2" x14ac:dyDescent="0.3">
      <c r="A1747" s="4" t="s">
        <v>2697</v>
      </c>
      <c r="B1747" s="5">
        <v>5.64</v>
      </c>
    </row>
    <row r="1748" spans="1:2" x14ac:dyDescent="0.3">
      <c r="A1748" s="4" t="s">
        <v>2698</v>
      </c>
      <c r="B1748" s="5">
        <v>17.41</v>
      </c>
    </row>
    <row r="1749" spans="1:2" x14ac:dyDescent="0.3">
      <c r="A1749" s="4" t="s">
        <v>2699</v>
      </c>
      <c r="B1749" s="5">
        <v>121.28</v>
      </c>
    </row>
    <row r="1750" spans="1:2" x14ac:dyDescent="0.3">
      <c r="A1750" s="4" t="s">
        <v>2700</v>
      </c>
      <c r="B1750" s="5">
        <v>5.63</v>
      </c>
    </row>
    <row r="1751" spans="1:2" x14ac:dyDescent="0.3">
      <c r="A1751" s="4" t="s">
        <v>132</v>
      </c>
      <c r="B1751" s="5">
        <v>29.259999999999998</v>
      </c>
    </row>
    <row r="1752" spans="1:2" x14ac:dyDescent="0.3">
      <c r="A1752" s="4" t="s">
        <v>134</v>
      </c>
      <c r="B1752" s="5">
        <v>2.36</v>
      </c>
    </row>
    <row r="1753" spans="1:2" x14ac:dyDescent="0.3">
      <c r="A1753" s="4" t="s">
        <v>1464</v>
      </c>
      <c r="B1753" s="5">
        <v>0.45</v>
      </c>
    </row>
    <row r="1754" spans="1:2" x14ac:dyDescent="0.3">
      <c r="A1754" s="4" t="s">
        <v>1465</v>
      </c>
      <c r="B1754" s="5">
        <v>0.35</v>
      </c>
    </row>
    <row r="1755" spans="1:2" x14ac:dyDescent="0.3">
      <c r="A1755" s="4" t="s">
        <v>1466</v>
      </c>
      <c r="B1755" s="5">
        <v>0.2</v>
      </c>
    </row>
    <row r="1756" spans="1:2" x14ac:dyDescent="0.3">
      <c r="A1756" s="4" t="s">
        <v>1467</v>
      </c>
      <c r="B1756" s="5">
        <v>0.5</v>
      </c>
    </row>
    <row r="1757" spans="1:2" x14ac:dyDescent="0.3">
      <c r="A1757" s="4" t="s">
        <v>1468</v>
      </c>
      <c r="B1757" s="5">
        <v>0.56999999999999995</v>
      </c>
    </row>
    <row r="1758" spans="1:2" x14ac:dyDescent="0.3">
      <c r="A1758" s="4" t="s">
        <v>3173</v>
      </c>
      <c r="B1758" s="5">
        <v>1.38</v>
      </c>
    </row>
    <row r="1759" spans="1:2" x14ac:dyDescent="0.3">
      <c r="A1759" s="4" t="s">
        <v>2702</v>
      </c>
      <c r="B1759" s="5">
        <v>23.83</v>
      </c>
    </row>
    <row r="1760" spans="1:2" x14ac:dyDescent="0.3">
      <c r="A1760" s="4" t="s">
        <v>2703</v>
      </c>
      <c r="B1760" s="5">
        <v>109.55</v>
      </c>
    </row>
    <row r="1761" spans="1:2" x14ac:dyDescent="0.3">
      <c r="A1761" s="4" t="s">
        <v>2704</v>
      </c>
      <c r="B1761" s="5">
        <v>52.429999999999993</v>
      </c>
    </row>
    <row r="1762" spans="1:2" x14ac:dyDescent="0.3">
      <c r="A1762" s="4" t="s">
        <v>2707</v>
      </c>
      <c r="B1762" s="5">
        <v>93.68</v>
      </c>
    </row>
    <row r="1763" spans="1:2" x14ac:dyDescent="0.3">
      <c r="A1763" s="4" t="s">
        <v>2708</v>
      </c>
      <c r="B1763" s="5">
        <v>39.36</v>
      </c>
    </row>
    <row r="1764" spans="1:2" x14ac:dyDescent="0.3">
      <c r="A1764" s="4" t="s">
        <v>1555</v>
      </c>
      <c r="B1764" s="5">
        <v>21.35</v>
      </c>
    </row>
    <row r="1765" spans="1:2" x14ac:dyDescent="0.3">
      <c r="A1765" s="4" t="s">
        <v>1728</v>
      </c>
      <c r="B1765" s="5">
        <v>0.46</v>
      </c>
    </row>
    <row r="1766" spans="1:2" x14ac:dyDescent="0.3">
      <c r="A1766" s="4" t="s">
        <v>1730</v>
      </c>
      <c r="B1766" s="5">
        <v>0.08</v>
      </c>
    </row>
    <row r="1767" spans="1:2" x14ac:dyDescent="0.3">
      <c r="A1767" s="4" t="s">
        <v>992</v>
      </c>
      <c r="B1767" s="5">
        <v>0.08</v>
      </c>
    </row>
    <row r="1768" spans="1:2" x14ac:dyDescent="0.3">
      <c r="A1768" s="4" t="s">
        <v>993</v>
      </c>
      <c r="B1768" s="5">
        <v>0.21000000000000002</v>
      </c>
    </row>
    <row r="1769" spans="1:2" x14ac:dyDescent="0.3">
      <c r="A1769" s="4" t="s">
        <v>995</v>
      </c>
      <c r="B1769" s="5">
        <v>0.03</v>
      </c>
    </row>
    <row r="1770" spans="1:2" x14ac:dyDescent="0.3">
      <c r="A1770" s="4" t="s">
        <v>996</v>
      </c>
      <c r="B1770" s="5">
        <v>0.37</v>
      </c>
    </row>
    <row r="1771" spans="1:2" x14ac:dyDescent="0.3">
      <c r="A1771" s="4" t="s">
        <v>1469</v>
      </c>
      <c r="B1771" s="5">
        <v>0.84</v>
      </c>
    </row>
    <row r="1772" spans="1:2" x14ac:dyDescent="0.3">
      <c r="A1772" s="4" t="s">
        <v>2268</v>
      </c>
      <c r="B1772" s="5">
        <v>0.82000000000000006</v>
      </c>
    </row>
    <row r="1773" spans="1:2" x14ac:dyDescent="0.3">
      <c r="A1773" s="4" t="s">
        <v>2269</v>
      </c>
      <c r="B1773" s="5">
        <v>0.33</v>
      </c>
    </row>
    <row r="1774" spans="1:2" x14ac:dyDescent="0.3">
      <c r="A1774" s="4" t="s">
        <v>2270</v>
      </c>
      <c r="B1774" s="5">
        <v>4.26</v>
      </c>
    </row>
    <row r="1775" spans="1:2" x14ac:dyDescent="0.3">
      <c r="A1775" s="4" t="s">
        <v>2271</v>
      </c>
      <c r="B1775" s="5">
        <v>0.43</v>
      </c>
    </row>
    <row r="1776" spans="1:2" x14ac:dyDescent="0.3">
      <c r="A1776" s="4" t="s">
        <v>2272</v>
      </c>
      <c r="B1776" s="5">
        <v>0.44</v>
      </c>
    </row>
    <row r="1777" spans="1:2" x14ac:dyDescent="0.3">
      <c r="A1777" s="4" t="s">
        <v>2273</v>
      </c>
      <c r="B1777" s="5">
        <v>0.27</v>
      </c>
    </row>
    <row r="1778" spans="1:2" x14ac:dyDescent="0.3">
      <c r="A1778" s="4" t="s">
        <v>2274</v>
      </c>
      <c r="B1778" s="5">
        <v>1.59</v>
      </c>
    </row>
    <row r="1779" spans="1:2" x14ac:dyDescent="0.3">
      <c r="A1779" s="4" t="s">
        <v>2275</v>
      </c>
      <c r="B1779" s="5">
        <v>0.28000000000000003</v>
      </c>
    </row>
    <row r="1780" spans="1:2" x14ac:dyDescent="0.3">
      <c r="A1780" s="4" t="s">
        <v>2276</v>
      </c>
      <c r="B1780" s="5">
        <v>0.31</v>
      </c>
    </row>
    <row r="1781" spans="1:2" x14ac:dyDescent="0.3">
      <c r="A1781" s="4" t="s">
        <v>2277</v>
      </c>
      <c r="B1781" s="5">
        <v>0.89</v>
      </c>
    </row>
    <row r="1782" spans="1:2" x14ac:dyDescent="0.3">
      <c r="A1782" s="4" t="s">
        <v>2278</v>
      </c>
      <c r="B1782" s="5">
        <v>0.46</v>
      </c>
    </row>
    <row r="1783" spans="1:2" x14ac:dyDescent="0.3">
      <c r="A1783" s="4" t="s">
        <v>2279</v>
      </c>
      <c r="B1783" s="5">
        <v>0.36</v>
      </c>
    </row>
    <row r="1784" spans="1:2" x14ac:dyDescent="0.3">
      <c r="A1784" s="4" t="s">
        <v>2280</v>
      </c>
      <c r="B1784" s="5">
        <v>0.31</v>
      </c>
    </row>
    <row r="1785" spans="1:2" x14ac:dyDescent="0.3">
      <c r="A1785" s="4" t="s">
        <v>2281</v>
      </c>
      <c r="B1785" s="5">
        <v>0.79</v>
      </c>
    </row>
    <row r="1786" spans="1:2" x14ac:dyDescent="0.3">
      <c r="A1786" s="4" t="s">
        <v>2282</v>
      </c>
      <c r="B1786" s="5">
        <v>0.28999999999999998</v>
      </c>
    </row>
    <row r="1787" spans="1:2" x14ac:dyDescent="0.3">
      <c r="A1787" s="4" t="s">
        <v>1769</v>
      </c>
      <c r="B1787" s="5">
        <v>0</v>
      </c>
    </row>
    <row r="1788" spans="1:2" x14ac:dyDescent="0.3">
      <c r="A1788" s="4" t="s">
        <v>2143</v>
      </c>
      <c r="B1788" s="5">
        <v>1.36</v>
      </c>
    </row>
    <row r="1789" spans="1:2" x14ac:dyDescent="0.3">
      <c r="A1789" s="4" t="s">
        <v>3175</v>
      </c>
      <c r="B1789" s="5">
        <v>65.81</v>
      </c>
    </row>
    <row r="1790" spans="1:2" x14ac:dyDescent="0.3">
      <c r="A1790" s="4" t="s">
        <v>1558</v>
      </c>
      <c r="B1790" s="5">
        <v>2897.11</v>
      </c>
    </row>
    <row r="1791" spans="1:2" x14ac:dyDescent="0.3">
      <c r="A1791" s="4" t="s">
        <v>2709</v>
      </c>
      <c r="B1791" s="5">
        <v>33.369999999999997</v>
      </c>
    </row>
    <row r="1792" spans="1:2" x14ac:dyDescent="0.3">
      <c r="A1792" s="4" t="s">
        <v>1559</v>
      </c>
      <c r="B1792" s="5">
        <v>0.47</v>
      </c>
    </row>
    <row r="1793" spans="1:2" x14ac:dyDescent="0.3">
      <c r="A1793" s="4" t="s">
        <v>2283</v>
      </c>
      <c r="B1793" s="5">
        <v>0.63</v>
      </c>
    </row>
    <row r="1794" spans="1:2" x14ac:dyDescent="0.3">
      <c r="A1794" s="4" t="s">
        <v>2284</v>
      </c>
      <c r="B1794" s="5">
        <v>0.34</v>
      </c>
    </row>
    <row r="1795" spans="1:2" x14ac:dyDescent="0.3">
      <c r="A1795" s="4" t="s">
        <v>2286</v>
      </c>
      <c r="B1795" s="5">
        <v>0.75</v>
      </c>
    </row>
    <row r="1796" spans="1:2" x14ac:dyDescent="0.3">
      <c r="A1796" s="4" t="s">
        <v>2287</v>
      </c>
      <c r="B1796" s="5">
        <v>0.03</v>
      </c>
    </row>
    <row r="1797" spans="1:2" x14ac:dyDescent="0.3">
      <c r="A1797" s="4" t="s">
        <v>2288</v>
      </c>
      <c r="B1797" s="5">
        <v>0.09</v>
      </c>
    </row>
    <row r="1798" spans="1:2" x14ac:dyDescent="0.3">
      <c r="A1798" s="4" t="s">
        <v>2289</v>
      </c>
      <c r="B1798" s="5">
        <v>0.63</v>
      </c>
    </row>
    <row r="1799" spans="1:2" x14ac:dyDescent="0.3">
      <c r="A1799" s="4" t="s">
        <v>2291</v>
      </c>
      <c r="B1799" s="5">
        <v>0.26</v>
      </c>
    </row>
    <row r="1800" spans="1:2" x14ac:dyDescent="0.3">
      <c r="A1800" s="4" t="s">
        <v>2292</v>
      </c>
      <c r="B1800" s="5">
        <v>0.36</v>
      </c>
    </row>
    <row r="1801" spans="1:2" x14ac:dyDescent="0.3">
      <c r="A1801" s="4" t="s">
        <v>2294</v>
      </c>
      <c r="B1801" s="5">
        <v>0.53</v>
      </c>
    </row>
    <row r="1802" spans="1:2" x14ac:dyDescent="0.3">
      <c r="A1802" s="4" t="s">
        <v>2296</v>
      </c>
      <c r="B1802" s="5">
        <v>0.2</v>
      </c>
    </row>
    <row r="1803" spans="1:2" x14ac:dyDescent="0.3">
      <c r="A1803" s="4" t="s">
        <v>2297</v>
      </c>
      <c r="B1803" s="5">
        <v>0.31</v>
      </c>
    </row>
    <row r="1804" spans="1:2" x14ac:dyDescent="0.3">
      <c r="A1804" s="4" t="s">
        <v>2299</v>
      </c>
      <c r="B1804" s="5">
        <v>0.2</v>
      </c>
    </row>
    <row r="1805" spans="1:2" x14ac:dyDescent="0.3">
      <c r="A1805" s="4" t="s">
        <v>2300</v>
      </c>
      <c r="B1805" s="5">
        <v>0.55000000000000004</v>
      </c>
    </row>
    <row r="1806" spans="1:2" x14ac:dyDescent="0.3">
      <c r="A1806" s="4" t="s">
        <v>2301</v>
      </c>
      <c r="B1806" s="5">
        <v>0.24</v>
      </c>
    </row>
    <row r="1807" spans="1:2" x14ac:dyDescent="0.3">
      <c r="A1807" s="4" t="s">
        <v>2303</v>
      </c>
      <c r="B1807" s="5">
        <v>0.37</v>
      </c>
    </row>
    <row r="1808" spans="1:2" x14ac:dyDescent="0.3">
      <c r="A1808" s="4" t="s">
        <v>2304</v>
      </c>
      <c r="B1808" s="5">
        <v>1.02</v>
      </c>
    </row>
    <row r="1809" spans="1:2" x14ac:dyDescent="0.3">
      <c r="A1809" s="4" t="s">
        <v>2306</v>
      </c>
      <c r="B1809" s="5">
        <v>0.4</v>
      </c>
    </row>
    <row r="1810" spans="1:2" x14ac:dyDescent="0.3">
      <c r="A1810" s="4" t="s">
        <v>2307</v>
      </c>
      <c r="B1810" s="5">
        <v>0.37</v>
      </c>
    </row>
    <row r="1811" spans="1:2" x14ac:dyDescent="0.3">
      <c r="A1811" s="4" t="s">
        <v>2309</v>
      </c>
      <c r="B1811" s="5">
        <v>0.61</v>
      </c>
    </row>
    <row r="1812" spans="1:2" x14ac:dyDescent="0.3">
      <c r="A1812" s="4" t="s">
        <v>2310</v>
      </c>
      <c r="B1812" s="5">
        <v>0.49</v>
      </c>
    </row>
    <row r="1813" spans="1:2" x14ac:dyDescent="0.3">
      <c r="A1813" s="4" t="s">
        <v>2311</v>
      </c>
      <c r="B1813" s="5">
        <v>0.56999999999999995</v>
      </c>
    </row>
    <row r="1814" spans="1:2" x14ac:dyDescent="0.3">
      <c r="A1814" s="4" t="s">
        <v>2312</v>
      </c>
      <c r="B1814" s="5">
        <v>0.54</v>
      </c>
    </row>
    <row r="1815" spans="1:2" x14ac:dyDescent="0.3">
      <c r="A1815" s="4" t="s">
        <v>2313</v>
      </c>
      <c r="B1815" s="5">
        <v>0.35</v>
      </c>
    </row>
    <row r="1816" spans="1:2" x14ac:dyDescent="0.3">
      <c r="A1816" s="4" t="s">
        <v>2314</v>
      </c>
      <c r="B1816" s="5">
        <v>0.39</v>
      </c>
    </row>
    <row r="1817" spans="1:2" x14ac:dyDescent="0.3">
      <c r="A1817" s="4" t="s">
        <v>2315</v>
      </c>
      <c r="B1817" s="5">
        <v>0.56999999999999995</v>
      </c>
    </row>
    <row r="1818" spans="1:2" x14ac:dyDescent="0.3">
      <c r="A1818" s="4" t="s">
        <v>2316</v>
      </c>
      <c r="B1818" s="5">
        <v>0.39</v>
      </c>
    </row>
    <row r="1819" spans="1:2" x14ac:dyDescent="0.3">
      <c r="A1819" s="4" t="s">
        <v>2317</v>
      </c>
      <c r="B1819" s="5">
        <v>0.61</v>
      </c>
    </row>
    <row r="1820" spans="1:2" x14ac:dyDescent="0.3">
      <c r="A1820" s="4" t="s">
        <v>2318</v>
      </c>
      <c r="B1820" s="5">
        <v>0.68</v>
      </c>
    </row>
    <row r="1821" spans="1:2" x14ac:dyDescent="0.3">
      <c r="A1821" s="4" t="s">
        <v>2319</v>
      </c>
      <c r="B1821" s="5">
        <v>0.5</v>
      </c>
    </row>
    <row r="1822" spans="1:2" x14ac:dyDescent="0.3">
      <c r="A1822" s="4" t="s">
        <v>2320</v>
      </c>
      <c r="B1822" s="5">
        <v>0.43</v>
      </c>
    </row>
    <row r="1823" spans="1:2" x14ac:dyDescent="0.3">
      <c r="A1823" s="4" t="s">
        <v>2321</v>
      </c>
      <c r="B1823" s="5">
        <v>0.83000000000000007</v>
      </c>
    </row>
    <row r="1824" spans="1:2" x14ac:dyDescent="0.3">
      <c r="A1824" s="4" t="s">
        <v>2322</v>
      </c>
      <c r="B1824" s="5">
        <v>0.79</v>
      </c>
    </row>
    <row r="1825" spans="1:2" x14ac:dyDescent="0.3">
      <c r="A1825" s="4" t="s">
        <v>2323</v>
      </c>
      <c r="B1825" s="5">
        <v>0.63</v>
      </c>
    </row>
    <row r="1826" spans="1:2" x14ac:dyDescent="0.3">
      <c r="A1826" s="4" t="s">
        <v>2324</v>
      </c>
      <c r="B1826" s="5">
        <v>0.77</v>
      </c>
    </row>
    <row r="1827" spans="1:2" x14ac:dyDescent="0.3">
      <c r="A1827" s="4" t="s">
        <v>2325</v>
      </c>
      <c r="B1827" s="5">
        <v>0.38</v>
      </c>
    </row>
    <row r="1828" spans="1:2" x14ac:dyDescent="0.3">
      <c r="A1828" s="4" t="s">
        <v>2326</v>
      </c>
      <c r="B1828" s="5">
        <v>0.56999999999999995</v>
      </c>
    </row>
    <row r="1829" spans="1:2" x14ac:dyDescent="0.3">
      <c r="A1829" s="4" t="s">
        <v>2327</v>
      </c>
      <c r="B1829" s="5">
        <v>0.31</v>
      </c>
    </row>
    <row r="1830" spans="1:2" x14ac:dyDescent="0.3">
      <c r="A1830" s="4" t="s">
        <v>2328</v>
      </c>
      <c r="B1830" s="5">
        <v>0.53</v>
      </c>
    </row>
    <row r="1831" spans="1:2" x14ac:dyDescent="0.3">
      <c r="A1831" s="4" t="s">
        <v>2329</v>
      </c>
      <c r="B1831" s="5">
        <v>0.01</v>
      </c>
    </row>
    <row r="1832" spans="1:2" x14ac:dyDescent="0.3">
      <c r="A1832" s="4" t="s">
        <v>2330</v>
      </c>
      <c r="B1832" s="5">
        <v>0.21</v>
      </c>
    </row>
    <row r="1833" spans="1:2" x14ac:dyDescent="0.3">
      <c r="A1833" s="4" t="s">
        <v>2331</v>
      </c>
      <c r="B1833" s="5">
        <v>0.52</v>
      </c>
    </row>
    <row r="1834" spans="1:2" x14ac:dyDescent="0.3">
      <c r="A1834" s="4" t="s">
        <v>2332</v>
      </c>
      <c r="B1834" s="5">
        <v>1.48</v>
      </c>
    </row>
    <row r="1835" spans="1:2" x14ac:dyDescent="0.3">
      <c r="A1835" s="4" t="s">
        <v>2334</v>
      </c>
      <c r="B1835" s="5">
        <v>0.18</v>
      </c>
    </row>
    <row r="1836" spans="1:2" x14ac:dyDescent="0.3">
      <c r="A1836" s="4" t="s">
        <v>2335</v>
      </c>
      <c r="B1836" s="5">
        <v>0.26</v>
      </c>
    </row>
    <row r="1837" spans="1:2" x14ac:dyDescent="0.3">
      <c r="A1837" s="4" t="s">
        <v>2336</v>
      </c>
      <c r="B1837" s="5">
        <v>0.31</v>
      </c>
    </row>
    <row r="1838" spans="1:2" x14ac:dyDescent="0.3">
      <c r="A1838" s="4" t="s">
        <v>2337</v>
      </c>
      <c r="B1838" s="5">
        <v>0.27</v>
      </c>
    </row>
    <row r="1839" spans="1:2" x14ac:dyDescent="0.3">
      <c r="A1839" s="4" t="s">
        <v>2339</v>
      </c>
      <c r="B1839" s="5">
        <v>2.68</v>
      </c>
    </row>
    <row r="1840" spans="1:2" x14ac:dyDescent="0.3">
      <c r="A1840" s="4" t="s">
        <v>2341</v>
      </c>
      <c r="B1840" s="5">
        <v>0.68</v>
      </c>
    </row>
    <row r="1841" spans="1:2" x14ac:dyDescent="0.3">
      <c r="A1841" s="4" t="s">
        <v>2342</v>
      </c>
      <c r="B1841" s="5">
        <v>0.54</v>
      </c>
    </row>
    <row r="1842" spans="1:2" x14ac:dyDescent="0.3">
      <c r="A1842" s="4" t="s">
        <v>2343</v>
      </c>
      <c r="B1842" s="5">
        <v>0.52</v>
      </c>
    </row>
    <row r="1843" spans="1:2" x14ac:dyDescent="0.3">
      <c r="A1843" s="4" t="s">
        <v>2345</v>
      </c>
      <c r="B1843" s="5">
        <v>4.25</v>
      </c>
    </row>
    <row r="1844" spans="1:2" x14ac:dyDescent="0.3">
      <c r="A1844" s="4" t="s">
        <v>2346</v>
      </c>
      <c r="B1844" s="5">
        <v>9.4</v>
      </c>
    </row>
    <row r="1845" spans="1:2" x14ac:dyDescent="0.3">
      <c r="A1845" s="4" t="s">
        <v>2348</v>
      </c>
      <c r="B1845" s="5">
        <v>0.2</v>
      </c>
    </row>
    <row r="1846" spans="1:2" x14ac:dyDescent="0.3">
      <c r="A1846" s="4" t="s">
        <v>2350</v>
      </c>
      <c r="B1846" s="5">
        <v>3.17</v>
      </c>
    </row>
    <row r="1847" spans="1:2" x14ac:dyDescent="0.3">
      <c r="A1847" s="4" t="s">
        <v>2351</v>
      </c>
      <c r="B1847" s="5">
        <v>0.28000000000000003</v>
      </c>
    </row>
    <row r="1848" spans="1:2" x14ac:dyDescent="0.3">
      <c r="A1848" s="4" t="s">
        <v>2352</v>
      </c>
      <c r="B1848" s="5">
        <v>0.18</v>
      </c>
    </row>
    <row r="1849" spans="1:2" x14ac:dyDescent="0.3">
      <c r="A1849" s="4" t="s">
        <v>2353</v>
      </c>
      <c r="B1849" s="5">
        <v>3.5</v>
      </c>
    </row>
    <row r="1850" spans="1:2" x14ac:dyDescent="0.3">
      <c r="A1850" s="4" t="s">
        <v>2354</v>
      </c>
      <c r="B1850" s="5">
        <v>0.22</v>
      </c>
    </row>
    <row r="1851" spans="1:2" x14ac:dyDescent="0.3">
      <c r="A1851" s="4" t="s">
        <v>2355</v>
      </c>
      <c r="B1851" s="5">
        <v>0.48</v>
      </c>
    </row>
    <row r="1852" spans="1:2" x14ac:dyDescent="0.3">
      <c r="A1852" s="4" t="s">
        <v>2356</v>
      </c>
      <c r="B1852" s="5">
        <v>0.44</v>
      </c>
    </row>
    <row r="1853" spans="1:2" x14ac:dyDescent="0.3">
      <c r="A1853" s="4" t="s">
        <v>2357</v>
      </c>
      <c r="B1853" s="5">
        <v>0.36</v>
      </c>
    </row>
    <row r="1854" spans="1:2" x14ac:dyDescent="0.3">
      <c r="A1854" s="4" t="s">
        <v>2359</v>
      </c>
      <c r="B1854" s="5">
        <v>0.42</v>
      </c>
    </row>
    <row r="1855" spans="1:2" x14ac:dyDescent="0.3">
      <c r="A1855" s="4" t="s">
        <v>2360</v>
      </c>
      <c r="B1855" s="5">
        <v>0.25</v>
      </c>
    </row>
    <row r="1856" spans="1:2" x14ac:dyDescent="0.3">
      <c r="A1856" s="4" t="s">
        <v>2361</v>
      </c>
      <c r="B1856" s="5">
        <v>0.24</v>
      </c>
    </row>
    <row r="1857" spans="1:2" x14ac:dyDescent="0.3">
      <c r="A1857" s="4" t="s">
        <v>2362</v>
      </c>
      <c r="B1857" s="5">
        <v>0.24</v>
      </c>
    </row>
    <row r="1858" spans="1:2" x14ac:dyDescent="0.3">
      <c r="A1858" s="4" t="s">
        <v>2363</v>
      </c>
      <c r="B1858" s="5">
        <v>3.7</v>
      </c>
    </row>
    <row r="1859" spans="1:2" x14ac:dyDescent="0.3">
      <c r="A1859" s="4" t="s">
        <v>2710</v>
      </c>
      <c r="B1859" s="5">
        <v>7.09</v>
      </c>
    </row>
    <row r="1860" spans="1:2" x14ac:dyDescent="0.3">
      <c r="A1860" s="4" t="s">
        <v>2711</v>
      </c>
      <c r="B1860" s="5">
        <v>6.46</v>
      </c>
    </row>
    <row r="1861" spans="1:2" x14ac:dyDescent="0.3">
      <c r="A1861" s="4" t="s">
        <v>1944</v>
      </c>
      <c r="B1861" s="5">
        <v>0.16</v>
      </c>
    </row>
    <row r="1862" spans="1:2" x14ac:dyDescent="0.3">
      <c r="A1862" s="4" t="s">
        <v>1945</v>
      </c>
      <c r="B1862" s="5">
        <v>0.37</v>
      </c>
    </row>
    <row r="1863" spans="1:2" x14ac:dyDescent="0.3">
      <c r="A1863" s="4" t="s">
        <v>1946</v>
      </c>
      <c r="B1863" s="5">
        <v>0.21</v>
      </c>
    </row>
    <row r="1864" spans="1:2" x14ac:dyDescent="0.3">
      <c r="A1864" s="4" t="s">
        <v>1947</v>
      </c>
      <c r="B1864" s="5">
        <v>0.09</v>
      </c>
    </row>
    <row r="1865" spans="1:2" x14ac:dyDescent="0.3">
      <c r="A1865" s="4" t="s">
        <v>1948</v>
      </c>
      <c r="B1865" s="5">
        <v>0.23</v>
      </c>
    </row>
    <row r="1866" spans="1:2" x14ac:dyDescent="0.3">
      <c r="A1866" s="4" t="s">
        <v>1949</v>
      </c>
      <c r="B1866" s="5">
        <v>0.16</v>
      </c>
    </row>
    <row r="1867" spans="1:2" x14ac:dyDescent="0.3">
      <c r="A1867" s="4" t="s">
        <v>2962</v>
      </c>
      <c r="B1867" s="5">
        <v>0.42</v>
      </c>
    </row>
    <row r="1868" spans="1:2" x14ac:dyDescent="0.3">
      <c r="A1868" s="4" t="s">
        <v>2963</v>
      </c>
      <c r="B1868" s="5">
        <v>0.4</v>
      </c>
    </row>
    <row r="1869" spans="1:2" x14ac:dyDescent="0.3">
      <c r="A1869" s="4" t="s">
        <v>3176</v>
      </c>
      <c r="B1869" s="5">
        <v>0.49</v>
      </c>
    </row>
    <row r="1870" spans="1:2" x14ac:dyDescent="0.3">
      <c r="A1870" s="4" t="s">
        <v>2712</v>
      </c>
      <c r="B1870" s="5">
        <v>16.63</v>
      </c>
    </row>
    <row r="1871" spans="1:2" x14ac:dyDescent="0.3">
      <c r="A1871" s="4" t="s">
        <v>3178</v>
      </c>
      <c r="B1871" s="5">
        <v>185.74</v>
      </c>
    </row>
    <row r="1872" spans="1:2" x14ac:dyDescent="0.3">
      <c r="A1872" s="4" t="s">
        <v>1560</v>
      </c>
      <c r="B1872" s="5">
        <v>111.33</v>
      </c>
    </row>
    <row r="1873" spans="1:2" x14ac:dyDescent="0.3">
      <c r="A1873" s="4" t="s">
        <v>136</v>
      </c>
      <c r="B1873" s="5">
        <v>6.79</v>
      </c>
    </row>
    <row r="1874" spans="1:2" x14ac:dyDescent="0.3">
      <c r="A1874" s="4" t="s">
        <v>3179</v>
      </c>
      <c r="B1874" s="5">
        <v>0.95</v>
      </c>
    </row>
    <row r="1875" spans="1:2" x14ac:dyDescent="0.3">
      <c r="A1875" s="4" t="s">
        <v>2037</v>
      </c>
      <c r="B1875" s="5">
        <v>2.16</v>
      </c>
    </row>
    <row r="1876" spans="1:2" x14ac:dyDescent="0.3">
      <c r="A1876" s="4" t="s">
        <v>2039</v>
      </c>
      <c r="B1876" s="5">
        <v>1.32</v>
      </c>
    </row>
    <row r="1877" spans="1:2" x14ac:dyDescent="0.3">
      <c r="A1877" s="4" t="s">
        <v>2040</v>
      </c>
      <c r="B1877" s="5">
        <v>0.26</v>
      </c>
    </row>
    <row r="1878" spans="1:2" x14ac:dyDescent="0.3">
      <c r="A1878" s="4" t="s">
        <v>2041</v>
      </c>
      <c r="B1878" s="5">
        <v>0.06</v>
      </c>
    </row>
    <row r="1879" spans="1:2" x14ac:dyDescent="0.3">
      <c r="A1879" s="4" t="s">
        <v>2042</v>
      </c>
      <c r="B1879" s="5">
        <v>0.49</v>
      </c>
    </row>
    <row r="1880" spans="1:2" x14ac:dyDescent="0.3">
      <c r="A1880" s="4" t="s">
        <v>2043</v>
      </c>
      <c r="B1880" s="5">
        <v>1.1599999999999999</v>
      </c>
    </row>
    <row r="1881" spans="1:2" x14ac:dyDescent="0.3">
      <c r="A1881" s="4" t="s">
        <v>2044</v>
      </c>
      <c r="B1881" s="5">
        <v>0.73</v>
      </c>
    </row>
    <row r="1882" spans="1:2" x14ac:dyDescent="0.3">
      <c r="A1882" s="4" t="s">
        <v>2713</v>
      </c>
      <c r="B1882" s="5">
        <v>5.34</v>
      </c>
    </row>
    <row r="1883" spans="1:2" x14ac:dyDescent="0.3">
      <c r="A1883" s="4" t="s">
        <v>3181</v>
      </c>
      <c r="B1883" s="5">
        <v>19.36</v>
      </c>
    </row>
    <row r="1884" spans="1:2" x14ac:dyDescent="0.3">
      <c r="A1884" s="4" t="s">
        <v>1561</v>
      </c>
      <c r="B1884" s="5">
        <v>2.58</v>
      </c>
    </row>
    <row r="1885" spans="1:2" x14ac:dyDescent="0.3">
      <c r="A1885" s="4" t="s">
        <v>1253</v>
      </c>
      <c r="B1885" s="5">
        <v>1.1800000000000002</v>
      </c>
    </row>
    <row r="1886" spans="1:2" x14ac:dyDescent="0.3">
      <c r="A1886" s="4" t="s">
        <v>3183</v>
      </c>
      <c r="B1886" s="5">
        <v>0.01</v>
      </c>
    </row>
    <row r="1887" spans="1:2" x14ac:dyDescent="0.3">
      <c r="A1887" s="4" t="s">
        <v>2714</v>
      </c>
      <c r="B1887" s="5">
        <v>5.52</v>
      </c>
    </row>
    <row r="1888" spans="1:2" x14ac:dyDescent="0.3">
      <c r="A1888" s="4" t="s">
        <v>583</v>
      </c>
      <c r="B1888" s="5">
        <v>0.45999999999999996</v>
      </c>
    </row>
    <row r="1889" spans="1:2" x14ac:dyDescent="0.3">
      <c r="A1889" s="4" t="s">
        <v>998</v>
      </c>
      <c r="B1889" s="5">
        <v>0.04</v>
      </c>
    </row>
    <row r="1890" spans="1:2" x14ac:dyDescent="0.3">
      <c r="A1890" s="4" t="s">
        <v>1562</v>
      </c>
      <c r="B1890" s="5">
        <v>13.77</v>
      </c>
    </row>
    <row r="1891" spans="1:2" x14ac:dyDescent="0.3">
      <c r="A1891" s="4" t="s">
        <v>2715</v>
      </c>
      <c r="B1891" s="5">
        <v>35.79</v>
      </c>
    </row>
    <row r="1892" spans="1:2" x14ac:dyDescent="0.3">
      <c r="A1892" s="4" t="s">
        <v>1470</v>
      </c>
      <c r="B1892" s="5">
        <v>0.68</v>
      </c>
    </row>
    <row r="1893" spans="1:2" x14ac:dyDescent="0.3">
      <c r="A1893" s="4" t="s">
        <v>698</v>
      </c>
      <c r="B1893" s="5">
        <v>1.96</v>
      </c>
    </row>
    <row r="1894" spans="1:2" x14ac:dyDescent="0.3">
      <c r="A1894" s="4" t="s">
        <v>699</v>
      </c>
      <c r="B1894" s="5">
        <v>2.1</v>
      </c>
    </row>
    <row r="1895" spans="1:2" x14ac:dyDescent="0.3">
      <c r="A1895" s="4" t="s">
        <v>700</v>
      </c>
      <c r="B1895" s="5">
        <v>3.55</v>
      </c>
    </row>
    <row r="1896" spans="1:2" x14ac:dyDescent="0.3">
      <c r="A1896" s="4" t="s">
        <v>2716</v>
      </c>
      <c r="B1896" s="5">
        <v>34.83</v>
      </c>
    </row>
    <row r="1897" spans="1:2" x14ac:dyDescent="0.3">
      <c r="A1897" s="4" t="s">
        <v>356</v>
      </c>
      <c r="B1897" s="5">
        <v>0.08</v>
      </c>
    </row>
    <row r="1898" spans="1:2" x14ac:dyDescent="0.3">
      <c r="A1898" s="4" t="s">
        <v>357</v>
      </c>
      <c r="B1898" s="5">
        <v>0.24</v>
      </c>
    </row>
    <row r="1899" spans="1:2" x14ac:dyDescent="0.3">
      <c r="A1899" s="4" t="s">
        <v>361</v>
      </c>
      <c r="B1899" s="5">
        <v>0.22</v>
      </c>
    </row>
    <row r="1900" spans="1:2" x14ac:dyDescent="0.3">
      <c r="A1900" s="4" t="s">
        <v>364</v>
      </c>
      <c r="B1900" s="5">
        <v>0.08</v>
      </c>
    </row>
    <row r="1901" spans="1:2" x14ac:dyDescent="0.3">
      <c r="A1901" s="4" t="s">
        <v>365</v>
      </c>
      <c r="B1901" s="5">
        <v>0</v>
      </c>
    </row>
    <row r="1902" spans="1:2" x14ac:dyDescent="0.3">
      <c r="A1902" s="4" t="s">
        <v>367</v>
      </c>
      <c r="B1902" s="5">
        <v>0</v>
      </c>
    </row>
    <row r="1903" spans="1:2" x14ac:dyDescent="0.3">
      <c r="A1903" s="4" t="s">
        <v>369</v>
      </c>
      <c r="B1903" s="5">
        <v>0</v>
      </c>
    </row>
    <row r="1904" spans="1:2" x14ac:dyDescent="0.3">
      <c r="A1904" s="4" t="s">
        <v>370</v>
      </c>
      <c r="B1904" s="5">
        <v>0.13</v>
      </c>
    </row>
    <row r="1905" spans="1:2" x14ac:dyDescent="0.3">
      <c r="A1905" s="4" t="s">
        <v>371</v>
      </c>
      <c r="B1905" s="5">
        <v>1.27</v>
      </c>
    </row>
    <row r="1906" spans="1:2" x14ac:dyDescent="0.3">
      <c r="A1906" s="4" t="s">
        <v>3184</v>
      </c>
      <c r="B1906" s="5">
        <v>140.08000000000001</v>
      </c>
    </row>
    <row r="1907" spans="1:2" x14ac:dyDescent="0.3">
      <c r="A1907" s="4" t="s">
        <v>2717</v>
      </c>
      <c r="B1907" s="5">
        <v>85.58</v>
      </c>
    </row>
    <row r="1908" spans="1:2" x14ac:dyDescent="0.3">
      <c r="A1908" s="4" t="s">
        <v>1472</v>
      </c>
      <c r="B1908" s="5">
        <v>0.06</v>
      </c>
    </row>
    <row r="1909" spans="1:2" x14ac:dyDescent="0.3">
      <c r="A1909" s="4" t="s">
        <v>1474</v>
      </c>
      <c r="B1909" s="5">
        <v>0.3</v>
      </c>
    </row>
    <row r="1910" spans="1:2" x14ac:dyDescent="0.3">
      <c r="A1910" s="4" t="s">
        <v>1475</v>
      </c>
      <c r="B1910" s="5">
        <v>0.19</v>
      </c>
    </row>
    <row r="1911" spans="1:2" x14ac:dyDescent="0.3">
      <c r="A1911" s="4" t="s">
        <v>2718</v>
      </c>
      <c r="B1911" s="5">
        <v>19.52</v>
      </c>
    </row>
    <row r="1912" spans="1:2" x14ac:dyDescent="0.3">
      <c r="A1912" s="4" t="s">
        <v>2719</v>
      </c>
      <c r="B1912" s="5">
        <v>6.54</v>
      </c>
    </row>
    <row r="1913" spans="1:2" x14ac:dyDescent="0.3">
      <c r="A1913" s="4" t="s">
        <v>1770</v>
      </c>
      <c r="B1913" s="5">
        <v>1.7</v>
      </c>
    </row>
    <row r="1914" spans="1:2" x14ac:dyDescent="0.3">
      <c r="A1914" s="4" t="s">
        <v>2364</v>
      </c>
      <c r="B1914" s="5">
        <v>0.93</v>
      </c>
    </row>
    <row r="1915" spans="1:2" x14ac:dyDescent="0.3">
      <c r="A1915" s="4" t="s">
        <v>2365</v>
      </c>
      <c r="B1915" s="5">
        <v>7.0000000000000007E-2</v>
      </c>
    </row>
    <row r="1916" spans="1:2" x14ac:dyDescent="0.3">
      <c r="A1916" s="4" t="s">
        <v>2366</v>
      </c>
      <c r="B1916" s="5">
        <v>0.45</v>
      </c>
    </row>
    <row r="1917" spans="1:2" x14ac:dyDescent="0.3">
      <c r="A1917" s="4" t="s">
        <v>2368</v>
      </c>
      <c r="B1917" s="5">
        <v>0.02</v>
      </c>
    </row>
    <row r="1918" spans="1:2" x14ac:dyDescent="0.3">
      <c r="A1918" s="4" t="s">
        <v>2369</v>
      </c>
      <c r="B1918" s="5">
        <v>0.02</v>
      </c>
    </row>
    <row r="1919" spans="1:2" x14ac:dyDescent="0.3">
      <c r="A1919" s="4" t="s">
        <v>2370</v>
      </c>
      <c r="B1919" s="5">
        <v>0.41</v>
      </c>
    </row>
    <row r="1920" spans="1:2" x14ac:dyDescent="0.3">
      <c r="A1920" s="4" t="s">
        <v>2371</v>
      </c>
      <c r="B1920" s="5">
        <v>0.05</v>
      </c>
    </row>
    <row r="1921" spans="1:2" x14ac:dyDescent="0.3">
      <c r="A1921" s="4" t="s">
        <v>2372</v>
      </c>
      <c r="B1921" s="5">
        <v>0.04</v>
      </c>
    </row>
    <row r="1922" spans="1:2" x14ac:dyDescent="0.3">
      <c r="A1922" s="4" t="s">
        <v>2373</v>
      </c>
      <c r="B1922" s="5">
        <v>7.0000000000000007E-2</v>
      </c>
    </row>
    <row r="1923" spans="1:2" x14ac:dyDescent="0.3">
      <c r="A1923" s="4" t="s">
        <v>2374</v>
      </c>
      <c r="B1923" s="5">
        <v>0.04</v>
      </c>
    </row>
    <row r="1924" spans="1:2" x14ac:dyDescent="0.3">
      <c r="A1924" s="4" t="s">
        <v>2375</v>
      </c>
      <c r="B1924" s="5">
        <v>0.66</v>
      </c>
    </row>
    <row r="1925" spans="1:2" x14ac:dyDescent="0.3">
      <c r="A1925" s="4" t="s">
        <v>2376</v>
      </c>
      <c r="B1925" s="5">
        <v>0.14000000000000001</v>
      </c>
    </row>
    <row r="1926" spans="1:2" x14ac:dyDescent="0.3">
      <c r="A1926" s="4" t="s">
        <v>901</v>
      </c>
      <c r="B1926" s="5">
        <v>2.79</v>
      </c>
    </row>
    <row r="1927" spans="1:2" x14ac:dyDescent="0.3">
      <c r="A1927" s="4" t="s">
        <v>2377</v>
      </c>
      <c r="B1927" s="5">
        <v>0.25</v>
      </c>
    </row>
    <row r="1928" spans="1:2" x14ac:dyDescent="0.3">
      <c r="A1928" s="4" t="s">
        <v>2378</v>
      </c>
      <c r="B1928" s="5">
        <v>0.52</v>
      </c>
    </row>
    <row r="1929" spans="1:2" x14ac:dyDescent="0.3">
      <c r="A1929" s="4" t="s">
        <v>2379</v>
      </c>
      <c r="B1929" s="5">
        <v>0.63</v>
      </c>
    </row>
    <row r="1930" spans="1:2" x14ac:dyDescent="0.3">
      <c r="A1930" s="4" t="s">
        <v>2380</v>
      </c>
      <c r="B1930" s="5">
        <v>7.0000000000000007E-2</v>
      </c>
    </row>
    <row r="1931" spans="1:2" x14ac:dyDescent="0.3">
      <c r="A1931" s="4" t="s">
        <v>2382</v>
      </c>
      <c r="B1931" s="5">
        <v>0.41</v>
      </c>
    </row>
    <row r="1932" spans="1:2" x14ac:dyDescent="0.3">
      <c r="A1932" s="4" t="s">
        <v>2383</v>
      </c>
      <c r="B1932" s="5">
        <v>0.14000000000000001</v>
      </c>
    </row>
    <row r="1933" spans="1:2" x14ac:dyDescent="0.3">
      <c r="A1933" s="4" t="s">
        <v>2384</v>
      </c>
      <c r="B1933" s="5">
        <v>0.53</v>
      </c>
    </row>
    <row r="1934" spans="1:2" x14ac:dyDescent="0.3">
      <c r="A1934" s="4" t="s">
        <v>2385</v>
      </c>
      <c r="B1934" s="5">
        <v>0.24</v>
      </c>
    </row>
    <row r="1935" spans="1:2" x14ac:dyDescent="0.3">
      <c r="A1935" s="4" t="s">
        <v>2386</v>
      </c>
      <c r="B1935" s="5">
        <v>0.18</v>
      </c>
    </row>
    <row r="1936" spans="1:2" x14ac:dyDescent="0.3">
      <c r="A1936" s="4" t="s">
        <v>2387</v>
      </c>
      <c r="B1936" s="5">
        <v>0.38</v>
      </c>
    </row>
    <row r="1937" spans="1:2" x14ac:dyDescent="0.3">
      <c r="A1937" s="4" t="s">
        <v>2388</v>
      </c>
      <c r="B1937" s="5">
        <v>0.17</v>
      </c>
    </row>
    <row r="1938" spans="1:2" x14ac:dyDescent="0.3">
      <c r="A1938" s="4" t="s">
        <v>2389</v>
      </c>
      <c r="B1938" s="5">
        <v>0.34</v>
      </c>
    </row>
    <row r="1939" spans="1:2" x14ac:dyDescent="0.3">
      <c r="A1939" s="4" t="s">
        <v>2390</v>
      </c>
      <c r="B1939" s="5">
        <v>0.13</v>
      </c>
    </row>
    <row r="1940" spans="1:2" x14ac:dyDescent="0.3">
      <c r="A1940" s="4" t="s">
        <v>2391</v>
      </c>
      <c r="B1940" s="5">
        <v>0.12</v>
      </c>
    </row>
    <row r="1941" spans="1:2" x14ac:dyDescent="0.3">
      <c r="A1941" s="4" t="s">
        <v>2392</v>
      </c>
      <c r="B1941" s="5">
        <v>0.16</v>
      </c>
    </row>
    <row r="1942" spans="1:2" x14ac:dyDescent="0.3">
      <c r="A1942" s="4" t="s">
        <v>137</v>
      </c>
      <c r="B1942" s="5">
        <v>7.14</v>
      </c>
    </row>
    <row r="1943" spans="1:2" x14ac:dyDescent="0.3">
      <c r="A1943" s="4" t="s">
        <v>138</v>
      </c>
      <c r="B1943" s="5">
        <v>9.370000000000001</v>
      </c>
    </row>
    <row r="1944" spans="1:2" x14ac:dyDescent="0.3">
      <c r="A1944" s="4" t="s">
        <v>773</v>
      </c>
      <c r="B1944" s="5">
        <v>0.24999999999999997</v>
      </c>
    </row>
    <row r="1945" spans="1:2" x14ac:dyDescent="0.3">
      <c r="A1945" s="4" t="s">
        <v>774</v>
      </c>
      <c r="B1945" s="5">
        <v>0.09</v>
      </c>
    </row>
    <row r="1946" spans="1:2" x14ac:dyDescent="0.3">
      <c r="A1946" s="4" t="s">
        <v>2720</v>
      </c>
      <c r="B1946" s="5">
        <v>34.880000000000003</v>
      </c>
    </row>
    <row r="1947" spans="1:2" x14ac:dyDescent="0.3">
      <c r="A1947" s="4" t="s">
        <v>963</v>
      </c>
      <c r="B1947" s="5">
        <v>1.78</v>
      </c>
    </row>
    <row r="1948" spans="1:2" x14ac:dyDescent="0.3">
      <c r="A1948" s="4" t="s">
        <v>1682</v>
      </c>
      <c r="B1948" s="5">
        <v>0.82</v>
      </c>
    </row>
    <row r="1949" spans="1:2" x14ac:dyDescent="0.3">
      <c r="A1949" s="4" t="s">
        <v>1683</v>
      </c>
      <c r="B1949" s="5">
        <v>0.99</v>
      </c>
    </row>
    <row r="1950" spans="1:2" x14ac:dyDescent="0.3">
      <c r="A1950" s="4" t="s">
        <v>1685</v>
      </c>
      <c r="B1950" s="5">
        <v>0.3</v>
      </c>
    </row>
    <row r="1951" spans="1:2" x14ac:dyDescent="0.3">
      <c r="A1951" s="4" t="s">
        <v>1687</v>
      </c>
      <c r="B1951" s="5">
        <v>0.25</v>
      </c>
    </row>
    <row r="1952" spans="1:2" x14ac:dyDescent="0.3">
      <c r="A1952" s="4" t="s">
        <v>1689</v>
      </c>
      <c r="B1952" s="5">
        <v>0.08</v>
      </c>
    </row>
    <row r="1953" spans="1:2" x14ac:dyDescent="0.3">
      <c r="A1953" s="4" t="s">
        <v>1690</v>
      </c>
      <c r="B1953" s="5">
        <v>0.05</v>
      </c>
    </row>
    <row r="1954" spans="1:2" x14ac:dyDescent="0.3">
      <c r="A1954" s="4" t="s">
        <v>1692</v>
      </c>
      <c r="B1954" s="5">
        <v>7.0000000000000007E-2</v>
      </c>
    </row>
    <row r="1955" spans="1:2" x14ac:dyDescent="0.3">
      <c r="A1955" s="4" t="s">
        <v>1693</v>
      </c>
      <c r="B1955" s="5">
        <v>0.1</v>
      </c>
    </row>
    <row r="1956" spans="1:2" x14ac:dyDescent="0.3">
      <c r="A1956" s="4" t="s">
        <v>1695</v>
      </c>
      <c r="B1956" s="5">
        <v>1.32</v>
      </c>
    </row>
    <row r="1957" spans="1:2" x14ac:dyDescent="0.3">
      <c r="A1957" s="4" t="s">
        <v>1614</v>
      </c>
      <c r="B1957" s="5">
        <v>0.14000000000000001</v>
      </c>
    </row>
    <row r="1958" spans="1:2" x14ac:dyDescent="0.3">
      <c r="A1958" s="4" t="s">
        <v>2393</v>
      </c>
      <c r="B1958" s="5">
        <v>0.31</v>
      </c>
    </row>
    <row r="1959" spans="1:2" x14ac:dyDescent="0.3">
      <c r="A1959" s="4" t="s">
        <v>1950</v>
      </c>
      <c r="B1959" s="5">
        <v>0.22</v>
      </c>
    </row>
    <row r="1960" spans="1:2" x14ac:dyDescent="0.3">
      <c r="A1960" s="4" t="s">
        <v>1951</v>
      </c>
      <c r="B1960" s="5">
        <v>0.22</v>
      </c>
    </row>
    <row r="1961" spans="1:2" x14ac:dyDescent="0.3">
      <c r="A1961" s="4" t="s">
        <v>1952</v>
      </c>
      <c r="B1961" s="5">
        <v>0.17</v>
      </c>
    </row>
    <row r="1962" spans="1:2" x14ac:dyDescent="0.3">
      <c r="A1962" s="4" t="s">
        <v>1953</v>
      </c>
      <c r="B1962" s="5">
        <v>0.16</v>
      </c>
    </row>
    <row r="1963" spans="1:2" x14ac:dyDescent="0.3">
      <c r="A1963" s="4" t="s">
        <v>1954</v>
      </c>
      <c r="B1963" s="5">
        <v>0.13</v>
      </c>
    </row>
    <row r="1964" spans="1:2" x14ac:dyDescent="0.3">
      <c r="A1964" s="4" t="s">
        <v>1955</v>
      </c>
      <c r="B1964" s="5">
        <v>0.12</v>
      </c>
    </row>
    <row r="1965" spans="1:2" x14ac:dyDescent="0.3">
      <c r="A1965" s="4" t="s">
        <v>1476</v>
      </c>
      <c r="B1965" s="5">
        <v>0.56000000000000005</v>
      </c>
    </row>
    <row r="1966" spans="1:2" x14ac:dyDescent="0.3">
      <c r="A1966" s="4" t="s">
        <v>1481</v>
      </c>
      <c r="B1966" s="5">
        <v>0.13999999999999999</v>
      </c>
    </row>
    <row r="1967" spans="1:2" x14ac:dyDescent="0.3">
      <c r="A1967" s="4" t="s">
        <v>1956</v>
      </c>
      <c r="B1967" s="5">
        <v>0.14000000000000001</v>
      </c>
    </row>
    <row r="1968" spans="1:2" x14ac:dyDescent="0.3">
      <c r="A1968" s="4" t="s">
        <v>1957</v>
      </c>
      <c r="B1968" s="5">
        <v>0.13</v>
      </c>
    </row>
    <row r="1969" spans="1:2" x14ac:dyDescent="0.3">
      <c r="A1969" s="4" t="s">
        <v>1958</v>
      </c>
      <c r="B1969" s="5">
        <v>0.14000000000000001</v>
      </c>
    </row>
    <row r="1970" spans="1:2" x14ac:dyDescent="0.3">
      <c r="A1970" s="4" t="s">
        <v>2721</v>
      </c>
      <c r="B1970" s="5">
        <v>54.96</v>
      </c>
    </row>
    <row r="1971" spans="1:2" x14ac:dyDescent="0.3">
      <c r="A1971" s="4" t="s">
        <v>1959</v>
      </c>
      <c r="B1971" s="5">
        <v>0.15</v>
      </c>
    </row>
    <row r="1972" spans="1:2" x14ac:dyDescent="0.3">
      <c r="A1972" s="4" t="s">
        <v>585</v>
      </c>
      <c r="B1972" s="5">
        <v>0.9</v>
      </c>
    </row>
    <row r="1973" spans="1:2" x14ac:dyDescent="0.3">
      <c r="A1973" s="4" t="s">
        <v>586</v>
      </c>
      <c r="B1973" s="5">
        <v>3.39</v>
      </c>
    </row>
    <row r="1974" spans="1:2" x14ac:dyDescent="0.3">
      <c r="A1974" s="4" t="s">
        <v>2722</v>
      </c>
      <c r="B1974" s="5">
        <v>94.79</v>
      </c>
    </row>
    <row r="1975" spans="1:2" x14ac:dyDescent="0.3">
      <c r="A1975" s="4" t="s">
        <v>1482</v>
      </c>
      <c r="B1975" s="5">
        <v>0.21</v>
      </c>
    </row>
    <row r="1976" spans="1:2" x14ac:dyDescent="0.3">
      <c r="A1976" s="4" t="s">
        <v>1484</v>
      </c>
      <c r="B1976" s="5">
        <v>0.21</v>
      </c>
    </row>
    <row r="1977" spans="1:2" x14ac:dyDescent="0.3">
      <c r="A1977" s="4" t="s">
        <v>1485</v>
      </c>
      <c r="B1977" s="5">
        <v>0.16</v>
      </c>
    </row>
    <row r="1978" spans="1:2" x14ac:dyDescent="0.3">
      <c r="A1978" s="4" t="s">
        <v>2723</v>
      </c>
      <c r="B1978" s="5">
        <v>0.39</v>
      </c>
    </row>
    <row r="1979" spans="1:2" x14ac:dyDescent="0.3">
      <c r="A1979" s="4" t="s">
        <v>2724</v>
      </c>
      <c r="B1979" s="5">
        <v>0.27</v>
      </c>
    </row>
    <row r="1980" spans="1:2" x14ac:dyDescent="0.3">
      <c r="A1980" s="4" t="s">
        <v>2726</v>
      </c>
      <c r="B1980" s="5">
        <v>0.6</v>
      </c>
    </row>
    <row r="1981" spans="1:2" x14ac:dyDescent="0.3">
      <c r="A1981" s="4" t="s">
        <v>2727</v>
      </c>
      <c r="B1981" s="5">
        <v>2.63</v>
      </c>
    </row>
    <row r="1982" spans="1:2" x14ac:dyDescent="0.3">
      <c r="A1982" s="4" t="s">
        <v>2728</v>
      </c>
      <c r="B1982" s="5">
        <v>4.1100000000000003</v>
      </c>
    </row>
    <row r="1983" spans="1:2" x14ac:dyDescent="0.3">
      <c r="A1983" s="4" t="s">
        <v>2729</v>
      </c>
      <c r="B1983" s="5">
        <v>3.8</v>
      </c>
    </row>
    <row r="1984" spans="1:2" x14ac:dyDescent="0.3">
      <c r="A1984" s="4" t="s">
        <v>2964</v>
      </c>
      <c r="B1984" s="5">
        <v>0.89</v>
      </c>
    </row>
    <row r="1985" spans="1:2" x14ac:dyDescent="0.3">
      <c r="A1985" s="4" t="s">
        <v>2965</v>
      </c>
      <c r="B1985" s="5">
        <v>2.98</v>
      </c>
    </row>
    <row r="1986" spans="1:2" x14ac:dyDescent="0.3">
      <c r="A1986" s="4" t="s">
        <v>2966</v>
      </c>
      <c r="B1986" s="5">
        <v>2.12</v>
      </c>
    </row>
    <row r="1987" spans="1:2" x14ac:dyDescent="0.3">
      <c r="A1987" s="4" t="s">
        <v>2967</v>
      </c>
      <c r="B1987" s="5">
        <v>2.31</v>
      </c>
    </row>
    <row r="1988" spans="1:2" x14ac:dyDescent="0.3">
      <c r="A1988" s="4" t="s">
        <v>2968</v>
      </c>
      <c r="B1988" s="5">
        <v>2.48</v>
      </c>
    </row>
    <row r="1989" spans="1:2" x14ac:dyDescent="0.3">
      <c r="A1989" s="4" t="s">
        <v>2969</v>
      </c>
      <c r="B1989" s="5">
        <v>2.21</v>
      </c>
    </row>
    <row r="1990" spans="1:2" x14ac:dyDescent="0.3">
      <c r="A1990" s="4" t="s">
        <v>2970</v>
      </c>
      <c r="B1990" s="5">
        <v>2.66</v>
      </c>
    </row>
    <row r="1991" spans="1:2" x14ac:dyDescent="0.3">
      <c r="A1991" s="4" t="s">
        <v>372</v>
      </c>
      <c r="B1991" s="5">
        <v>0.38</v>
      </c>
    </row>
    <row r="1992" spans="1:2" x14ac:dyDescent="0.3">
      <c r="A1992" s="4" t="s">
        <v>374</v>
      </c>
      <c r="B1992" s="5">
        <v>0.01</v>
      </c>
    </row>
    <row r="1993" spans="1:2" x14ac:dyDescent="0.3">
      <c r="A1993" s="4" t="s">
        <v>376</v>
      </c>
      <c r="B1993" s="5">
        <v>0.01</v>
      </c>
    </row>
    <row r="1994" spans="1:2" x14ac:dyDescent="0.3">
      <c r="A1994" s="4" t="s">
        <v>377</v>
      </c>
      <c r="B1994" s="5">
        <v>0</v>
      </c>
    </row>
    <row r="1995" spans="1:2" x14ac:dyDescent="0.3">
      <c r="A1995" s="4" t="s">
        <v>1486</v>
      </c>
      <c r="B1995" s="5">
        <v>3.31</v>
      </c>
    </row>
    <row r="1996" spans="1:2" x14ac:dyDescent="0.3">
      <c r="A1996" s="4" t="s">
        <v>2730</v>
      </c>
      <c r="B1996" s="5">
        <v>29.31</v>
      </c>
    </row>
    <row r="1997" spans="1:2" x14ac:dyDescent="0.3">
      <c r="A1997" s="4" t="s">
        <v>587</v>
      </c>
      <c r="B1997" s="5">
        <v>1.03</v>
      </c>
    </row>
    <row r="1998" spans="1:2" x14ac:dyDescent="0.3">
      <c r="A1998" s="4" t="s">
        <v>588</v>
      </c>
      <c r="B1998" s="5">
        <v>1.01</v>
      </c>
    </row>
    <row r="1999" spans="1:2" x14ac:dyDescent="0.3">
      <c r="A1999" s="4" t="s">
        <v>1615</v>
      </c>
      <c r="B1999" s="5">
        <v>0.28000000000000003</v>
      </c>
    </row>
    <row r="2000" spans="1:2" x14ac:dyDescent="0.3">
      <c r="A2000" s="4" t="s">
        <v>1254</v>
      </c>
      <c r="B2000" s="5">
        <v>0.11</v>
      </c>
    </row>
    <row r="2001" spans="1:2" x14ac:dyDescent="0.3">
      <c r="A2001" s="4" t="s">
        <v>2731</v>
      </c>
      <c r="B2001" s="5">
        <v>72.16</v>
      </c>
    </row>
    <row r="2002" spans="1:2" x14ac:dyDescent="0.3">
      <c r="A2002" s="4" t="s">
        <v>2732</v>
      </c>
      <c r="B2002" s="5">
        <v>11.3</v>
      </c>
    </row>
    <row r="2003" spans="1:2" x14ac:dyDescent="0.3">
      <c r="A2003" s="4" t="s">
        <v>1960</v>
      </c>
      <c r="B2003" s="5">
        <v>0.08</v>
      </c>
    </row>
    <row r="2004" spans="1:2" x14ac:dyDescent="0.3">
      <c r="A2004" s="4" t="s">
        <v>1731</v>
      </c>
      <c r="B2004" s="5">
        <v>0.02</v>
      </c>
    </row>
    <row r="2005" spans="1:2" x14ac:dyDescent="0.3">
      <c r="A2005" s="4" t="s">
        <v>1732</v>
      </c>
      <c r="B2005" s="5">
        <v>0.03</v>
      </c>
    </row>
    <row r="2006" spans="1:2" x14ac:dyDescent="0.3">
      <c r="A2006" s="4" t="s">
        <v>1733</v>
      </c>
      <c r="B2006" s="5">
        <v>0.01</v>
      </c>
    </row>
    <row r="2007" spans="1:2" x14ac:dyDescent="0.3">
      <c r="A2007" s="4" t="s">
        <v>1734</v>
      </c>
      <c r="B2007" s="5">
        <v>0</v>
      </c>
    </row>
    <row r="2008" spans="1:2" x14ac:dyDescent="0.3">
      <c r="A2008" s="4" t="s">
        <v>1735</v>
      </c>
      <c r="B2008" s="5">
        <v>0.01</v>
      </c>
    </row>
    <row r="2009" spans="1:2" x14ac:dyDescent="0.3">
      <c r="A2009" s="4" t="s">
        <v>1773</v>
      </c>
      <c r="B2009" s="5">
        <v>0.4</v>
      </c>
    </row>
    <row r="2010" spans="1:2" x14ac:dyDescent="0.3">
      <c r="A2010" s="4" t="s">
        <v>2734</v>
      </c>
      <c r="B2010" s="5">
        <v>3.28</v>
      </c>
    </row>
    <row r="2011" spans="1:2" x14ac:dyDescent="0.3">
      <c r="A2011" s="4" t="s">
        <v>1772</v>
      </c>
      <c r="B2011" s="5">
        <v>0.31</v>
      </c>
    </row>
    <row r="2012" spans="1:2" x14ac:dyDescent="0.3">
      <c r="A2012" s="4" t="s">
        <v>1775</v>
      </c>
      <c r="B2012" s="5">
        <v>0.1</v>
      </c>
    </row>
    <row r="2013" spans="1:2" x14ac:dyDescent="0.3">
      <c r="A2013" s="4" t="s">
        <v>1776</v>
      </c>
      <c r="B2013" s="5">
        <v>0.04</v>
      </c>
    </row>
    <row r="2014" spans="1:2" x14ac:dyDescent="0.3">
      <c r="A2014" s="4" t="s">
        <v>2735</v>
      </c>
      <c r="B2014" s="5">
        <v>63.55</v>
      </c>
    </row>
    <row r="2015" spans="1:2" x14ac:dyDescent="0.3">
      <c r="A2015" s="4" t="s">
        <v>2736</v>
      </c>
      <c r="B2015" s="5">
        <v>3.17</v>
      </c>
    </row>
    <row r="2016" spans="1:2" x14ac:dyDescent="0.3">
      <c r="A2016" s="4" t="s">
        <v>2737</v>
      </c>
      <c r="B2016" s="5">
        <v>20.52</v>
      </c>
    </row>
    <row r="2017" spans="1:2" x14ac:dyDescent="0.3">
      <c r="A2017" s="4" t="s">
        <v>1779</v>
      </c>
      <c r="B2017" s="5">
        <v>0.02</v>
      </c>
    </row>
    <row r="2018" spans="1:2" x14ac:dyDescent="0.3">
      <c r="A2018" s="4" t="s">
        <v>1616</v>
      </c>
      <c r="B2018" s="5">
        <v>0.19</v>
      </c>
    </row>
    <row r="2019" spans="1:2" x14ac:dyDescent="0.3">
      <c r="A2019" s="4" t="s">
        <v>1962</v>
      </c>
      <c r="B2019" s="5">
        <v>0.19</v>
      </c>
    </row>
    <row r="2020" spans="1:2" x14ac:dyDescent="0.3">
      <c r="A2020" s="4" t="s">
        <v>1964</v>
      </c>
      <c r="B2020" s="5">
        <v>0.13</v>
      </c>
    </row>
    <row r="2021" spans="1:2" x14ac:dyDescent="0.3">
      <c r="A2021" s="4" t="s">
        <v>2738</v>
      </c>
      <c r="B2021" s="5">
        <v>13.09</v>
      </c>
    </row>
    <row r="2022" spans="1:2" x14ac:dyDescent="0.3">
      <c r="A2022" s="4" t="s">
        <v>2739</v>
      </c>
      <c r="B2022" s="5">
        <v>3.66</v>
      </c>
    </row>
    <row r="2023" spans="1:2" x14ac:dyDescent="0.3">
      <c r="A2023" s="4" t="s">
        <v>141</v>
      </c>
      <c r="B2023" s="5">
        <v>2.33</v>
      </c>
    </row>
    <row r="2024" spans="1:2" x14ac:dyDescent="0.3">
      <c r="A2024" s="4" t="s">
        <v>142</v>
      </c>
      <c r="B2024" s="5">
        <v>1.85</v>
      </c>
    </row>
    <row r="2025" spans="1:2" x14ac:dyDescent="0.3">
      <c r="A2025" s="4" t="s">
        <v>139</v>
      </c>
      <c r="B2025" s="5">
        <v>2.0499999999999998</v>
      </c>
    </row>
    <row r="2026" spans="1:2" x14ac:dyDescent="0.3">
      <c r="A2026" s="4" t="s">
        <v>140</v>
      </c>
      <c r="B2026" s="5">
        <v>2.16</v>
      </c>
    </row>
    <row r="2027" spans="1:2" x14ac:dyDescent="0.3">
      <c r="A2027" s="4" t="s">
        <v>143</v>
      </c>
      <c r="B2027" s="5">
        <v>0.64</v>
      </c>
    </row>
    <row r="2028" spans="1:2" x14ac:dyDescent="0.3">
      <c r="A2028" s="4" t="s">
        <v>144</v>
      </c>
      <c r="B2028" s="5">
        <v>0.68</v>
      </c>
    </row>
    <row r="2029" spans="1:2" x14ac:dyDescent="0.3">
      <c r="A2029" s="4" t="s">
        <v>1563</v>
      </c>
      <c r="B2029" s="5">
        <v>6.39</v>
      </c>
    </row>
    <row r="2030" spans="1:2" x14ac:dyDescent="0.3">
      <c r="A2030" s="4" t="s">
        <v>1780</v>
      </c>
      <c r="B2030" s="5">
        <v>15.54</v>
      </c>
    </row>
    <row r="2031" spans="1:2" x14ac:dyDescent="0.3">
      <c r="A2031" s="4" t="s">
        <v>2741</v>
      </c>
      <c r="B2031" s="5">
        <v>0.26</v>
      </c>
    </row>
    <row r="2032" spans="1:2" x14ac:dyDescent="0.3">
      <c r="A2032" s="4" t="s">
        <v>2972</v>
      </c>
      <c r="B2032" s="5">
        <v>0.64</v>
      </c>
    </row>
    <row r="2033" spans="1:2" x14ac:dyDescent="0.3">
      <c r="A2033" s="4" t="s">
        <v>1781</v>
      </c>
      <c r="B2033" s="5">
        <v>0.33</v>
      </c>
    </row>
    <row r="2034" spans="1:2" x14ac:dyDescent="0.3">
      <c r="A2034" s="4" t="s">
        <v>1783</v>
      </c>
      <c r="B2034" s="5">
        <v>0</v>
      </c>
    </row>
    <row r="2035" spans="1:2" x14ac:dyDescent="0.3">
      <c r="A2035" s="4" t="s">
        <v>1785</v>
      </c>
      <c r="B2035" s="5">
        <v>0.21</v>
      </c>
    </row>
    <row r="2036" spans="1:2" x14ac:dyDescent="0.3">
      <c r="A2036" s="4" t="s">
        <v>2743</v>
      </c>
      <c r="B2036" s="5">
        <v>42.36</v>
      </c>
    </row>
    <row r="2037" spans="1:2" x14ac:dyDescent="0.3">
      <c r="A2037" s="4" t="s">
        <v>2744</v>
      </c>
      <c r="B2037" s="5">
        <v>59.66</v>
      </c>
    </row>
    <row r="2038" spans="1:2" x14ac:dyDescent="0.3">
      <c r="A2038" s="4" t="s">
        <v>2973</v>
      </c>
      <c r="B2038" s="5">
        <v>0.19</v>
      </c>
    </row>
    <row r="2039" spans="1:2" x14ac:dyDescent="0.3">
      <c r="A2039" s="4" t="s">
        <v>2974</v>
      </c>
      <c r="B2039" s="5">
        <v>0.06</v>
      </c>
    </row>
    <row r="2040" spans="1:2" x14ac:dyDescent="0.3">
      <c r="A2040" s="4" t="s">
        <v>2745</v>
      </c>
      <c r="B2040" s="5">
        <v>79.02</v>
      </c>
    </row>
    <row r="2041" spans="1:2" x14ac:dyDescent="0.3">
      <c r="A2041" s="4" t="s">
        <v>2746</v>
      </c>
      <c r="B2041" s="5">
        <v>85.97</v>
      </c>
    </row>
    <row r="2042" spans="1:2" x14ac:dyDescent="0.3">
      <c r="A2042" s="4" t="s">
        <v>2395</v>
      </c>
      <c r="B2042" s="5">
        <v>0.75</v>
      </c>
    </row>
    <row r="2043" spans="1:2" x14ac:dyDescent="0.3">
      <c r="A2043" s="4" t="s">
        <v>2396</v>
      </c>
      <c r="B2043" s="5">
        <v>1.22</v>
      </c>
    </row>
    <row r="2044" spans="1:2" x14ac:dyDescent="0.3">
      <c r="A2044" s="4" t="s">
        <v>2398</v>
      </c>
      <c r="B2044" s="5">
        <v>1.69</v>
      </c>
    </row>
    <row r="2045" spans="1:2" x14ac:dyDescent="0.3">
      <c r="A2045" s="4" t="s">
        <v>966</v>
      </c>
      <c r="B2045" s="5">
        <v>0.33</v>
      </c>
    </row>
    <row r="2046" spans="1:2" x14ac:dyDescent="0.3">
      <c r="A2046" s="4" t="s">
        <v>2046</v>
      </c>
      <c r="B2046" s="5">
        <v>12.89</v>
      </c>
    </row>
    <row r="2047" spans="1:2" x14ac:dyDescent="0.3">
      <c r="A2047" s="4" t="s">
        <v>3185</v>
      </c>
      <c r="B2047" s="5">
        <v>449.98</v>
      </c>
    </row>
    <row r="2048" spans="1:2" x14ac:dyDescent="0.3">
      <c r="A2048" s="4" t="s">
        <v>2975</v>
      </c>
      <c r="B2048" s="5">
        <v>0.43</v>
      </c>
    </row>
    <row r="2049" spans="1:2" x14ac:dyDescent="0.3">
      <c r="A2049" s="4" t="s">
        <v>2976</v>
      </c>
      <c r="B2049" s="5">
        <v>0.37</v>
      </c>
    </row>
    <row r="2050" spans="1:2" x14ac:dyDescent="0.3">
      <c r="A2050" s="4" t="s">
        <v>1255</v>
      </c>
      <c r="B2050" s="5">
        <v>0.62</v>
      </c>
    </row>
    <row r="2051" spans="1:2" x14ac:dyDescent="0.3">
      <c r="A2051" s="4" t="s">
        <v>145</v>
      </c>
      <c r="B2051" s="5">
        <v>1.42</v>
      </c>
    </row>
    <row r="2052" spans="1:2" x14ac:dyDescent="0.3">
      <c r="A2052" s="4" t="s">
        <v>1256</v>
      </c>
      <c r="B2052" s="5">
        <v>1.6</v>
      </c>
    </row>
    <row r="2053" spans="1:2" x14ac:dyDescent="0.3">
      <c r="A2053" s="4" t="s">
        <v>1257</v>
      </c>
      <c r="B2053" s="5">
        <v>4.05</v>
      </c>
    </row>
    <row r="2054" spans="1:2" x14ac:dyDescent="0.3">
      <c r="A2054" s="4" t="s">
        <v>2747</v>
      </c>
      <c r="B2054" s="5">
        <v>92.31</v>
      </c>
    </row>
    <row r="2055" spans="1:2" x14ac:dyDescent="0.3">
      <c r="A2055" s="4" t="s">
        <v>2977</v>
      </c>
      <c r="B2055" s="5">
        <v>0.15</v>
      </c>
    </row>
    <row r="2056" spans="1:2" x14ac:dyDescent="0.3">
      <c r="A2056" s="4" t="s">
        <v>2978</v>
      </c>
      <c r="B2056" s="5">
        <v>0.54</v>
      </c>
    </row>
    <row r="2057" spans="1:2" x14ac:dyDescent="0.3">
      <c r="A2057" s="4" t="s">
        <v>2979</v>
      </c>
      <c r="B2057" s="5">
        <v>0.32</v>
      </c>
    </row>
    <row r="2058" spans="1:2" x14ac:dyDescent="0.3">
      <c r="A2058" s="4" t="s">
        <v>2980</v>
      </c>
      <c r="B2058" s="5">
        <v>0.79</v>
      </c>
    </row>
    <row r="2059" spans="1:2" x14ac:dyDescent="0.3">
      <c r="A2059" s="4" t="s">
        <v>2981</v>
      </c>
      <c r="B2059" s="5">
        <v>0.33</v>
      </c>
    </row>
    <row r="2060" spans="1:2" x14ac:dyDescent="0.3">
      <c r="A2060" s="4" t="s">
        <v>2982</v>
      </c>
      <c r="B2060" s="5">
        <v>0.2</v>
      </c>
    </row>
    <row r="2061" spans="1:2" x14ac:dyDescent="0.3">
      <c r="A2061" s="4" t="s">
        <v>2983</v>
      </c>
      <c r="B2061" s="5">
        <v>0.16</v>
      </c>
    </row>
    <row r="2062" spans="1:2" x14ac:dyDescent="0.3">
      <c r="A2062" s="4" t="s">
        <v>2984</v>
      </c>
      <c r="B2062" s="5">
        <v>0.12</v>
      </c>
    </row>
    <row r="2063" spans="1:2" x14ac:dyDescent="0.3">
      <c r="A2063" s="4" t="s">
        <v>1258</v>
      </c>
      <c r="B2063" s="5">
        <v>1.68</v>
      </c>
    </row>
    <row r="2064" spans="1:2" x14ac:dyDescent="0.3">
      <c r="A2064" s="4" t="s">
        <v>1259</v>
      </c>
      <c r="B2064" s="5">
        <v>0.1</v>
      </c>
    </row>
    <row r="2065" spans="1:2" x14ac:dyDescent="0.3">
      <c r="A2065" s="4" t="s">
        <v>1260</v>
      </c>
      <c r="B2065" s="5">
        <v>0.79</v>
      </c>
    </row>
    <row r="2066" spans="1:2" x14ac:dyDescent="0.3">
      <c r="A2066" s="4" t="s">
        <v>2985</v>
      </c>
      <c r="B2066" s="5">
        <v>7.0000000000000007E-2</v>
      </c>
    </row>
    <row r="2067" spans="1:2" x14ac:dyDescent="0.3">
      <c r="A2067" s="4" t="s">
        <v>2400</v>
      </c>
      <c r="B2067" s="5">
        <v>0.56000000000000005</v>
      </c>
    </row>
    <row r="2068" spans="1:2" x14ac:dyDescent="0.3">
      <c r="A2068" s="4" t="s">
        <v>1965</v>
      </c>
      <c r="B2068" s="5">
        <v>0.13</v>
      </c>
    </row>
    <row r="2069" spans="1:2" x14ac:dyDescent="0.3">
      <c r="A2069" s="4" t="s">
        <v>1488</v>
      </c>
      <c r="B2069" s="5">
        <v>0.2</v>
      </c>
    </row>
    <row r="2070" spans="1:2" x14ac:dyDescent="0.3">
      <c r="A2070" s="4" t="s">
        <v>1489</v>
      </c>
      <c r="B2070" s="5">
        <v>1.48</v>
      </c>
    </row>
    <row r="2071" spans="1:2" x14ac:dyDescent="0.3">
      <c r="A2071" s="4" t="s">
        <v>1493</v>
      </c>
      <c r="B2071" s="5">
        <v>0.28000000000000003</v>
      </c>
    </row>
    <row r="2072" spans="1:2" x14ac:dyDescent="0.3">
      <c r="A2072" s="4" t="s">
        <v>1495</v>
      </c>
      <c r="B2072" s="5">
        <v>0.27</v>
      </c>
    </row>
    <row r="2073" spans="1:2" x14ac:dyDescent="0.3">
      <c r="A2073" s="4" t="s">
        <v>1966</v>
      </c>
      <c r="B2073" s="5">
        <v>0.24</v>
      </c>
    </row>
    <row r="2074" spans="1:2" x14ac:dyDescent="0.3">
      <c r="A2074" s="4" t="s">
        <v>1967</v>
      </c>
      <c r="B2074" s="5">
        <v>0.1</v>
      </c>
    </row>
    <row r="2075" spans="1:2" x14ac:dyDescent="0.3">
      <c r="A2075" s="4" t="s">
        <v>1968</v>
      </c>
      <c r="B2075" s="5">
        <v>0.06</v>
      </c>
    </row>
    <row r="2076" spans="1:2" x14ac:dyDescent="0.3">
      <c r="A2076" s="4" t="s">
        <v>1969</v>
      </c>
      <c r="B2076" s="5">
        <v>7.0000000000000007E-2</v>
      </c>
    </row>
    <row r="2077" spans="1:2" x14ac:dyDescent="0.3">
      <c r="A2077" s="4" t="s">
        <v>1564</v>
      </c>
      <c r="B2077" s="5">
        <v>6.44</v>
      </c>
    </row>
    <row r="2078" spans="1:2" x14ac:dyDescent="0.3">
      <c r="A2078" s="4" t="s">
        <v>3186</v>
      </c>
      <c r="B2078" s="5">
        <v>0.94</v>
      </c>
    </row>
    <row r="2079" spans="1:2" x14ac:dyDescent="0.3">
      <c r="A2079" s="4" t="s">
        <v>2748</v>
      </c>
      <c r="B2079" s="5">
        <v>3.5</v>
      </c>
    </row>
    <row r="2080" spans="1:2" x14ac:dyDescent="0.3">
      <c r="A2080" s="4" t="s">
        <v>379</v>
      </c>
      <c r="B2080" s="5">
        <v>2.0499999999999998</v>
      </c>
    </row>
    <row r="2081" spans="1:2" x14ac:dyDescent="0.3">
      <c r="A2081" s="4" t="s">
        <v>380</v>
      </c>
      <c r="B2081" s="5">
        <v>0.54</v>
      </c>
    </row>
    <row r="2082" spans="1:2" x14ac:dyDescent="0.3">
      <c r="A2082" s="4" t="s">
        <v>381</v>
      </c>
      <c r="B2082" s="5">
        <v>1.1200000000000001</v>
      </c>
    </row>
    <row r="2083" spans="1:2" x14ac:dyDescent="0.3">
      <c r="A2083" s="4" t="s">
        <v>1261</v>
      </c>
      <c r="B2083" s="5">
        <v>0.62</v>
      </c>
    </row>
    <row r="2084" spans="1:2" x14ac:dyDescent="0.3">
      <c r="A2084" s="4" t="s">
        <v>1262</v>
      </c>
      <c r="B2084" s="5">
        <v>0.44</v>
      </c>
    </row>
    <row r="2085" spans="1:2" x14ac:dyDescent="0.3">
      <c r="A2085" s="4" t="s">
        <v>2749</v>
      </c>
      <c r="B2085" s="5">
        <v>30.71</v>
      </c>
    </row>
    <row r="2086" spans="1:2" x14ac:dyDescent="0.3">
      <c r="A2086" s="4" t="s">
        <v>382</v>
      </c>
      <c r="B2086" s="5">
        <v>0.75</v>
      </c>
    </row>
    <row r="2087" spans="1:2" x14ac:dyDescent="0.3">
      <c r="A2087" s="4" t="s">
        <v>384</v>
      </c>
      <c r="B2087" s="5">
        <v>1.21</v>
      </c>
    </row>
    <row r="2088" spans="1:2" x14ac:dyDescent="0.3">
      <c r="A2088" s="4" t="s">
        <v>385</v>
      </c>
      <c r="B2088" s="5">
        <v>1.1200000000000001</v>
      </c>
    </row>
    <row r="2089" spans="1:2" x14ac:dyDescent="0.3">
      <c r="A2089" s="4" t="s">
        <v>387</v>
      </c>
      <c r="B2089" s="5">
        <v>1.77</v>
      </c>
    </row>
    <row r="2090" spans="1:2" x14ac:dyDescent="0.3">
      <c r="A2090" s="4" t="s">
        <v>389</v>
      </c>
      <c r="B2090" s="5">
        <v>0.1</v>
      </c>
    </row>
    <row r="2091" spans="1:2" x14ac:dyDescent="0.3">
      <c r="A2091" s="4" t="s">
        <v>391</v>
      </c>
      <c r="B2091" s="5">
        <v>57.57</v>
      </c>
    </row>
    <row r="2092" spans="1:2" x14ac:dyDescent="0.3">
      <c r="A2092" s="4" t="s">
        <v>392</v>
      </c>
      <c r="B2092" s="5">
        <v>2.93</v>
      </c>
    </row>
    <row r="2093" spans="1:2" x14ac:dyDescent="0.3">
      <c r="A2093" s="4" t="s">
        <v>393</v>
      </c>
      <c r="B2093" s="5">
        <v>0.2</v>
      </c>
    </row>
    <row r="2094" spans="1:2" x14ac:dyDescent="0.3">
      <c r="A2094" s="4" t="s">
        <v>395</v>
      </c>
      <c r="B2094" s="5">
        <v>2.4900000000000002</v>
      </c>
    </row>
    <row r="2095" spans="1:2" x14ac:dyDescent="0.3">
      <c r="A2095" s="4" t="s">
        <v>396</v>
      </c>
      <c r="B2095" s="5">
        <v>0.31</v>
      </c>
    </row>
    <row r="2096" spans="1:2" x14ac:dyDescent="0.3">
      <c r="A2096" s="4" t="s">
        <v>397</v>
      </c>
      <c r="B2096" s="5">
        <v>6.99</v>
      </c>
    </row>
    <row r="2097" spans="1:2" x14ac:dyDescent="0.3">
      <c r="A2097" s="4" t="s">
        <v>398</v>
      </c>
      <c r="B2097" s="5">
        <v>0.98</v>
      </c>
    </row>
    <row r="2098" spans="1:2" x14ac:dyDescent="0.3">
      <c r="A2098" s="4" t="s">
        <v>399</v>
      </c>
      <c r="B2098" s="5">
        <v>0.49</v>
      </c>
    </row>
    <row r="2099" spans="1:2" x14ac:dyDescent="0.3">
      <c r="A2099" s="4" t="s">
        <v>401</v>
      </c>
      <c r="B2099" s="5">
        <v>1347.83</v>
      </c>
    </row>
    <row r="2100" spans="1:2" x14ac:dyDescent="0.3">
      <c r="A2100" s="4" t="s">
        <v>402</v>
      </c>
      <c r="B2100" s="5">
        <v>1.49</v>
      </c>
    </row>
    <row r="2101" spans="1:2" x14ac:dyDescent="0.3">
      <c r="A2101" s="4" t="s">
        <v>403</v>
      </c>
      <c r="B2101" s="5">
        <v>24.31</v>
      </c>
    </row>
    <row r="2102" spans="1:2" x14ac:dyDescent="0.3">
      <c r="A2102" s="4" t="s">
        <v>404</v>
      </c>
      <c r="B2102" s="5">
        <v>1.43</v>
      </c>
    </row>
    <row r="2103" spans="1:2" x14ac:dyDescent="0.3">
      <c r="A2103" s="4" t="s">
        <v>406</v>
      </c>
      <c r="B2103" s="5">
        <v>1.36</v>
      </c>
    </row>
    <row r="2104" spans="1:2" x14ac:dyDescent="0.3">
      <c r="A2104" s="4" t="s">
        <v>407</v>
      </c>
      <c r="B2104" s="5">
        <v>2.62</v>
      </c>
    </row>
    <row r="2105" spans="1:2" x14ac:dyDescent="0.3">
      <c r="A2105" s="4" t="s">
        <v>409</v>
      </c>
      <c r="B2105" s="5">
        <v>6.77</v>
      </c>
    </row>
    <row r="2106" spans="1:2" x14ac:dyDescent="0.3">
      <c r="A2106" s="4" t="s">
        <v>411</v>
      </c>
      <c r="B2106" s="5">
        <v>2.5</v>
      </c>
    </row>
    <row r="2107" spans="1:2" x14ac:dyDescent="0.3">
      <c r="A2107" s="4" t="s">
        <v>412</v>
      </c>
      <c r="B2107" s="5">
        <v>1.27</v>
      </c>
    </row>
    <row r="2108" spans="1:2" x14ac:dyDescent="0.3">
      <c r="A2108" s="4" t="s">
        <v>413</v>
      </c>
      <c r="B2108" s="5">
        <v>4.04</v>
      </c>
    </row>
    <row r="2109" spans="1:2" x14ac:dyDescent="0.3">
      <c r="A2109" s="4" t="s">
        <v>416</v>
      </c>
      <c r="B2109" s="5">
        <v>2.31</v>
      </c>
    </row>
    <row r="2110" spans="1:2" x14ac:dyDescent="0.3">
      <c r="A2110" s="4" t="s">
        <v>418</v>
      </c>
      <c r="B2110" s="5">
        <v>10.130000000000001</v>
      </c>
    </row>
    <row r="2111" spans="1:2" x14ac:dyDescent="0.3">
      <c r="A2111" s="4" t="s">
        <v>419</v>
      </c>
      <c r="B2111" s="5">
        <v>1.26</v>
      </c>
    </row>
    <row r="2112" spans="1:2" x14ac:dyDescent="0.3">
      <c r="A2112" s="4" t="s">
        <v>420</v>
      </c>
      <c r="B2112" s="5">
        <v>0.88</v>
      </c>
    </row>
    <row r="2113" spans="1:2" x14ac:dyDescent="0.3">
      <c r="A2113" s="4" t="s">
        <v>421</v>
      </c>
      <c r="B2113" s="5">
        <v>0.56999999999999995</v>
      </c>
    </row>
    <row r="2114" spans="1:2" x14ac:dyDescent="0.3">
      <c r="A2114" s="4" t="s">
        <v>422</v>
      </c>
      <c r="B2114" s="5">
        <v>1.24</v>
      </c>
    </row>
    <row r="2115" spans="1:2" x14ac:dyDescent="0.3">
      <c r="A2115" s="4" t="s">
        <v>423</v>
      </c>
      <c r="B2115" s="5">
        <v>1.43</v>
      </c>
    </row>
    <row r="2116" spans="1:2" x14ac:dyDescent="0.3">
      <c r="A2116" s="4" t="s">
        <v>424</v>
      </c>
      <c r="B2116" s="5">
        <v>0.27</v>
      </c>
    </row>
    <row r="2117" spans="1:2" x14ac:dyDescent="0.3">
      <c r="A2117" s="4" t="s">
        <v>425</v>
      </c>
      <c r="B2117" s="5">
        <v>0.37</v>
      </c>
    </row>
    <row r="2118" spans="1:2" x14ac:dyDescent="0.3">
      <c r="A2118" s="4" t="s">
        <v>427</v>
      </c>
      <c r="B2118" s="5">
        <v>0.46</v>
      </c>
    </row>
    <row r="2119" spans="1:2" x14ac:dyDescent="0.3">
      <c r="A2119" s="4" t="s">
        <v>428</v>
      </c>
      <c r="B2119" s="5">
        <v>0.05</v>
      </c>
    </row>
    <row r="2120" spans="1:2" x14ac:dyDescent="0.3">
      <c r="A2120" s="4" t="s">
        <v>430</v>
      </c>
      <c r="B2120" s="5">
        <v>0.16</v>
      </c>
    </row>
    <row r="2121" spans="1:2" x14ac:dyDescent="0.3">
      <c r="A2121" s="4" t="s">
        <v>432</v>
      </c>
      <c r="B2121" s="5">
        <v>0.05</v>
      </c>
    </row>
    <row r="2122" spans="1:2" x14ac:dyDescent="0.3">
      <c r="A2122" s="4" t="s">
        <v>433</v>
      </c>
      <c r="B2122" s="5">
        <v>165.86</v>
      </c>
    </row>
    <row r="2123" spans="1:2" x14ac:dyDescent="0.3">
      <c r="A2123" s="4" t="s">
        <v>434</v>
      </c>
      <c r="B2123" s="5">
        <v>0.94</v>
      </c>
    </row>
    <row r="2124" spans="1:2" x14ac:dyDescent="0.3">
      <c r="A2124" s="4" t="s">
        <v>435</v>
      </c>
      <c r="B2124" s="5">
        <v>26.55</v>
      </c>
    </row>
    <row r="2125" spans="1:2" x14ac:dyDescent="0.3">
      <c r="A2125" s="4" t="s">
        <v>436</v>
      </c>
      <c r="B2125" s="5">
        <v>0.43</v>
      </c>
    </row>
    <row r="2126" spans="1:2" x14ac:dyDescent="0.3">
      <c r="A2126" s="4" t="s">
        <v>438</v>
      </c>
      <c r="B2126" s="5">
        <v>57.72</v>
      </c>
    </row>
    <row r="2127" spans="1:2" x14ac:dyDescent="0.3">
      <c r="A2127" s="4" t="s">
        <v>441</v>
      </c>
      <c r="B2127" s="5">
        <v>0.42</v>
      </c>
    </row>
    <row r="2128" spans="1:2" x14ac:dyDescent="0.3">
      <c r="A2128" s="4" t="s">
        <v>443</v>
      </c>
      <c r="B2128" s="5">
        <v>0.61</v>
      </c>
    </row>
    <row r="2129" spans="1:2" x14ac:dyDescent="0.3">
      <c r="A2129" s="4" t="s">
        <v>444</v>
      </c>
      <c r="B2129" s="5">
        <v>2.4500000000000002</v>
      </c>
    </row>
    <row r="2130" spans="1:2" x14ac:dyDescent="0.3">
      <c r="A2130" s="4" t="s">
        <v>445</v>
      </c>
      <c r="B2130" s="5">
        <v>155.41999999999999</v>
      </c>
    </row>
    <row r="2131" spans="1:2" x14ac:dyDescent="0.3">
      <c r="A2131" s="4" t="s">
        <v>3187</v>
      </c>
      <c r="B2131" s="5">
        <v>731.18</v>
      </c>
    </row>
    <row r="2132" spans="1:2" x14ac:dyDescent="0.3">
      <c r="A2132" s="4" t="s">
        <v>2750</v>
      </c>
      <c r="B2132" s="5">
        <v>18.54</v>
      </c>
    </row>
    <row r="2133" spans="1:2" x14ac:dyDescent="0.3">
      <c r="A2133" s="4" t="s">
        <v>1565</v>
      </c>
      <c r="B2133" s="5">
        <v>64.58</v>
      </c>
    </row>
    <row r="2134" spans="1:2" x14ac:dyDescent="0.3">
      <c r="A2134" s="4" t="s">
        <v>1566</v>
      </c>
      <c r="B2134" s="5">
        <v>5.88</v>
      </c>
    </row>
    <row r="2135" spans="1:2" x14ac:dyDescent="0.3">
      <c r="A2135" s="4" t="s">
        <v>3189</v>
      </c>
      <c r="B2135" s="5">
        <v>197.6</v>
      </c>
    </row>
    <row r="2136" spans="1:2" x14ac:dyDescent="0.3">
      <c r="A2136" s="4" t="s">
        <v>3191</v>
      </c>
      <c r="B2136" s="5">
        <v>29.97</v>
      </c>
    </row>
    <row r="2137" spans="1:2" x14ac:dyDescent="0.3">
      <c r="A2137" s="4" t="s">
        <v>2751</v>
      </c>
      <c r="B2137" s="5">
        <v>42.56</v>
      </c>
    </row>
    <row r="2138" spans="1:2" x14ac:dyDescent="0.3">
      <c r="A2138" s="4" t="s">
        <v>2752</v>
      </c>
      <c r="B2138" s="5">
        <v>168.88</v>
      </c>
    </row>
    <row r="2139" spans="1:2" x14ac:dyDescent="0.3">
      <c r="A2139" s="4" t="s">
        <v>2753</v>
      </c>
      <c r="B2139" s="5">
        <v>2.16</v>
      </c>
    </row>
    <row r="2140" spans="1:2" x14ac:dyDescent="0.3">
      <c r="A2140" s="4" t="s">
        <v>2754</v>
      </c>
      <c r="B2140" s="5">
        <v>4.1099999999999994</v>
      </c>
    </row>
    <row r="2141" spans="1:2" x14ac:dyDescent="0.3">
      <c r="A2141" s="4" t="s">
        <v>1567</v>
      </c>
      <c r="B2141" s="5">
        <v>19.489999999999998</v>
      </c>
    </row>
    <row r="2142" spans="1:2" x14ac:dyDescent="0.3">
      <c r="A2142" s="4" t="s">
        <v>999</v>
      </c>
      <c r="B2142" s="5">
        <v>0.14000000000000001</v>
      </c>
    </row>
    <row r="2143" spans="1:2" x14ac:dyDescent="0.3">
      <c r="A2143" s="4" t="s">
        <v>1000</v>
      </c>
      <c r="B2143" s="5">
        <v>0.08</v>
      </c>
    </row>
    <row r="2144" spans="1:2" x14ac:dyDescent="0.3">
      <c r="A2144" s="4" t="s">
        <v>2402</v>
      </c>
      <c r="B2144" s="5">
        <v>0.35</v>
      </c>
    </row>
    <row r="2145" spans="1:2" x14ac:dyDescent="0.3">
      <c r="A2145" s="4" t="s">
        <v>902</v>
      </c>
      <c r="B2145" s="5">
        <v>0.32999999999999996</v>
      </c>
    </row>
    <row r="2146" spans="1:2" x14ac:dyDescent="0.3">
      <c r="A2146" s="4" t="s">
        <v>904</v>
      </c>
      <c r="B2146" s="5">
        <v>0.56000000000000005</v>
      </c>
    </row>
    <row r="2147" spans="1:2" x14ac:dyDescent="0.3">
      <c r="A2147" s="4" t="s">
        <v>905</v>
      </c>
      <c r="B2147" s="5">
        <v>0.33</v>
      </c>
    </row>
    <row r="2148" spans="1:2" x14ac:dyDescent="0.3">
      <c r="A2148" s="4" t="s">
        <v>906</v>
      </c>
      <c r="B2148" s="5">
        <v>0.31</v>
      </c>
    </row>
    <row r="2149" spans="1:2" x14ac:dyDescent="0.3">
      <c r="A2149" s="4" t="s">
        <v>2148</v>
      </c>
      <c r="B2149" s="5">
        <v>5.24</v>
      </c>
    </row>
    <row r="2150" spans="1:2" x14ac:dyDescent="0.3">
      <c r="A2150" s="4" t="s">
        <v>1697</v>
      </c>
      <c r="B2150" s="5">
        <v>0.09</v>
      </c>
    </row>
    <row r="2151" spans="1:2" x14ac:dyDescent="0.3">
      <c r="A2151" s="4" t="s">
        <v>1699</v>
      </c>
      <c r="B2151" s="5">
        <v>0.05</v>
      </c>
    </row>
    <row r="2152" spans="1:2" x14ac:dyDescent="0.3">
      <c r="A2152" s="4" t="s">
        <v>2986</v>
      </c>
      <c r="B2152" s="5">
        <v>5.5600000000000005</v>
      </c>
    </row>
    <row r="2153" spans="1:2" x14ac:dyDescent="0.3">
      <c r="A2153" s="4" t="s">
        <v>2993</v>
      </c>
      <c r="B2153" s="5">
        <v>0.44</v>
      </c>
    </row>
    <row r="2154" spans="1:2" x14ac:dyDescent="0.3">
      <c r="A2154" s="4" t="s">
        <v>2994</v>
      </c>
      <c r="B2154" s="5">
        <v>0.25</v>
      </c>
    </row>
    <row r="2155" spans="1:2" x14ac:dyDescent="0.3">
      <c r="A2155" s="4" t="s">
        <v>2995</v>
      </c>
      <c r="B2155" s="5">
        <v>0.44</v>
      </c>
    </row>
    <row r="2156" spans="1:2" x14ac:dyDescent="0.3">
      <c r="A2156" s="4" t="s">
        <v>2403</v>
      </c>
      <c r="B2156" s="5">
        <v>3.1300000000000003</v>
      </c>
    </row>
    <row r="2157" spans="1:2" x14ac:dyDescent="0.3">
      <c r="A2157" s="4" t="s">
        <v>2405</v>
      </c>
      <c r="B2157" s="5">
        <v>0.53</v>
      </c>
    </row>
    <row r="2158" spans="1:2" x14ac:dyDescent="0.3">
      <c r="A2158" s="4" t="s">
        <v>2406</v>
      </c>
      <c r="B2158" s="5">
        <v>0.24</v>
      </c>
    </row>
    <row r="2159" spans="1:2" x14ac:dyDescent="0.3">
      <c r="A2159" s="4" t="s">
        <v>2408</v>
      </c>
      <c r="B2159" s="5">
        <v>0.14000000000000001</v>
      </c>
    </row>
    <row r="2160" spans="1:2" x14ac:dyDescent="0.3">
      <c r="A2160" s="4" t="s">
        <v>2409</v>
      </c>
      <c r="B2160" s="5">
        <v>0.25</v>
      </c>
    </row>
    <row r="2161" spans="1:2" x14ac:dyDescent="0.3">
      <c r="A2161" s="4" t="s">
        <v>2411</v>
      </c>
      <c r="B2161" s="5">
        <v>6.45</v>
      </c>
    </row>
    <row r="2162" spans="1:2" x14ac:dyDescent="0.3">
      <c r="A2162" s="4" t="s">
        <v>2414</v>
      </c>
      <c r="B2162" s="5">
        <v>2.1599999999999997</v>
      </c>
    </row>
    <row r="2163" spans="1:2" x14ac:dyDescent="0.3">
      <c r="A2163" s="4" t="s">
        <v>2418</v>
      </c>
      <c r="B2163" s="5">
        <v>0.97</v>
      </c>
    </row>
    <row r="2164" spans="1:2" x14ac:dyDescent="0.3">
      <c r="A2164" s="4" t="s">
        <v>2419</v>
      </c>
      <c r="B2164" s="5">
        <v>0.2</v>
      </c>
    </row>
    <row r="2165" spans="1:2" x14ac:dyDescent="0.3">
      <c r="A2165" s="4" t="s">
        <v>2996</v>
      </c>
      <c r="B2165" s="5">
        <v>0.67999999999999994</v>
      </c>
    </row>
    <row r="2166" spans="1:2" x14ac:dyDescent="0.3">
      <c r="A2166" s="4" t="s">
        <v>2997</v>
      </c>
      <c r="B2166" s="5">
        <v>0.73</v>
      </c>
    </row>
    <row r="2167" spans="1:2" x14ac:dyDescent="0.3">
      <c r="A2167" s="4" t="s">
        <v>2999</v>
      </c>
      <c r="B2167" s="5">
        <v>0.49</v>
      </c>
    </row>
    <row r="2168" spans="1:2" x14ac:dyDescent="0.3">
      <c r="A2168" s="4" t="s">
        <v>3001</v>
      </c>
      <c r="B2168" s="5">
        <v>1.35</v>
      </c>
    </row>
    <row r="2169" spans="1:2" x14ac:dyDescent="0.3">
      <c r="A2169" s="4" t="s">
        <v>3003</v>
      </c>
      <c r="B2169" s="5">
        <v>0.33</v>
      </c>
    </row>
    <row r="2170" spans="1:2" x14ac:dyDescent="0.3">
      <c r="A2170" s="4" t="s">
        <v>3004</v>
      </c>
      <c r="B2170" s="5">
        <v>1.1200000000000001</v>
      </c>
    </row>
    <row r="2171" spans="1:2" x14ac:dyDescent="0.3">
      <c r="A2171" s="4" t="s">
        <v>3005</v>
      </c>
      <c r="B2171" s="5">
        <v>0.48</v>
      </c>
    </row>
    <row r="2172" spans="1:2" x14ac:dyDescent="0.3">
      <c r="A2172" s="4" t="s">
        <v>3006</v>
      </c>
      <c r="B2172" s="5">
        <v>0.45999999999999996</v>
      </c>
    </row>
    <row r="2173" spans="1:2" x14ac:dyDescent="0.3">
      <c r="A2173" s="4" t="s">
        <v>3008</v>
      </c>
      <c r="B2173" s="5">
        <v>0.72</v>
      </c>
    </row>
    <row r="2174" spans="1:2" x14ac:dyDescent="0.3">
      <c r="A2174" s="4" t="s">
        <v>3009</v>
      </c>
      <c r="B2174" s="5">
        <v>0.63</v>
      </c>
    </row>
    <row r="2175" spans="1:2" x14ac:dyDescent="0.3">
      <c r="A2175" s="4" t="s">
        <v>3010</v>
      </c>
      <c r="B2175" s="5">
        <v>0.22</v>
      </c>
    </row>
    <row r="2176" spans="1:2" x14ac:dyDescent="0.3">
      <c r="A2176" s="4" t="s">
        <v>3011</v>
      </c>
      <c r="B2176" s="5">
        <v>0.37</v>
      </c>
    </row>
    <row r="2177" spans="1:2" x14ac:dyDescent="0.3">
      <c r="A2177" s="4" t="s">
        <v>3012</v>
      </c>
      <c r="B2177" s="5">
        <v>0.28000000000000003</v>
      </c>
    </row>
    <row r="2178" spans="1:2" x14ac:dyDescent="0.3">
      <c r="A2178" s="4" t="s">
        <v>3013</v>
      </c>
      <c r="B2178" s="5">
        <v>0.59</v>
      </c>
    </row>
    <row r="2179" spans="1:2" x14ac:dyDescent="0.3">
      <c r="A2179" s="4" t="s">
        <v>3014</v>
      </c>
      <c r="B2179" s="5">
        <v>0.18</v>
      </c>
    </row>
    <row r="2180" spans="1:2" x14ac:dyDescent="0.3">
      <c r="A2180" s="4" t="s">
        <v>3016</v>
      </c>
      <c r="B2180" s="5">
        <v>1.3</v>
      </c>
    </row>
    <row r="2181" spans="1:2" x14ac:dyDescent="0.3">
      <c r="A2181" s="4" t="s">
        <v>3017</v>
      </c>
      <c r="B2181" s="5">
        <v>3.97</v>
      </c>
    </row>
    <row r="2182" spans="1:2" x14ac:dyDescent="0.3">
      <c r="A2182" s="4" t="s">
        <v>3018</v>
      </c>
      <c r="B2182" s="5">
        <v>1.2</v>
      </c>
    </row>
    <row r="2183" spans="1:2" x14ac:dyDescent="0.3">
      <c r="A2183" s="4" t="s">
        <v>2420</v>
      </c>
      <c r="B2183" s="5">
        <v>0.25</v>
      </c>
    </row>
    <row r="2184" spans="1:2" x14ac:dyDescent="0.3">
      <c r="A2184" s="4" t="s">
        <v>3019</v>
      </c>
      <c r="B2184" s="5">
        <v>0.56000000000000005</v>
      </c>
    </row>
    <row r="2185" spans="1:2" x14ac:dyDescent="0.3">
      <c r="A2185" s="4" t="s">
        <v>2421</v>
      </c>
      <c r="B2185" s="5">
        <v>0.38</v>
      </c>
    </row>
    <row r="2186" spans="1:2" x14ac:dyDescent="0.3">
      <c r="A2186" s="4" t="s">
        <v>3020</v>
      </c>
      <c r="B2186" s="5">
        <v>0.61</v>
      </c>
    </row>
    <row r="2187" spans="1:2" x14ac:dyDescent="0.3">
      <c r="A2187" s="4" t="s">
        <v>3021</v>
      </c>
      <c r="B2187" s="5">
        <v>0.22</v>
      </c>
    </row>
    <row r="2188" spans="1:2" x14ac:dyDescent="0.3">
      <c r="A2188" s="4" t="s">
        <v>2422</v>
      </c>
      <c r="B2188" s="5">
        <v>0.45</v>
      </c>
    </row>
    <row r="2189" spans="1:2" x14ac:dyDescent="0.3">
      <c r="A2189" s="4" t="s">
        <v>3022</v>
      </c>
      <c r="B2189" s="5">
        <v>0.77</v>
      </c>
    </row>
    <row r="2190" spans="1:2" x14ac:dyDescent="0.3">
      <c r="A2190" s="4" t="s">
        <v>3024</v>
      </c>
      <c r="B2190" s="5">
        <v>3.59</v>
      </c>
    </row>
    <row r="2191" spans="1:2" x14ac:dyDescent="0.3">
      <c r="A2191" s="4" t="s">
        <v>2152</v>
      </c>
      <c r="B2191" s="5">
        <v>0.77</v>
      </c>
    </row>
    <row r="2192" spans="1:2" x14ac:dyDescent="0.3">
      <c r="A2192" s="4" t="s">
        <v>2154</v>
      </c>
      <c r="B2192" s="5">
        <v>0.77</v>
      </c>
    </row>
    <row r="2193" spans="1:2" x14ac:dyDescent="0.3">
      <c r="A2193" s="4" t="s">
        <v>2155</v>
      </c>
      <c r="B2193" s="5">
        <v>0.48</v>
      </c>
    </row>
    <row r="2194" spans="1:2" x14ac:dyDescent="0.3">
      <c r="A2194" s="4" t="s">
        <v>2157</v>
      </c>
      <c r="B2194" s="5">
        <v>0.74</v>
      </c>
    </row>
    <row r="2195" spans="1:2" x14ac:dyDescent="0.3">
      <c r="A2195" s="4" t="s">
        <v>2159</v>
      </c>
      <c r="B2195" s="5">
        <v>0.22</v>
      </c>
    </row>
    <row r="2196" spans="1:2" x14ac:dyDescent="0.3">
      <c r="A2196" s="4" t="s">
        <v>2161</v>
      </c>
      <c r="B2196" s="5">
        <v>0.16</v>
      </c>
    </row>
    <row r="2197" spans="1:2" x14ac:dyDescent="0.3">
      <c r="A2197" s="4" t="s">
        <v>2162</v>
      </c>
      <c r="B2197" s="5">
        <v>0.72</v>
      </c>
    </row>
    <row r="2198" spans="1:2" x14ac:dyDescent="0.3">
      <c r="A2198" s="4" t="s">
        <v>589</v>
      </c>
      <c r="B2198" s="5">
        <v>2.5099999999999998</v>
      </c>
    </row>
    <row r="2199" spans="1:2" x14ac:dyDescent="0.3">
      <c r="A2199" s="4" t="s">
        <v>2755</v>
      </c>
      <c r="B2199" s="5">
        <v>26.65</v>
      </c>
    </row>
    <row r="2200" spans="1:2" x14ac:dyDescent="0.3">
      <c r="A2200" s="4" t="s">
        <v>3193</v>
      </c>
      <c r="B2200" s="5">
        <v>77.48</v>
      </c>
    </row>
    <row r="2201" spans="1:2" x14ac:dyDescent="0.3">
      <c r="A2201" s="4" t="s">
        <v>1568</v>
      </c>
      <c r="B2201" s="5">
        <v>706.25</v>
      </c>
    </row>
    <row r="2202" spans="1:2" x14ac:dyDescent="0.3">
      <c r="A2202" s="4" t="s">
        <v>1570</v>
      </c>
      <c r="B2202" s="5">
        <v>39.67</v>
      </c>
    </row>
    <row r="2203" spans="1:2" x14ac:dyDescent="0.3">
      <c r="A2203" s="4" t="s">
        <v>3194</v>
      </c>
      <c r="B2203" s="5">
        <v>0.04</v>
      </c>
    </row>
    <row r="2204" spans="1:2" x14ac:dyDescent="0.3">
      <c r="A2204" s="4" t="s">
        <v>1001</v>
      </c>
      <c r="B2204" s="5">
        <v>0.31</v>
      </c>
    </row>
    <row r="2205" spans="1:2" x14ac:dyDescent="0.3">
      <c r="A2205" s="4" t="s">
        <v>1004</v>
      </c>
      <c r="B2205" s="5">
        <v>0.21</v>
      </c>
    </row>
    <row r="2206" spans="1:2" x14ac:dyDescent="0.3">
      <c r="A2206" s="4" t="s">
        <v>1005</v>
      </c>
      <c r="B2206" s="5">
        <v>0.09</v>
      </c>
    </row>
    <row r="2207" spans="1:2" x14ac:dyDescent="0.3">
      <c r="A2207" s="4" t="s">
        <v>213</v>
      </c>
      <c r="B2207" s="5">
        <v>0.15</v>
      </c>
    </row>
    <row r="2208" spans="1:2" x14ac:dyDescent="0.3">
      <c r="A2208" s="4" t="s">
        <v>2098</v>
      </c>
      <c r="B2208" s="5">
        <v>0.61</v>
      </c>
    </row>
    <row r="2209" spans="1:2" x14ac:dyDescent="0.3">
      <c r="A2209" s="4" t="s">
        <v>2099</v>
      </c>
      <c r="B2209" s="5">
        <v>0.76</v>
      </c>
    </row>
    <row r="2210" spans="1:2" x14ac:dyDescent="0.3">
      <c r="A2210" s="4" t="s">
        <v>1971</v>
      </c>
      <c r="B2210" s="5">
        <v>0.06</v>
      </c>
    </row>
    <row r="2211" spans="1:2" x14ac:dyDescent="0.3">
      <c r="A2211" s="4" t="s">
        <v>1618</v>
      </c>
      <c r="B2211" s="5">
        <v>0.11</v>
      </c>
    </row>
    <row r="2212" spans="1:2" x14ac:dyDescent="0.3">
      <c r="A2212" s="4" t="s">
        <v>2756</v>
      </c>
      <c r="B2212" s="5">
        <v>63.030000000000008</v>
      </c>
    </row>
    <row r="2213" spans="1:2" x14ac:dyDescent="0.3">
      <c r="A2213" s="4" t="s">
        <v>2758</v>
      </c>
      <c r="B2213" s="5">
        <v>11.83</v>
      </c>
    </row>
    <row r="2214" spans="1:2" x14ac:dyDescent="0.3">
      <c r="A2214" s="4" t="s">
        <v>2759</v>
      </c>
      <c r="B2214" s="5">
        <v>13.6</v>
      </c>
    </row>
    <row r="2215" spans="1:2" x14ac:dyDescent="0.3">
      <c r="A2215" s="4" t="s">
        <v>3025</v>
      </c>
      <c r="B2215" s="5">
        <v>0.28999999999999998</v>
      </c>
    </row>
    <row r="2216" spans="1:2" x14ac:dyDescent="0.3">
      <c r="A2216" s="4" t="s">
        <v>1571</v>
      </c>
      <c r="B2216" s="5">
        <v>40.89</v>
      </c>
    </row>
    <row r="2217" spans="1:2" x14ac:dyDescent="0.3">
      <c r="A2217" s="4" t="s">
        <v>1573</v>
      </c>
      <c r="B2217" s="5">
        <v>37.1</v>
      </c>
    </row>
    <row r="2218" spans="1:2" x14ac:dyDescent="0.3">
      <c r="A2218" s="4" t="s">
        <v>591</v>
      </c>
      <c r="B2218" s="5">
        <v>1.1200000000000001</v>
      </c>
    </row>
    <row r="2219" spans="1:2" x14ac:dyDescent="0.3">
      <c r="A2219" s="4" t="s">
        <v>1700</v>
      </c>
      <c r="B2219" s="5">
        <v>0.36</v>
      </c>
    </row>
    <row r="2220" spans="1:2" x14ac:dyDescent="0.3">
      <c r="A2220" s="4" t="s">
        <v>775</v>
      </c>
      <c r="B2220" s="5">
        <v>0.12</v>
      </c>
    </row>
    <row r="2221" spans="1:2" x14ac:dyDescent="0.3">
      <c r="A2221" s="4" t="s">
        <v>2760</v>
      </c>
      <c r="B2221" s="5">
        <v>8.8800000000000008</v>
      </c>
    </row>
    <row r="2222" spans="1:2" x14ac:dyDescent="0.3">
      <c r="A2222" s="4" t="s">
        <v>2762</v>
      </c>
      <c r="B2222" s="5">
        <v>21.67</v>
      </c>
    </row>
    <row r="2223" spans="1:2" x14ac:dyDescent="0.3">
      <c r="A2223" s="4" t="s">
        <v>2763</v>
      </c>
      <c r="B2223" s="5">
        <v>27.28</v>
      </c>
    </row>
    <row r="2224" spans="1:2" x14ac:dyDescent="0.3">
      <c r="A2224" s="4" t="s">
        <v>446</v>
      </c>
      <c r="B2224" s="5">
        <v>0.08</v>
      </c>
    </row>
    <row r="2225" spans="1:2" x14ac:dyDescent="0.3">
      <c r="A2225" s="4" t="s">
        <v>2764</v>
      </c>
      <c r="B2225" s="5">
        <v>2.59</v>
      </c>
    </row>
    <row r="2226" spans="1:2" x14ac:dyDescent="0.3">
      <c r="A2226" s="4" t="s">
        <v>1619</v>
      </c>
      <c r="B2226" s="5">
        <v>0.12000000000000001</v>
      </c>
    </row>
    <row r="2227" spans="1:2" x14ac:dyDescent="0.3">
      <c r="A2227" s="4" t="s">
        <v>1973</v>
      </c>
      <c r="B2227" s="5">
        <v>0.3</v>
      </c>
    </row>
    <row r="2228" spans="1:2" x14ac:dyDescent="0.3">
      <c r="A2228" s="4" t="s">
        <v>1620</v>
      </c>
      <c r="B2228" s="5">
        <v>0.27</v>
      </c>
    </row>
    <row r="2229" spans="1:2" x14ac:dyDescent="0.3">
      <c r="A2229" s="4" t="s">
        <v>3027</v>
      </c>
      <c r="B2229" s="5">
        <v>0.77</v>
      </c>
    </row>
    <row r="2230" spans="1:2" x14ac:dyDescent="0.3">
      <c r="A2230" s="4" t="s">
        <v>967</v>
      </c>
      <c r="B2230" s="5">
        <v>0.75</v>
      </c>
    </row>
    <row r="2231" spans="1:2" x14ac:dyDescent="0.3">
      <c r="A2231" s="4" t="s">
        <v>1974</v>
      </c>
      <c r="B2231" s="5">
        <v>0.17</v>
      </c>
    </row>
    <row r="2232" spans="1:2" x14ac:dyDescent="0.3">
      <c r="A2232" s="4" t="s">
        <v>1975</v>
      </c>
      <c r="B2232" s="5">
        <v>0.19</v>
      </c>
    </row>
    <row r="2233" spans="1:2" x14ac:dyDescent="0.3">
      <c r="A2233" s="4" t="s">
        <v>1977</v>
      </c>
      <c r="B2233" s="5">
        <v>0.11</v>
      </c>
    </row>
    <row r="2234" spans="1:2" x14ac:dyDescent="0.3">
      <c r="A2234" s="4" t="s">
        <v>1978</v>
      </c>
      <c r="B2234" s="5">
        <v>0.2</v>
      </c>
    </row>
    <row r="2235" spans="1:2" x14ac:dyDescent="0.3">
      <c r="A2235" s="4" t="s">
        <v>1980</v>
      </c>
      <c r="B2235" s="5">
        <v>0.17</v>
      </c>
    </row>
    <row r="2236" spans="1:2" x14ac:dyDescent="0.3">
      <c r="A2236" s="4" t="s">
        <v>3196</v>
      </c>
      <c r="B2236" s="5">
        <v>1.99</v>
      </c>
    </row>
    <row r="2237" spans="1:2" x14ac:dyDescent="0.3">
      <c r="A2237" s="4" t="s">
        <v>2424</v>
      </c>
      <c r="B2237" s="5">
        <v>0.41</v>
      </c>
    </row>
    <row r="2238" spans="1:2" x14ac:dyDescent="0.3">
      <c r="A2238" s="4" t="s">
        <v>1786</v>
      </c>
      <c r="B2238" s="5">
        <v>0.44</v>
      </c>
    </row>
    <row r="2239" spans="1:2" x14ac:dyDescent="0.3">
      <c r="A2239" s="4" t="s">
        <v>1788</v>
      </c>
      <c r="B2239" s="5">
        <v>1.86</v>
      </c>
    </row>
    <row r="2240" spans="1:2" x14ac:dyDescent="0.3">
      <c r="A2240" s="4" t="s">
        <v>1791</v>
      </c>
      <c r="B2240" s="5">
        <v>0</v>
      </c>
    </row>
    <row r="2241" spans="1:2" x14ac:dyDescent="0.3">
      <c r="A2241" s="4" t="s">
        <v>1793</v>
      </c>
      <c r="B2241" s="5">
        <v>0</v>
      </c>
    </row>
    <row r="2242" spans="1:2" x14ac:dyDescent="0.3">
      <c r="A2242" s="4" t="s">
        <v>1794</v>
      </c>
      <c r="B2242" s="5">
        <v>0.91999999999999993</v>
      </c>
    </row>
    <row r="2243" spans="1:2" x14ac:dyDescent="0.3">
      <c r="A2243" s="4" t="s">
        <v>2765</v>
      </c>
      <c r="B2243" s="5">
        <v>12.9</v>
      </c>
    </row>
    <row r="2244" spans="1:2" x14ac:dyDescent="0.3">
      <c r="A2244" s="4" t="s">
        <v>3197</v>
      </c>
      <c r="B2244" s="5">
        <v>4.7</v>
      </c>
    </row>
    <row r="2245" spans="1:2" x14ac:dyDescent="0.3">
      <c r="A2245" s="4" t="s">
        <v>3198</v>
      </c>
      <c r="B2245" s="5">
        <v>2.5299999999999998</v>
      </c>
    </row>
    <row r="2246" spans="1:2" x14ac:dyDescent="0.3">
      <c r="A2246" s="4" t="s">
        <v>3199</v>
      </c>
      <c r="B2246" s="5">
        <v>2.95</v>
      </c>
    </row>
    <row r="2247" spans="1:2" x14ac:dyDescent="0.3">
      <c r="A2247" s="4" t="s">
        <v>907</v>
      </c>
      <c r="B2247" s="5">
        <v>0.21</v>
      </c>
    </row>
    <row r="2248" spans="1:2" x14ac:dyDescent="0.3">
      <c r="A2248" s="4" t="s">
        <v>908</v>
      </c>
      <c r="B2248" s="5">
        <v>0.2</v>
      </c>
    </row>
    <row r="2249" spans="1:2" x14ac:dyDescent="0.3">
      <c r="A2249" s="4" t="s">
        <v>909</v>
      </c>
      <c r="B2249" s="5">
        <v>0.19</v>
      </c>
    </row>
    <row r="2250" spans="1:2" x14ac:dyDescent="0.3">
      <c r="A2250" s="4" t="s">
        <v>911</v>
      </c>
      <c r="B2250" s="5">
        <v>0.66999999999999993</v>
      </c>
    </row>
    <row r="2251" spans="1:2" x14ac:dyDescent="0.3">
      <c r="A2251" s="4" t="s">
        <v>912</v>
      </c>
      <c r="B2251" s="5">
        <v>0.17</v>
      </c>
    </row>
    <row r="2252" spans="1:2" x14ac:dyDescent="0.3">
      <c r="A2252" s="4" t="s">
        <v>913</v>
      </c>
      <c r="B2252" s="5">
        <v>0.06</v>
      </c>
    </row>
    <row r="2253" spans="1:2" x14ac:dyDescent="0.3">
      <c r="A2253" s="4" t="s">
        <v>914</v>
      </c>
      <c r="B2253" s="5">
        <v>0.09</v>
      </c>
    </row>
    <row r="2254" spans="1:2" x14ac:dyDescent="0.3">
      <c r="A2254" s="4" t="s">
        <v>915</v>
      </c>
      <c r="B2254" s="5">
        <v>0.61</v>
      </c>
    </row>
    <row r="2255" spans="1:2" x14ac:dyDescent="0.3">
      <c r="A2255" s="4" t="s">
        <v>3200</v>
      </c>
      <c r="B2255" s="5">
        <v>87.7</v>
      </c>
    </row>
    <row r="2256" spans="1:2" x14ac:dyDescent="0.3">
      <c r="A2256" s="4" t="s">
        <v>2766</v>
      </c>
      <c r="B2256" s="5">
        <v>48.14</v>
      </c>
    </row>
    <row r="2257" spans="1:2" x14ac:dyDescent="0.3">
      <c r="A2257" s="4" t="s">
        <v>3202</v>
      </c>
      <c r="B2257" s="5">
        <v>1.4</v>
      </c>
    </row>
    <row r="2258" spans="1:2" x14ac:dyDescent="0.3">
      <c r="A2258" s="4" t="s">
        <v>2047</v>
      </c>
      <c r="B2258" s="5">
        <v>119.6</v>
      </c>
    </row>
    <row r="2259" spans="1:2" x14ac:dyDescent="0.3">
      <c r="A2259" s="4" t="s">
        <v>2050</v>
      </c>
      <c r="B2259" s="5">
        <v>18.670000000000002</v>
      </c>
    </row>
    <row r="2260" spans="1:2" x14ac:dyDescent="0.3">
      <c r="A2260" s="4" t="s">
        <v>2052</v>
      </c>
      <c r="B2260" s="5">
        <v>146.56</v>
      </c>
    </row>
    <row r="2261" spans="1:2" x14ac:dyDescent="0.3">
      <c r="A2261" s="4" t="s">
        <v>2054</v>
      </c>
      <c r="B2261" s="5">
        <v>1.81</v>
      </c>
    </row>
    <row r="2262" spans="1:2" x14ac:dyDescent="0.3">
      <c r="A2262" s="4" t="s">
        <v>2055</v>
      </c>
      <c r="B2262" s="5">
        <v>0.46</v>
      </c>
    </row>
    <row r="2263" spans="1:2" x14ac:dyDescent="0.3">
      <c r="A2263" s="4" t="s">
        <v>2057</v>
      </c>
      <c r="B2263" s="5">
        <v>3.8400000000000003</v>
      </c>
    </row>
    <row r="2264" spans="1:2" x14ac:dyDescent="0.3">
      <c r="A2264" s="4" t="s">
        <v>2767</v>
      </c>
      <c r="B2264" s="5">
        <v>0.11</v>
      </c>
    </row>
    <row r="2265" spans="1:2" x14ac:dyDescent="0.3">
      <c r="A2265" s="4" t="s">
        <v>1263</v>
      </c>
      <c r="B2265" s="5">
        <v>0.19999999999999998</v>
      </c>
    </row>
    <row r="2266" spans="1:2" x14ac:dyDescent="0.3">
      <c r="A2266" s="4" t="s">
        <v>1265</v>
      </c>
      <c r="B2266" s="5">
        <v>0.06</v>
      </c>
    </row>
    <row r="2267" spans="1:2" x14ac:dyDescent="0.3">
      <c r="A2267" s="4" t="s">
        <v>1266</v>
      </c>
      <c r="B2267" s="5">
        <v>0.04</v>
      </c>
    </row>
    <row r="2268" spans="1:2" x14ac:dyDescent="0.3">
      <c r="A2268" s="4" t="s">
        <v>593</v>
      </c>
      <c r="B2268" s="5">
        <v>1.3</v>
      </c>
    </row>
    <row r="2269" spans="1:2" x14ac:dyDescent="0.3">
      <c r="A2269" s="4" t="s">
        <v>594</v>
      </c>
      <c r="B2269" s="5">
        <v>0.8</v>
      </c>
    </row>
    <row r="2270" spans="1:2" x14ac:dyDescent="0.3">
      <c r="A2270" s="4" t="s">
        <v>776</v>
      </c>
      <c r="B2270" s="5">
        <v>0</v>
      </c>
    </row>
    <row r="2271" spans="1:2" x14ac:dyDescent="0.3">
      <c r="A2271" s="4" t="s">
        <v>1496</v>
      </c>
      <c r="B2271" s="5">
        <v>0.97</v>
      </c>
    </row>
    <row r="2272" spans="1:2" x14ac:dyDescent="0.3">
      <c r="A2272" s="4" t="s">
        <v>1498</v>
      </c>
      <c r="B2272" s="5">
        <v>1.6600000000000001</v>
      </c>
    </row>
    <row r="2273" spans="1:2" x14ac:dyDescent="0.3">
      <c r="A2273" s="4" t="s">
        <v>595</v>
      </c>
      <c r="B2273" s="5">
        <v>1.17</v>
      </c>
    </row>
    <row r="2274" spans="1:2" x14ac:dyDescent="0.3">
      <c r="A2274" s="4" t="s">
        <v>1499</v>
      </c>
      <c r="B2274" s="5">
        <v>3.23</v>
      </c>
    </row>
    <row r="2275" spans="1:2" x14ac:dyDescent="0.3">
      <c r="A2275" s="4" t="s">
        <v>3204</v>
      </c>
      <c r="B2275" s="5">
        <v>3.04</v>
      </c>
    </row>
    <row r="2276" spans="1:2" x14ac:dyDescent="0.3">
      <c r="A2276" s="4" t="s">
        <v>596</v>
      </c>
      <c r="B2276" s="5">
        <v>1.64</v>
      </c>
    </row>
    <row r="2277" spans="1:2" x14ac:dyDescent="0.3">
      <c r="A2277" s="4" t="s">
        <v>1500</v>
      </c>
      <c r="B2277" s="5">
        <v>0.08</v>
      </c>
    </row>
    <row r="2278" spans="1:2" x14ac:dyDescent="0.3">
      <c r="A2278" s="4" t="s">
        <v>1501</v>
      </c>
      <c r="B2278" s="5">
        <v>0.12</v>
      </c>
    </row>
    <row r="2279" spans="1:2" x14ac:dyDescent="0.3">
      <c r="A2279" s="4" t="s">
        <v>1502</v>
      </c>
      <c r="B2279" s="5">
        <v>0.18</v>
      </c>
    </row>
    <row r="2280" spans="1:2" x14ac:dyDescent="0.3">
      <c r="A2280" s="4" t="s">
        <v>1503</v>
      </c>
      <c r="B2280" s="5">
        <v>0.38</v>
      </c>
    </row>
    <row r="2281" spans="1:2" x14ac:dyDescent="0.3">
      <c r="A2281" s="4" t="s">
        <v>1504</v>
      </c>
      <c r="B2281" s="5">
        <v>0.36</v>
      </c>
    </row>
    <row r="2282" spans="1:2" x14ac:dyDescent="0.3">
      <c r="A2282" s="4" t="s">
        <v>1505</v>
      </c>
      <c r="B2282" s="5">
        <v>0.32</v>
      </c>
    </row>
    <row r="2283" spans="1:2" x14ac:dyDescent="0.3">
      <c r="A2283" s="4" t="s">
        <v>597</v>
      </c>
      <c r="B2283" s="5">
        <v>1.67</v>
      </c>
    </row>
    <row r="2284" spans="1:2" x14ac:dyDescent="0.3">
      <c r="A2284" s="4" t="s">
        <v>448</v>
      </c>
      <c r="B2284" s="5">
        <v>0.1</v>
      </c>
    </row>
    <row r="2285" spans="1:2" x14ac:dyDescent="0.3">
      <c r="A2285" s="4" t="s">
        <v>1506</v>
      </c>
      <c r="B2285" s="5">
        <v>0.31</v>
      </c>
    </row>
    <row r="2286" spans="1:2" x14ac:dyDescent="0.3">
      <c r="A2286" s="4" t="s">
        <v>449</v>
      </c>
      <c r="B2286" s="5">
        <v>0</v>
      </c>
    </row>
    <row r="2287" spans="1:2" x14ac:dyDescent="0.3">
      <c r="A2287" s="4" t="s">
        <v>598</v>
      </c>
      <c r="B2287" s="5">
        <v>3.41</v>
      </c>
    </row>
    <row r="2288" spans="1:2" x14ac:dyDescent="0.3">
      <c r="A2288" s="4" t="s">
        <v>1508</v>
      </c>
      <c r="B2288" s="5">
        <v>1.44</v>
      </c>
    </row>
    <row r="2289" spans="1:2" x14ac:dyDescent="0.3">
      <c r="A2289" s="4" t="s">
        <v>1510</v>
      </c>
      <c r="B2289" s="5">
        <v>1.9300000000000002</v>
      </c>
    </row>
    <row r="2290" spans="1:2" x14ac:dyDescent="0.3">
      <c r="A2290" s="4" t="s">
        <v>1981</v>
      </c>
      <c r="B2290" s="5">
        <v>0.06</v>
      </c>
    </row>
    <row r="2291" spans="1:2" x14ac:dyDescent="0.3">
      <c r="A2291" s="4" t="s">
        <v>1982</v>
      </c>
      <c r="B2291" s="5">
        <v>0.06</v>
      </c>
    </row>
    <row r="2292" spans="1:2" x14ac:dyDescent="0.3">
      <c r="A2292" s="4" t="s">
        <v>2768</v>
      </c>
      <c r="B2292" s="5">
        <v>274.77999999999997</v>
      </c>
    </row>
    <row r="2293" spans="1:2" x14ac:dyDescent="0.3">
      <c r="A2293" s="4" t="s">
        <v>146</v>
      </c>
      <c r="B2293" s="5">
        <v>5.44</v>
      </c>
    </row>
    <row r="2294" spans="1:2" x14ac:dyDescent="0.3">
      <c r="A2294" s="4" t="s">
        <v>451</v>
      </c>
      <c r="B2294" s="5">
        <v>0.23</v>
      </c>
    </row>
    <row r="2295" spans="1:2" x14ac:dyDescent="0.3">
      <c r="A2295" s="4" t="s">
        <v>452</v>
      </c>
      <c r="B2295" s="5">
        <v>2.15</v>
      </c>
    </row>
    <row r="2296" spans="1:2" x14ac:dyDescent="0.3">
      <c r="A2296" s="4" t="s">
        <v>453</v>
      </c>
      <c r="B2296" s="5">
        <v>2.44</v>
      </c>
    </row>
    <row r="2297" spans="1:2" x14ac:dyDescent="0.3">
      <c r="A2297" s="4" t="s">
        <v>454</v>
      </c>
      <c r="B2297" s="5">
        <v>1.97</v>
      </c>
    </row>
    <row r="2298" spans="1:2" x14ac:dyDescent="0.3">
      <c r="A2298" s="4" t="s">
        <v>455</v>
      </c>
      <c r="B2298" s="5">
        <v>2.0299999999999998</v>
      </c>
    </row>
    <row r="2299" spans="1:2" x14ac:dyDescent="0.3">
      <c r="A2299" s="4" t="s">
        <v>456</v>
      </c>
      <c r="B2299" s="5">
        <v>2.06</v>
      </c>
    </row>
    <row r="2300" spans="1:2" x14ac:dyDescent="0.3">
      <c r="A2300" s="4" t="s">
        <v>458</v>
      </c>
      <c r="B2300" s="5">
        <v>3.05</v>
      </c>
    </row>
    <row r="2301" spans="1:2" x14ac:dyDescent="0.3">
      <c r="A2301" s="4" t="s">
        <v>459</v>
      </c>
      <c r="B2301" s="5">
        <v>2.82</v>
      </c>
    </row>
    <row r="2302" spans="1:2" x14ac:dyDescent="0.3">
      <c r="A2302" s="4" t="s">
        <v>461</v>
      </c>
      <c r="B2302" s="5">
        <v>2.4900000000000002</v>
      </c>
    </row>
    <row r="2303" spans="1:2" x14ac:dyDescent="0.3">
      <c r="A2303" s="4" t="s">
        <v>462</v>
      </c>
      <c r="B2303" s="5">
        <v>2.4900000000000002</v>
      </c>
    </row>
    <row r="2304" spans="1:2" x14ac:dyDescent="0.3">
      <c r="A2304" s="4" t="s">
        <v>463</v>
      </c>
      <c r="B2304" s="5">
        <v>3.08</v>
      </c>
    </row>
    <row r="2305" spans="1:2" x14ac:dyDescent="0.3">
      <c r="A2305" s="4" t="s">
        <v>464</v>
      </c>
      <c r="B2305" s="5">
        <v>1.94</v>
      </c>
    </row>
    <row r="2306" spans="1:2" x14ac:dyDescent="0.3">
      <c r="A2306" s="4" t="s">
        <v>465</v>
      </c>
      <c r="B2306" s="5">
        <v>2.62</v>
      </c>
    </row>
    <row r="2307" spans="1:2" x14ac:dyDescent="0.3">
      <c r="A2307" s="4" t="s">
        <v>466</v>
      </c>
      <c r="B2307" s="5">
        <v>2.68</v>
      </c>
    </row>
    <row r="2308" spans="1:2" x14ac:dyDescent="0.3">
      <c r="A2308" s="4" t="s">
        <v>467</v>
      </c>
      <c r="B2308" s="5">
        <v>1.78</v>
      </c>
    </row>
    <row r="2309" spans="1:2" x14ac:dyDescent="0.3">
      <c r="A2309" s="4" t="s">
        <v>468</v>
      </c>
      <c r="B2309" s="5">
        <v>2.2400000000000002</v>
      </c>
    </row>
    <row r="2310" spans="1:2" x14ac:dyDescent="0.3">
      <c r="A2310" s="4" t="s">
        <v>469</v>
      </c>
      <c r="B2310" s="5">
        <v>2.5499999999999998</v>
      </c>
    </row>
    <row r="2311" spans="1:2" x14ac:dyDescent="0.3">
      <c r="A2311" s="4" t="s">
        <v>470</v>
      </c>
      <c r="B2311" s="5">
        <v>2.83</v>
      </c>
    </row>
    <row r="2312" spans="1:2" x14ac:dyDescent="0.3">
      <c r="A2312" s="4" t="s">
        <v>471</v>
      </c>
      <c r="B2312" s="5">
        <v>2.33</v>
      </c>
    </row>
    <row r="2313" spans="1:2" x14ac:dyDescent="0.3">
      <c r="A2313" s="4" t="s">
        <v>472</v>
      </c>
      <c r="B2313" s="5">
        <v>1.82</v>
      </c>
    </row>
    <row r="2314" spans="1:2" x14ac:dyDescent="0.3">
      <c r="A2314" s="4" t="s">
        <v>473</v>
      </c>
      <c r="B2314" s="5">
        <v>2.37</v>
      </c>
    </row>
    <row r="2315" spans="1:2" x14ac:dyDescent="0.3">
      <c r="A2315" s="4" t="s">
        <v>474</v>
      </c>
      <c r="B2315" s="5">
        <v>2.13</v>
      </c>
    </row>
    <row r="2316" spans="1:2" x14ac:dyDescent="0.3">
      <c r="A2316" s="4" t="s">
        <v>475</v>
      </c>
      <c r="B2316" s="5">
        <v>2.9</v>
      </c>
    </row>
    <row r="2317" spans="1:2" x14ac:dyDescent="0.3">
      <c r="A2317" s="4" t="s">
        <v>476</v>
      </c>
      <c r="B2317" s="5">
        <v>3.66</v>
      </c>
    </row>
    <row r="2318" spans="1:2" x14ac:dyDescent="0.3">
      <c r="A2318" s="4" t="s">
        <v>477</v>
      </c>
      <c r="B2318" s="5">
        <v>2.1</v>
      </c>
    </row>
    <row r="2319" spans="1:2" x14ac:dyDescent="0.3">
      <c r="A2319" s="4" t="s">
        <v>478</v>
      </c>
      <c r="B2319" s="5">
        <v>2.41</v>
      </c>
    </row>
    <row r="2320" spans="1:2" x14ac:dyDescent="0.3">
      <c r="A2320" s="4" t="s">
        <v>479</v>
      </c>
      <c r="B2320" s="5">
        <v>2.69</v>
      </c>
    </row>
    <row r="2321" spans="1:2" x14ac:dyDescent="0.3">
      <c r="A2321" s="4" t="s">
        <v>480</v>
      </c>
      <c r="B2321" s="5">
        <v>2.7</v>
      </c>
    </row>
    <row r="2322" spans="1:2" x14ac:dyDescent="0.3">
      <c r="A2322" s="4" t="s">
        <v>481</v>
      </c>
      <c r="B2322" s="5">
        <v>0.19</v>
      </c>
    </row>
    <row r="2323" spans="1:2" x14ac:dyDescent="0.3">
      <c r="A2323" s="4" t="s">
        <v>482</v>
      </c>
      <c r="B2323" s="5">
        <v>0.37</v>
      </c>
    </row>
    <row r="2324" spans="1:2" x14ac:dyDescent="0.3">
      <c r="A2324" s="4" t="s">
        <v>483</v>
      </c>
      <c r="B2324" s="5">
        <v>0.3</v>
      </c>
    </row>
    <row r="2325" spans="1:2" x14ac:dyDescent="0.3">
      <c r="A2325" s="4" t="s">
        <v>484</v>
      </c>
      <c r="B2325" s="5">
        <v>0.16</v>
      </c>
    </row>
    <row r="2326" spans="1:2" x14ac:dyDescent="0.3">
      <c r="A2326" s="4" t="s">
        <v>485</v>
      </c>
      <c r="B2326" s="5">
        <v>0.25</v>
      </c>
    </row>
    <row r="2327" spans="1:2" x14ac:dyDescent="0.3">
      <c r="A2327" s="4" t="s">
        <v>486</v>
      </c>
      <c r="B2327" s="5">
        <v>0.44</v>
      </c>
    </row>
    <row r="2328" spans="1:2" x14ac:dyDescent="0.3">
      <c r="A2328" s="4" t="s">
        <v>487</v>
      </c>
      <c r="B2328" s="5">
        <v>0.5</v>
      </c>
    </row>
    <row r="2329" spans="1:2" x14ac:dyDescent="0.3">
      <c r="A2329" s="4" t="s">
        <v>489</v>
      </c>
      <c r="B2329" s="5">
        <v>0.47</v>
      </c>
    </row>
    <row r="2330" spans="1:2" x14ac:dyDescent="0.3">
      <c r="A2330" s="4" t="s">
        <v>490</v>
      </c>
      <c r="B2330" s="5">
        <v>0.42</v>
      </c>
    </row>
    <row r="2331" spans="1:2" x14ac:dyDescent="0.3">
      <c r="A2331" s="4" t="s">
        <v>491</v>
      </c>
      <c r="B2331" s="5">
        <v>0.38</v>
      </c>
    </row>
    <row r="2332" spans="1:2" x14ac:dyDescent="0.3">
      <c r="A2332" s="4" t="s">
        <v>492</v>
      </c>
      <c r="B2332" s="5">
        <v>0.4</v>
      </c>
    </row>
    <row r="2333" spans="1:2" x14ac:dyDescent="0.3">
      <c r="A2333" s="4" t="s">
        <v>493</v>
      </c>
      <c r="B2333" s="5">
        <v>0.3</v>
      </c>
    </row>
    <row r="2334" spans="1:2" x14ac:dyDescent="0.3">
      <c r="A2334" s="4" t="s">
        <v>494</v>
      </c>
      <c r="B2334" s="5">
        <v>0.5</v>
      </c>
    </row>
    <row r="2335" spans="1:2" x14ac:dyDescent="0.3">
      <c r="A2335" s="4" t="s">
        <v>495</v>
      </c>
      <c r="B2335" s="5">
        <v>0.56000000000000005</v>
      </c>
    </row>
    <row r="2336" spans="1:2" x14ac:dyDescent="0.3">
      <c r="A2336" s="4" t="s">
        <v>2425</v>
      </c>
      <c r="B2336" s="5">
        <v>0.46</v>
      </c>
    </row>
    <row r="2337" spans="1:2" x14ac:dyDescent="0.3">
      <c r="A2337" s="4" t="s">
        <v>2426</v>
      </c>
      <c r="B2337" s="5">
        <v>0.41</v>
      </c>
    </row>
    <row r="2338" spans="1:2" x14ac:dyDescent="0.3">
      <c r="A2338" s="4" t="s">
        <v>3205</v>
      </c>
      <c r="B2338" s="5">
        <v>11.29</v>
      </c>
    </row>
    <row r="2339" spans="1:2" x14ac:dyDescent="0.3">
      <c r="A2339" s="4" t="s">
        <v>2769</v>
      </c>
      <c r="B2339" s="5">
        <v>113.27</v>
      </c>
    </row>
    <row r="2340" spans="1:2" x14ac:dyDescent="0.3">
      <c r="A2340" s="4" t="s">
        <v>2770</v>
      </c>
      <c r="B2340" s="5">
        <v>10.42</v>
      </c>
    </row>
    <row r="2341" spans="1:2" x14ac:dyDescent="0.3">
      <c r="A2341" s="4" t="s">
        <v>2771</v>
      </c>
      <c r="B2341" s="5">
        <v>15.65</v>
      </c>
    </row>
    <row r="2342" spans="1:2" x14ac:dyDescent="0.3">
      <c r="A2342" s="4" t="s">
        <v>3028</v>
      </c>
      <c r="B2342" s="5">
        <v>0.22</v>
      </c>
    </row>
    <row r="2343" spans="1:2" x14ac:dyDescent="0.3">
      <c r="A2343" s="4" t="s">
        <v>2772</v>
      </c>
      <c r="B2343" s="5">
        <v>31.66</v>
      </c>
    </row>
    <row r="2344" spans="1:2" x14ac:dyDescent="0.3">
      <c r="A2344" s="4" t="s">
        <v>2773</v>
      </c>
      <c r="B2344" s="5">
        <v>18.61</v>
      </c>
    </row>
    <row r="2345" spans="1:2" x14ac:dyDescent="0.3">
      <c r="A2345" s="4" t="s">
        <v>2774</v>
      </c>
      <c r="B2345" s="5">
        <v>72.959999999999994</v>
      </c>
    </row>
    <row r="2346" spans="1:2" x14ac:dyDescent="0.3">
      <c r="A2346" s="4" t="s">
        <v>2775</v>
      </c>
      <c r="B2346" s="5">
        <v>5.14</v>
      </c>
    </row>
    <row r="2347" spans="1:2" x14ac:dyDescent="0.3">
      <c r="A2347" s="4" t="s">
        <v>777</v>
      </c>
      <c r="B2347" s="5">
        <v>0.04</v>
      </c>
    </row>
    <row r="2348" spans="1:2" x14ac:dyDescent="0.3">
      <c r="A2348" s="4" t="s">
        <v>779</v>
      </c>
      <c r="B2348" s="5">
        <v>0.11</v>
      </c>
    </row>
    <row r="2349" spans="1:2" x14ac:dyDescent="0.3">
      <c r="A2349" s="4" t="s">
        <v>780</v>
      </c>
      <c r="B2349" s="5">
        <v>0.45</v>
      </c>
    </row>
    <row r="2350" spans="1:2" x14ac:dyDescent="0.3">
      <c r="A2350" s="4" t="s">
        <v>781</v>
      </c>
      <c r="B2350" s="5">
        <v>0.06</v>
      </c>
    </row>
    <row r="2351" spans="1:2" x14ac:dyDescent="0.3">
      <c r="A2351" s="4" t="s">
        <v>782</v>
      </c>
      <c r="B2351" s="5">
        <v>0.05</v>
      </c>
    </row>
    <row r="2352" spans="1:2" x14ac:dyDescent="0.3">
      <c r="A2352" s="4" t="s">
        <v>783</v>
      </c>
      <c r="B2352" s="5">
        <v>0.25</v>
      </c>
    </row>
    <row r="2353" spans="1:2" x14ac:dyDescent="0.3">
      <c r="A2353" s="4" t="s">
        <v>784</v>
      </c>
      <c r="B2353" s="5">
        <v>0.06</v>
      </c>
    </row>
    <row r="2354" spans="1:2" x14ac:dyDescent="0.3">
      <c r="A2354" s="4" t="s">
        <v>785</v>
      </c>
      <c r="B2354" s="5">
        <v>0.11</v>
      </c>
    </row>
    <row r="2355" spans="1:2" x14ac:dyDescent="0.3">
      <c r="A2355" s="4" t="s">
        <v>786</v>
      </c>
      <c r="B2355" s="5">
        <v>0.08</v>
      </c>
    </row>
    <row r="2356" spans="1:2" x14ac:dyDescent="0.3">
      <c r="A2356" s="4" t="s">
        <v>787</v>
      </c>
      <c r="B2356" s="5">
        <v>0.13</v>
      </c>
    </row>
    <row r="2357" spans="1:2" x14ac:dyDescent="0.3">
      <c r="A2357" s="4" t="s">
        <v>1574</v>
      </c>
      <c r="B2357" s="5">
        <v>38.78</v>
      </c>
    </row>
    <row r="2358" spans="1:2" x14ac:dyDescent="0.3">
      <c r="A2358" s="4" t="s">
        <v>1575</v>
      </c>
      <c r="B2358" s="5">
        <v>13.73</v>
      </c>
    </row>
    <row r="2359" spans="1:2" x14ac:dyDescent="0.3">
      <c r="A2359" s="4" t="s">
        <v>3207</v>
      </c>
      <c r="B2359" s="5">
        <v>701.93</v>
      </c>
    </row>
    <row r="2360" spans="1:2" x14ac:dyDescent="0.3">
      <c r="A2360" s="4" t="s">
        <v>148</v>
      </c>
      <c r="B2360" s="5">
        <v>27.3</v>
      </c>
    </row>
    <row r="2361" spans="1:2" x14ac:dyDescent="0.3">
      <c r="A2361" s="4" t="s">
        <v>3208</v>
      </c>
      <c r="B2361" s="5">
        <v>0.04</v>
      </c>
    </row>
    <row r="2362" spans="1:2" x14ac:dyDescent="0.3">
      <c r="A2362" s="4" t="s">
        <v>1576</v>
      </c>
      <c r="B2362" s="5">
        <v>17.52</v>
      </c>
    </row>
    <row r="2363" spans="1:2" x14ac:dyDescent="0.3">
      <c r="A2363" s="4" t="s">
        <v>1577</v>
      </c>
      <c r="B2363" s="5">
        <v>5.88</v>
      </c>
    </row>
    <row r="2364" spans="1:2" x14ac:dyDescent="0.3">
      <c r="A2364" s="4" t="s">
        <v>3222</v>
      </c>
      <c r="B2364" s="5">
        <v>36206.160000000011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antioxidants</vt:lpstr>
      <vt:lpstr>Outlier Testing</vt:lpstr>
      <vt:lpstr>Pivot</vt:lpstr>
      <vt:lpstr>Antioxidant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Mahdi Mohammadi</cp:lastModifiedBy>
  <dcterms:created xsi:type="dcterms:W3CDTF">2018-05-11T16:07:25Z</dcterms:created>
  <dcterms:modified xsi:type="dcterms:W3CDTF">2020-10-01T04:26:02Z</dcterms:modified>
</cp:coreProperties>
</file>