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C_">Sheet1!$C$5</definedName>
    <definedName name="R_">Sheet1!$C$4</definedName>
  </definedNames>
  <calcPr calcId="145621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D57" i="1"/>
  <c r="E57" i="1"/>
  <c r="F57" i="1"/>
  <c r="D58" i="1"/>
  <c r="D59" i="1" s="1"/>
  <c r="E58" i="1"/>
  <c r="F58" i="1"/>
  <c r="E59" i="1"/>
  <c r="F59" i="1"/>
  <c r="E60" i="1"/>
  <c r="F60" i="1"/>
  <c r="E61" i="1"/>
  <c r="F61" i="1"/>
  <c r="E62" i="1"/>
  <c r="F62" i="1"/>
  <c r="E63" i="1"/>
  <c r="F63" i="1"/>
  <c r="D48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D37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D10" i="1"/>
  <c r="H10" i="1"/>
  <c r="G10" i="1"/>
  <c r="C57" i="1" l="1"/>
  <c r="C37" i="1"/>
  <c r="C48" i="1"/>
  <c r="D60" i="1"/>
  <c r="C59" i="1"/>
  <c r="C58" i="1"/>
  <c r="D49" i="1"/>
  <c r="D38" i="1"/>
  <c r="C10" i="1"/>
  <c r="D11" i="1"/>
  <c r="C9" i="1"/>
  <c r="C60" i="1" l="1"/>
  <c r="D61" i="1"/>
  <c r="D50" i="1"/>
  <c r="C49" i="1"/>
  <c r="D39" i="1"/>
  <c r="C38" i="1"/>
  <c r="D12" i="1"/>
  <c r="C11" i="1"/>
  <c r="D62" i="1" l="1"/>
  <c r="C61" i="1"/>
  <c r="D51" i="1"/>
  <c r="C50" i="1"/>
  <c r="D40" i="1"/>
  <c r="C39" i="1"/>
  <c r="D13" i="1"/>
  <c r="C12" i="1"/>
  <c r="D63" i="1" l="1"/>
  <c r="C63" i="1" s="1"/>
  <c r="C62" i="1"/>
  <c r="C51" i="1"/>
  <c r="D52" i="1"/>
  <c r="C40" i="1"/>
  <c r="D41" i="1"/>
  <c r="D14" i="1"/>
  <c r="C13" i="1"/>
  <c r="C52" i="1" l="1"/>
  <c r="D53" i="1"/>
  <c r="C41" i="1"/>
  <c r="D42" i="1"/>
  <c r="D15" i="1"/>
  <c r="C14" i="1"/>
  <c r="D54" i="1" l="1"/>
  <c r="C53" i="1"/>
  <c r="D43" i="1"/>
  <c r="C42" i="1"/>
  <c r="D16" i="1"/>
  <c r="C15" i="1"/>
  <c r="D55" i="1" l="1"/>
  <c r="C54" i="1"/>
  <c r="C43" i="1"/>
  <c r="D44" i="1"/>
  <c r="D17" i="1"/>
  <c r="C16" i="1"/>
  <c r="C55" i="1" l="1"/>
  <c r="D56" i="1"/>
  <c r="C56" i="1" s="1"/>
  <c r="C44" i="1"/>
  <c r="D45" i="1"/>
  <c r="D18" i="1"/>
  <c r="C17" i="1"/>
  <c r="D46" i="1" l="1"/>
  <c r="C45" i="1"/>
  <c r="D19" i="1"/>
  <c r="C18" i="1"/>
  <c r="D47" i="1" l="1"/>
  <c r="C47" i="1" s="1"/>
  <c r="C46" i="1"/>
  <c r="D20" i="1"/>
  <c r="C19" i="1"/>
  <c r="D21" i="1" l="1"/>
  <c r="C20" i="1"/>
  <c r="D22" i="1" l="1"/>
  <c r="C21" i="1"/>
  <c r="D23" i="1" l="1"/>
  <c r="C22" i="1"/>
  <c r="D24" i="1" l="1"/>
  <c r="C23" i="1"/>
  <c r="D25" i="1" l="1"/>
  <c r="C24" i="1"/>
  <c r="D26" i="1" l="1"/>
  <c r="C25" i="1"/>
  <c r="D27" i="1" l="1"/>
  <c r="C26" i="1"/>
  <c r="D28" i="1" l="1"/>
  <c r="C27" i="1"/>
  <c r="D29" i="1" l="1"/>
  <c r="C28" i="1"/>
  <c r="D30" i="1" l="1"/>
  <c r="C29" i="1"/>
  <c r="D31" i="1" l="1"/>
  <c r="C30" i="1"/>
  <c r="D32" i="1" l="1"/>
  <c r="C31" i="1"/>
  <c r="D33" i="1" l="1"/>
  <c r="C32" i="1"/>
  <c r="D34" i="1" l="1"/>
  <c r="C33" i="1"/>
  <c r="D35" i="1" l="1"/>
  <c r="C34" i="1"/>
  <c r="D36" i="1" l="1"/>
  <c r="C36" i="1" s="1"/>
  <c r="C35" i="1"/>
</calcChain>
</file>

<file path=xl/sharedStrings.xml><?xml version="1.0" encoding="utf-8"?>
<sst xmlns="http://schemas.openxmlformats.org/spreadsheetml/2006/main" count="12" uniqueCount="10">
  <si>
    <t>Vin =</t>
  </si>
  <si>
    <t>R =</t>
  </si>
  <si>
    <t>C =</t>
  </si>
  <si>
    <t>t</t>
  </si>
  <si>
    <t>Vc</t>
  </si>
  <si>
    <t>V</t>
  </si>
  <si>
    <t>Vin</t>
  </si>
  <si>
    <t>1RC</t>
  </si>
  <si>
    <t>3RC</t>
  </si>
  <si>
    <t>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</si>
</sst>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RC Charge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Sheet1!$C$9:$C$63</c:f>
              <c:numCache>
                <c:formatCode>0%</c:formatCode>
                <c:ptCount val="55"/>
                <c:pt idx="0">
                  <c:v>9.9501662508318933E-3</c:v>
                </c:pt>
                <c:pt idx="1">
                  <c:v>1.9801326693244747E-2</c:v>
                </c:pt>
                <c:pt idx="2">
                  <c:v>2.9554466451491845E-2</c:v>
                </c:pt>
                <c:pt idx="3">
                  <c:v>3.9210560847676823E-2</c:v>
                </c:pt>
                <c:pt idx="4">
                  <c:v>4.8770575499285984E-2</c:v>
                </c:pt>
                <c:pt idx="5">
                  <c:v>5.823546641575128E-2</c:v>
                </c:pt>
                <c:pt idx="6">
                  <c:v>6.7606180094051727E-2</c:v>
                </c:pt>
                <c:pt idx="7">
                  <c:v>7.6883653613364245E-2</c:v>
                </c:pt>
                <c:pt idx="8">
                  <c:v>8.6068814728771814E-2</c:v>
                </c:pt>
                <c:pt idx="9">
                  <c:v>9.5162581964040482E-2</c:v>
                </c:pt>
                <c:pt idx="10">
                  <c:v>0.18126924692201818</c:v>
                </c:pt>
                <c:pt idx="11">
                  <c:v>0.25918177931828212</c:v>
                </c:pt>
                <c:pt idx="12">
                  <c:v>0.32967995396436078</c:v>
                </c:pt>
                <c:pt idx="13">
                  <c:v>0.39346934028736669</c:v>
                </c:pt>
                <c:pt idx="14">
                  <c:v>0.45118836390597361</c:v>
                </c:pt>
                <c:pt idx="15">
                  <c:v>0.50341469620859058</c:v>
                </c:pt>
                <c:pt idx="16">
                  <c:v>0.55067103588277844</c:v>
                </c:pt>
                <c:pt idx="17">
                  <c:v>0.59343034025940078</c:v>
                </c:pt>
                <c:pt idx="18">
                  <c:v>0.63212055882855767</c:v>
                </c:pt>
                <c:pt idx="19">
                  <c:v>0.66712891630192039</c:v>
                </c:pt>
                <c:pt idx="20">
                  <c:v>0.69880578808779781</c:v>
                </c:pt>
                <c:pt idx="21">
                  <c:v>0.72746820696598724</c:v>
                </c:pt>
                <c:pt idx="22">
                  <c:v>0.75340303605839343</c:v>
                </c:pt>
                <c:pt idx="23">
                  <c:v>0.7768698398515701</c:v>
                </c:pt>
                <c:pt idx="24">
                  <c:v>0.79810348200534453</c:v>
                </c:pt>
                <c:pt idx="25">
                  <c:v>0.81731647594726531</c:v>
                </c:pt>
                <c:pt idx="26">
                  <c:v>0.83470111177841344</c:v>
                </c:pt>
                <c:pt idx="27">
                  <c:v>0.85043138077736491</c:v>
                </c:pt>
                <c:pt idx="28">
                  <c:v>0.86466471676338741</c:v>
                </c:pt>
                <c:pt idx="29">
                  <c:v>0.87754357174701814</c:v>
                </c:pt>
                <c:pt idx="30">
                  <c:v>0.88919684163766621</c:v>
                </c:pt>
                <c:pt idx="31">
                  <c:v>0.89974115627719631</c:v>
                </c:pt>
                <c:pt idx="32">
                  <c:v>0.90928204671058754</c:v>
                </c:pt>
                <c:pt idx="33">
                  <c:v>0.91791500137610127</c:v>
                </c:pt>
                <c:pt idx="34">
                  <c:v>0.92572642178566622</c:v>
                </c:pt>
                <c:pt idx="35">
                  <c:v>0.93279448726025027</c:v>
                </c:pt>
                <c:pt idx="36">
                  <c:v>0.93918993737478207</c:v>
                </c:pt>
                <c:pt idx="37">
                  <c:v>0.94497677994359286</c:v>
                </c:pt>
                <c:pt idx="38">
                  <c:v>0.95021293163213616</c:v>
                </c:pt>
                <c:pt idx="39">
                  <c:v>0.95495079760644219</c:v>
                </c:pt>
                <c:pt idx="40">
                  <c:v>0.95923779602163384</c:v>
                </c:pt>
                <c:pt idx="41">
                  <c:v>0.96311683259876002</c:v>
                </c:pt>
                <c:pt idx="42">
                  <c:v>0.96662673003967392</c:v>
                </c:pt>
                <c:pt idx="43">
                  <c:v>0.96980261657768152</c:v>
                </c:pt>
                <c:pt idx="44">
                  <c:v>0.97267627755270747</c:v>
                </c:pt>
                <c:pt idx="45">
                  <c:v>0.97527647352966063</c:v>
                </c:pt>
                <c:pt idx="46">
                  <c:v>0.97762922814383446</c:v>
                </c:pt>
                <c:pt idx="47">
                  <c:v>0.97975808855419566</c:v>
                </c:pt>
                <c:pt idx="48">
                  <c:v>0.98168436111126589</c:v>
                </c:pt>
                <c:pt idx="49">
                  <c:v>0.98342732459823878</c:v>
                </c:pt>
                <c:pt idx="50">
                  <c:v>0.9850044231795223</c:v>
                </c:pt>
                <c:pt idx="51">
                  <c:v>0.98643144098779911</c:v>
                </c:pt>
                <c:pt idx="52">
                  <c:v>0.98772266009693155</c:v>
                </c:pt>
                <c:pt idx="53">
                  <c:v>0.98889100346175773</c:v>
                </c:pt>
                <c:pt idx="54">
                  <c:v>0.98994816425536647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Vin</c:v>
                </c:pt>
              </c:strCache>
            </c:strRef>
          </c:tx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Sheet1!$D$9:$D$63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1RC</c:v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Sheet1!$G$9:$G$10</c:f>
              <c:numCache>
                <c:formatCode>0.00E+00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Sheet1!$I$9:$I$10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3"/>
          <c:order val="3"/>
          <c:tx>
            <c:v>3RC</c:v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Sheet1!$H$9:$H$10</c:f>
              <c:numCache>
                <c:formatCode>0.00E+00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Sheet1!$I$9:$I$10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4"/>
          <c:order val="4"/>
          <c:tx>
            <c:v>63%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Sheet1!$E$9:$E$63</c:f>
              <c:numCache>
                <c:formatCode>0.00%</c:formatCode>
                <c:ptCount val="55"/>
                <c:pt idx="0">
                  <c:v>0.63212055882855767</c:v>
                </c:pt>
                <c:pt idx="1">
                  <c:v>0.63212055882855767</c:v>
                </c:pt>
                <c:pt idx="2">
                  <c:v>0.63212055882855767</c:v>
                </c:pt>
                <c:pt idx="3">
                  <c:v>0.63212055882855767</c:v>
                </c:pt>
                <c:pt idx="4">
                  <c:v>0.63212055882855767</c:v>
                </c:pt>
                <c:pt idx="5">
                  <c:v>0.63212055882855767</c:v>
                </c:pt>
                <c:pt idx="6">
                  <c:v>0.63212055882855767</c:v>
                </c:pt>
                <c:pt idx="7">
                  <c:v>0.63212055882855767</c:v>
                </c:pt>
                <c:pt idx="8">
                  <c:v>0.63212055882855767</c:v>
                </c:pt>
                <c:pt idx="9">
                  <c:v>0.63212055882855767</c:v>
                </c:pt>
                <c:pt idx="10">
                  <c:v>0.63212055882855767</c:v>
                </c:pt>
                <c:pt idx="11">
                  <c:v>0.63212055882855767</c:v>
                </c:pt>
                <c:pt idx="12">
                  <c:v>0.63212055882855767</c:v>
                </c:pt>
                <c:pt idx="13">
                  <c:v>0.63212055882855767</c:v>
                </c:pt>
                <c:pt idx="14">
                  <c:v>0.63212055882855767</c:v>
                </c:pt>
                <c:pt idx="15">
                  <c:v>0.63212055882855767</c:v>
                </c:pt>
                <c:pt idx="16">
                  <c:v>0.63212055882855767</c:v>
                </c:pt>
                <c:pt idx="17">
                  <c:v>0.63212055882855767</c:v>
                </c:pt>
                <c:pt idx="18">
                  <c:v>0.63212055882855767</c:v>
                </c:pt>
                <c:pt idx="19">
                  <c:v>0.63212055882855767</c:v>
                </c:pt>
                <c:pt idx="20">
                  <c:v>0.63212055882855767</c:v>
                </c:pt>
                <c:pt idx="21">
                  <c:v>0.63212055882855767</c:v>
                </c:pt>
                <c:pt idx="22">
                  <c:v>0.63212055882855767</c:v>
                </c:pt>
                <c:pt idx="23">
                  <c:v>0.63212055882855767</c:v>
                </c:pt>
                <c:pt idx="24">
                  <c:v>0.63212055882855767</c:v>
                </c:pt>
                <c:pt idx="25">
                  <c:v>0.63212055882855767</c:v>
                </c:pt>
                <c:pt idx="26">
                  <c:v>0.63212055882855767</c:v>
                </c:pt>
                <c:pt idx="27">
                  <c:v>0.63212055882855767</c:v>
                </c:pt>
                <c:pt idx="28">
                  <c:v>0.63212055882855767</c:v>
                </c:pt>
                <c:pt idx="29">
                  <c:v>0.63212055882855767</c:v>
                </c:pt>
                <c:pt idx="30">
                  <c:v>0.63212055882855767</c:v>
                </c:pt>
                <c:pt idx="31">
                  <c:v>0.63212055882855767</c:v>
                </c:pt>
                <c:pt idx="32">
                  <c:v>0.63212055882855767</c:v>
                </c:pt>
                <c:pt idx="33">
                  <c:v>0.63212055882855767</c:v>
                </c:pt>
                <c:pt idx="34">
                  <c:v>0.63212055882855767</c:v>
                </c:pt>
                <c:pt idx="35">
                  <c:v>0.63212055882855767</c:v>
                </c:pt>
                <c:pt idx="36">
                  <c:v>0.63212055882855767</c:v>
                </c:pt>
                <c:pt idx="37">
                  <c:v>0.63212055882855767</c:v>
                </c:pt>
                <c:pt idx="38">
                  <c:v>0.63212055882855767</c:v>
                </c:pt>
                <c:pt idx="39">
                  <c:v>0.63212055882855767</c:v>
                </c:pt>
                <c:pt idx="40">
                  <c:v>0.63212055882855767</c:v>
                </c:pt>
                <c:pt idx="41">
                  <c:v>0.63212055882855767</c:v>
                </c:pt>
                <c:pt idx="42">
                  <c:v>0.63212055882855767</c:v>
                </c:pt>
                <c:pt idx="43">
                  <c:v>0.63212055882855767</c:v>
                </c:pt>
                <c:pt idx="44">
                  <c:v>0.63212055882855767</c:v>
                </c:pt>
                <c:pt idx="45">
                  <c:v>0.63212055882855767</c:v>
                </c:pt>
                <c:pt idx="46">
                  <c:v>0.63212055882855767</c:v>
                </c:pt>
                <c:pt idx="47">
                  <c:v>0.63212055882855767</c:v>
                </c:pt>
                <c:pt idx="48">
                  <c:v>0.63212055882855767</c:v>
                </c:pt>
                <c:pt idx="49">
                  <c:v>0.63212055882855767</c:v>
                </c:pt>
                <c:pt idx="50">
                  <c:v>0.63212055882855767</c:v>
                </c:pt>
                <c:pt idx="51">
                  <c:v>0.63212055882855767</c:v>
                </c:pt>
                <c:pt idx="52">
                  <c:v>0.63212055882855767</c:v>
                </c:pt>
                <c:pt idx="53">
                  <c:v>0.63212055882855767</c:v>
                </c:pt>
                <c:pt idx="54">
                  <c:v>0.63212055882855767</c:v>
                </c:pt>
              </c:numCache>
            </c:numRef>
          </c:yVal>
          <c:smooth val="0"/>
        </c:ser>
        <c:ser>
          <c:idx val="5"/>
          <c:order val="5"/>
          <c:tx>
            <c:v>95%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Sheet1!$F$9:$F$63</c:f>
              <c:numCache>
                <c:formatCode>0.00%</c:formatCode>
                <c:ptCount val="55"/>
                <c:pt idx="0">
                  <c:v>0.95021293163213605</c:v>
                </c:pt>
                <c:pt idx="1">
                  <c:v>0.95021293163213605</c:v>
                </c:pt>
                <c:pt idx="2">
                  <c:v>0.95021293163213605</c:v>
                </c:pt>
                <c:pt idx="3">
                  <c:v>0.95021293163213605</c:v>
                </c:pt>
                <c:pt idx="4">
                  <c:v>0.95021293163213605</c:v>
                </c:pt>
                <c:pt idx="5">
                  <c:v>0.95021293163213605</c:v>
                </c:pt>
                <c:pt idx="6">
                  <c:v>0.95021293163213605</c:v>
                </c:pt>
                <c:pt idx="7">
                  <c:v>0.95021293163213605</c:v>
                </c:pt>
                <c:pt idx="8">
                  <c:v>0.95021293163213605</c:v>
                </c:pt>
                <c:pt idx="9">
                  <c:v>0.95021293163213605</c:v>
                </c:pt>
                <c:pt idx="10">
                  <c:v>0.95021293163213605</c:v>
                </c:pt>
                <c:pt idx="11">
                  <c:v>0.95021293163213605</c:v>
                </c:pt>
                <c:pt idx="12">
                  <c:v>0.95021293163213605</c:v>
                </c:pt>
                <c:pt idx="13">
                  <c:v>0.95021293163213605</c:v>
                </c:pt>
                <c:pt idx="14">
                  <c:v>0.95021293163213605</c:v>
                </c:pt>
                <c:pt idx="15">
                  <c:v>0.95021293163213605</c:v>
                </c:pt>
                <c:pt idx="16">
                  <c:v>0.95021293163213605</c:v>
                </c:pt>
                <c:pt idx="17">
                  <c:v>0.95021293163213605</c:v>
                </c:pt>
                <c:pt idx="18">
                  <c:v>0.95021293163213605</c:v>
                </c:pt>
                <c:pt idx="19">
                  <c:v>0.95021293163213605</c:v>
                </c:pt>
                <c:pt idx="20">
                  <c:v>0.95021293163213605</c:v>
                </c:pt>
                <c:pt idx="21">
                  <c:v>0.95021293163213605</c:v>
                </c:pt>
                <c:pt idx="22">
                  <c:v>0.95021293163213605</c:v>
                </c:pt>
                <c:pt idx="23">
                  <c:v>0.95021293163213605</c:v>
                </c:pt>
                <c:pt idx="24">
                  <c:v>0.95021293163213605</c:v>
                </c:pt>
                <c:pt idx="25">
                  <c:v>0.95021293163213605</c:v>
                </c:pt>
                <c:pt idx="26">
                  <c:v>0.95021293163213605</c:v>
                </c:pt>
                <c:pt idx="27">
                  <c:v>0.95021293163213605</c:v>
                </c:pt>
                <c:pt idx="28">
                  <c:v>0.95021293163213605</c:v>
                </c:pt>
                <c:pt idx="29">
                  <c:v>0.95021293163213605</c:v>
                </c:pt>
                <c:pt idx="30">
                  <c:v>0.95021293163213605</c:v>
                </c:pt>
                <c:pt idx="31">
                  <c:v>0.95021293163213605</c:v>
                </c:pt>
                <c:pt idx="32">
                  <c:v>0.95021293163213605</c:v>
                </c:pt>
                <c:pt idx="33">
                  <c:v>0.95021293163213605</c:v>
                </c:pt>
                <c:pt idx="34">
                  <c:v>0.95021293163213605</c:v>
                </c:pt>
                <c:pt idx="35">
                  <c:v>0.95021293163213605</c:v>
                </c:pt>
                <c:pt idx="36">
                  <c:v>0.95021293163213605</c:v>
                </c:pt>
                <c:pt idx="37">
                  <c:v>0.95021293163213605</c:v>
                </c:pt>
                <c:pt idx="38">
                  <c:v>0.95021293163213605</c:v>
                </c:pt>
                <c:pt idx="39">
                  <c:v>0.95021293163213605</c:v>
                </c:pt>
                <c:pt idx="40">
                  <c:v>0.95021293163213605</c:v>
                </c:pt>
                <c:pt idx="41">
                  <c:v>0.95021293163213605</c:v>
                </c:pt>
                <c:pt idx="42">
                  <c:v>0.95021293163213605</c:v>
                </c:pt>
                <c:pt idx="43">
                  <c:v>0.95021293163213605</c:v>
                </c:pt>
                <c:pt idx="44">
                  <c:v>0.95021293163213605</c:v>
                </c:pt>
                <c:pt idx="45">
                  <c:v>0.95021293163213605</c:v>
                </c:pt>
                <c:pt idx="46">
                  <c:v>0.95021293163213605</c:v>
                </c:pt>
                <c:pt idx="47">
                  <c:v>0.95021293163213605</c:v>
                </c:pt>
                <c:pt idx="48">
                  <c:v>0.95021293163213605</c:v>
                </c:pt>
                <c:pt idx="49">
                  <c:v>0.95021293163213605</c:v>
                </c:pt>
                <c:pt idx="50">
                  <c:v>0.95021293163213605</c:v>
                </c:pt>
                <c:pt idx="51">
                  <c:v>0.95021293163213605</c:v>
                </c:pt>
                <c:pt idx="52">
                  <c:v>0.95021293163213605</c:v>
                </c:pt>
                <c:pt idx="53">
                  <c:v>0.95021293163213605</c:v>
                </c:pt>
                <c:pt idx="54">
                  <c:v>0.95021293163213605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4112"/>
        <c:axId val="203831552"/>
      </c:scatterChart>
      <c:valAx>
        <c:axId val="2038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xRC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3831552"/>
        <c:crosses val="autoZero"/>
        <c:crossBetween val="midCat"/>
      </c:valAx>
      <c:valAx>
        <c:axId val="203831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834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19050</xdr:rowOff>
    </xdr:from>
    <xdr:to>
      <xdr:col>21</xdr:col>
      <xdr:colOff>426720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3"/>
  <sheetViews>
    <sheetView tabSelected="1" workbookViewId="0">
      <selection activeCell="F3" sqref="F3"/>
    </sheetView>
  </sheetViews>
  <sheetFormatPr defaultRowHeight="14.4" x14ac:dyDescent="0.3"/>
  <sheetData>
    <row r="3" spans="1:9" x14ac:dyDescent="0.3">
      <c r="A3" t="s">
        <v>0</v>
      </c>
      <c r="C3">
        <v>5</v>
      </c>
    </row>
    <row r="4" spans="1:9" x14ac:dyDescent="0.3">
      <c r="A4" t="s">
        <v>1</v>
      </c>
      <c r="C4">
        <v>1000</v>
      </c>
    </row>
    <row r="5" spans="1:9" x14ac:dyDescent="0.3">
      <c r="A5" t="s">
        <v>2</v>
      </c>
      <c r="C5" s="1">
        <v>1E-4</v>
      </c>
    </row>
    <row r="8" spans="1:9" x14ac:dyDescent="0.3">
      <c r="A8" t="s">
        <v>3</v>
      </c>
      <c r="B8" t="s">
        <v>9</v>
      </c>
      <c r="C8" t="s">
        <v>4</v>
      </c>
      <c r="D8" t="s">
        <v>6</v>
      </c>
      <c r="E8" t="s">
        <v>7</v>
      </c>
      <c r="F8" t="s">
        <v>8</v>
      </c>
      <c r="G8" t="s">
        <v>7</v>
      </c>
      <c r="H8" t="s">
        <v>8</v>
      </c>
      <c r="I8" t="s">
        <v>5</v>
      </c>
    </row>
    <row r="9" spans="1:9" x14ac:dyDescent="0.3">
      <c r="A9" s="1">
        <v>1E-3</v>
      </c>
      <c r="B9" s="3">
        <f>A9/(R_*C_)</f>
        <v>0.01</v>
      </c>
      <c r="C9" s="4">
        <f>D9*(1-EXP(-A9/(R_*C_)))</f>
        <v>9.9501662508318933E-3</v>
      </c>
      <c r="D9">
        <v>1</v>
      </c>
      <c r="E9" s="2">
        <f>1-EXP(-1)</f>
        <v>0.63212055882855767</v>
      </c>
      <c r="F9" s="2">
        <f>1-EXP(-3)</f>
        <v>0.95021293163213605</v>
      </c>
      <c r="G9" s="1">
        <v>1</v>
      </c>
      <c r="H9" s="1">
        <v>3</v>
      </c>
      <c r="I9">
        <v>0</v>
      </c>
    </row>
    <row r="10" spans="1:9" x14ac:dyDescent="0.3">
      <c r="A10" s="1">
        <f>A9+0.001</f>
        <v>2E-3</v>
      </c>
      <c r="B10" s="3">
        <f>A10/(R_*C_)</f>
        <v>0.02</v>
      </c>
      <c r="C10" s="4">
        <f>D10*(1-EXP(-A10/(R_*C_)))</f>
        <v>1.9801326693244747E-2</v>
      </c>
      <c r="D10">
        <f>D9</f>
        <v>1</v>
      </c>
      <c r="E10" s="2">
        <f t="shared" ref="E10:E63" si="0">1-EXP(-1)</f>
        <v>0.63212055882855767</v>
      </c>
      <c r="F10" s="2">
        <f t="shared" ref="F10:F63" si="1">1-EXP(-3)</f>
        <v>0.95021293163213605</v>
      </c>
      <c r="G10" s="1">
        <f>G9</f>
        <v>1</v>
      </c>
      <c r="H10" s="1">
        <f>H9</f>
        <v>3</v>
      </c>
      <c r="I10">
        <v>1.1000000000000001</v>
      </c>
    </row>
    <row r="11" spans="1:9" x14ac:dyDescent="0.3">
      <c r="A11" s="1">
        <f t="shared" ref="A11:A18" si="2">A10+0.001</f>
        <v>3.0000000000000001E-3</v>
      </c>
      <c r="B11" s="3">
        <f>A11/(R_*C_)</f>
        <v>0.03</v>
      </c>
      <c r="C11" s="4">
        <f>D11*(1-EXP(-A11/(R_*C_)))</f>
        <v>2.9554466451491845E-2</v>
      </c>
      <c r="D11">
        <f t="shared" ref="D11:D36" si="3">D10</f>
        <v>1</v>
      </c>
      <c r="E11" s="2">
        <f t="shared" si="0"/>
        <v>0.63212055882855767</v>
      </c>
      <c r="F11" s="2">
        <f t="shared" si="1"/>
        <v>0.95021293163213605</v>
      </c>
    </row>
    <row r="12" spans="1:9" x14ac:dyDescent="0.3">
      <c r="A12" s="1">
        <f t="shared" si="2"/>
        <v>4.0000000000000001E-3</v>
      </c>
      <c r="B12" s="3">
        <f>A12/(R_*C_)</f>
        <v>0.04</v>
      </c>
      <c r="C12" s="4">
        <f>D12*(1-EXP(-A12/(R_*C_)))</f>
        <v>3.9210560847676823E-2</v>
      </c>
      <c r="D12">
        <f t="shared" si="3"/>
        <v>1</v>
      </c>
      <c r="E12" s="2">
        <f t="shared" si="0"/>
        <v>0.63212055882855767</v>
      </c>
      <c r="F12" s="2">
        <f t="shared" si="1"/>
        <v>0.95021293163213605</v>
      </c>
    </row>
    <row r="13" spans="1:9" x14ac:dyDescent="0.3">
      <c r="A13" s="1">
        <f t="shared" si="2"/>
        <v>5.0000000000000001E-3</v>
      </c>
      <c r="B13" s="3">
        <f>A13/(R_*C_)</f>
        <v>4.9999999999999996E-2</v>
      </c>
      <c r="C13" s="4">
        <f>D13*(1-EXP(-A13/(R_*C_)))</f>
        <v>4.8770575499285984E-2</v>
      </c>
      <c r="D13">
        <f t="shared" si="3"/>
        <v>1</v>
      </c>
      <c r="E13" s="2">
        <f t="shared" si="0"/>
        <v>0.63212055882855767</v>
      </c>
      <c r="F13" s="2">
        <f t="shared" si="1"/>
        <v>0.95021293163213605</v>
      </c>
    </row>
    <row r="14" spans="1:9" x14ac:dyDescent="0.3">
      <c r="A14" s="1">
        <f t="shared" si="2"/>
        <v>6.0000000000000001E-3</v>
      </c>
      <c r="B14" s="3">
        <f>A14/(R_*C_)</f>
        <v>0.06</v>
      </c>
      <c r="C14" s="4">
        <f>D14*(1-EXP(-A14/(R_*C_)))</f>
        <v>5.823546641575128E-2</v>
      </c>
      <c r="D14">
        <f t="shared" si="3"/>
        <v>1</v>
      </c>
      <c r="E14" s="2">
        <f t="shared" si="0"/>
        <v>0.63212055882855767</v>
      </c>
      <c r="F14" s="2">
        <f t="shared" si="1"/>
        <v>0.95021293163213605</v>
      </c>
    </row>
    <row r="15" spans="1:9" x14ac:dyDescent="0.3">
      <c r="A15" s="1">
        <f t="shared" si="2"/>
        <v>7.0000000000000001E-3</v>
      </c>
      <c r="B15" s="3">
        <f>A15/(R_*C_)</f>
        <v>6.9999999999999993E-2</v>
      </c>
      <c r="C15" s="4">
        <f>D15*(1-EXP(-A15/(R_*C_)))</f>
        <v>6.7606180094051727E-2</v>
      </c>
      <c r="D15">
        <f t="shared" si="3"/>
        <v>1</v>
      </c>
      <c r="E15" s="2">
        <f t="shared" si="0"/>
        <v>0.63212055882855767</v>
      </c>
      <c r="F15" s="2">
        <f t="shared" si="1"/>
        <v>0.95021293163213605</v>
      </c>
    </row>
    <row r="16" spans="1:9" x14ac:dyDescent="0.3">
      <c r="A16" s="1">
        <f t="shared" si="2"/>
        <v>8.0000000000000002E-3</v>
      </c>
      <c r="B16" s="3">
        <f>A16/(R_*C_)</f>
        <v>0.08</v>
      </c>
      <c r="C16" s="4">
        <f>D16*(1-EXP(-A16/(R_*C_)))</f>
        <v>7.6883653613364245E-2</v>
      </c>
      <c r="D16">
        <f t="shared" si="3"/>
        <v>1</v>
      </c>
      <c r="E16" s="2">
        <f t="shared" si="0"/>
        <v>0.63212055882855767</v>
      </c>
      <c r="F16" s="2">
        <f t="shared" si="1"/>
        <v>0.95021293163213605</v>
      </c>
    </row>
    <row r="17" spans="1:6" x14ac:dyDescent="0.3">
      <c r="A17" s="1">
        <f t="shared" si="2"/>
        <v>9.0000000000000011E-3</v>
      </c>
      <c r="B17" s="3">
        <f>A17/(R_*C_)</f>
        <v>9.0000000000000011E-2</v>
      </c>
      <c r="C17" s="4">
        <f>D17*(1-EXP(-A17/(R_*C_)))</f>
        <v>8.6068814728771814E-2</v>
      </c>
      <c r="D17">
        <f t="shared" si="3"/>
        <v>1</v>
      </c>
      <c r="E17" s="2">
        <f t="shared" si="0"/>
        <v>0.63212055882855767</v>
      </c>
      <c r="F17" s="2">
        <f t="shared" si="1"/>
        <v>0.95021293163213605</v>
      </c>
    </row>
    <row r="18" spans="1:6" x14ac:dyDescent="0.3">
      <c r="A18" s="1">
        <f t="shared" si="2"/>
        <v>1.0000000000000002E-2</v>
      </c>
      <c r="B18" s="3">
        <f>A18/(R_*C_)</f>
        <v>0.10000000000000002</v>
      </c>
      <c r="C18" s="4">
        <f>D18*(1-EXP(-A18/(R_*C_)))</f>
        <v>9.5162581964040482E-2</v>
      </c>
      <c r="D18">
        <f t="shared" si="3"/>
        <v>1</v>
      </c>
      <c r="E18" s="2">
        <f t="shared" si="0"/>
        <v>0.63212055882855767</v>
      </c>
      <c r="F18" s="2">
        <f t="shared" si="1"/>
        <v>0.95021293163213605</v>
      </c>
    </row>
    <row r="19" spans="1:6" x14ac:dyDescent="0.3">
      <c r="A19" s="1">
        <f>A18+0.01</f>
        <v>2.0000000000000004E-2</v>
      </c>
      <c r="B19" s="3">
        <f>A19/(R_*C_)</f>
        <v>0.20000000000000004</v>
      </c>
      <c r="C19" s="4">
        <f>D19*(1-EXP(-A19/(R_*C_)))</f>
        <v>0.18126924692201818</v>
      </c>
      <c r="D19">
        <f t="shared" si="3"/>
        <v>1</v>
      </c>
      <c r="E19" s="2">
        <f t="shared" si="0"/>
        <v>0.63212055882855767</v>
      </c>
      <c r="F19" s="2">
        <f t="shared" si="1"/>
        <v>0.95021293163213605</v>
      </c>
    </row>
    <row r="20" spans="1:6" x14ac:dyDescent="0.3">
      <c r="A20" s="1">
        <f t="shared" ref="A20:A36" si="4">A19+0.01</f>
        <v>3.0000000000000006E-2</v>
      </c>
      <c r="B20" s="3">
        <f>A20/(R_*C_)</f>
        <v>0.30000000000000004</v>
      </c>
      <c r="C20" s="4">
        <f>D20*(1-EXP(-A20/(R_*C_)))</f>
        <v>0.25918177931828212</v>
      </c>
      <c r="D20">
        <f t="shared" si="3"/>
        <v>1</v>
      </c>
      <c r="E20" s="2">
        <f t="shared" si="0"/>
        <v>0.63212055882855767</v>
      </c>
      <c r="F20" s="2">
        <f t="shared" si="1"/>
        <v>0.95021293163213605</v>
      </c>
    </row>
    <row r="21" spans="1:6" x14ac:dyDescent="0.3">
      <c r="A21" s="1">
        <f t="shared" si="4"/>
        <v>4.0000000000000008E-2</v>
      </c>
      <c r="B21" s="3">
        <f>A21/(R_*C_)</f>
        <v>0.40000000000000008</v>
      </c>
      <c r="C21" s="4">
        <f>D21*(1-EXP(-A21/(R_*C_)))</f>
        <v>0.32967995396436078</v>
      </c>
      <c r="D21">
        <f t="shared" si="3"/>
        <v>1</v>
      </c>
      <c r="E21" s="2">
        <f t="shared" si="0"/>
        <v>0.63212055882855767</v>
      </c>
      <c r="F21" s="2">
        <f t="shared" si="1"/>
        <v>0.95021293163213605</v>
      </c>
    </row>
    <row r="22" spans="1:6" x14ac:dyDescent="0.3">
      <c r="A22" s="1">
        <f t="shared" si="4"/>
        <v>5.000000000000001E-2</v>
      </c>
      <c r="B22" s="3">
        <f>A22/(R_*C_)</f>
        <v>0.50000000000000011</v>
      </c>
      <c r="C22" s="4">
        <f>D22*(1-EXP(-A22/(R_*C_)))</f>
        <v>0.39346934028736669</v>
      </c>
      <c r="D22">
        <f t="shared" si="3"/>
        <v>1</v>
      </c>
      <c r="E22" s="2">
        <f t="shared" si="0"/>
        <v>0.63212055882855767</v>
      </c>
      <c r="F22" s="2">
        <f t="shared" si="1"/>
        <v>0.95021293163213605</v>
      </c>
    </row>
    <row r="23" spans="1:6" x14ac:dyDescent="0.3">
      <c r="A23" s="1">
        <f t="shared" si="4"/>
        <v>6.0000000000000012E-2</v>
      </c>
      <c r="B23" s="3">
        <f>A23/(R_*C_)</f>
        <v>0.60000000000000009</v>
      </c>
      <c r="C23" s="4">
        <f>D23*(1-EXP(-A23/(R_*C_)))</f>
        <v>0.45118836390597361</v>
      </c>
      <c r="D23">
        <f t="shared" si="3"/>
        <v>1</v>
      </c>
      <c r="E23" s="2">
        <f t="shared" si="0"/>
        <v>0.63212055882855767</v>
      </c>
      <c r="F23" s="2">
        <f t="shared" si="1"/>
        <v>0.95021293163213605</v>
      </c>
    </row>
    <row r="24" spans="1:6" x14ac:dyDescent="0.3">
      <c r="A24" s="1">
        <f t="shared" si="4"/>
        <v>7.0000000000000007E-2</v>
      </c>
      <c r="B24" s="3">
        <f>A24/(R_*C_)</f>
        <v>0.70000000000000007</v>
      </c>
      <c r="C24" s="4">
        <f>D24*(1-EXP(-A24/(R_*C_)))</f>
        <v>0.50341469620859058</v>
      </c>
      <c r="D24">
        <f t="shared" si="3"/>
        <v>1</v>
      </c>
      <c r="E24" s="2">
        <f t="shared" si="0"/>
        <v>0.63212055882855767</v>
      </c>
      <c r="F24" s="2">
        <f t="shared" si="1"/>
        <v>0.95021293163213605</v>
      </c>
    </row>
    <row r="25" spans="1:6" x14ac:dyDescent="0.3">
      <c r="A25" s="1">
        <f t="shared" si="4"/>
        <v>0.08</v>
      </c>
      <c r="B25" s="3">
        <f>A25/(R_*C_)</f>
        <v>0.79999999999999993</v>
      </c>
      <c r="C25" s="4">
        <f>D25*(1-EXP(-A25/(R_*C_)))</f>
        <v>0.55067103588277844</v>
      </c>
      <c r="D25">
        <f t="shared" si="3"/>
        <v>1</v>
      </c>
      <c r="E25" s="2">
        <f t="shared" si="0"/>
        <v>0.63212055882855767</v>
      </c>
      <c r="F25" s="2">
        <f t="shared" si="1"/>
        <v>0.95021293163213605</v>
      </c>
    </row>
    <row r="26" spans="1:6" x14ac:dyDescent="0.3">
      <c r="A26" s="1">
        <f t="shared" si="4"/>
        <v>0.09</v>
      </c>
      <c r="B26" s="3">
        <f>A26/(R_*C_)</f>
        <v>0.89999999999999991</v>
      </c>
      <c r="C26" s="4">
        <f>D26*(1-EXP(-A26/(R_*C_)))</f>
        <v>0.59343034025940078</v>
      </c>
      <c r="D26">
        <f t="shared" si="3"/>
        <v>1</v>
      </c>
      <c r="E26" s="2">
        <f t="shared" si="0"/>
        <v>0.63212055882855767</v>
      </c>
      <c r="F26" s="2">
        <f t="shared" si="1"/>
        <v>0.95021293163213605</v>
      </c>
    </row>
    <row r="27" spans="1:6" x14ac:dyDescent="0.3">
      <c r="A27" s="1">
        <f t="shared" si="4"/>
        <v>9.9999999999999992E-2</v>
      </c>
      <c r="B27" s="3">
        <f>A27/(R_*C_)</f>
        <v>0.99999999999999989</v>
      </c>
      <c r="C27" s="4">
        <f>D27*(1-EXP(-A27/(R_*C_)))</f>
        <v>0.63212055882855767</v>
      </c>
      <c r="D27">
        <f t="shared" si="3"/>
        <v>1</v>
      </c>
      <c r="E27" s="2">
        <f t="shared" si="0"/>
        <v>0.63212055882855767</v>
      </c>
      <c r="F27" s="2">
        <f t="shared" si="1"/>
        <v>0.95021293163213605</v>
      </c>
    </row>
    <row r="28" spans="1:6" x14ac:dyDescent="0.3">
      <c r="A28" s="1">
        <f t="shared" si="4"/>
        <v>0.10999999999999999</v>
      </c>
      <c r="B28" s="3">
        <f>A28/(R_*C_)</f>
        <v>1.0999999999999999</v>
      </c>
      <c r="C28" s="4">
        <f>D28*(1-EXP(-A28/(R_*C_)))</f>
        <v>0.66712891630192039</v>
      </c>
      <c r="D28">
        <f t="shared" si="3"/>
        <v>1</v>
      </c>
      <c r="E28" s="2">
        <f t="shared" si="0"/>
        <v>0.63212055882855767</v>
      </c>
      <c r="F28" s="2">
        <f t="shared" si="1"/>
        <v>0.95021293163213605</v>
      </c>
    </row>
    <row r="29" spans="1:6" x14ac:dyDescent="0.3">
      <c r="A29" s="1">
        <f t="shared" si="4"/>
        <v>0.11999999999999998</v>
      </c>
      <c r="B29" s="3">
        <f>A29/(R_*C_)</f>
        <v>1.1999999999999997</v>
      </c>
      <c r="C29" s="4">
        <f>D29*(1-EXP(-A29/(R_*C_)))</f>
        <v>0.69880578808779781</v>
      </c>
      <c r="D29">
        <f t="shared" si="3"/>
        <v>1</v>
      </c>
      <c r="E29" s="2">
        <f t="shared" si="0"/>
        <v>0.63212055882855767</v>
      </c>
      <c r="F29" s="2">
        <f t="shared" si="1"/>
        <v>0.95021293163213605</v>
      </c>
    </row>
    <row r="30" spans="1:6" x14ac:dyDescent="0.3">
      <c r="A30" s="1">
        <f t="shared" si="4"/>
        <v>0.12999999999999998</v>
      </c>
      <c r="B30" s="3">
        <f>A30/(R_*C_)</f>
        <v>1.2999999999999996</v>
      </c>
      <c r="C30" s="4">
        <f>D30*(1-EXP(-A30/(R_*C_)))</f>
        <v>0.72746820696598724</v>
      </c>
      <c r="D30">
        <f t="shared" si="3"/>
        <v>1</v>
      </c>
      <c r="E30" s="2">
        <f t="shared" si="0"/>
        <v>0.63212055882855767</v>
      </c>
      <c r="F30" s="2">
        <f t="shared" si="1"/>
        <v>0.95021293163213605</v>
      </c>
    </row>
    <row r="31" spans="1:6" x14ac:dyDescent="0.3">
      <c r="A31" s="1">
        <f t="shared" si="4"/>
        <v>0.13999999999999999</v>
      </c>
      <c r="B31" s="3">
        <f>A31/(R_*C_)</f>
        <v>1.3999999999999997</v>
      </c>
      <c r="C31" s="4">
        <f>D31*(1-EXP(-A31/(R_*C_)))</f>
        <v>0.75340303605839343</v>
      </c>
      <c r="D31">
        <f t="shared" si="3"/>
        <v>1</v>
      </c>
      <c r="E31" s="2">
        <f t="shared" si="0"/>
        <v>0.63212055882855767</v>
      </c>
      <c r="F31" s="2">
        <f t="shared" si="1"/>
        <v>0.95021293163213605</v>
      </c>
    </row>
    <row r="32" spans="1:6" x14ac:dyDescent="0.3">
      <c r="A32" s="1">
        <f t="shared" si="4"/>
        <v>0.15</v>
      </c>
      <c r="B32" s="3">
        <f>A32/(R_*C_)</f>
        <v>1.4999999999999998</v>
      </c>
      <c r="C32" s="4">
        <f>D32*(1-EXP(-A32/(R_*C_)))</f>
        <v>0.7768698398515701</v>
      </c>
      <c r="D32">
        <f t="shared" si="3"/>
        <v>1</v>
      </c>
      <c r="E32" s="2">
        <f t="shared" si="0"/>
        <v>0.63212055882855767</v>
      </c>
      <c r="F32" s="2">
        <f t="shared" si="1"/>
        <v>0.95021293163213605</v>
      </c>
    </row>
    <row r="33" spans="1:6" x14ac:dyDescent="0.3">
      <c r="A33" s="1">
        <f t="shared" si="4"/>
        <v>0.16</v>
      </c>
      <c r="B33" s="3">
        <f>A33/(R_*C_)</f>
        <v>1.5999999999999999</v>
      </c>
      <c r="C33" s="4">
        <f>D33*(1-EXP(-A33/(R_*C_)))</f>
        <v>0.79810348200534453</v>
      </c>
      <c r="D33">
        <f t="shared" si="3"/>
        <v>1</v>
      </c>
      <c r="E33" s="2">
        <f t="shared" si="0"/>
        <v>0.63212055882855767</v>
      </c>
      <c r="F33" s="2">
        <f t="shared" si="1"/>
        <v>0.95021293163213605</v>
      </c>
    </row>
    <row r="34" spans="1:6" x14ac:dyDescent="0.3">
      <c r="A34" s="1">
        <f t="shared" si="4"/>
        <v>0.17</v>
      </c>
      <c r="B34" s="3">
        <f>A34/(R_*C_)</f>
        <v>1.7</v>
      </c>
      <c r="C34" s="4">
        <f>D34*(1-EXP(-A34/(R_*C_)))</f>
        <v>0.81731647594726531</v>
      </c>
      <c r="D34">
        <f t="shared" si="3"/>
        <v>1</v>
      </c>
      <c r="E34" s="2">
        <f t="shared" si="0"/>
        <v>0.63212055882855767</v>
      </c>
      <c r="F34" s="2">
        <f t="shared" si="1"/>
        <v>0.95021293163213605</v>
      </c>
    </row>
    <row r="35" spans="1:6" x14ac:dyDescent="0.3">
      <c r="A35" s="1">
        <f t="shared" si="4"/>
        <v>0.18000000000000002</v>
      </c>
      <c r="B35" s="3">
        <f>A35/(R_*C_)</f>
        <v>1.8</v>
      </c>
      <c r="C35" s="4">
        <f>D35*(1-EXP(-A35/(R_*C_)))</f>
        <v>0.83470111177841344</v>
      </c>
      <c r="D35">
        <f t="shared" si="3"/>
        <v>1</v>
      </c>
      <c r="E35" s="2">
        <f t="shared" si="0"/>
        <v>0.63212055882855767</v>
      </c>
      <c r="F35" s="2">
        <f t="shared" si="1"/>
        <v>0.95021293163213605</v>
      </c>
    </row>
    <row r="36" spans="1:6" x14ac:dyDescent="0.3">
      <c r="A36" s="1">
        <f t="shared" si="4"/>
        <v>0.19000000000000003</v>
      </c>
      <c r="B36" s="3">
        <f>A36/(R_*C_)</f>
        <v>1.9000000000000001</v>
      </c>
      <c r="C36" s="4">
        <f>D36*(1-EXP(-A36/(R_*C_)))</f>
        <v>0.85043138077736491</v>
      </c>
      <c r="D36">
        <f t="shared" si="3"/>
        <v>1</v>
      </c>
      <c r="E36" s="2">
        <f t="shared" si="0"/>
        <v>0.63212055882855767</v>
      </c>
      <c r="F36" s="2">
        <f t="shared" si="1"/>
        <v>0.95021293163213605</v>
      </c>
    </row>
    <row r="37" spans="1:6" x14ac:dyDescent="0.3">
      <c r="A37" s="1">
        <f t="shared" ref="A37:A48" si="5">A36+0.01</f>
        <v>0.20000000000000004</v>
      </c>
      <c r="B37" s="3">
        <f>A37/(R_*C_)</f>
        <v>2.0000000000000004</v>
      </c>
      <c r="C37" s="4">
        <f>D37*(1-EXP(-A37/(R_*C_)))</f>
        <v>0.86466471676338741</v>
      </c>
      <c r="D37">
        <f t="shared" ref="D37:D48" si="6">D36</f>
        <v>1</v>
      </c>
      <c r="E37" s="2">
        <f t="shared" si="0"/>
        <v>0.63212055882855767</v>
      </c>
      <c r="F37" s="2">
        <f t="shared" si="1"/>
        <v>0.95021293163213605</v>
      </c>
    </row>
    <row r="38" spans="1:6" x14ac:dyDescent="0.3">
      <c r="A38" s="1">
        <f t="shared" si="5"/>
        <v>0.21000000000000005</v>
      </c>
      <c r="B38" s="3">
        <f>A38/(R_*C_)</f>
        <v>2.1000000000000005</v>
      </c>
      <c r="C38" s="4">
        <f>D38*(1-EXP(-A38/(R_*C_)))</f>
        <v>0.87754357174701814</v>
      </c>
      <c r="D38">
        <f t="shared" si="6"/>
        <v>1</v>
      </c>
      <c r="E38" s="2">
        <f t="shared" si="0"/>
        <v>0.63212055882855767</v>
      </c>
      <c r="F38" s="2">
        <f t="shared" si="1"/>
        <v>0.95021293163213605</v>
      </c>
    </row>
    <row r="39" spans="1:6" x14ac:dyDescent="0.3">
      <c r="A39" s="1">
        <f t="shared" si="5"/>
        <v>0.22000000000000006</v>
      </c>
      <c r="B39" s="3">
        <f>A39/(R_*C_)</f>
        <v>2.2000000000000006</v>
      </c>
      <c r="C39" s="4">
        <f>D39*(1-EXP(-A39/(R_*C_)))</f>
        <v>0.88919684163766621</v>
      </c>
      <c r="D39">
        <f t="shared" si="6"/>
        <v>1</v>
      </c>
      <c r="E39" s="2">
        <f t="shared" si="0"/>
        <v>0.63212055882855767</v>
      </c>
      <c r="F39" s="2">
        <f t="shared" si="1"/>
        <v>0.95021293163213605</v>
      </c>
    </row>
    <row r="40" spans="1:6" x14ac:dyDescent="0.3">
      <c r="A40" s="1">
        <f t="shared" si="5"/>
        <v>0.23000000000000007</v>
      </c>
      <c r="B40" s="3">
        <f>A40/(R_*C_)</f>
        <v>2.3000000000000007</v>
      </c>
      <c r="C40" s="4">
        <f>D40*(1-EXP(-A40/(R_*C_)))</f>
        <v>0.89974115627719631</v>
      </c>
      <c r="D40">
        <f t="shared" si="6"/>
        <v>1</v>
      </c>
      <c r="E40" s="2">
        <f t="shared" si="0"/>
        <v>0.63212055882855767</v>
      </c>
      <c r="F40" s="2">
        <f t="shared" si="1"/>
        <v>0.95021293163213605</v>
      </c>
    </row>
    <row r="41" spans="1:6" x14ac:dyDescent="0.3">
      <c r="A41" s="1">
        <f t="shared" si="5"/>
        <v>0.24000000000000007</v>
      </c>
      <c r="B41" s="3">
        <f>A41/(R_*C_)</f>
        <v>2.4000000000000008</v>
      </c>
      <c r="C41" s="4">
        <f>D41*(1-EXP(-A41/(R_*C_)))</f>
        <v>0.90928204671058754</v>
      </c>
      <c r="D41">
        <f t="shared" si="6"/>
        <v>1</v>
      </c>
      <c r="E41" s="2">
        <f t="shared" si="0"/>
        <v>0.63212055882855767</v>
      </c>
      <c r="F41" s="2">
        <f t="shared" si="1"/>
        <v>0.95021293163213605</v>
      </c>
    </row>
    <row r="42" spans="1:6" x14ac:dyDescent="0.3">
      <c r="A42" s="1">
        <f t="shared" si="5"/>
        <v>0.25000000000000006</v>
      </c>
      <c r="B42" s="3">
        <f>A42/(R_*C_)</f>
        <v>2.5000000000000004</v>
      </c>
      <c r="C42" s="4">
        <f>D42*(1-EXP(-A42/(R_*C_)))</f>
        <v>0.91791500137610127</v>
      </c>
      <c r="D42">
        <f t="shared" si="6"/>
        <v>1</v>
      </c>
      <c r="E42" s="2">
        <f t="shared" si="0"/>
        <v>0.63212055882855767</v>
      </c>
      <c r="F42" s="2">
        <f t="shared" si="1"/>
        <v>0.95021293163213605</v>
      </c>
    </row>
    <row r="43" spans="1:6" x14ac:dyDescent="0.3">
      <c r="A43" s="1">
        <f t="shared" si="5"/>
        <v>0.26000000000000006</v>
      </c>
      <c r="B43" s="3">
        <f>A43/(R_*C_)</f>
        <v>2.6000000000000005</v>
      </c>
      <c r="C43" s="4">
        <f>D43*(1-EXP(-A43/(R_*C_)))</f>
        <v>0.92572642178566622</v>
      </c>
      <c r="D43">
        <f t="shared" si="6"/>
        <v>1</v>
      </c>
      <c r="E43" s="2">
        <f t="shared" si="0"/>
        <v>0.63212055882855767</v>
      </c>
      <c r="F43" s="2">
        <f t="shared" si="1"/>
        <v>0.95021293163213605</v>
      </c>
    </row>
    <row r="44" spans="1:6" x14ac:dyDescent="0.3">
      <c r="A44" s="1">
        <f t="shared" si="5"/>
        <v>0.27000000000000007</v>
      </c>
      <c r="B44" s="3">
        <f>A44/(R_*C_)</f>
        <v>2.7000000000000006</v>
      </c>
      <c r="C44" s="4">
        <f>D44*(1-EXP(-A44/(R_*C_)))</f>
        <v>0.93279448726025027</v>
      </c>
      <c r="D44">
        <f t="shared" si="6"/>
        <v>1</v>
      </c>
      <c r="E44" s="2">
        <f t="shared" si="0"/>
        <v>0.63212055882855767</v>
      </c>
      <c r="F44" s="2">
        <f t="shared" si="1"/>
        <v>0.95021293163213605</v>
      </c>
    </row>
    <row r="45" spans="1:6" x14ac:dyDescent="0.3">
      <c r="A45" s="1">
        <f t="shared" si="5"/>
        <v>0.28000000000000008</v>
      </c>
      <c r="B45" s="3">
        <f>A45/(R_*C_)</f>
        <v>2.8000000000000007</v>
      </c>
      <c r="C45" s="4">
        <f>D45*(1-EXP(-A45/(R_*C_)))</f>
        <v>0.93918993737478207</v>
      </c>
      <c r="D45">
        <f t="shared" si="6"/>
        <v>1</v>
      </c>
      <c r="E45" s="2">
        <f t="shared" si="0"/>
        <v>0.63212055882855767</v>
      </c>
      <c r="F45" s="2">
        <f t="shared" si="1"/>
        <v>0.95021293163213605</v>
      </c>
    </row>
    <row r="46" spans="1:6" x14ac:dyDescent="0.3">
      <c r="A46" s="1">
        <f t="shared" si="5"/>
        <v>0.29000000000000009</v>
      </c>
      <c r="B46" s="3">
        <f>A46/(R_*C_)</f>
        <v>2.9000000000000008</v>
      </c>
      <c r="C46" s="4">
        <f>D46*(1-EXP(-A46/(R_*C_)))</f>
        <v>0.94497677994359286</v>
      </c>
      <c r="D46">
        <f t="shared" si="6"/>
        <v>1</v>
      </c>
      <c r="E46" s="2">
        <f t="shared" si="0"/>
        <v>0.63212055882855767</v>
      </c>
      <c r="F46" s="2">
        <f t="shared" si="1"/>
        <v>0.95021293163213605</v>
      </c>
    </row>
    <row r="47" spans="1:6" x14ac:dyDescent="0.3">
      <c r="A47" s="1">
        <f t="shared" si="5"/>
        <v>0.3000000000000001</v>
      </c>
      <c r="B47" s="3">
        <f>A47/(R_*C_)</f>
        <v>3.0000000000000009</v>
      </c>
      <c r="C47" s="4">
        <f>D47*(1-EXP(-A47/(R_*C_)))</f>
        <v>0.95021293163213616</v>
      </c>
      <c r="D47">
        <f t="shared" si="6"/>
        <v>1</v>
      </c>
      <c r="E47" s="2">
        <f t="shared" si="0"/>
        <v>0.63212055882855767</v>
      </c>
      <c r="F47" s="2">
        <f t="shared" si="1"/>
        <v>0.95021293163213605</v>
      </c>
    </row>
    <row r="48" spans="1:6" x14ac:dyDescent="0.3">
      <c r="A48" s="1">
        <f t="shared" si="5"/>
        <v>0.31000000000000011</v>
      </c>
      <c r="B48" s="3">
        <f>A48/(R_*C_)</f>
        <v>3.100000000000001</v>
      </c>
      <c r="C48" s="4">
        <f>D48*(1-EXP(-A48/(R_*C_)))</f>
        <v>0.95495079760644219</v>
      </c>
      <c r="D48">
        <f t="shared" si="6"/>
        <v>1</v>
      </c>
      <c r="E48" s="2">
        <f t="shared" si="0"/>
        <v>0.63212055882855767</v>
      </c>
      <c r="F48" s="2">
        <f t="shared" si="1"/>
        <v>0.95021293163213605</v>
      </c>
    </row>
    <row r="49" spans="1:6" x14ac:dyDescent="0.3">
      <c r="A49" s="1">
        <f t="shared" ref="A49:A56" si="7">A48+0.01</f>
        <v>0.32000000000000012</v>
      </c>
      <c r="B49" s="3">
        <f>A49/(R_*C_)</f>
        <v>3.2000000000000011</v>
      </c>
      <c r="C49" s="4">
        <f>D49*(1-EXP(-A49/(R_*C_)))</f>
        <v>0.95923779602163384</v>
      </c>
      <c r="D49">
        <f t="shared" ref="D49:D56" si="8">D48</f>
        <v>1</v>
      </c>
      <c r="E49" s="2">
        <f t="shared" si="0"/>
        <v>0.63212055882855767</v>
      </c>
      <c r="F49" s="2">
        <f t="shared" si="1"/>
        <v>0.95021293163213605</v>
      </c>
    </row>
    <row r="50" spans="1:6" x14ac:dyDescent="0.3">
      <c r="A50" s="1">
        <f t="shared" si="7"/>
        <v>0.33000000000000013</v>
      </c>
      <c r="B50" s="3">
        <f>A50/(R_*C_)</f>
        <v>3.3000000000000012</v>
      </c>
      <c r="C50" s="4">
        <f>D50*(1-EXP(-A50/(R_*C_)))</f>
        <v>0.96311683259876002</v>
      </c>
      <c r="D50">
        <f t="shared" si="8"/>
        <v>1</v>
      </c>
      <c r="E50" s="2">
        <f t="shared" si="0"/>
        <v>0.63212055882855767</v>
      </c>
      <c r="F50" s="2">
        <f t="shared" si="1"/>
        <v>0.95021293163213605</v>
      </c>
    </row>
    <row r="51" spans="1:6" x14ac:dyDescent="0.3">
      <c r="A51" s="1">
        <f t="shared" si="7"/>
        <v>0.34000000000000014</v>
      </c>
      <c r="B51" s="3">
        <f>A51/(R_*C_)</f>
        <v>3.4000000000000012</v>
      </c>
      <c r="C51" s="4">
        <f>D51*(1-EXP(-A51/(R_*C_)))</f>
        <v>0.96662673003967392</v>
      </c>
      <c r="D51">
        <f t="shared" si="8"/>
        <v>1</v>
      </c>
      <c r="E51" s="2">
        <f t="shared" si="0"/>
        <v>0.63212055882855767</v>
      </c>
      <c r="F51" s="2">
        <f t="shared" si="1"/>
        <v>0.95021293163213605</v>
      </c>
    </row>
    <row r="52" spans="1:6" x14ac:dyDescent="0.3">
      <c r="A52" s="1">
        <f t="shared" si="7"/>
        <v>0.35000000000000014</v>
      </c>
      <c r="B52" s="3">
        <f>A52/(R_*C_)</f>
        <v>3.5000000000000013</v>
      </c>
      <c r="C52" s="4">
        <f>D52*(1-EXP(-A52/(R_*C_)))</f>
        <v>0.96980261657768152</v>
      </c>
      <c r="D52">
        <f t="shared" si="8"/>
        <v>1</v>
      </c>
      <c r="E52" s="2">
        <f t="shared" si="0"/>
        <v>0.63212055882855767</v>
      </c>
      <c r="F52" s="2">
        <f t="shared" si="1"/>
        <v>0.95021293163213605</v>
      </c>
    </row>
    <row r="53" spans="1:6" x14ac:dyDescent="0.3">
      <c r="A53" s="1">
        <f t="shared" si="7"/>
        <v>0.36000000000000015</v>
      </c>
      <c r="B53" s="3">
        <f>A53/(R_*C_)</f>
        <v>3.6000000000000014</v>
      </c>
      <c r="C53" s="4">
        <f>D53*(1-EXP(-A53/(R_*C_)))</f>
        <v>0.97267627755270747</v>
      </c>
      <c r="D53">
        <f t="shared" si="8"/>
        <v>1</v>
      </c>
      <c r="E53" s="2">
        <f t="shared" si="0"/>
        <v>0.63212055882855767</v>
      </c>
      <c r="F53" s="2">
        <f t="shared" si="1"/>
        <v>0.95021293163213605</v>
      </c>
    </row>
    <row r="54" spans="1:6" x14ac:dyDescent="0.3">
      <c r="A54" s="1">
        <f t="shared" si="7"/>
        <v>0.37000000000000016</v>
      </c>
      <c r="B54" s="3">
        <f>A54/(R_*C_)</f>
        <v>3.7000000000000015</v>
      </c>
      <c r="C54" s="4">
        <f>D54*(1-EXP(-A54/(R_*C_)))</f>
        <v>0.97527647352966063</v>
      </c>
      <c r="D54">
        <f t="shared" si="8"/>
        <v>1</v>
      </c>
      <c r="E54" s="2">
        <f t="shared" si="0"/>
        <v>0.63212055882855767</v>
      </c>
      <c r="F54" s="2">
        <f t="shared" si="1"/>
        <v>0.95021293163213605</v>
      </c>
    </row>
    <row r="55" spans="1:6" x14ac:dyDescent="0.3">
      <c r="A55" s="1">
        <f t="shared" si="7"/>
        <v>0.38000000000000017</v>
      </c>
      <c r="B55" s="3">
        <f>A55/(R_*C_)</f>
        <v>3.8000000000000016</v>
      </c>
      <c r="C55" s="4">
        <f>D55*(1-EXP(-A55/(R_*C_)))</f>
        <v>0.97762922814383446</v>
      </c>
      <c r="D55">
        <f t="shared" si="8"/>
        <v>1</v>
      </c>
      <c r="E55" s="2">
        <f t="shared" si="0"/>
        <v>0.63212055882855767</v>
      </c>
      <c r="F55" s="2">
        <f t="shared" si="1"/>
        <v>0.95021293163213605</v>
      </c>
    </row>
    <row r="56" spans="1:6" x14ac:dyDescent="0.3">
      <c r="A56" s="1">
        <f t="shared" si="7"/>
        <v>0.39000000000000018</v>
      </c>
      <c r="B56" s="3">
        <f>A56/(R_*C_)</f>
        <v>3.9000000000000017</v>
      </c>
      <c r="C56" s="4">
        <f>D56*(1-EXP(-A56/(R_*C_)))</f>
        <v>0.97975808855419566</v>
      </c>
      <c r="D56">
        <f t="shared" si="8"/>
        <v>1</v>
      </c>
      <c r="E56" s="2">
        <f t="shared" si="0"/>
        <v>0.63212055882855767</v>
      </c>
      <c r="F56" s="2">
        <f t="shared" si="1"/>
        <v>0.95021293163213605</v>
      </c>
    </row>
    <row r="57" spans="1:6" x14ac:dyDescent="0.3">
      <c r="A57" s="1">
        <f t="shared" ref="A57:A63" si="9">A56+0.01</f>
        <v>0.40000000000000019</v>
      </c>
      <c r="B57" s="3">
        <f>A57/(R_*C_)</f>
        <v>4.0000000000000018</v>
      </c>
      <c r="C57" s="4">
        <f>D57*(1-EXP(-A57/(R_*C_)))</f>
        <v>0.98168436111126589</v>
      </c>
      <c r="D57">
        <f t="shared" ref="D57:D63" si="10">D56</f>
        <v>1</v>
      </c>
      <c r="E57" s="2">
        <f t="shared" si="0"/>
        <v>0.63212055882855767</v>
      </c>
      <c r="F57" s="2">
        <f t="shared" si="1"/>
        <v>0.95021293163213605</v>
      </c>
    </row>
    <row r="58" spans="1:6" x14ac:dyDescent="0.3">
      <c r="A58" s="1">
        <f t="shared" si="9"/>
        <v>0.4100000000000002</v>
      </c>
      <c r="B58" s="3">
        <f>A58/(R_*C_)</f>
        <v>4.1000000000000014</v>
      </c>
      <c r="C58" s="4">
        <f>D58*(1-EXP(-A58/(R_*C_)))</f>
        <v>0.98342732459823878</v>
      </c>
      <c r="D58">
        <f t="shared" si="10"/>
        <v>1</v>
      </c>
      <c r="E58" s="2">
        <f t="shared" si="0"/>
        <v>0.63212055882855767</v>
      </c>
      <c r="F58" s="2">
        <f t="shared" si="1"/>
        <v>0.95021293163213605</v>
      </c>
    </row>
    <row r="59" spans="1:6" x14ac:dyDescent="0.3">
      <c r="A59" s="1">
        <f t="shared" si="9"/>
        <v>0.42000000000000021</v>
      </c>
      <c r="B59" s="3">
        <f>A59/(R_*C_)</f>
        <v>4.200000000000002</v>
      </c>
      <c r="C59" s="4">
        <f>D59*(1-EXP(-A59/(R_*C_)))</f>
        <v>0.9850044231795223</v>
      </c>
      <c r="D59">
        <f t="shared" si="10"/>
        <v>1</v>
      </c>
      <c r="E59" s="2">
        <f t="shared" si="0"/>
        <v>0.63212055882855767</v>
      </c>
      <c r="F59" s="2">
        <f t="shared" si="1"/>
        <v>0.95021293163213605</v>
      </c>
    </row>
    <row r="60" spans="1:6" x14ac:dyDescent="0.3">
      <c r="A60" s="1">
        <f t="shared" si="9"/>
        <v>0.43000000000000022</v>
      </c>
      <c r="B60" s="3">
        <f>A60/(R_*C_)</f>
        <v>4.3000000000000016</v>
      </c>
      <c r="C60" s="4">
        <f>D60*(1-EXP(-A60/(R_*C_)))</f>
        <v>0.98643144098779911</v>
      </c>
      <c r="D60">
        <f t="shared" si="10"/>
        <v>1</v>
      </c>
      <c r="E60" s="2">
        <f t="shared" si="0"/>
        <v>0.63212055882855767</v>
      </c>
      <c r="F60" s="2">
        <f t="shared" si="1"/>
        <v>0.95021293163213605</v>
      </c>
    </row>
    <row r="61" spans="1:6" x14ac:dyDescent="0.3">
      <c r="A61" s="1">
        <f t="shared" si="9"/>
        <v>0.44000000000000022</v>
      </c>
      <c r="B61" s="3">
        <f>A61/(R_*C_)</f>
        <v>4.4000000000000021</v>
      </c>
      <c r="C61" s="4">
        <f>D61*(1-EXP(-A61/(R_*C_)))</f>
        <v>0.98772266009693155</v>
      </c>
      <c r="D61">
        <f t="shared" si="10"/>
        <v>1</v>
      </c>
      <c r="E61" s="2">
        <f t="shared" si="0"/>
        <v>0.63212055882855767</v>
      </c>
      <c r="F61" s="2">
        <f t="shared" si="1"/>
        <v>0.95021293163213605</v>
      </c>
    </row>
    <row r="62" spans="1:6" x14ac:dyDescent="0.3">
      <c r="A62" s="1">
        <f t="shared" si="9"/>
        <v>0.45000000000000023</v>
      </c>
      <c r="B62" s="3">
        <f>A62/(R_*C_)</f>
        <v>4.5000000000000018</v>
      </c>
      <c r="C62" s="4">
        <f>D62*(1-EXP(-A62/(R_*C_)))</f>
        <v>0.98889100346175773</v>
      </c>
      <c r="D62">
        <f t="shared" si="10"/>
        <v>1</v>
      </c>
      <c r="E62" s="2">
        <f t="shared" si="0"/>
        <v>0.63212055882855767</v>
      </c>
      <c r="F62" s="2">
        <f t="shared" si="1"/>
        <v>0.95021293163213605</v>
      </c>
    </row>
    <row r="63" spans="1:6" x14ac:dyDescent="0.3">
      <c r="A63" s="1">
        <f t="shared" si="9"/>
        <v>0.46000000000000024</v>
      </c>
      <c r="B63" s="3">
        <f>A63/(R_*C_)</f>
        <v>4.6000000000000023</v>
      </c>
      <c r="C63" s="4">
        <f>D63*(1-EXP(-A63/(R_*C_)))</f>
        <v>0.98994816425536647</v>
      </c>
      <c r="D63">
        <f t="shared" si="10"/>
        <v>1</v>
      </c>
      <c r="E63" s="2">
        <f t="shared" si="0"/>
        <v>0.63212055882855767</v>
      </c>
      <c r="F63" s="2">
        <f t="shared" si="1"/>
        <v>0.95021293163213605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C_</vt:lpstr>
      <vt:lpstr>R_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cp:lastPrinted>2018-11-16T20:46:12Z</cp:lastPrinted>
  <dcterms:created xsi:type="dcterms:W3CDTF">2018-11-16T20:43:27Z</dcterms:created>
  <dcterms:modified xsi:type="dcterms:W3CDTF">2018-11-16T22:23:35Z</dcterms:modified>
</cp:coreProperties>
</file>