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REAM\Documents\GitHub\COVID-19-Analysis\"/>
    </mc:Choice>
  </mc:AlternateContent>
  <xr:revisionPtr revIDLastSave="0" documentId="13_ncr:1_{74100AD3-C5F4-4F6A-BB8C-9C3F43946FC4}" xr6:coauthVersionLast="45" xr6:coauthVersionMax="45" xr10:uidLastSave="{00000000-0000-0000-0000-000000000000}"/>
  <bookViews>
    <workbookView xWindow="-1245" yWindow="-11640" windowWidth="20730" windowHeight="11760" xr2:uid="{00000000-000D-0000-FFFF-FFFF00000000}"/>
  </bookViews>
  <sheets>
    <sheet name="Projections" sheetId="1" r:id="rId1"/>
    <sheet name="US Totals" sheetId="2" r:id="rId2"/>
    <sheet name="GA Totals" sheetId="3" r:id="rId3"/>
    <sheet name="SC Totals" sheetId="4" r:id="rId4"/>
    <sheet name="NY Totals" sheetId="5" r:id="rId5"/>
    <sheet name="NC Totals" sheetId="6" r:id="rId6"/>
    <sheet name="WA Totals" sheetId="7" r:id="rId7"/>
    <sheet name="FL Totals" sheetId="8" r:id="rId8"/>
    <sheet name="CA Totals" sheetId="9" r:id="rId9"/>
    <sheet name="TX Totals" sheetId="10" r:id="rId10"/>
    <sheet name="CO Totals" sheetId="11" r:id="rId11"/>
    <sheet name="Shee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" i="11" l="1"/>
  <c r="C70" i="11"/>
  <c r="E69" i="11"/>
  <c r="C69" i="11"/>
  <c r="E68" i="11"/>
  <c r="C68" i="11"/>
  <c r="E67" i="11"/>
  <c r="C67" i="11"/>
  <c r="E66" i="11"/>
  <c r="C66" i="11"/>
  <c r="E65" i="11"/>
  <c r="F70" i="11" s="1"/>
  <c r="C65" i="11"/>
  <c r="E64" i="11"/>
  <c r="E72" i="11" s="1"/>
  <c r="C64" i="11"/>
  <c r="C72" i="11" s="1"/>
  <c r="E63" i="11"/>
  <c r="F69" i="11" s="1"/>
  <c r="C63" i="11"/>
  <c r="E62" i="11"/>
  <c r="F68" i="11" s="1"/>
  <c r="C62" i="11"/>
  <c r="E61" i="11"/>
  <c r="F66" i="11" s="1"/>
  <c r="C61" i="11"/>
  <c r="E60" i="11"/>
  <c r="C60" i="11"/>
  <c r="E59" i="11"/>
  <c r="F65" i="11" s="1"/>
  <c r="C59" i="11"/>
  <c r="E58" i="11"/>
  <c r="F64" i="11" s="1"/>
  <c r="C58" i="11"/>
  <c r="E57" i="11"/>
  <c r="F58" i="11" s="1"/>
  <c r="C57" i="11"/>
  <c r="E56" i="11"/>
  <c r="F60" i="11" s="1"/>
  <c r="C56" i="11"/>
  <c r="C55" i="11"/>
  <c r="C54" i="11"/>
  <c r="C53" i="11"/>
  <c r="C52" i="11"/>
  <c r="E70" i="10"/>
  <c r="C70" i="10"/>
  <c r="E69" i="10"/>
  <c r="C69" i="10"/>
  <c r="E68" i="10"/>
  <c r="C68" i="10"/>
  <c r="E67" i="10"/>
  <c r="E72" i="10" s="1"/>
  <c r="C67" i="10"/>
  <c r="E66" i="10"/>
  <c r="C66" i="10"/>
  <c r="E65" i="10"/>
  <c r="C65" i="10"/>
  <c r="E64" i="10"/>
  <c r="F70" i="10" s="1"/>
  <c r="C64" i="10"/>
  <c r="C72" i="10" s="1"/>
  <c r="E63" i="10"/>
  <c r="F69" i="10" s="1"/>
  <c r="C63" i="10"/>
  <c r="E62" i="10"/>
  <c r="F67" i="10" s="1"/>
  <c r="C62" i="10"/>
  <c r="E61" i="10"/>
  <c r="C61" i="10"/>
  <c r="E60" i="10"/>
  <c r="F66" i="10" s="1"/>
  <c r="C60" i="10"/>
  <c r="E59" i="10"/>
  <c r="F65" i="10" s="1"/>
  <c r="C59" i="10"/>
  <c r="C58" i="10"/>
  <c r="C57" i="10"/>
  <c r="C56" i="10"/>
  <c r="C55" i="10"/>
  <c r="C54" i="10"/>
  <c r="C53" i="10"/>
  <c r="C52" i="10"/>
  <c r="E70" i="9"/>
  <c r="C70" i="9"/>
  <c r="E69" i="9"/>
  <c r="C69" i="9"/>
  <c r="E68" i="9"/>
  <c r="C68" i="9"/>
  <c r="E67" i="9"/>
  <c r="C67" i="9"/>
  <c r="E66" i="9"/>
  <c r="C66" i="9"/>
  <c r="E65" i="9"/>
  <c r="F70" i="9" s="1"/>
  <c r="C65" i="9"/>
  <c r="E64" i="9"/>
  <c r="E72" i="9" s="1"/>
  <c r="C64" i="9"/>
  <c r="C72" i="9" s="1"/>
  <c r="E63" i="9"/>
  <c r="F69" i="9" s="1"/>
  <c r="C63" i="9"/>
  <c r="E62" i="9"/>
  <c r="F68" i="9" s="1"/>
  <c r="C62" i="9"/>
  <c r="E61" i="9"/>
  <c r="F66" i="9" s="1"/>
  <c r="C61" i="9"/>
  <c r="E60" i="9"/>
  <c r="C60" i="9"/>
  <c r="E59" i="9"/>
  <c r="F65" i="9" s="1"/>
  <c r="C59" i="9"/>
  <c r="E58" i="9"/>
  <c r="F64" i="9" s="1"/>
  <c r="C58" i="9"/>
  <c r="E57" i="9"/>
  <c r="F62" i="9" s="1"/>
  <c r="C57" i="9"/>
  <c r="E56" i="9"/>
  <c r="C56" i="9"/>
  <c r="E55" i="9"/>
  <c r="F61" i="9" s="1"/>
  <c r="C55" i="9"/>
  <c r="E54" i="9"/>
  <c r="F60" i="9" s="1"/>
  <c r="C54" i="9"/>
  <c r="E53" i="9"/>
  <c r="F58" i="9" s="1"/>
  <c r="C53" i="9"/>
  <c r="E52" i="9"/>
  <c r="F56" i="9" s="1"/>
  <c r="C52" i="9"/>
  <c r="C13" i="9"/>
  <c r="C12" i="9"/>
  <c r="C11" i="9"/>
  <c r="C10" i="9"/>
  <c r="C9" i="9"/>
  <c r="C8" i="9"/>
  <c r="E70" i="8"/>
  <c r="C70" i="8"/>
  <c r="E69" i="8"/>
  <c r="C69" i="8"/>
  <c r="E68" i="8"/>
  <c r="C68" i="8"/>
  <c r="E67" i="8"/>
  <c r="C67" i="8"/>
  <c r="E66" i="8"/>
  <c r="C66" i="8"/>
  <c r="E65" i="8"/>
  <c r="F70" i="8" s="1"/>
  <c r="C65" i="8"/>
  <c r="E64" i="8"/>
  <c r="F69" i="8" s="1"/>
  <c r="C64" i="8"/>
  <c r="C72" i="8" s="1"/>
  <c r="E63" i="8"/>
  <c r="C63" i="8"/>
  <c r="E62" i="8"/>
  <c r="F68" i="8" s="1"/>
  <c r="C62" i="8"/>
  <c r="E61" i="8"/>
  <c r="F67" i="8" s="1"/>
  <c r="C61" i="8"/>
  <c r="E60" i="8"/>
  <c r="F65" i="8" s="1"/>
  <c r="C60" i="8"/>
  <c r="E59" i="8"/>
  <c r="C59" i="8"/>
  <c r="E58" i="8"/>
  <c r="F64" i="8" s="1"/>
  <c r="C58" i="8"/>
  <c r="E57" i="8"/>
  <c r="F63" i="8" s="1"/>
  <c r="C57" i="8"/>
  <c r="E56" i="8"/>
  <c r="F61" i="8" s="1"/>
  <c r="C56" i="8"/>
  <c r="E55" i="8"/>
  <c r="C55" i="8"/>
  <c r="E54" i="8"/>
  <c r="F60" i="8" s="1"/>
  <c r="C54" i="8"/>
  <c r="E53" i="8"/>
  <c r="F59" i="8" s="1"/>
  <c r="C53" i="8"/>
  <c r="E52" i="8"/>
  <c r="F55" i="8" s="1"/>
  <c r="C52" i="8"/>
  <c r="E70" i="7"/>
  <c r="C70" i="7"/>
  <c r="E69" i="7"/>
  <c r="C69" i="7"/>
  <c r="E68" i="7"/>
  <c r="C68" i="7"/>
  <c r="E67" i="7"/>
  <c r="C67" i="7"/>
  <c r="E66" i="7"/>
  <c r="C66" i="7"/>
  <c r="E65" i="7"/>
  <c r="F70" i="7" s="1"/>
  <c r="C65" i="7"/>
  <c r="E64" i="7"/>
  <c r="E72" i="7" s="1"/>
  <c r="C64" i="7"/>
  <c r="C72" i="7" s="1"/>
  <c r="E63" i="7"/>
  <c r="F69" i="7" s="1"/>
  <c r="C63" i="7"/>
  <c r="E62" i="7"/>
  <c r="F68" i="7" s="1"/>
  <c r="C62" i="7"/>
  <c r="E61" i="7"/>
  <c r="F66" i="7" s="1"/>
  <c r="C61" i="7"/>
  <c r="E60" i="7"/>
  <c r="C60" i="7"/>
  <c r="E59" i="7"/>
  <c r="F65" i="7" s="1"/>
  <c r="C59" i="7"/>
  <c r="E58" i="7"/>
  <c r="F64" i="7" s="1"/>
  <c r="C58" i="7"/>
  <c r="E57" i="7"/>
  <c r="F62" i="7" s="1"/>
  <c r="C57" i="7"/>
  <c r="E56" i="7"/>
  <c r="C56" i="7"/>
  <c r="E55" i="7"/>
  <c r="F61" i="7" s="1"/>
  <c r="C55" i="7"/>
  <c r="E54" i="7"/>
  <c r="F60" i="7" s="1"/>
  <c r="C54" i="7"/>
  <c r="E53" i="7"/>
  <c r="F54" i="7" s="1"/>
  <c r="C53" i="7"/>
  <c r="E52" i="7"/>
  <c r="F56" i="7" s="1"/>
  <c r="C52" i="7"/>
  <c r="C13" i="7"/>
  <c r="C12" i="7"/>
  <c r="C11" i="7"/>
  <c r="C10" i="7"/>
  <c r="C9" i="7"/>
  <c r="C8" i="7"/>
  <c r="C7" i="7"/>
  <c r="C6" i="7"/>
  <c r="C5" i="7"/>
  <c r="C4" i="7"/>
  <c r="E70" i="6"/>
  <c r="C70" i="6"/>
  <c r="E69" i="6"/>
  <c r="F70" i="6" s="1"/>
  <c r="C69" i="6"/>
  <c r="E68" i="6"/>
  <c r="F69" i="6" s="1"/>
  <c r="C68" i="6"/>
  <c r="E67" i="6"/>
  <c r="F67" i="6" s="1"/>
  <c r="C67" i="6"/>
  <c r="C66" i="6"/>
  <c r="C72" i="6" s="1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E70" i="5"/>
  <c r="C70" i="5"/>
  <c r="E69" i="5"/>
  <c r="C69" i="5"/>
  <c r="E68" i="5"/>
  <c r="C68" i="5"/>
  <c r="E67" i="5"/>
  <c r="C67" i="5"/>
  <c r="C72" i="5" s="1"/>
  <c r="E66" i="5"/>
  <c r="C66" i="5"/>
  <c r="E65" i="5"/>
  <c r="C65" i="5"/>
  <c r="E64" i="5"/>
  <c r="F70" i="5" s="1"/>
  <c r="C64" i="5"/>
  <c r="E63" i="5"/>
  <c r="F68" i="5" s="1"/>
  <c r="C63" i="5"/>
  <c r="E62" i="5"/>
  <c r="C62" i="5"/>
  <c r="E61" i="5"/>
  <c r="F67" i="5" s="1"/>
  <c r="C61" i="5"/>
  <c r="E60" i="5"/>
  <c r="F66" i="5" s="1"/>
  <c r="C60" i="5"/>
  <c r="E59" i="5"/>
  <c r="F64" i="5" s="1"/>
  <c r="C59" i="5"/>
  <c r="E58" i="5"/>
  <c r="C58" i="5"/>
  <c r="E57" i="5"/>
  <c r="F63" i="5" s="1"/>
  <c r="C57" i="5"/>
  <c r="E56" i="5"/>
  <c r="C56" i="5"/>
  <c r="C55" i="5"/>
  <c r="C54" i="5"/>
  <c r="C53" i="5"/>
  <c r="C52" i="5"/>
  <c r="E70" i="4"/>
  <c r="C70" i="4"/>
  <c r="E69" i="4"/>
  <c r="C69" i="4"/>
  <c r="E68" i="4"/>
  <c r="C68" i="4"/>
  <c r="E67" i="4"/>
  <c r="C67" i="4"/>
  <c r="E66" i="4"/>
  <c r="C66" i="4"/>
  <c r="E65" i="4"/>
  <c r="F70" i="4" s="1"/>
  <c r="C65" i="4"/>
  <c r="E64" i="4"/>
  <c r="F69" i="4" s="1"/>
  <c r="C64" i="4"/>
  <c r="E63" i="4"/>
  <c r="C63" i="4"/>
  <c r="F62" i="4"/>
  <c r="E62" i="4"/>
  <c r="C62" i="4"/>
  <c r="E61" i="4"/>
  <c r="F67" i="4" s="1"/>
  <c r="C61" i="4"/>
  <c r="E60" i="4"/>
  <c r="C60" i="4"/>
  <c r="E59" i="4"/>
  <c r="C59" i="4"/>
  <c r="F58" i="4"/>
  <c r="E58" i="4"/>
  <c r="C58" i="4"/>
  <c r="C57" i="4"/>
  <c r="C56" i="4"/>
  <c r="C55" i="4"/>
  <c r="C54" i="4"/>
  <c r="C53" i="4"/>
  <c r="C52" i="4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E72" i="3" s="1"/>
  <c r="C64" i="3"/>
  <c r="C72" i="3" s="1"/>
  <c r="E63" i="3"/>
  <c r="C63" i="3"/>
  <c r="E62" i="3"/>
  <c r="F68" i="3" s="1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F55" i="3"/>
  <c r="E55" i="3"/>
  <c r="F61" i="3" s="1"/>
  <c r="C55" i="3"/>
  <c r="E54" i="3"/>
  <c r="C54" i="3"/>
  <c r="C53" i="3"/>
  <c r="C52" i="3"/>
  <c r="E70" i="2"/>
  <c r="C70" i="2"/>
  <c r="E69" i="2"/>
  <c r="C69" i="2"/>
  <c r="E68" i="2"/>
  <c r="C68" i="2"/>
  <c r="E67" i="2"/>
  <c r="E72" i="2" s="1"/>
  <c r="C67" i="2"/>
  <c r="E66" i="2"/>
  <c r="C66" i="2"/>
  <c r="E65" i="2"/>
  <c r="C65" i="2"/>
  <c r="E64" i="2"/>
  <c r="C64" i="2"/>
  <c r="E63" i="2"/>
  <c r="F69" i="2" s="1"/>
  <c r="C63" i="2"/>
  <c r="E62" i="2"/>
  <c r="C62" i="2"/>
  <c r="E61" i="2"/>
  <c r="C61" i="2"/>
  <c r="E60" i="2"/>
  <c r="C60" i="2"/>
  <c r="E59" i="2"/>
  <c r="F65" i="2" s="1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F58" i="2" s="1"/>
  <c r="C52" i="2"/>
  <c r="E51" i="2"/>
  <c r="F57" i="2" s="1"/>
  <c r="C51" i="2"/>
  <c r="E50" i="2"/>
  <c r="F55" i="2" s="1"/>
  <c r="C50" i="2"/>
  <c r="E49" i="2"/>
  <c r="C49" i="2"/>
  <c r="E48" i="2"/>
  <c r="C48" i="2"/>
  <c r="E47" i="2"/>
  <c r="F53" i="2" s="1"/>
  <c r="C47" i="2"/>
  <c r="E46" i="2"/>
  <c r="C46" i="2"/>
  <c r="E45" i="2"/>
  <c r="C45" i="2"/>
  <c r="E44" i="2"/>
  <c r="C44" i="2"/>
  <c r="E43" i="2"/>
  <c r="F49" i="2" s="1"/>
  <c r="C43" i="2"/>
  <c r="E42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48" i="2" l="1"/>
  <c r="F64" i="2"/>
  <c r="F67" i="3"/>
  <c r="F62" i="5"/>
  <c r="F58" i="5"/>
  <c r="F60" i="5"/>
  <c r="F61" i="5"/>
  <c r="F59" i="5"/>
  <c r="F56" i="5"/>
  <c r="F52" i="2"/>
  <c r="F59" i="2"/>
  <c r="F62" i="2"/>
  <c r="F68" i="2"/>
  <c r="F62" i="3"/>
  <c r="F65" i="3"/>
  <c r="F66" i="4"/>
  <c r="F45" i="2"/>
  <c r="F50" i="2"/>
  <c r="F56" i="2"/>
  <c r="F63" i="2"/>
  <c r="F66" i="2"/>
  <c r="C72" i="2"/>
  <c r="F60" i="3"/>
  <c r="F56" i="3"/>
  <c r="F57" i="3"/>
  <c r="F58" i="3"/>
  <c r="F54" i="3"/>
  <c r="F59" i="3"/>
  <c r="F66" i="3"/>
  <c r="F69" i="3"/>
  <c r="F63" i="4"/>
  <c r="F44" i="2"/>
  <c r="F51" i="2"/>
  <c r="F54" i="2"/>
  <c r="F61" i="2"/>
  <c r="F60" i="2"/>
  <c r="F67" i="2"/>
  <c r="F70" i="2"/>
  <c r="F64" i="3"/>
  <c r="F63" i="3"/>
  <c r="F70" i="3"/>
  <c r="F61" i="4"/>
  <c r="F68" i="4"/>
  <c r="C72" i="4"/>
  <c r="F57" i="5"/>
  <c r="F65" i="5"/>
  <c r="F59" i="7"/>
  <c r="F67" i="7"/>
  <c r="F58" i="8"/>
  <c r="F66" i="8"/>
  <c r="F55" i="9"/>
  <c r="F63" i="9"/>
  <c r="F64" i="10"/>
  <c r="F65" i="4"/>
  <c r="E72" i="5"/>
  <c r="F58" i="7"/>
  <c r="F57" i="8"/>
  <c r="F54" i="9"/>
  <c r="F63" i="10"/>
  <c r="F62" i="11"/>
  <c r="F42" i="2"/>
  <c r="F46" i="2"/>
  <c r="F60" i="4"/>
  <c r="F64" i="4"/>
  <c r="E72" i="4"/>
  <c r="F68" i="6"/>
  <c r="E72" i="6"/>
  <c r="F53" i="7"/>
  <c r="F57" i="7"/>
  <c r="F52" i="8"/>
  <c r="F56" i="8"/>
  <c r="E72" i="8"/>
  <c r="F53" i="9"/>
  <c r="F57" i="9"/>
  <c r="F62" i="10"/>
  <c r="F57" i="11"/>
  <c r="F61" i="11"/>
  <c r="F69" i="5"/>
  <c r="F55" i="7"/>
  <c r="F63" i="7"/>
  <c r="F54" i="8"/>
  <c r="F62" i="8"/>
  <c r="F59" i="9"/>
  <c r="F67" i="9"/>
  <c r="F60" i="10"/>
  <c r="F68" i="10"/>
  <c r="F59" i="11"/>
  <c r="F63" i="11"/>
  <c r="F67" i="11"/>
  <c r="F43" i="2"/>
  <c r="F47" i="2"/>
  <c r="F53" i="8"/>
  <c r="F59" i="10"/>
  <c r="F59" i="4"/>
  <c r="F52" i="7"/>
  <c r="F52" i="9"/>
  <c r="F61" i="10"/>
  <c r="F56" i="11"/>
</calcChain>
</file>

<file path=xl/sharedStrings.xml><?xml version="1.0" encoding="utf-8"?>
<sst xmlns="http://schemas.openxmlformats.org/spreadsheetml/2006/main" count="1895" uniqueCount="107">
  <si>
    <t>US Death Count Projections</t>
  </si>
  <si>
    <t>All</t>
  </si>
  <si>
    <t>Prejection</t>
  </si>
  <si>
    <t>Increase</t>
  </si>
  <si>
    <t>Today's Count</t>
  </si>
  <si>
    <t>Day +1</t>
  </si>
  <si>
    <t>Day +2</t>
  </si>
  <si>
    <t>Day +3</t>
  </si>
  <si>
    <t>Day +4</t>
  </si>
  <si>
    <t>Day +5</t>
  </si>
  <si>
    <t>Day +6</t>
  </si>
  <si>
    <t>Day +7</t>
  </si>
  <si>
    <t>Georgia</t>
  </si>
  <si>
    <t>South Carolina</t>
  </si>
  <si>
    <t>North Carolina</t>
  </si>
  <si>
    <t>New York</t>
  </si>
  <si>
    <t>Washington</t>
  </si>
  <si>
    <t>California</t>
  </si>
  <si>
    <t>Florida</t>
  </si>
  <si>
    <t>Colorado</t>
  </si>
  <si>
    <t>Texas</t>
  </si>
  <si>
    <t>all</t>
  </si>
  <si>
    <t>Date</t>
  </si>
  <si>
    <t>Infected</t>
  </si>
  <si>
    <t>Rate</t>
  </si>
  <si>
    <t>Deaths</t>
  </si>
  <si>
    <t>Avaerage (7-Day)</t>
  </si>
  <si>
    <t>01-22-2020</t>
  </si>
  <si>
    <t>0</t>
  </si>
  <si>
    <t>01-23-2020</t>
  </si>
  <si>
    <t>01-24-2020</t>
  </si>
  <si>
    <t>01-25-2020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</si>
  <si>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</si>
  <si>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</si>
  <si>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</si>
  <si>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</si>
  <si>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</si>
  <si>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</si>
  <si>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</si>
  <si>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</si>
  <si>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</si>
  <si>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</si>
  <si>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</si>
  <si>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</si>
  <si>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</si>
  <si>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</si>
  <si>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</si>
  <si>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</si>
  <si>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</si>
  <si>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</si>
  <si>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</si>
  <si>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</si>
  <si>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</si>
  <si>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</si>
  <si>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</si>
  <si>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</si>
  <si>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</si>
  <si>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</si>
  <si>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</si>
  <si>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</si>
  <si>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</si>
  <si>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</si>
  <si>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</si>
  <si>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</si>
  <si>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</si>
  <si>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</si>
  <si>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</si>
  <si>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</si>
  <si>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</si>
  <si>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</si>
  <si>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</si>
  <si>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</si>
  <si>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</si>
  <si>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</si>
  <si>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</si>
  <si>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</si>
  <si>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</si>
  <si>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</si>
  <si>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</si>
  <si>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</si>
  <si>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</si>
  <si>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</si>
  <si>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</si>
  <si>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</si>
  <si>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</si>
  <si>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</si>
  <si>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</si>
  <si>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</si>
  <si>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</si>
  <si>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</si>
  <si>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</si>
  <si>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</si>
  <si>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</si>
  <si>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</si>
  <si>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</si>
  <si>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</si>
  <si>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Average (7-Day):</t>
  </si>
  <si>
    <t>Projections</t>
  </si>
  <si>
    <t>georgia</t>
  </si>
  <si>
    <t>south carolina</t>
  </si>
  <si>
    <t>new york</t>
  </si>
  <si>
    <t>north carolina</t>
  </si>
  <si>
    <t>washington</t>
  </si>
  <si>
    <t>florida</t>
  </si>
  <si>
    <t>california</t>
  </si>
  <si>
    <t>texas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</si>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</sst>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/>
  </sheetViews>
  <sheetFormatPr defaultRowHeight="15" x14ac:dyDescent="0.25"/>
  <cols>
    <col min="1" max="1" width="13" customWidth="1"/>
    <col min="2" max="2" width="10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>
        <v>2467</v>
      </c>
    </row>
    <row r="4" spans="1:3" x14ac:dyDescent="0.25">
      <c r="A4" t="s">
        <v>5</v>
      </c>
      <c r="B4" s="1">
        <v>3170.5435304076618</v>
      </c>
      <c r="C4" s="2">
        <v>0.28496149169031199</v>
      </c>
    </row>
    <row r="5" spans="1:3" x14ac:dyDescent="0.25">
      <c r="A5" t="s">
        <v>6</v>
      </c>
      <c r="B5" s="1">
        <v>4074.7248796959379</v>
      </c>
      <c r="C5" s="2">
        <v>0.65139845966761256</v>
      </c>
    </row>
    <row r="6" spans="1:3" x14ac:dyDescent="0.25">
      <c r="A6" t="s">
        <v>7</v>
      </c>
      <c r="B6" s="1">
        <v>5236.7623046254948</v>
      </c>
      <c r="C6" s="2">
        <v>1.122415889744629</v>
      </c>
    </row>
    <row r="7" spans="1:3" x14ac:dyDescent="0.25">
      <c r="A7" t="s">
        <v>8</v>
      </c>
      <c r="B7" s="1">
        <v>6730.1916681042076</v>
      </c>
      <c r="C7" s="2">
        <v>1.728009728415079</v>
      </c>
    </row>
    <row r="8" spans="1:3" x14ac:dyDescent="0.25">
      <c r="A8" t="s">
        <v>9</v>
      </c>
      <c r="B8" s="1">
        <v>8649.519923677075</v>
      </c>
      <c r="C8" s="2">
        <v>2.5058775841102552</v>
      </c>
    </row>
    <row r="9" spans="1:3" x14ac:dyDescent="0.25">
      <c r="A9" t="s">
        <v>10</v>
      </c>
      <c r="B9" s="1">
        <v>11116.20568915546</v>
      </c>
      <c r="C9" s="2">
        <v>3.5058775841102552</v>
      </c>
    </row>
    <row r="10" spans="1:3" x14ac:dyDescent="0.25">
      <c r="A10" t="s">
        <v>11</v>
      </c>
      <c r="B10" s="1">
        <v>14286.34537107122</v>
      </c>
      <c r="C10" s="2">
        <v>4.7908390758005677</v>
      </c>
    </row>
    <row r="12" spans="1:3" x14ac:dyDescent="0.25">
      <c r="A12" t="s">
        <v>12</v>
      </c>
      <c r="B12" t="s">
        <v>2</v>
      </c>
      <c r="C12" t="s">
        <v>3</v>
      </c>
    </row>
    <row r="13" spans="1:3" x14ac:dyDescent="0.25">
      <c r="A13" t="s">
        <v>4</v>
      </c>
      <c r="B13">
        <v>80</v>
      </c>
    </row>
    <row r="14" spans="1:3" x14ac:dyDescent="0.25">
      <c r="A14" t="s">
        <v>5</v>
      </c>
      <c r="B14" s="1">
        <v>94.867184265010366</v>
      </c>
      <c r="C14" s="2">
        <v>0.17499999999999999</v>
      </c>
    </row>
    <row r="15" spans="1:3" x14ac:dyDescent="0.25">
      <c r="A15" t="s">
        <v>6</v>
      </c>
      <c r="B15" s="1">
        <v>112.4972831296429</v>
      </c>
      <c r="C15" s="2">
        <v>0.39999999999999991</v>
      </c>
    </row>
    <row r="16" spans="1:3" x14ac:dyDescent="0.25">
      <c r="A16" t="s">
        <v>7</v>
      </c>
      <c r="B16" s="1">
        <v>133.40375609966091</v>
      </c>
      <c r="C16" s="2">
        <v>0.66250000000000009</v>
      </c>
    </row>
    <row r="17" spans="1:3" x14ac:dyDescent="0.25">
      <c r="A17" t="s">
        <v>8</v>
      </c>
      <c r="B17" s="1">
        <v>158.19548389438791</v>
      </c>
      <c r="C17" s="2">
        <v>0.97500000000000009</v>
      </c>
    </row>
    <row r="18" spans="1:3" x14ac:dyDescent="0.25">
      <c r="A18" t="s">
        <v>9</v>
      </c>
      <c r="B18" s="1">
        <v>187.59450150626719</v>
      </c>
      <c r="C18" s="2">
        <v>1.3374999999999999</v>
      </c>
    </row>
    <row r="19" spans="1:3" x14ac:dyDescent="0.25">
      <c r="A19" t="s">
        <v>10</v>
      </c>
      <c r="B19" s="1">
        <v>222.4570267687227</v>
      </c>
      <c r="C19" s="2">
        <v>1.7749999999999999</v>
      </c>
    </row>
    <row r="20" spans="1:3" x14ac:dyDescent="0.25">
      <c r="A20" t="s">
        <v>11</v>
      </c>
      <c r="B20" s="1">
        <v>263.79839686893462</v>
      </c>
      <c r="C20" s="2">
        <v>2.2875000000000001</v>
      </c>
    </row>
    <row r="22" spans="1:3" x14ac:dyDescent="0.25">
      <c r="A22" t="s">
        <v>13</v>
      </c>
      <c r="B22" t="s">
        <v>2</v>
      </c>
      <c r="C22" t="s">
        <v>3</v>
      </c>
    </row>
    <row r="23" spans="1:3" x14ac:dyDescent="0.25">
      <c r="A23" t="s">
        <v>4</v>
      </c>
      <c r="B23">
        <v>16</v>
      </c>
    </row>
    <row r="24" spans="1:3" x14ac:dyDescent="0.25">
      <c r="A24" t="s">
        <v>5</v>
      </c>
      <c r="B24" s="1">
        <v>20.611058782487351</v>
      </c>
      <c r="C24" s="2">
        <v>0.25</v>
      </c>
    </row>
    <row r="25" spans="1:3" x14ac:dyDescent="0.25">
      <c r="A25" t="s">
        <v>6</v>
      </c>
      <c r="B25" s="1">
        <v>26.550984008446822</v>
      </c>
      <c r="C25" s="2">
        <v>0.625</v>
      </c>
    </row>
    <row r="26" spans="1:3" x14ac:dyDescent="0.25">
      <c r="A26" t="s">
        <v>7</v>
      </c>
      <c r="B26" s="1">
        <v>34.202743258186203</v>
      </c>
      <c r="C26" s="2">
        <v>1.125</v>
      </c>
    </row>
    <row r="27" spans="1:3" x14ac:dyDescent="0.25">
      <c r="A27" t="s">
        <v>8</v>
      </c>
      <c r="B27" s="1">
        <v>44.059671988549923</v>
      </c>
      <c r="C27" s="2">
        <v>1.75</v>
      </c>
    </row>
    <row r="28" spans="1:3" x14ac:dyDescent="0.25">
      <c r="A28" t="s">
        <v>9</v>
      </c>
      <c r="B28" s="1">
        <v>56.757280580819632</v>
      </c>
      <c r="C28" s="2">
        <v>2.5</v>
      </c>
    </row>
    <row r="29" spans="1:3" x14ac:dyDescent="0.25">
      <c r="A29" t="s">
        <v>10</v>
      </c>
      <c r="B29" s="1">
        <v>73.114227899087581</v>
      </c>
      <c r="C29" s="2">
        <v>3.5625</v>
      </c>
    </row>
    <row r="30" spans="1:3" x14ac:dyDescent="0.25">
      <c r="A30" t="s">
        <v>11</v>
      </c>
      <c r="B30" s="1">
        <v>94.185103066516945</v>
      </c>
      <c r="C30" s="2">
        <v>4.875</v>
      </c>
    </row>
    <row r="32" spans="1:3" x14ac:dyDescent="0.25">
      <c r="A32" t="s">
        <v>14</v>
      </c>
      <c r="B32" t="s">
        <v>2</v>
      </c>
      <c r="C32" t="s">
        <v>3</v>
      </c>
    </row>
    <row r="33" spans="1:3" x14ac:dyDescent="0.25">
      <c r="A33" t="s">
        <v>4</v>
      </c>
      <c r="B33">
        <v>7</v>
      </c>
    </row>
    <row r="34" spans="1:3" x14ac:dyDescent="0.25">
      <c r="A34" t="s">
        <v>5</v>
      </c>
      <c r="B34" s="1">
        <v>0</v>
      </c>
      <c r="C34" s="2">
        <v>-1</v>
      </c>
    </row>
    <row r="35" spans="1:3" x14ac:dyDescent="0.25">
      <c r="A35" t="s">
        <v>6</v>
      </c>
      <c r="B35" s="1">
        <v>0</v>
      </c>
      <c r="C35" s="2">
        <v>-1</v>
      </c>
    </row>
    <row r="36" spans="1:3" x14ac:dyDescent="0.25">
      <c r="A36" t="s">
        <v>7</v>
      </c>
      <c r="B36" s="1">
        <v>0</v>
      </c>
      <c r="C36" s="2">
        <v>-1</v>
      </c>
    </row>
    <row r="37" spans="1:3" x14ac:dyDescent="0.25">
      <c r="A37" t="s">
        <v>8</v>
      </c>
      <c r="B37" s="1">
        <v>0</v>
      </c>
      <c r="C37" s="2">
        <v>-1</v>
      </c>
    </row>
    <row r="38" spans="1:3" x14ac:dyDescent="0.25">
      <c r="A38" t="s">
        <v>9</v>
      </c>
      <c r="B38" s="1">
        <v>0</v>
      </c>
      <c r="C38" s="2">
        <v>-1</v>
      </c>
    </row>
    <row r="39" spans="1:3" x14ac:dyDescent="0.25">
      <c r="A39" t="s">
        <v>10</v>
      </c>
      <c r="B39" s="1">
        <v>0</v>
      </c>
      <c r="C39" s="2">
        <v>-1</v>
      </c>
    </row>
    <row r="40" spans="1:3" x14ac:dyDescent="0.25">
      <c r="A40" t="s">
        <v>11</v>
      </c>
      <c r="B40" s="1">
        <v>0</v>
      </c>
      <c r="C40" s="2">
        <v>-1</v>
      </c>
    </row>
    <row r="42" spans="1:3" x14ac:dyDescent="0.25">
      <c r="A42" t="s">
        <v>15</v>
      </c>
      <c r="B42" t="s">
        <v>2</v>
      </c>
      <c r="C42" t="s">
        <v>3</v>
      </c>
    </row>
    <row r="43" spans="1:3" x14ac:dyDescent="0.25">
      <c r="A43" t="s">
        <v>4</v>
      </c>
      <c r="B43">
        <v>965</v>
      </c>
    </row>
    <row r="44" spans="1:3" x14ac:dyDescent="0.25">
      <c r="A44" t="s">
        <v>5</v>
      </c>
      <c r="B44" s="1">
        <v>1304.589857772497</v>
      </c>
      <c r="C44" s="2">
        <v>0.35129533678756492</v>
      </c>
    </row>
    <row r="45" spans="1:3" x14ac:dyDescent="0.25">
      <c r="A45" t="s">
        <v>6</v>
      </c>
      <c r="B45" s="1">
        <v>1763.6836238371641</v>
      </c>
      <c r="C45" s="2">
        <v>0.82694300518134711</v>
      </c>
    </row>
    <row r="46" spans="1:3" x14ac:dyDescent="0.25">
      <c r="A46" t="s">
        <v>7</v>
      </c>
      <c r="B46" s="1">
        <v>2384.3355108574169</v>
      </c>
      <c r="C46" s="2">
        <v>1.4704663212435229</v>
      </c>
    </row>
    <row r="47" spans="1:3" x14ac:dyDescent="0.25">
      <c r="A47" t="s">
        <v>8</v>
      </c>
      <c r="B47" s="1">
        <v>3223.398886001442</v>
      </c>
      <c r="C47" s="2">
        <v>2.339896373056995</v>
      </c>
    </row>
    <row r="48" spans="1:3" x14ac:dyDescent="0.25">
      <c r="A48" t="s">
        <v>9</v>
      </c>
      <c r="B48" s="1">
        <v>4357.7341909146589</v>
      </c>
      <c r="C48" s="2">
        <v>3.515025906735751</v>
      </c>
    </row>
    <row r="49" spans="1:3" x14ac:dyDescent="0.25">
      <c r="A49" t="s">
        <v>10</v>
      </c>
      <c r="B49" s="1">
        <v>5891.2495630421772</v>
      </c>
      <c r="C49" s="2">
        <v>5.1046632124352334</v>
      </c>
    </row>
    <row r="50" spans="1:3" x14ac:dyDescent="0.25">
      <c r="A50" t="s">
        <v>11</v>
      </c>
      <c r="B50" s="1">
        <v>7964.4190979808063</v>
      </c>
      <c r="C50" s="2">
        <v>7.2528497409326427</v>
      </c>
    </row>
    <row r="52" spans="1:3" x14ac:dyDescent="0.25">
      <c r="A52" t="s">
        <v>16</v>
      </c>
      <c r="B52" t="s">
        <v>2</v>
      </c>
      <c r="C52" t="s">
        <v>3</v>
      </c>
    </row>
    <row r="53" spans="1:3" x14ac:dyDescent="0.25">
      <c r="A53" t="s">
        <v>4</v>
      </c>
      <c r="B53">
        <v>198</v>
      </c>
    </row>
    <row r="54" spans="1:3" x14ac:dyDescent="0.25">
      <c r="A54" t="s">
        <v>5</v>
      </c>
      <c r="B54" s="1">
        <v>219.4862014345704</v>
      </c>
      <c r="C54" s="2">
        <v>0.10606060606060599</v>
      </c>
    </row>
    <row r="55" spans="1:3" x14ac:dyDescent="0.25">
      <c r="A55" t="s">
        <v>6</v>
      </c>
      <c r="B55" s="1">
        <v>243.30400313220611</v>
      </c>
      <c r="C55" s="2">
        <v>0.22727272727272729</v>
      </c>
    </row>
    <row r="56" spans="1:3" x14ac:dyDescent="0.25">
      <c r="A56" t="s">
        <v>7</v>
      </c>
      <c r="B56" s="1">
        <v>269.70642142077139</v>
      </c>
      <c r="C56" s="2">
        <v>0.35858585858585862</v>
      </c>
    </row>
    <row r="57" spans="1:3" x14ac:dyDescent="0.25">
      <c r="A57" t="s">
        <v>8</v>
      </c>
      <c r="B57" s="1">
        <v>298.97392899068979</v>
      </c>
      <c r="C57" s="2">
        <v>0.50505050505050497</v>
      </c>
    </row>
    <row r="58" spans="1:3" x14ac:dyDescent="0.25">
      <c r="A58" t="s">
        <v>9</v>
      </c>
      <c r="B58" s="1">
        <v>331.41743435421961</v>
      </c>
      <c r="C58" s="2">
        <v>0.67171717171717171</v>
      </c>
    </row>
    <row r="59" spans="1:3" x14ac:dyDescent="0.25">
      <c r="A59" t="s">
        <v>10</v>
      </c>
      <c r="B59" s="1">
        <v>367.38158462423621</v>
      </c>
      <c r="C59" s="2">
        <v>0.85353535353535359</v>
      </c>
    </row>
    <row r="60" spans="1:3" x14ac:dyDescent="0.25">
      <c r="A60" t="s">
        <v>11</v>
      </c>
      <c r="B60" s="1">
        <v>407.24842669791298</v>
      </c>
      <c r="C60" s="2">
        <v>1.0555555555555549</v>
      </c>
    </row>
    <row r="62" spans="1:3" x14ac:dyDescent="0.25">
      <c r="A62" t="s">
        <v>17</v>
      </c>
      <c r="B62" t="s">
        <v>2</v>
      </c>
      <c r="C62" t="s">
        <v>3</v>
      </c>
    </row>
    <row r="63" spans="1:3" x14ac:dyDescent="0.25">
      <c r="A63" t="s">
        <v>4</v>
      </c>
      <c r="B63">
        <v>124</v>
      </c>
    </row>
    <row r="64" spans="1:3" x14ac:dyDescent="0.25">
      <c r="A64" t="s">
        <v>5</v>
      </c>
      <c r="B64" s="1">
        <v>152.09812451798271</v>
      </c>
      <c r="C64" s="2">
        <v>0.22580645161290319</v>
      </c>
    </row>
    <row r="65" spans="1:3" x14ac:dyDescent="0.25">
      <c r="A65" t="s">
        <v>6</v>
      </c>
      <c r="B65" s="1">
        <v>186.56322162812711</v>
      </c>
      <c r="C65" s="2">
        <v>0.5</v>
      </c>
    </row>
    <row r="66" spans="1:3" x14ac:dyDescent="0.25">
      <c r="A66" t="s">
        <v>7</v>
      </c>
      <c r="B66" s="1">
        <v>228.83803317476509</v>
      </c>
      <c r="C66" s="2">
        <v>0.83870967741935476</v>
      </c>
    </row>
    <row r="67" spans="1:3" x14ac:dyDescent="0.25">
      <c r="A67" t="s">
        <v>8</v>
      </c>
      <c r="B67" s="1">
        <v>280.69222309891671</v>
      </c>
      <c r="C67" s="2">
        <v>1.258064516129032</v>
      </c>
    </row>
    <row r="68" spans="1:3" x14ac:dyDescent="0.25">
      <c r="A68" t="s">
        <v>9</v>
      </c>
      <c r="B68" s="1">
        <v>344.29645725910001</v>
      </c>
      <c r="C68" s="2">
        <v>1.774193548387097</v>
      </c>
    </row>
    <row r="69" spans="1:3" x14ac:dyDescent="0.25">
      <c r="A69" t="s">
        <v>10</v>
      </c>
      <c r="B69" s="1">
        <v>422.31326957495872</v>
      </c>
      <c r="C69" s="2">
        <v>2.403225806451613</v>
      </c>
    </row>
    <row r="70" spans="1:3" x14ac:dyDescent="0.25">
      <c r="A70" t="s">
        <v>11</v>
      </c>
      <c r="B70" s="1">
        <v>518.00851823716494</v>
      </c>
      <c r="C70" s="2">
        <v>3.17741935483871</v>
      </c>
    </row>
    <row r="72" spans="1:3" x14ac:dyDescent="0.25">
      <c r="A72" t="s">
        <v>18</v>
      </c>
      <c r="B72" t="s">
        <v>2</v>
      </c>
      <c r="C72" t="s">
        <v>3</v>
      </c>
    </row>
    <row r="73" spans="1:3" x14ac:dyDescent="0.25">
      <c r="A73" t="s">
        <v>4</v>
      </c>
      <c r="B73">
        <v>56</v>
      </c>
    </row>
    <row r="74" spans="1:3" x14ac:dyDescent="0.25">
      <c r="A74" t="s">
        <v>5</v>
      </c>
      <c r="B74" s="1">
        <v>69.680427673830977</v>
      </c>
      <c r="C74" s="2">
        <v>0.23214285714285721</v>
      </c>
    </row>
    <row r="75" spans="1:3" x14ac:dyDescent="0.25">
      <c r="A75" t="s">
        <v>6</v>
      </c>
      <c r="B75" s="1">
        <v>86.702892871571237</v>
      </c>
      <c r="C75" s="2">
        <v>0.53571428571428581</v>
      </c>
    </row>
    <row r="76" spans="1:3" x14ac:dyDescent="0.25">
      <c r="A76" t="s">
        <v>7</v>
      </c>
      <c r="B76" s="1">
        <v>107.88383314016851</v>
      </c>
      <c r="C76" s="2">
        <v>0.91071428571428581</v>
      </c>
    </row>
    <row r="77" spans="1:3" x14ac:dyDescent="0.25">
      <c r="A77" t="s">
        <v>8</v>
      </c>
      <c r="B77" s="1">
        <v>134.23913629105641</v>
      </c>
      <c r="C77" s="2">
        <v>1.392857142857143</v>
      </c>
    </row>
    <row r="78" spans="1:3" x14ac:dyDescent="0.25">
      <c r="A78" t="s">
        <v>9</v>
      </c>
      <c r="B78" s="1">
        <v>167.03286477368741</v>
      </c>
      <c r="C78" s="2">
        <v>1.982142857142857</v>
      </c>
    </row>
    <row r="79" spans="1:3" x14ac:dyDescent="0.25">
      <c r="A79" t="s">
        <v>10</v>
      </c>
      <c r="B79" s="1">
        <v>207.8378830895663</v>
      </c>
      <c r="C79" s="2">
        <v>2.6964285714285721</v>
      </c>
    </row>
    <row r="80" spans="1:3" x14ac:dyDescent="0.25">
      <c r="A80" t="s">
        <v>11</v>
      </c>
      <c r="B80" s="1">
        <v>258.61129608044041</v>
      </c>
      <c r="C80" s="2">
        <v>3.6071428571428572</v>
      </c>
    </row>
    <row r="82" spans="1:3" x14ac:dyDescent="0.25">
      <c r="A82" t="s">
        <v>19</v>
      </c>
      <c r="B82" t="s">
        <v>2</v>
      </c>
      <c r="C82" t="s">
        <v>3</v>
      </c>
    </row>
    <row r="83" spans="1:3" x14ac:dyDescent="0.25">
      <c r="A83" t="s">
        <v>4</v>
      </c>
      <c r="B83">
        <v>47</v>
      </c>
    </row>
    <row r="84" spans="1:3" x14ac:dyDescent="0.25">
      <c r="A84" t="s">
        <v>5</v>
      </c>
      <c r="B84" s="1">
        <v>64.338660030131649</v>
      </c>
      <c r="C84" s="2">
        <v>0.36170212765957438</v>
      </c>
    </row>
    <row r="85" spans="1:3" x14ac:dyDescent="0.25">
      <c r="A85" t="s">
        <v>6</v>
      </c>
      <c r="B85" s="1">
        <v>88.073684563252343</v>
      </c>
      <c r="C85" s="2">
        <v>0.87234042553191493</v>
      </c>
    </row>
    <row r="86" spans="1:3" x14ac:dyDescent="0.25">
      <c r="A86" t="s">
        <v>7</v>
      </c>
      <c r="B86" s="1">
        <v>120.5647414620457</v>
      </c>
      <c r="C86" s="2">
        <v>1.553191489361702</v>
      </c>
    </row>
    <row r="87" spans="1:3" x14ac:dyDescent="0.25">
      <c r="A87" t="s">
        <v>8</v>
      </c>
      <c r="B87" s="1">
        <v>165.0419981393037</v>
      </c>
      <c r="C87" s="2">
        <v>2.5106382978723398</v>
      </c>
    </row>
    <row r="88" spans="1:3" x14ac:dyDescent="0.25">
      <c r="A88" t="s">
        <v>9</v>
      </c>
      <c r="B88" s="1">
        <v>225.92725551017611</v>
      </c>
      <c r="C88" s="2">
        <v>3.7872340425531918</v>
      </c>
    </row>
    <row r="89" spans="1:3" x14ac:dyDescent="0.25">
      <c r="A89" t="s">
        <v>10</v>
      </c>
      <c r="B89" s="1">
        <v>309.27355071935978</v>
      </c>
      <c r="C89" s="2">
        <v>5.5744680851063828</v>
      </c>
    </row>
    <row r="90" spans="1:3" x14ac:dyDescent="0.25">
      <c r="A90" t="s">
        <v>11</v>
      </c>
      <c r="B90" s="1">
        <v>423.36693268179931</v>
      </c>
      <c r="C90" s="2">
        <v>8</v>
      </c>
    </row>
    <row r="92" spans="1:3" x14ac:dyDescent="0.25">
      <c r="A92" t="s">
        <v>20</v>
      </c>
      <c r="B92" t="s">
        <v>2</v>
      </c>
      <c r="C92" t="s">
        <v>3</v>
      </c>
    </row>
    <row r="93" spans="1:3" x14ac:dyDescent="0.25">
      <c r="A93" t="s">
        <v>4</v>
      </c>
      <c r="B93">
        <v>37</v>
      </c>
    </row>
    <row r="94" spans="1:3" x14ac:dyDescent="0.25">
      <c r="A94" t="s">
        <v>5</v>
      </c>
      <c r="B94" s="1">
        <v>47.012846677132387</v>
      </c>
      <c r="C94" s="2">
        <v>0.27027027027027017</v>
      </c>
    </row>
    <row r="95" spans="1:3" x14ac:dyDescent="0.25">
      <c r="A95" t="s">
        <v>6</v>
      </c>
      <c r="B95" s="1">
        <v>59.735344667231288</v>
      </c>
      <c r="C95" s="2">
        <v>0.59459459459459452</v>
      </c>
    </row>
    <row r="96" spans="1:3" x14ac:dyDescent="0.25">
      <c r="A96" t="s">
        <v>7</v>
      </c>
      <c r="B96" s="1">
        <v>75.900772974221681</v>
      </c>
      <c r="C96" s="2">
        <v>1.027027027027027</v>
      </c>
    </row>
    <row r="97" spans="1:3" x14ac:dyDescent="0.25">
      <c r="A97" t="s">
        <v>8</v>
      </c>
      <c r="B97" s="1">
        <v>96.440848716565327</v>
      </c>
      <c r="C97" s="2">
        <v>1.594594594594595</v>
      </c>
    </row>
    <row r="98" spans="1:3" x14ac:dyDescent="0.25">
      <c r="A98" t="s">
        <v>9</v>
      </c>
      <c r="B98" s="1">
        <v>122.53942794930821</v>
      </c>
      <c r="C98" s="2">
        <v>2.2972972972972969</v>
      </c>
    </row>
    <row r="99" spans="1:3" x14ac:dyDescent="0.25">
      <c r="A99" t="s">
        <v>10</v>
      </c>
      <c r="B99" s="1">
        <v>155.70073886714431</v>
      </c>
      <c r="C99" s="2">
        <v>3.189189189189189</v>
      </c>
    </row>
    <row r="100" spans="1:3" x14ac:dyDescent="0.25">
      <c r="A100" t="s">
        <v>11</v>
      </c>
      <c r="B100" s="1">
        <v>197.83608010479139</v>
      </c>
      <c r="C100" s="2">
        <v>4.3243243243243246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105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13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21</v>
      </c>
      <c r="C52" s="2">
        <f t="shared" ref="C52:C70" si="0">(B52/B51) - 1</f>
        <v>0.61538461538461542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27</v>
      </c>
      <c r="C53" s="2">
        <f t="shared" si="0"/>
        <v>0.28571428571428581</v>
      </c>
      <c r="D53">
        <v>0</v>
      </c>
      <c r="E53" t="s">
        <v>28</v>
      </c>
      <c r="F53" s="2">
        <v>0</v>
      </c>
    </row>
    <row r="54" spans="1:6" x14ac:dyDescent="0.25">
      <c r="A54" t="s">
        <v>79</v>
      </c>
      <c r="B54">
        <v>43</v>
      </c>
      <c r="C54" s="2">
        <f t="shared" si="0"/>
        <v>0.59259259259259256</v>
      </c>
      <c r="D54">
        <v>0</v>
      </c>
      <c r="E54" t="s">
        <v>28</v>
      </c>
      <c r="F54" s="2">
        <v>0</v>
      </c>
    </row>
    <row r="55" spans="1:6" x14ac:dyDescent="0.25">
      <c r="A55" t="s">
        <v>80</v>
      </c>
      <c r="B55">
        <v>57</v>
      </c>
      <c r="C55" s="2">
        <f t="shared" si="0"/>
        <v>0.32558139534883712</v>
      </c>
      <c r="D55">
        <v>0</v>
      </c>
      <c r="E55" t="s">
        <v>28</v>
      </c>
      <c r="F55" s="2">
        <v>0</v>
      </c>
    </row>
    <row r="56" spans="1:6" x14ac:dyDescent="0.25">
      <c r="A56" t="s">
        <v>81</v>
      </c>
      <c r="B56">
        <v>72</v>
      </c>
      <c r="C56" s="2">
        <f t="shared" si="0"/>
        <v>0.26315789473684204</v>
      </c>
      <c r="D56">
        <v>0</v>
      </c>
      <c r="E56" t="s">
        <v>28</v>
      </c>
      <c r="F56" s="2">
        <v>0</v>
      </c>
    </row>
    <row r="57" spans="1:6" x14ac:dyDescent="0.25">
      <c r="A57" t="s">
        <v>82</v>
      </c>
      <c r="B57">
        <v>85</v>
      </c>
      <c r="C57" s="2">
        <f t="shared" si="0"/>
        <v>0.18055555555555558</v>
      </c>
      <c r="D57">
        <v>0</v>
      </c>
      <c r="E57" t="s">
        <v>28</v>
      </c>
      <c r="F57" s="2">
        <v>0</v>
      </c>
    </row>
    <row r="58" spans="1:6" x14ac:dyDescent="0.25">
      <c r="A58" t="s">
        <v>83</v>
      </c>
      <c r="B58">
        <v>110</v>
      </c>
      <c r="C58" s="2">
        <f t="shared" si="0"/>
        <v>0.29411764705882359</v>
      </c>
      <c r="D58">
        <v>1</v>
      </c>
      <c r="E58" t="s">
        <v>28</v>
      </c>
      <c r="F58" s="2">
        <v>0</v>
      </c>
    </row>
    <row r="59" spans="1:6" x14ac:dyDescent="0.25">
      <c r="A59" t="s">
        <v>84</v>
      </c>
      <c r="B59">
        <v>173</v>
      </c>
      <c r="C59" s="2">
        <f t="shared" si="0"/>
        <v>0.57272727272727275</v>
      </c>
      <c r="D59">
        <v>3</v>
      </c>
      <c r="E59" s="2">
        <f t="shared" ref="E59:E70" si="1">(D59/D58) - 1</f>
        <v>2</v>
      </c>
      <c r="F59" s="2">
        <f t="shared" ref="F59:F70" si="2">AVERAGE(E53:E59)</f>
        <v>2</v>
      </c>
    </row>
    <row r="60" spans="1:6" x14ac:dyDescent="0.25">
      <c r="A60" t="s">
        <v>85</v>
      </c>
      <c r="B60">
        <v>260</v>
      </c>
      <c r="C60" s="2">
        <f t="shared" si="0"/>
        <v>0.50289017341040454</v>
      </c>
      <c r="D60">
        <v>5</v>
      </c>
      <c r="E60" s="2">
        <f t="shared" si="1"/>
        <v>0.66666666666666674</v>
      </c>
      <c r="F60" s="2">
        <f t="shared" si="2"/>
        <v>1.3333333333333335</v>
      </c>
    </row>
    <row r="61" spans="1:6" x14ac:dyDescent="0.25">
      <c r="A61" t="s">
        <v>86</v>
      </c>
      <c r="B61">
        <v>394</v>
      </c>
      <c r="C61" s="2">
        <f t="shared" si="0"/>
        <v>0.51538461538461533</v>
      </c>
      <c r="D61">
        <v>5</v>
      </c>
      <c r="E61" s="2">
        <f t="shared" si="1"/>
        <v>0</v>
      </c>
      <c r="F61" s="2">
        <f t="shared" si="2"/>
        <v>0.88888888888888895</v>
      </c>
    </row>
    <row r="62" spans="1:6" x14ac:dyDescent="0.25">
      <c r="A62" t="s">
        <v>87</v>
      </c>
      <c r="B62">
        <v>581</v>
      </c>
      <c r="C62" s="2">
        <f t="shared" si="0"/>
        <v>0.47461928934010156</v>
      </c>
      <c r="D62">
        <v>5</v>
      </c>
      <c r="E62" s="2">
        <f t="shared" si="1"/>
        <v>0</v>
      </c>
      <c r="F62" s="2">
        <f t="shared" si="2"/>
        <v>0.66666666666666674</v>
      </c>
    </row>
    <row r="63" spans="1:6" x14ac:dyDescent="0.25">
      <c r="A63" t="s">
        <v>88</v>
      </c>
      <c r="B63">
        <v>643</v>
      </c>
      <c r="C63" s="2">
        <f t="shared" si="0"/>
        <v>0.10671256454388978</v>
      </c>
      <c r="D63">
        <v>7</v>
      </c>
      <c r="E63" s="2">
        <f t="shared" si="1"/>
        <v>0.39999999999999991</v>
      </c>
      <c r="F63" s="2">
        <f t="shared" si="2"/>
        <v>0.6133333333333334</v>
      </c>
    </row>
    <row r="64" spans="1:6" x14ac:dyDescent="0.25">
      <c r="A64" t="s">
        <v>89</v>
      </c>
      <c r="B64">
        <v>758</v>
      </c>
      <c r="C64" s="2">
        <f t="shared" si="0"/>
        <v>0.17884914463452573</v>
      </c>
      <c r="D64">
        <v>9</v>
      </c>
      <c r="E64" s="2">
        <f t="shared" si="1"/>
        <v>0.28571428571428581</v>
      </c>
      <c r="F64" s="2">
        <f t="shared" si="2"/>
        <v>0.55873015873015885</v>
      </c>
    </row>
    <row r="65" spans="1:6" x14ac:dyDescent="0.25">
      <c r="A65" t="s">
        <v>90</v>
      </c>
      <c r="B65">
        <v>955</v>
      </c>
      <c r="C65" s="2">
        <f t="shared" si="0"/>
        <v>0.25989445910290243</v>
      </c>
      <c r="D65">
        <v>12</v>
      </c>
      <c r="E65" s="2">
        <f t="shared" si="1"/>
        <v>0.33333333333333326</v>
      </c>
      <c r="F65" s="2">
        <f t="shared" si="2"/>
        <v>0.52653061224489794</v>
      </c>
    </row>
    <row r="66" spans="1:6" x14ac:dyDescent="0.25">
      <c r="A66" t="s">
        <v>91</v>
      </c>
      <c r="B66">
        <v>1229</v>
      </c>
      <c r="C66" s="2">
        <f t="shared" si="0"/>
        <v>0.28691099476439796</v>
      </c>
      <c r="D66">
        <v>15</v>
      </c>
      <c r="E66" s="2">
        <f t="shared" si="1"/>
        <v>0.25</v>
      </c>
      <c r="F66" s="2">
        <f t="shared" si="2"/>
        <v>0.27653061224489794</v>
      </c>
    </row>
    <row r="67" spans="1:6" x14ac:dyDescent="0.25">
      <c r="A67" t="s">
        <v>92</v>
      </c>
      <c r="B67">
        <v>1563</v>
      </c>
      <c r="C67" s="2">
        <f t="shared" si="0"/>
        <v>0.27176566314076478</v>
      </c>
      <c r="D67">
        <v>21</v>
      </c>
      <c r="E67" s="2">
        <f t="shared" si="1"/>
        <v>0.39999999999999991</v>
      </c>
      <c r="F67" s="2">
        <f t="shared" si="2"/>
        <v>0.23843537414965985</v>
      </c>
    </row>
    <row r="68" spans="1:6" x14ac:dyDescent="0.25">
      <c r="A68" t="s">
        <v>93</v>
      </c>
      <c r="B68">
        <v>1937</v>
      </c>
      <c r="C68" s="2">
        <f t="shared" si="0"/>
        <v>0.23928342930262314</v>
      </c>
      <c r="D68">
        <v>26</v>
      </c>
      <c r="E68" s="2">
        <f t="shared" si="1"/>
        <v>0.23809523809523814</v>
      </c>
      <c r="F68" s="2">
        <f t="shared" si="2"/>
        <v>0.27244897959183673</v>
      </c>
    </row>
    <row r="69" spans="1:6" x14ac:dyDescent="0.25">
      <c r="A69" t="s">
        <v>94</v>
      </c>
      <c r="B69">
        <v>2455</v>
      </c>
      <c r="C69" s="2">
        <f t="shared" si="0"/>
        <v>0.26742385131646884</v>
      </c>
      <c r="D69">
        <v>30</v>
      </c>
      <c r="E69" s="2">
        <f t="shared" si="1"/>
        <v>0.15384615384615374</v>
      </c>
      <c r="F69" s="2">
        <f t="shared" si="2"/>
        <v>0.29442700156985868</v>
      </c>
    </row>
    <row r="70" spans="1:6" x14ac:dyDescent="0.25">
      <c r="A70" t="s">
        <v>95</v>
      </c>
      <c r="B70">
        <v>2792</v>
      </c>
      <c r="C70" s="2">
        <f t="shared" si="0"/>
        <v>0.13727087576374752</v>
      </c>
      <c r="D70">
        <v>37</v>
      </c>
      <c r="E70" s="2">
        <f t="shared" si="1"/>
        <v>0.23333333333333339</v>
      </c>
      <c r="F70" s="2">
        <f t="shared" si="2"/>
        <v>0.2706174777603349</v>
      </c>
    </row>
    <row r="72" spans="1:6" x14ac:dyDescent="0.25">
      <c r="A72" t="s">
        <v>96</v>
      </c>
      <c r="C72" s="2">
        <f>AVERAGE(C64:C70)</f>
        <v>0.2344854882893472</v>
      </c>
      <c r="E72" s="2">
        <f>AVERAGE(E64:E70)</f>
        <v>0.2706174777603349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47.012846677132387</v>
      </c>
      <c r="E75" s="2">
        <v>0.27027027027027017</v>
      </c>
    </row>
    <row r="76" spans="1:6" x14ac:dyDescent="0.25">
      <c r="A76" t="s">
        <v>6</v>
      </c>
      <c r="D76" s="1">
        <v>59.735344667231288</v>
      </c>
      <c r="E76" s="2">
        <v>0.59459459459459452</v>
      </c>
    </row>
    <row r="77" spans="1:6" x14ac:dyDescent="0.25">
      <c r="A77" t="s">
        <v>7</v>
      </c>
      <c r="D77" s="1">
        <v>75.900772974221681</v>
      </c>
      <c r="E77" s="2">
        <v>1.027027027027027</v>
      </c>
    </row>
    <row r="78" spans="1:6" x14ac:dyDescent="0.25">
      <c r="A78" t="s">
        <v>8</v>
      </c>
      <c r="D78" s="1">
        <v>96.440848716565327</v>
      </c>
      <c r="E78" s="2">
        <v>1.594594594594595</v>
      </c>
    </row>
    <row r="79" spans="1:6" x14ac:dyDescent="0.25">
      <c r="A79" t="s">
        <v>9</v>
      </c>
      <c r="D79" s="1">
        <v>122.53942794930821</v>
      </c>
      <c r="E79" s="2">
        <v>2.2972972972972969</v>
      </c>
    </row>
    <row r="80" spans="1:6" x14ac:dyDescent="0.25">
      <c r="A80" t="s">
        <v>10</v>
      </c>
      <c r="D80" s="1">
        <v>155.70073886714431</v>
      </c>
      <c r="E80" s="2">
        <v>3.189189189189189</v>
      </c>
    </row>
    <row r="81" spans="1:5" x14ac:dyDescent="0.25">
      <c r="A81" t="s">
        <v>11</v>
      </c>
      <c r="D81" s="1">
        <v>197.83608010479139</v>
      </c>
      <c r="E81" s="2">
        <v>4.3243243243243246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106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15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34</v>
      </c>
      <c r="C52" s="2">
        <f t="shared" ref="C52:C70" si="0">(B52/B51) - 1</f>
        <v>1.2666666666666666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45</v>
      </c>
      <c r="C53" s="2">
        <f t="shared" si="0"/>
        <v>0.32352941176470584</v>
      </c>
      <c r="D53">
        <v>0</v>
      </c>
      <c r="E53" t="s">
        <v>28</v>
      </c>
      <c r="F53" s="2">
        <v>0</v>
      </c>
    </row>
    <row r="54" spans="1:6" x14ac:dyDescent="0.25">
      <c r="A54" t="s">
        <v>79</v>
      </c>
      <c r="B54">
        <v>49</v>
      </c>
      <c r="C54" s="2">
        <f t="shared" si="0"/>
        <v>8.8888888888888795E-2</v>
      </c>
      <c r="D54">
        <v>0</v>
      </c>
      <c r="E54" t="s">
        <v>28</v>
      </c>
      <c r="F54" s="2">
        <v>0</v>
      </c>
    </row>
    <row r="55" spans="1:6" x14ac:dyDescent="0.25">
      <c r="A55" t="s">
        <v>80</v>
      </c>
      <c r="B55">
        <v>101</v>
      </c>
      <c r="C55" s="2">
        <f t="shared" si="0"/>
        <v>1.0612244897959182</v>
      </c>
      <c r="D55">
        <v>1</v>
      </c>
      <c r="E55" t="s">
        <v>28</v>
      </c>
      <c r="F55" s="2">
        <v>0</v>
      </c>
    </row>
    <row r="56" spans="1:6" x14ac:dyDescent="0.25">
      <c r="A56" t="s">
        <v>81</v>
      </c>
      <c r="B56">
        <v>131</v>
      </c>
      <c r="C56" s="2">
        <f t="shared" si="0"/>
        <v>0.29702970297029707</v>
      </c>
      <c r="D56">
        <v>1</v>
      </c>
      <c r="E56" s="2">
        <f t="shared" ref="E56:E70" si="1">(D56/D55) - 1</f>
        <v>0</v>
      </c>
      <c r="F56" s="2">
        <f t="shared" ref="F56:F70" si="2">AVERAGE(E50:E56)</f>
        <v>0</v>
      </c>
    </row>
    <row r="57" spans="1:6" x14ac:dyDescent="0.25">
      <c r="A57" t="s">
        <v>82</v>
      </c>
      <c r="B57">
        <v>160</v>
      </c>
      <c r="C57" s="2">
        <f t="shared" si="0"/>
        <v>0.22137404580152675</v>
      </c>
      <c r="D57">
        <v>1</v>
      </c>
      <c r="E57" s="2">
        <f t="shared" si="1"/>
        <v>0</v>
      </c>
      <c r="F57" s="2">
        <f t="shared" si="2"/>
        <v>0</v>
      </c>
    </row>
    <row r="58" spans="1:6" x14ac:dyDescent="0.25">
      <c r="A58" t="s">
        <v>83</v>
      </c>
      <c r="B58">
        <v>160</v>
      </c>
      <c r="C58" s="2">
        <f t="shared" si="0"/>
        <v>0</v>
      </c>
      <c r="D58">
        <v>2</v>
      </c>
      <c r="E58" s="2">
        <f t="shared" si="1"/>
        <v>1</v>
      </c>
      <c r="F58" s="2">
        <f t="shared" si="2"/>
        <v>0.33333333333333331</v>
      </c>
    </row>
    <row r="59" spans="1:6" x14ac:dyDescent="0.25">
      <c r="A59" t="s">
        <v>84</v>
      </c>
      <c r="B59">
        <v>184</v>
      </c>
      <c r="C59" s="2">
        <f t="shared" si="0"/>
        <v>0.14999999999999991</v>
      </c>
      <c r="D59">
        <v>2</v>
      </c>
      <c r="E59" s="2">
        <f t="shared" si="1"/>
        <v>0</v>
      </c>
      <c r="F59" s="2">
        <f t="shared" si="2"/>
        <v>0.25</v>
      </c>
    </row>
    <row r="60" spans="1:6" x14ac:dyDescent="0.25">
      <c r="A60" t="s">
        <v>85</v>
      </c>
      <c r="B60">
        <v>277</v>
      </c>
      <c r="C60" s="2">
        <f t="shared" si="0"/>
        <v>0.50543478260869557</v>
      </c>
      <c r="D60">
        <v>4</v>
      </c>
      <c r="E60" s="2">
        <f t="shared" si="1"/>
        <v>1</v>
      </c>
      <c r="F60" s="2">
        <f t="shared" si="2"/>
        <v>0.4</v>
      </c>
    </row>
    <row r="61" spans="1:6" x14ac:dyDescent="0.25">
      <c r="A61" t="s">
        <v>86</v>
      </c>
      <c r="B61">
        <v>363</v>
      </c>
      <c r="C61" s="2">
        <f t="shared" si="0"/>
        <v>0.31046931407942235</v>
      </c>
      <c r="D61">
        <v>4</v>
      </c>
      <c r="E61" s="2">
        <f t="shared" si="1"/>
        <v>0</v>
      </c>
      <c r="F61" s="2">
        <f t="shared" si="2"/>
        <v>0.33333333333333331</v>
      </c>
    </row>
    <row r="62" spans="1:6" x14ac:dyDescent="0.25">
      <c r="A62" t="s">
        <v>87</v>
      </c>
      <c r="B62">
        <v>390</v>
      </c>
      <c r="C62" s="2">
        <f t="shared" si="0"/>
        <v>7.4380165289256173E-2</v>
      </c>
      <c r="D62">
        <v>4</v>
      </c>
      <c r="E62" s="2">
        <f t="shared" si="1"/>
        <v>0</v>
      </c>
      <c r="F62" s="2">
        <f t="shared" si="2"/>
        <v>0.2857142857142857</v>
      </c>
    </row>
    <row r="63" spans="1:6" x14ac:dyDescent="0.25">
      <c r="A63" t="s">
        <v>88</v>
      </c>
      <c r="B63">
        <v>591</v>
      </c>
      <c r="C63" s="2">
        <f t="shared" si="0"/>
        <v>0.51538461538461533</v>
      </c>
      <c r="D63">
        <v>6</v>
      </c>
      <c r="E63" s="2">
        <f t="shared" si="1"/>
        <v>0.5</v>
      </c>
      <c r="F63" s="2">
        <f t="shared" si="2"/>
        <v>0.35714285714285715</v>
      </c>
    </row>
    <row r="64" spans="1:6" x14ac:dyDescent="0.25">
      <c r="A64" t="s">
        <v>89</v>
      </c>
      <c r="B64">
        <v>704</v>
      </c>
      <c r="C64" s="2">
        <f t="shared" si="0"/>
        <v>0.19120135363790181</v>
      </c>
      <c r="D64">
        <v>7</v>
      </c>
      <c r="E64" s="2">
        <f t="shared" si="1"/>
        <v>0.16666666666666674</v>
      </c>
      <c r="F64" s="2">
        <f t="shared" si="2"/>
        <v>0.38095238095238099</v>
      </c>
    </row>
    <row r="65" spans="1:6" x14ac:dyDescent="0.25">
      <c r="A65" t="s">
        <v>90</v>
      </c>
      <c r="B65">
        <v>723</v>
      </c>
      <c r="C65" s="2">
        <f t="shared" si="0"/>
        <v>2.6988636363636465E-2</v>
      </c>
      <c r="D65">
        <v>8</v>
      </c>
      <c r="E65" s="2">
        <f t="shared" si="1"/>
        <v>0.14285714285714279</v>
      </c>
      <c r="F65" s="2">
        <f t="shared" si="2"/>
        <v>0.25850340136054423</v>
      </c>
    </row>
    <row r="66" spans="1:6" x14ac:dyDescent="0.25">
      <c r="A66" t="s">
        <v>91</v>
      </c>
      <c r="B66">
        <v>1021</v>
      </c>
      <c r="C66" s="2">
        <f t="shared" si="0"/>
        <v>0.41217150760719234</v>
      </c>
      <c r="D66">
        <v>16</v>
      </c>
      <c r="E66" s="2">
        <f t="shared" si="1"/>
        <v>1</v>
      </c>
      <c r="F66" s="2">
        <f t="shared" si="2"/>
        <v>0.40136054421768702</v>
      </c>
    </row>
    <row r="67" spans="1:6" x14ac:dyDescent="0.25">
      <c r="A67" t="s">
        <v>92</v>
      </c>
      <c r="B67">
        <v>1430</v>
      </c>
      <c r="C67" s="2">
        <f t="shared" si="0"/>
        <v>0.40058765915768846</v>
      </c>
      <c r="D67">
        <v>19</v>
      </c>
      <c r="E67" s="2">
        <f t="shared" si="1"/>
        <v>0.1875</v>
      </c>
      <c r="F67" s="2">
        <f t="shared" si="2"/>
        <v>0.28528911564625853</v>
      </c>
    </row>
    <row r="68" spans="1:6" x14ac:dyDescent="0.25">
      <c r="A68" t="s">
        <v>93</v>
      </c>
      <c r="B68">
        <v>1433</v>
      </c>
      <c r="C68" s="2">
        <f t="shared" si="0"/>
        <v>2.0979020979021712E-3</v>
      </c>
      <c r="D68">
        <v>27</v>
      </c>
      <c r="E68" s="2">
        <f t="shared" si="1"/>
        <v>0.42105263157894735</v>
      </c>
      <c r="F68" s="2">
        <f t="shared" si="2"/>
        <v>0.34543949158610815</v>
      </c>
    </row>
    <row r="69" spans="1:6" x14ac:dyDescent="0.25">
      <c r="A69" t="s">
        <v>94</v>
      </c>
      <c r="B69">
        <v>1740</v>
      </c>
      <c r="C69" s="2">
        <f t="shared" si="0"/>
        <v>0.2142358688066992</v>
      </c>
      <c r="D69">
        <v>31</v>
      </c>
      <c r="E69" s="2">
        <f t="shared" si="1"/>
        <v>0.14814814814814814</v>
      </c>
      <c r="F69" s="2">
        <f t="shared" si="2"/>
        <v>0.36660351275012931</v>
      </c>
    </row>
    <row r="70" spans="1:6" x14ac:dyDescent="0.25">
      <c r="A70" t="s">
        <v>95</v>
      </c>
      <c r="B70">
        <v>2307</v>
      </c>
      <c r="C70" s="2">
        <f t="shared" si="0"/>
        <v>0.32586206896551717</v>
      </c>
      <c r="D70">
        <v>47</v>
      </c>
      <c r="E70" s="2">
        <f t="shared" si="1"/>
        <v>0.5161290322580645</v>
      </c>
      <c r="F70" s="2">
        <f t="shared" si="2"/>
        <v>0.36890766021556709</v>
      </c>
    </row>
    <row r="72" spans="1:6" x14ac:dyDescent="0.25">
      <c r="A72" t="s">
        <v>96</v>
      </c>
      <c r="C72" s="2">
        <f>AVERAGE(C64:C70)</f>
        <v>0.22473499951950537</v>
      </c>
      <c r="E72" s="2">
        <f>AVERAGE(E64:E70)</f>
        <v>0.36890766021556709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64.338660030131649</v>
      </c>
      <c r="E75" s="2">
        <v>0.36170212765957438</v>
      </c>
    </row>
    <row r="76" spans="1:6" x14ac:dyDescent="0.25">
      <c r="A76" t="s">
        <v>6</v>
      </c>
      <c r="D76" s="1">
        <v>88.073684563252343</v>
      </c>
      <c r="E76" s="2">
        <v>0.87234042553191493</v>
      </c>
    </row>
    <row r="77" spans="1:6" x14ac:dyDescent="0.25">
      <c r="A77" t="s">
        <v>7</v>
      </c>
      <c r="D77" s="1">
        <v>120.5647414620457</v>
      </c>
      <c r="E77" s="2">
        <v>1.553191489361702</v>
      </c>
    </row>
    <row r="78" spans="1:6" x14ac:dyDescent="0.25">
      <c r="A78" t="s">
        <v>8</v>
      </c>
      <c r="D78" s="1">
        <v>165.0419981393037</v>
      </c>
      <c r="E78" s="2">
        <v>2.5106382978723398</v>
      </c>
    </row>
    <row r="79" spans="1:6" x14ac:dyDescent="0.25">
      <c r="A79" t="s">
        <v>9</v>
      </c>
      <c r="D79" s="1">
        <v>225.92725551017611</v>
      </c>
      <c r="E79" s="2">
        <v>3.7872340425531918</v>
      </c>
    </row>
    <row r="80" spans="1:6" x14ac:dyDescent="0.25">
      <c r="A80" t="s">
        <v>10</v>
      </c>
      <c r="D80" s="1">
        <v>309.27355071935978</v>
      </c>
      <c r="E80" s="2">
        <v>5.5744680851063828</v>
      </c>
    </row>
    <row r="81" spans="1:5" x14ac:dyDescent="0.25">
      <c r="A81" t="s">
        <v>11</v>
      </c>
      <c r="D81" s="1">
        <v>423.36693268179931</v>
      </c>
      <c r="E81" s="2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21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1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1</v>
      </c>
      <c r="C4" s="2">
        <f t="shared" ref="C4:C35" si="0">(B4/B3) - 1</f>
        <v>0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2</v>
      </c>
      <c r="C5" s="2">
        <f t="shared" si="0"/>
        <v>1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2</v>
      </c>
      <c r="C6" s="2">
        <f t="shared" si="0"/>
        <v>0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5</v>
      </c>
      <c r="C7" s="2">
        <f t="shared" si="0"/>
        <v>1.5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5</v>
      </c>
      <c r="C8" s="2">
        <f t="shared" si="0"/>
        <v>0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5</v>
      </c>
      <c r="C9" s="2">
        <f t="shared" si="0"/>
        <v>0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5</v>
      </c>
      <c r="C10" s="2">
        <f t="shared" si="0"/>
        <v>0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5</v>
      </c>
      <c r="C11" s="2">
        <f t="shared" si="0"/>
        <v>0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6</v>
      </c>
      <c r="C12" s="2">
        <f t="shared" si="0"/>
        <v>0.19999999999999996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8</v>
      </c>
      <c r="C13" s="2">
        <f t="shared" si="0"/>
        <v>0.33333333333333326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8</v>
      </c>
      <c r="C14" s="2">
        <f t="shared" si="0"/>
        <v>0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11</v>
      </c>
      <c r="C15" s="2">
        <f t="shared" si="0"/>
        <v>0.375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11</v>
      </c>
      <c r="C16" s="2">
        <f t="shared" si="0"/>
        <v>0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12</v>
      </c>
      <c r="C17" s="2">
        <f t="shared" si="0"/>
        <v>9.0909090909090828E-2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12</v>
      </c>
      <c r="C18" s="2">
        <f t="shared" si="0"/>
        <v>0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12</v>
      </c>
      <c r="C19" s="2">
        <f t="shared" si="0"/>
        <v>0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12</v>
      </c>
      <c r="C20" s="2">
        <f t="shared" si="0"/>
        <v>0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12</v>
      </c>
      <c r="C21" s="2">
        <f t="shared" si="0"/>
        <v>0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12</v>
      </c>
      <c r="C22" s="2">
        <f t="shared" si="0"/>
        <v>0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13</v>
      </c>
      <c r="C23" s="2">
        <f t="shared" si="0"/>
        <v>8.3333333333333259E-2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13</v>
      </c>
      <c r="C24" s="2">
        <f t="shared" si="0"/>
        <v>0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15</v>
      </c>
      <c r="C25" s="2">
        <f t="shared" si="0"/>
        <v>0.15384615384615374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15</v>
      </c>
      <c r="C26" s="2">
        <f t="shared" si="0"/>
        <v>0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15</v>
      </c>
      <c r="C27" s="2">
        <f t="shared" si="0"/>
        <v>0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15</v>
      </c>
      <c r="C28" s="2">
        <f t="shared" si="0"/>
        <v>0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15</v>
      </c>
      <c r="C29" s="2">
        <f t="shared" si="0"/>
        <v>0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15</v>
      </c>
      <c r="C30" s="2">
        <f t="shared" si="0"/>
        <v>0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15</v>
      </c>
      <c r="C31" s="2">
        <f t="shared" si="0"/>
        <v>0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15</v>
      </c>
      <c r="C32" s="2">
        <f t="shared" si="0"/>
        <v>0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35</v>
      </c>
      <c r="C33" s="2">
        <f t="shared" si="0"/>
        <v>1.3333333333333335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35</v>
      </c>
      <c r="C34" s="2">
        <f t="shared" si="0"/>
        <v>0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35</v>
      </c>
      <c r="C35" s="2">
        <f t="shared" si="0"/>
        <v>0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53</v>
      </c>
      <c r="C36" s="2">
        <f t="shared" ref="C36:C67" si="1">(B36/B35) - 1</f>
        <v>0.51428571428571423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53</v>
      </c>
      <c r="C37" s="2">
        <f t="shared" si="1"/>
        <v>0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59</v>
      </c>
      <c r="C38" s="2">
        <f t="shared" si="1"/>
        <v>0.1132075471698113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60</v>
      </c>
      <c r="C39" s="2">
        <f t="shared" si="1"/>
        <v>1.6949152542372836E-2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62</v>
      </c>
      <c r="C40" s="2">
        <f t="shared" si="1"/>
        <v>3.3333333333333437E-2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70</v>
      </c>
      <c r="C41" s="2">
        <f t="shared" si="1"/>
        <v>0.12903225806451624</v>
      </c>
      <c r="D41">
        <v>1</v>
      </c>
      <c r="E41" t="s">
        <v>28</v>
      </c>
      <c r="F41" s="2">
        <v>0</v>
      </c>
    </row>
    <row r="42" spans="1:6" x14ac:dyDescent="0.25">
      <c r="A42" t="s">
        <v>67</v>
      </c>
      <c r="B42">
        <v>76</v>
      </c>
      <c r="C42" s="2">
        <f t="shared" si="1"/>
        <v>8.5714285714285632E-2</v>
      </c>
      <c r="D42">
        <v>1</v>
      </c>
      <c r="E42" s="2">
        <f t="shared" ref="E42:E70" si="2">(D42/D41) - 1</f>
        <v>0</v>
      </c>
      <c r="F42" s="2">
        <f t="shared" ref="F42:F70" si="3">AVERAGE(E36:E42)</f>
        <v>0</v>
      </c>
    </row>
    <row r="43" spans="1:6" x14ac:dyDescent="0.25">
      <c r="A43" t="s">
        <v>68</v>
      </c>
      <c r="B43">
        <v>101</v>
      </c>
      <c r="C43" s="2">
        <f t="shared" si="1"/>
        <v>0.32894736842105265</v>
      </c>
      <c r="D43">
        <v>6</v>
      </c>
      <c r="E43" s="2">
        <f t="shared" si="2"/>
        <v>5</v>
      </c>
      <c r="F43" s="2">
        <f t="shared" si="3"/>
        <v>2.5</v>
      </c>
    </row>
    <row r="44" spans="1:6" x14ac:dyDescent="0.25">
      <c r="A44" t="s">
        <v>69</v>
      </c>
      <c r="B44">
        <v>122</v>
      </c>
      <c r="C44" s="2">
        <f t="shared" si="1"/>
        <v>0.20792079207920788</v>
      </c>
      <c r="D44">
        <v>7</v>
      </c>
      <c r="E44" s="2">
        <f t="shared" si="2"/>
        <v>0.16666666666666674</v>
      </c>
      <c r="F44" s="2">
        <f t="shared" si="3"/>
        <v>1.7222222222222223</v>
      </c>
    </row>
    <row r="45" spans="1:6" x14ac:dyDescent="0.25">
      <c r="A45" t="s">
        <v>70</v>
      </c>
      <c r="B45">
        <v>153</v>
      </c>
      <c r="C45" s="2">
        <f t="shared" si="1"/>
        <v>0.25409836065573765</v>
      </c>
      <c r="D45">
        <v>11</v>
      </c>
      <c r="E45" s="2">
        <f t="shared" si="2"/>
        <v>0.5714285714285714</v>
      </c>
      <c r="F45" s="2">
        <f t="shared" si="3"/>
        <v>1.4345238095238095</v>
      </c>
    </row>
    <row r="46" spans="1:6" x14ac:dyDescent="0.25">
      <c r="A46" t="s">
        <v>71</v>
      </c>
      <c r="B46">
        <v>221</v>
      </c>
      <c r="C46" s="2">
        <f t="shared" si="1"/>
        <v>0.44444444444444442</v>
      </c>
      <c r="D46">
        <v>12</v>
      </c>
      <c r="E46" s="2">
        <f t="shared" si="2"/>
        <v>9.0909090909090828E-2</v>
      </c>
      <c r="F46" s="2">
        <f t="shared" si="3"/>
        <v>1.1658008658008658</v>
      </c>
    </row>
    <row r="47" spans="1:6" x14ac:dyDescent="0.25">
      <c r="A47" t="s">
        <v>72</v>
      </c>
      <c r="B47">
        <v>278</v>
      </c>
      <c r="C47" s="2">
        <f t="shared" si="1"/>
        <v>0.25791855203619907</v>
      </c>
      <c r="D47">
        <v>14</v>
      </c>
      <c r="E47" s="2">
        <f t="shared" si="2"/>
        <v>0.16666666666666674</v>
      </c>
      <c r="F47" s="2">
        <f t="shared" si="3"/>
        <v>0.99927849927849932</v>
      </c>
    </row>
    <row r="48" spans="1:6" x14ac:dyDescent="0.25">
      <c r="A48" t="s">
        <v>73</v>
      </c>
      <c r="B48">
        <v>417</v>
      </c>
      <c r="C48" s="2">
        <f t="shared" si="1"/>
        <v>0.5</v>
      </c>
      <c r="D48">
        <v>17</v>
      </c>
      <c r="E48" s="2">
        <f t="shared" si="2"/>
        <v>0.21428571428571419</v>
      </c>
      <c r="F48" s="2">
        <f t="shared" si="3"/>
        <v>0.88713667285095865</v>
      </c>
    </row>
    <row r="49" spans="1:6" x14ac:dyDescent="0.25">
      <c r="A49" t="s">
        <v>74</v>
      </c>
      <c r="B49">
        <v>537</v>
      </c>
      <c r="C49" s="2">
        <f t="shared" si="1"/>
        <v>0.28776978417266186</v>
      </c>
      <c r="D49">
        <v>21</v>
      </c>
      <c r="E49" s="2">
        <f t="shared" si="2"/>
        <v>0.23529411764705888</v>
      </c>
      <c r="F49" s="2">
        <f t="shared" si="3"/>
        <v>0.9207501182291099</v>
      </c>
    </row>
    <row r="50" spans="1:6" x14ac:dyDescent="0.25">
      <c r="A50" t="s">
        <v>75</v>
      </c>
      <c r="B50">
        <v>605</v>
      </c>
      <c r="C50" s="2">
        <f t="shared" si="1"/>
        <v>0.12662942271880828</v>
      </c>
      <c r="D50">
        <v>22</v>
      </c>
      <c r="E50" s="2">
        <f t="shared" si="2"/>
        <v>4.7619047619047672E-2</v>
      </c>
      <c r="F50" s="2">
        <f t="shared" si="3"/>
        <v>0.21326712503183093</v>
      </c>
    </row>
    <row r="51" spans="1:6" x14ac:dyDescent="0.25">
      <c r="A51" t="s">
        <v>76</v>
      </c>
      <c r="B51">
        <v>959</v>
      </c>
      <c r="C51" s="2">
        <f t="shared" si="1"/>
        <v>0.58512396694214885</v>
      </c>
      <c r="D51">
        <v>28</v>
      </c>
      <c r="E51" s="2">
        <f t="shared" si="2"/>
        <v>0.27272727272727271</v>
      </c>
      <c r="F51" s="2">
        <f t="shared" si="3"/>
        <v>0.22841864018334607</v>
      </c>
    </row>
    <row r="52" spans="1:6" x14ac:dyDescent="0.25">
      <c r="A52" t="s">
        <v>77</v>
      </c>
      <c r="B52">
        <v>1281</v>
      </c>
      <c r="C52" s="2">
        <f t="shared" si="1"/>
        <v>0.33576642335766427</v>
      </c>
      <c r="D52">
        <v>36</v>
      </c>
      <c r="E52" s="2">
        <f t="shared" si="2"/>
        <v>0.28571428571428581</v>
      </c>
      <c r="F52" s="2">
        <f t="shared" si="3"/>
        <v>0.18760231365273383</v>
      </c>
    </row>
    <row r="53" spans="1:6" x14ac:dyDescent="0.25">
      <c r="A53" t="s">
        <v>78</v>
      </c>
      <c r="B53">
        <v>1663</v>
      </c>
      <c r="C53" s="2">
        <f t="shared" si="1"/>
        <v>0.29820452771272454</v>
      </c>
      <c r="D53">
        <v>40</v>
      </c>
      <c r="E53" s="2">
        <f t="shared" si="2"/>
        <v>0.11111111111111116</v>
      </c>
      <c r="F53" s="2">
        <f t="shared" si="3"/>
        <v>0.19048831653873674</v>
      </c>
    </row>
    <row r="54" spans="1:6" x14ac:dyDescent="0.25">
      <c r="A54" t="s">
        <v>79</v>
      </c>
      <c r="B54">
        <v>2179</v>
      </c>
      <c r="C54" s="2">
        <f t="shared" si="1"/>
        <v>0.31028262176788934</v>
      </c>
      <c r="D54">
        <v>47</v>
      </c>
      <c r="E54" s="2">
        <f t="shared" si="2"/>
        <v>0.17500000000000004</v>
      </c>
      <c r="F54" s="2">
        <f t="shared" si="3"/>
        <v>0.19167879272921293</v>
      </c>
    </row>
    <row r="55" spans="1:6" x14ac:dyDescent="0.25">
      <c r="A55" t="s">
        <v>80</v>
      </c>
      <c r="B55">
        <v>2726</v>
      </c>
      <c r="C55" s="2">
        <f t="shared" si="1"/>
        <v>0.25103258375401571</v>
      </c>
      <c r="D55">
        <v>54</v>
      </c>
      <c r="E55" s="2">
        <f t="shared" si="2"/>
        <v>0.14893617021276606</v>
      </c>
      <c r="F55" s="2">
        <f t="shared" si="3"/>
        <v>0.18234314357593462</v>
      </c>
    </row>
    <row r="56" spans="1:6" x14ac:dyDescent="0.25">
      <c r="A56" t="s">
        <v>81</v>
      </c>
      <c r="B56">
        <v>3499</v>
      </c>
      <c r="C56" s="2">
        <f t="shared" si="1"/>
        <v>0.28356566397652228</v>
      </c>
      <c r="D56">
        <v>63</v>
      </c>
      <c r="E56" s="2">
        <f t="shared" si="2"/>
        <v>0.16666666666666674</v>
      </c>
      <c r="F56" s="2">
        <f t="shared" si="3"/>
        <v>0.17253922200730717</v>
      </c>
    </row>
    <row r="57" spans="1:6" x14ac:dyDescent="0.25">
      <c r="A57" t="s">
        <v>82</v>
      </c>
      <c r="B57">
        <v>4632</v>
      </c>
      <c r="C57" s="2">
        <f t="shared" si="1"/>
        <v>0.32380680194341238</v>
      </c>
      <c r="D57">
        <v>85</v>
      </c>
      <c r="E57" s="2">
        <f t="shared" si="2"/>
        <v>0.3492063492063493</v>
      </c>
      <c r="F57" s="2">
        <f t="shared" si="3"/>
        <v>0.21562312223406455</v>
      </c>
    </row>
    <row r="58" spans="1:6" x14ac:dyDescent="0.25">
      <c r="A58" t="s">
        <v>83</v>
      </c>
      <c r="B58">
        <v>6421</v>
      </c>
      <c r="C58" s="2">
        <f t="shared" si="1"/>
        <v>0.38622625215889461</v>
      </c>
      <c r="D58">
        <v>108</v>
      </c>
      <c r="E58" s="2">
        <f t="shared" si="2"/>
        <v>0.27058823529411757</v>
      </c>
      <c r="F58" s="2">
        <f t="shared" si="3"/>
        <v>0.21531754545789952</v>
      </c>
    </row>
    <row r="59" spans="1:6" x14ac:dyDescent="0.25">
      <c r="A59" t="s">
        <v>84</v>
      </c>
      <c r="B59">
        <v>7786</v>
      </c>
      <c r="C59" s="2">
        <f t="shared" si="1"/>
        <v>0.21258370970253848</v>
      </c>
      <c r="D59">
        <v>118</v>
      </c>
      <c r="E59" s="2">
        <f t="shared" si="2"/>
        <v>9.259259259259256E-2</v>
      </c>
      <c r="F59" s="2">
        <f t="shared" si="3"/>
        <v>0.18772873215480049</v>
      </c>
    </row>
    <row r="60" spans="1:6" x14ac:dyDescent="0.25">
      <c r="A60" t="s">
        <v>85</v>
      </c>
      <c r="B60">
        <v>13680</v>
      </c>
      <c r="C60" s="2">
        <f t="shared" si="1"/>
        <v>0.75699974312869256</v>
      </c>
      <c r="D60">
        <v>200</v>
      </c>
      <c r="E60" s="2">
        <f t="shared" si="2"/>
        <v>0.69491525423728806</v>
      </c>
      <c r="F60" s="2">
        <f t="shared" si="3"/>
        <v>0.27112932402996864</v>
      </c>
    </row>
    <row r="61" spans="1:6" x14ac:dyDescent="0.25">
      <c r="A61" t="s">
        <v>86</v>
      </c>
      <c r="B61">
        <v>19101</v>
      </c>
      <c r="C61" s="2">
        <f t="shared" si="1"/>
        <v>0.39627192982456139</v>
      </c>
      <c r="D61">
        <v>244</v>
      </c>
      <c r="E61" s="2">
        <f t="shared" si="2"/>
        <v>0.21999999999999997</v>
      </c>
      <c r="F61" s="2">
        <f t="shared" si="3"/>
        <v>0.27755789545854004</v>
      </c>
    </row>
    <row r="62" spans="1:6" x14ac:dyDescent="0.25">
      <c r="A62" t="s">
        <v>87</v>
      </c>
      <c r="B62">
        <v>25493</v>
      </c>
      <c r="C62" s="2">
        <f t="shared" si="1"/>
        <v>0.33464216533165803</v>
      </c>
      <c r="D62">
        <v>307</v>
      </c>
      <c r="E62" s="2">
        <f t="shared" si="2"/>
        <v>0.25819672131147531</v>
      </c>
      <c r="F62" s="2">
        <f t="shared" si="3"/>
        <v>0.29316654561549849</v>
      </c>
    </row>
    <row r="63" spans="1:6" x14ac:dyDescent="0.25">
      <c r="A63" t="s">
        <v>88</v>
      </c>
      <c r="B63">
        <v>33746</v>
      </c>
      <c r="C63" s="2">
        <f t="shared" si="1"/>
        <v>0.32373592750951241</v>
      </c>
      <c r="D63">
        <v>427</v>
      </c>
      <c r="E63" s="2">
        <f t="shared" si="2"/>
        <v>0.39087947882736152</v>
      </c>
      <c r="F63" s="2">
        <f t="shared" si="3"/>
        <v>0.32519694735274063</v>
      </c>
    </row>
    <row r="64" spans="1:6" x14ac:dyDescent="0.25">
      <c r="A64" t="s">
        <v>89</v>
      </c>
      <c r="B64">
        <v>43667</v>
      </c>
      <c r="C64" s="2">
        <f t="shared" si="1"/>
        <v>0.29399039886208733</v>
      </c>
      <c r="D64">
        <v>552</v>
      </c>
      <c r="E64" s="2">
        <f t="shared" si="2"/>
        <v>0.2927400468384076</v>
      </c>
      <c r="F64" s="2">
        <f t="shared" si="3"/>
        <v>0.31713033272874896</v>
      </c>
    </row>
    <row r="65" spans="1:6" x14ac:dyDescent="0.25">
      <c r="A65" t="s">
        <v>90</v>
      </c>
      <c r="B65">
        <v>53740</v>
      </c>
      <c r="C65" s="2">
        <f t="shared" si="1"/>
        <v>0.23067762841505024</v>
      </c>
      <c r="D65">
        <v>706</v>
      </c>
      <c r="E65" s="2">
        <f t="shared" si="2"/>
        <v>0.27898550724637672</v>
      </c>
      <c r="F65" s="2">
        <f t="shared" si="3"/>
        <v>0.31832994300764306</v>
      </c>
    </row>
    <row r="66" spans="1:6" x14ac:dyDescent="0.25">
      <c r="A66" t="s">
        <v>91</v>
      </c>
      <c r="B66">
        <v>65778</v>
      </c>
      <c r="C66" s="2">
        <f t="shared" si="1"/>
        <v>0.22400446594715295</v>
      </c>
      <c r="D66">
        <v>942</v>
      </c>
      <c r="E66" s="2">
        <f t="shared" si="2"/>
        <v>0.33427762039660047</v>
      </c>
      <c r="F66" s="2">
        <f t="shared" si="3"/>
        <v>0.3528563755510728</v>
      </c>
    </row>
    <row r="67" spans="1:6" x14ac:dyDescent="0.25">
      <c r="A67" t="s">
        <v>92</v>
      </c>
      <c r="B67">
        <v>83836</v>
      </c>
      <c r="C67" s="2">
        <f t="shared" si="1"/>
        <v>0.27452947794095284</v>
      </c>
      <c r="D67">
        <v>1209</v>
      </c>
      <c r="E67" s="2">
        <f t="shared" si="2"/>
        <v>0.28343949044585992</v>
      </c>
      <c r="F67" s="2">
        <f t="shared" si="3"/>
        <v>0.29407412358086876</v>
      </c>
    </row>
    <row r="68" spans="1:6" x14ac:dyDescent="0.25">
      <c r="A68" t="s">
        <v>93</v>
      </c>
      <c r="B68">
        <v>101657</v>
      </c>
      <c r="C68" s="2">
        <f t="shared" ref="C68:C99" si="4">(B68/B67) - 1</f>
        <v>0.21256977909251407</v>
      </c>
      <c r="D68">
        <v>1581</v>
      </c>
      <c r="E68" s="2">
        <f t="shared" si="2"/>
        <v>0.30769230769230771</v>
      </c>
      <c r="F68" s="2">
        <f t="shared" si="3"/>
        <v>0.30660159610834131</v>
      </c>
    </row>
    <row r="69" spans="1:6" x14ac:dyDescent="0.25">
      <c r="A69" t="s">
        <v>94</v>
      </c>
      <c r="B69">
        <v>121478</v>
      </c>
      <c r="C69" s="2">
        <f t="shared" si="4"/>
        <v>0.19497919474310677</v>
      </c>
      <c r="D69">
        <v>2026</v>
      </c>
      <c r="E69" s="2">
        <f t="shared" si="2"/>
        <v>0.28146742567994942</v>
      </c>
      <c r="F69" s="2">
        <f t="shared" si="3"/>
        <v>0.30992598244669478</v>
      </c>
    </row>
    <row r="70" spans="1:6" x14ac:dyDescent="0.25">
      <c r="A70" t="s">
        <v>95</v>
      </c>
      <c r="B70">
        <v>140886</v>
      </c>
      <c r="C70" s="2">
        <f t="shared" si="4"/>
        <v>0.15976555425673777</v>
      </c>
      <c r="D70">
        <v>2467</v>
      </c>
      <c r="E70" s="2">
        <f t="shared" si="2"/>
        <v>0.21767028627838103</v>
      </c>
      <c r="F70" s="2">
        <f t="shared" si="3"/>
        <v>0.28518181208255472</v>
      </c>
    </row>
    <row r="72" spans="1:6" x14ac:dyDescent="0.25">
      <c r="A72" t="s">
        <v>96</v>
      </c>
      <c r="C72" s="2">
        <f>AVERAGE(C64:C70)</f>
        <v>0.227216642751086</v>
      </c>
      <c r="E72" s="2">
        <f>AVERAGE(E64:E70)</f>
        <v>0.28518181208255472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3170.5435304076618</v>
      </c>
      <c r="E75" s="2">
        <v>0.28496149169031199</v>
      </c>
    </row>
    <row r="76" spans="1:6" x14ac:dyDescent="0.25">
      <c r="A76" t="s">
        <v>6</v>
      </c>
      <c r="D76" s="1">
        <v>4074.7248796959379</v>
      </c>
      <c r="E76" s="2">
        <v>0.65139845966761256</v>
      </c>
    </row>
    <row r="77" spans="1:6" x14ac:dyDescent="0.25">
      <c r="A77" t="s">
        <v>7</v>
      </c>
      <c r="D77" s="1">
        <v>5236.7623046254948</v>
      </c>
      <c r="E77" s="2">
        <v>1.122415889744629</v>
      </c>
    </row>
    <row r="78" spans="1:6" x14ac:dyDescent="0.25">
      <c r="A78" t="s">
        <v>8</v>
      </c>
      <c r="D78" s="1">
        <v>6730.1916681042076</v>
      </c>
      <c r="E78" s="2">
        <v>1.728009728415079</v>
      </c>
    </row>
    <row r="79" spans="1:6" x14ac:dyDescent="0.25">
      <c r="A79" t="s">
        <v>9</v>
      </c>
      <c r="D79" s="1">
        <v>8649.519923677075</v>
      </c>
      <c r="E79" s="2">
        <v>2.5058775841102552</v>
      </c>
    </row>
    <row r="80" spans="1:6" x14ac:dyDescent="0.25">
      <c r="A80" t="s">
        <v>10</v>
      </c>
      <c r="D80" s="1">
        <v>11116.20568915546</v>
      </c>
      <c r="E80" s="2">
        <v>3.5058775841102552</v>
      </c>
    </row>
    <row r="81" spans="1:5" x14ac:dyDescent="0.25">
      <c r="A81" t="s">
        <v>11</v>
      </c>
      <c r="D81" s="1">
        <v>14286.34537107122</v>
      </c>
      <c r="E81" s="2">
        <v>4.7908390758005677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98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17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23</v>
      </c>
      <c r="C52" s="2">
        <f t="shared" ref="C52:C70" si="0">(B52/B51) - 1</f>
        <v>0.35294117647058831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31</v>
      </c>
      <c r="C53" s="2">
        <f t="shared" si="0"/>
        <v>0.34782608695652173</v>
      </c>
      <c r="D53">
        <v>1</v>
      </c>
      <c r="E53" t="s">
        <v>28</v>
      </c>
      <c r="F53" s="2">
        <v>0</v>
      </c>
    </row>
    <row r="54" spans="1:6" x14ac:dyDescent="0.25">
      <c r="A54" t="s">
        <v>79</v>
      </c>
      <c r="B54">
        <v>42</v>
      </c>
      <c r="C54" s="2">
        <f t="shared" si="0"/>
        <v>0.35483870967741926</v>
      </c>
      <c r="D54">
        <v>1</v>
      </c>
      <c r="E54" s="2">
        <f t="shared" ref="E54:E70" si="1">(D54/D53) - 1</f>
        <v>0</v>
      </c>
      <c r="F54" s="2">
        <f t="shared" ref="F54:F70" si="2">AVERAGE(E48:E54)</f>
        <v>0</v>
      </c>
    </row>
    <row r="55" spans="1:6" x14ac:dyDescent="0.25">
      <c r="A55" t="s">
        <v>80</v>
      </c>
      <c r="B55">
        <v>66</v>
      </c>
      <c r="C55" s="2">
        <f t="shared" si="0"/>
        <v>0.5714285714285714</v>
      </c>
      <c r="D55">
        <v>1</v>
      </c>
      <c r="E55" s="2">
        <f t="shared" si="1"/>
        <v>0</v>
      </c>
      <c r="F55" s="2">
        <f t="shared" si="2"/>
        <v>0</v>
      </c>
    </row>
    <row r="56" spans="1:6" x14ac:dyDescent="0.25">
      <c r="A56" t="s">
        <v>81</v>
      </c>
      <c r="B56">
        <v>99</v>
      </c>
      <c r="C56" s="2">
        <f t="shared" si="0"/>
        <v>0.5</v>
      </c>
      <c r="D56">
        <v>1</v>
      </c>
      <c r="E56" s="2">
        <f t="shared" si="1"/>
        <v>0</v>
      </c>
      <c r="F56" s="2">
        <f t="shared" si="2"/>
        <v>0</v>
      </c>
    </row>
    <row r="57" spans="1:6" x14ac:dyDescent="0.25">
      <c r="A57" t="s">
        <v>82</v>
      </c>
      <c r="B57">
        <v>121</v>
      </c>
      <c r="C57" s="2">
        <f t="shared" si="0"/>
        <v>0.22222222222222232</v>
      </c>
      <c r="D57">
        <v>1</v>
      </c>
      <c r="E57" s="2">
        <f t="shared" si="1"/>
        <v>0</v>
      </c>
      <c r="F57" s="2">
        <f t="shared" si="2"/>
        <v>0</v>
      </c>
    </row>
    <row r="58" spans="1:6" x14ac:dyDescent="0.25">
      <c r="A58" t="s">
        <v>83</v>
      </c>
      <c r="B58">
        <v>146</v>
      </c>
      <c r="C58" s="2">
        <f t="shared" si="0"/>
        <v>0.20661157024793386</v>
      </c>
      <c r="D58">
        <v>1</v>
      </c>
      <c r="E58" s="2">
        <f t="shared" si="1"/>
        <v>0</v>
      </c>
      <c r="F58" s="2">
        <f t="shared" si="2"/>
        <v>0</v>
      </c>
    </row>
    <row r="59" spans="1:6" x14ac:dyDescent="0.25">
      <c r="A59" t="s">
        <v>84</v>
      </c>
      <c r="B59">
        <v>199</v>
      </c>
      <c r="C59" s="2">
        <f t="shared" si="0"/>
        <v>0.36301369863013688</v>
      </c>
      <c r="D59">
        <v>3</v>
      </c>
      <c r="E59" s="2">
        <f t="shared" si="1"/>
        <v>2</v>
      </c>
      <c r="F59" s="2">
        <f t="shared" si="2"/>
        <v>0.33333333333333331</v>
      </c>
    </row>
    <row r="60" spans="1:6" x14ac:dyDescent="0.25">
      <c r="A60" t="s">
        <v>85</v>
      </c>
      <c r="B60">
        <v>287</v>
      </c>
      <c r="C60" s="2">
        <f t="shared" si="0"/>
        <v>0.44221105527638183</v>
      </c>
      <c r="D60">
        <v>10</v>
      </c>
      <c r="E60" s="2">
        <f t="shared" si="1"/>
        <v>2.3333333333333335</v>
      </c>
      <c r="F60" s="2">
        <f t="shared" si="2"/>
        <v>0.61904761904761918</v>
      </c>
    </row>
    <row r="61" spans="1:6" x14ac:dyDescent="0.25">
      <c r="A61" t="s">
        <v>86</v>
      </c>
      <c r="B61">
        <v>420</v>
      </c>
      <c r="C61" s="2">
        <f t="shared" si="0"/>
        <v>0.46341463414634143</v>
      </c>
      <c r="D61">
        <v>13</v>
      </c>
      <c r="E61" s="2">
        <f t="shared" si="1"/>
        <v>0.30000000000000004</v>
      </c>
      <c r="F61" s="2">
        <f t="shared" si="2"/>
        <v>0.661904761904762</v>
      </c>
    </row>
    <row r="62" spans="1:6" x14ac:dyDescent="0.25">
      <c r="A62" t="s">
        <v>87</v>
      </c>
      <c r="B62">
        <v>507</v>
      </c>
      <c r="C62" s="2">
        <f t="shared" si="0"/>
        <v>0.20714285714285707</v>
      </c>
      <c r="D62">
        <v>14</v>
      </c>
      <c r="E62" s="2">
        <f t="shared" si="1"/>
        <v>7.6923076923076872E-2</v>
      </c>
      <c r="F62" s="2">
        <f t="shared" si="2"/>
        <v>0.67289377289377295</v>
      </c>
    </row>
    <row r="63" spans="1:6" x14ac:dyDescent="0.25">
      <c r="A63" t="s">
        <v>88</v>
      </c>
      <c r="B63">
        <v>621</v>
      </c>
      <c r="C63" s="2">
        <f t="shared" si="0"/>
        <v>0.2248520710059172</v>
      </c>
      <c r="D63">
        <v>25</v>
      </c>
      <c r="E63" s="2">
        <f t="shared" si="1"/>
        <v>0.78571428571428581</v>
      </c>
      <c r="F63" s="2">
        <f t="shared" si="2"/>
        <v>0.78513867085295652</v>
      </c>
    </row>
    <row r="64" spans="1:6" x14ac:dyDescent="0.25">
      <c r="A64" t="s">
        <v>89</v>
      </c>
      <c r="B64">
        <v>772</v>
      </c>
      <c r="C64" s="2">
        <f t="shared" si="0"/>
        <v>0.24315619967793878</v>
      </c>
      <c r="D64">
        <v>25</v>
      </c>
      <c r="E64" s="2">
        <f t="shared" si="1"/>
        <v>0</v>
      </c>
      <c r="F64" s="2">
        <f t="shared" si="2"/>
        <v>0.78513867085295652</v>
      </c>
    </row>
    <row r="65" spans="1:6" x14ac:dyDescent="0.25">
      <c r="A65" t="s">
        <v>90</v>
      </c>
      <c r="B65">
        <v>1026</v>
      </c>
      <c r="C65" s="2">
        <f t="shared" si="0"/>
        <v>0.32901554404145084</v>
      </c>
      <c r="D65">
        <v>32</v>
      </c>
      <c r="E65" s="2">
        <f t="shared" si="1"/>
        <v>0.28000000000000003</v>
      </c>
      <c r="F65" s="2">
        <f t="shared" si="2"/>
        <v>0.82513867085295656</v>
      </c>
    </row>
    <row r="66" spans="1:6" x14ac:dyDescent="0.25">
      <c r="A66" t="s">
        <v>91</v>
      </c>
      <c r="B66">
        <v>1247</v>
      </c>
      <c r="C66" s="2">
        <f t="shared" si="0"/>
        <v>0.21539961013645215</v>
      </c>
      <c r="D66">
        <v>40</v>
      </c>
      <c r="E66" s="2">
        <f t="shared" si="1"/>
        <v>0.25</v>
      </c>
      <c r="F66" s="2">
        <f t="shared" si="2"/>
        <v>0.57513867085295656</v>
      </c>
    </row>
    <row r="67" spans="1:6" x14ac:dyDescent="0.25">
      <c r="A67" t="s">
        <v>92</v>
      </c>
      <c r="B67">
        <v>1525</v>
      </c>
      <c r="C67" s="2">
        <f t="shared" si="0"/>
        <v>0.22293504410585396</v>
      </c>
      <c r="D67">
        <v>48</v>
      </c>
      <c r="E67" s="2">
        <f t="shared" si="1"/>
        <v>0.19999999999999996</v>
      </c>
      <c r="F67" s="2">
        <f t="shared" si="2"/>
        <v>0.27037676609105182</v>
      </c>
    </row>
    <row r="68" spans="1:6" x14ac:dyDescent="0.25">
      <c r="A68" t="s">
        <v>93</v>
      </c>
      <c r="B68">
        <v>2000</v>
      </c>
      <c r="C68" s="2">
        <f t="shared" si="0"/>
        <v>0.31147540983606548</v>
      </c>
      <c r="D68">
        <v>64</v>
      </c>
      <c r="E68" s="2">
        <f t="shared" si="1"/>
        <v>0.33333333333333326</v>
      </c>
      <c r="F68" s="2">
        <f t="shared" si="2"/>
        <v>0.27513867085295657</v>
      </c>
    </row>
    <row r="69" spans="1:6" x14ac:dyDescent="0.25">
      <c r="A69" t="s">
        <v>94</v>
      </c>
      <c r="B69">
        <v>2366</v>
      </c>
      <c r="C69" s="2">
        <f t="shared" si="0"/>
        <v>0.18300000000000005</v>
      </c>
      <c r="D69">
        <v>69</v>
      </c>
      <c r="E69" s="2">
        <f t="shared" si="1"/>
        <v>7.8125E-2</v>
      </c>
      <c r="F69" s="2">
        <f t="shared" si="2"/>
        <v>0.27531037414965986</v>
      </c>
    </row>
    <row r="70" spans="1:6" x14ac:dyDescent="0.25">
      <c r="A70" t="s">
        <v>95</v>
      </c>
      <c r="B70">
        <v>2651</v>
      </c>
      <c r="C70" s="2">
        <f t="shared" si="0"/>
        <v>0.12045646661031273</v>
      </c>
      <c r="D70">
        <v>80</v>
      </c>
      <c r="E70" s="2">
        <f t="shared" si="1"/>
        <v>0.15942028985507251</v>
      </c>
      <c r="F70" s="2">
        <f t="shared" si="2"/>
        <v>0.18583980331262939</v>
      </c>
    </row>
    <row r="72" spans="1:6" x14ac:dyDescent="0.25">
      <c r="A72" t="s">
        <v>96</v>
      </c>
      <c r="C72" s="2">
        <f>AVERAGE(C64:C70)</f>
        <v>0.232205467772582</v>
      </c>
      <c r="E72" s="2">
        <f>AVERAGE(E64:E70)</f>
        <v>0.18583980331262939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94.867184265010366</v>
      </c>
      <c r="E75" s="2">
        <v>0.17499999999999999</v>
      </c>
    </row>
    <row r="76" spans="1:6" x14ac:dyDescent="0.25">
      <c r="A76" t="s">
        <v>6</v>
      </c>
      <c r="D76" s="1">
        <v>112.4972831296429</v>
      </c>
      <c r="E76" s="2">
        <v>0.39999999999999991</v>
      </c>
    </row>
    <row r="77" spans="1:6" x14ac:dyDescent="0.25">
      <c r="A77" t="s">
        <v>7</v>
      </c>
      <c r="D77" s="1">
        <v>133.40375609966091</v>
      </c>
      <c r="E77" s="2">
        <v>0.66250000000000009</v>
      </c>
    </row>
    <row r="78" spans="1:6" x14ac:dyDescent="0.25">
      <c r="A78" t="s">
        <v>8</v>
      </c>
      <c r="D78" s="1">
        <v>158.19548389438791</v>
      </c>
      <c r="E78" s="2">
        <v>0.97500000000000009</v>
      </c>
    </row>
    <row r="79" spans="1:6" x14ac:dyDescent="0.25">
      <c r="A79" t="s">
        <v>9</v>
      </c>
      <c r="D79" s="1">
        <v>187.59450150626719</v>
      </c>
      <c r="E79" s="2">
        <v>1.3374999999999999</v>
      </c>
    </row>
    <row r="80" spans="1:6" x14ac:dyDescent="0.25">
      <c r="A80" t="s">
        <v>10</v>
      </c>
      <c r="D80" s="1">
        <v>222.4570267687227</v>
      </c>
      <c r="E80" s="2">
        <v>1.7749999999999999</v>
      </c>
    </row>
    <row r="81" spans="1:5" x14ac:dyDescent="0.25">
      <c r="A81" t="s">
        <v>11</v>
      </c>
      <c r="D81" s="1">
        <v>263.79839686893462</v>
      </c>
      <c r="E81" s="2">
        <v>2.2875000000000001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99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7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10</v>
      </c>
      <c r="C52" s="2">
        <f t="shared" ref="C52:C70" si="0">(B52/B51) - 1</f>
        <v>0.4285714285714286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12</v>
      </c>
      <c r="C53" s="2">
        <f t="shared" si="0"/>
        <v>0.19999999999999996</v>
      </c>
      <c r="D53">
        <v>0</v>
      </c>
      <c r="E53" t="s">
        <v>28</v>
      </c>
      <c r="F53" s="2">
        <v>0</v>
      </c>
    </row>
    <row r="54" spans="1:6" x14ac:dyDescent="0.25">
      <c r="A54" t="s">
        <v>79</v>
      </c>
      <c r="B54">
        <v>13</v>
      </c>
      <c r="C54" s="2">
        <f t="shared" si="0"/>
        <v>8.3333333333333259E-2</v>
      </c>
      <c r="D54">
        <v>0</v>
      </c>
      <c r="E54" t="s">
        <v>28</v>
      </c>
      <c r="F54" s="2">
        <v>0</v>
      </c>
    </row>
    <row r="55" spans="1:6" x14ac:dyDescent="0.25">
      <c r="A55" t="s">
        <v>80</v>
      </c>
      <c r="B55">
        <v>19</v>
      </c>
      <c r="C55" s="2">
        <f t="shared" si="0"/>
        <v>0.46153846153846145</v>
      </c>
      <c r="D55">
        <v>0</v>
      </c>
      <c r="E55" t="s">
        <v>28</v>
      </c>
      <c r="F55" s="2">
        <v>0</v>
      </c>
    </row>
    <row r="56" spans="1:6" x14ac:dyDescent="0.25">
      <c r="A56" t="s">
        <v>81</v>
      </c>
      <c r="B56">
        <v>28</v>
      </c>
      <c r="C56" s="2">
        <f t="shared" si="0"/>
        <v>0.47368421052631571</v>
      </c>
      <c r="D56">
        <v>0</v>
      </c>
      <c r="E56" t="s">
        <v>28</v>
      </c>
      <c r="F56" s="2">
        <v>0</v>
      </c>
    </row>
    <row r="57" spans="1:6" x14ac:dyDescent="0.25">
      <c r="A57" t="s">
        <v>82</v>
      </c>
      <c r="B57">
        <v>33</v>
      </c>
      <c r="C57" s="2">
        <f t="shared" si="0"/>
        <v>0.1785714285714286</v>
      </c>
      <c r="D57">
        <v>1</v>
      </c>
      <c r="E57" t="s">
        <v>28</v>
      </c>
      <c r="F57" s="2">
        <v>0</v>
      </c>
    </row>
    <row r="58" spans="1:6" x14ac:dyDescent="0.25">
      <c r="A58" t="s">
        <v>83</v>
      </c>
      <c r="B58">
        <v>47</v>
      </c>
      <c r="C58" s="2">
        <f t="shared" si="0"/>
        <v>0.42424242424242431</v>
      </c>
      <c r="D58">
        <v>1</v>
      </c>
      <c r="E58" s="2">
        <f t="shared" ref="E58:E70" si="1">(D58/D57) - 1</f>
        <v>0</v>
      </c>
      <c r="F58" s="2">
        <f t="shared" ref="F58:F70" si="2">AVERAGE(E52:E58)</f>
        <v>0</v>
      </c>
    </row>
    <row r="59" spans="1:6" x14ac:dyDescent="0.25">
      <c r="A59" t="s">
        <v>84</v>
      </c>
      <c r="B59">
        <v>47</v>
      </c>
      <c r="C59" s="2">
        <f t="shared" si="0"/>
        <v>0</v>
      </c>
      <c r="D59">
        <v>1</v>
      </c>
      <c r="E59" s="2">
        <f t="shared" si="1"/>
        <v>0</v>
      </c>
      <c r="F59" s="2">
        <f t="shared" si="2"/>
        <v>0</v>
      </c>
    </row>
    <row r="60" spans="1:6" x14ac:dyDescent="0.25">
      <c r="A60" t="s">
        <v>85</v>
      </c>
      <c r="B60">
        <v>81</v>
      </c>
      <c r="C60" s="2">
        <f t="shared" si="0"/>
        <v>0.72340425531914887</v>
      </c>
      <c r="D60">
        <v>1</v>
      </c>
      <c r="E60" s="2">
        <f t="shared" si="1"/>
        <v>0</v>
      </c>
      <c r="F60" s="2">
        <f t="shared" si="2"/>
        <v>0</v>
      </c>
    </row>
    <row r="61" spans="1:6" x14ac:dyDescent="0.25">
      <c r="A61" t="s">
        <v>86</v>
      </c>
      <c r="B61">
        <v>126</v>
      </c>
      <c r="C61" s="2">
        <f t="shared" si="0"/>
        <v>0.55555555555555558</v>
      </c>
      <c r="D61">
        <v>1</v>
      </c>
      <c r="E61" s="2">
        <f t="shared" si="1"/>
        <v>0</v>
      </c>
      <c r="F61" s="2">
        <f t="shared" si="2"/>
        <v>0</v>
      </c>
    </row>
    <row r="62" spans="1:6" x14ac:dyDescent="0.25">
      <c r="A62" t="s">
        <v>87</v>
      </c>
      <c r="B62">
        <v>171</v>
      </c>
      <c r="C62" s="2">
        <f t="shared" si="0"/>
        <v>0.35714285714285721</v>
      </c>
      <c r="D62">
        <v>3</v>
      </c>
      <c r="E62" s="2">
        <f t="shared" si="1"/>
        <v>2</v>
      </c>
      <c r="F62" s="2">
        <f t="shared" si="2"/>
        <v>0.4</v>
      </c>
    </row>
    <row r="63" spans="1:6" x14ac:dyDescent="0.25">
      <c r="A63" t="s">
        <v>88</v>
      </c>
      <c r="B63">
        <v>196</v>
      </c>
      <c r="C63" s="2">
        <f t="shared" si="0"/>
        <v>0.14619883040935666</v>
      </c>
      <c r="D63">
        <v>3</v>
      </c>
      <c r="E63" s="2">
        <f t="shared" si="1"/>
        <v>0</v>
      </c>
      <c r="F63" s="2">
        <f t="shared" si="2"/>
        <v>0.33333333333333331</v>
      </c>
    </row>
    <row r="64" spans="1:6" x14ac:dyDescent="0.25">
      <c r="A64" t="s">
        <v>89</v>
      </c>
      <c r="B64">
        <v>298</v>
      </c>
      <c r="C64" s="2">
        <f t="shared" si="0"/>
        <v>0.52040816326530615</v>
      </c>
      <c r="D64">
        <v>5</v>
      </c>
      <c r="E64" s="2">
        <f t="shared" si="1"/>
        <v>0.66666666666666674</v>
      </c>
      <c r="F64" s="2">
        <f t="shared" si="2"/>
        <v>0.38095238095238099</v>
      </c>
    </row>
    <row r="65" spans="1:6" x14ac:dyDescent="0.25">
      <c r="A65" t="s">
        <v>90</v>
      </c>
      <c r="B65">
        <v>342</v>
      </c>
      <c r="C65" s="2">
        <f t="shared" si="0"/>
        <v>0.1476510067114094</v>
      </c>
      <c r="D65">
        <v>5</v>
      </c>
      <c r="E65" s="2">
        <f t="shared" si="1"/>
        <v>0</v>
      </c>
      <c r="F65" s="2">
        <f t="shared" si="2"/>
        <v>0.38095238095238099</v>
      </c>
    </row>
    <row r="66" spans="1:6" x14ac:dyDescent="0.25">
      <c r="A66" t="s">
        <v>91</v>
      </c>
      <c r="B66">
        <v>424</v>
      </c>
      <c r="C66" s="2">
        <f t="shared" si="0"/>
        <v>0.23976608187134496</v>
      </c>
      <c r="D66">
        <v>7</v>
      </c>
      <c r="E66" s="2">
        <f t="shared" si="1"/>
        <v>0.39999999999999991</v>
      </c>
      <c r="F66" s="2">
        <f t="shared" si="2"/>
        <v>0.43809523809523815</v>
      </c>
    </row>
    <row r="67" spans="1:6" x14ac:dyDescent="0.25">
      <c r="A67" t="s">
        <v>92</v>
      </c>
      <c r="B67">
        <v>424</v>
      </c>
      <c r="C67" s="2">
        <f t="shared" si="0"/>
        <v>0</v>
      </c>
      <c r="D67">
        <v>9</v>
      </c>
      <c r="E67" s="2">
        <f t="shared" si="1"/>
        <v>0.28571428571428581</v>
      </c>
      <c r="F67" s="2">
        <f t="shared" si="2"/>
        <v>0.47891156462585044</v>
      </c>
    </row>
    <row r="68" spans="1:6" x14ac:dyDescent="0.25">
      <c r="A68" t="s">
        <v>93</v>
      </c>
      <c r="B68">
        <v>542</v>
      </c>
      <c r="C68" s="2">
        <f t="shared" si="0"/>
        <v>0.27830188679245293</v>
      </c>
      <c r="D68">
        <v>13</v>
      </c>
      <c r="E68" s="2">
        <f t="shared" si="1"/>
        <v>0.44444444444444442</v>
      </c>
      <c r="F68" s="2">
        <f t="shared" si="2"/>
        <v>0.54240362811791398</v>
      </c>
    </row>
    <row r="69" spans="1:6" x14ac:dyDescent="0.25">
      <c r="A69" t="s">
        <v>94</v>
      </c>
      <c r="B69">
        <v>660</v>
      </c>
      <c r="C69" s="2">
        <f t="shared" si="0"/>
        <v>0.21771217712177116</v>
      </c>
      <c r="D69">
        <v>15</v>
      </c>
      <c r="E69" s="2">
        <f t="shared" si="1"/>
        <v>0.15384615384615374</v>
      </c>
      <c r="F69" s="2">
        <f t="shared" si="2"/>
        <v>0.27866736438165007</v>
      </c>
    </row>
    <row r="70" spans="1:6" x14ac:dyDescent="0.25">
      <c r="A70" t="s">
        <v>95</v>
      </c>
      <c r="B70">
        <v>774</v>
      </c>
      <c r="C70" s="2">
        <f t="shared" si="0"/>
        <v>0.17272727272727262</v>
      </c>
      <c r="D70">
        <v>16</v>
      </c>
      <c r="E70" s="2">
        <f t="shared" si="1"/>
        <v>6.6666666666666652E-2</v>
      </c>
      <c r="F70" s="2">
        <f t="shared" si="2"/>
        <v>0.28819117390545962</v>
      </c>
    </row>
    <row r="72" spans="1:6" x14ac:dyDescent="0.25">
      <c r="A72" t="s">
        <v>96</v>
      </c>
      <c r="C72" s="2">
        <f>AVERAGE(C64:C70)</f>
        <v>0.22522379835565104</v>
      </c>
      <c r="E72" s="2">
        <f>AVERAGE(E64:E70)</f>
        <v>0.28819117390545962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20.611058782487351</v>
      </c>
      <c r="E75" s="2">
        <v>0.25</v>
      </c>
    </row>
    <row r="76" spans="1:6" x14ac:dyDescent="0.25">
      <c r="A76" t="s">
        <v>6</v>
      </c>
      <c r="D76" s="1">
        <v>26.550984008446822</v>
      </c>
      <c r="E76" s="2">
        <v>0.625</v>
      </c>
    </row>
    <row r="77" spans="1:6" x14ac:dyDescent="0.25">
      <c r="A77" t="s">
        <v>7</v>
      </c>
      <c r="D77" s="1">
        <v>34.202743258186203</v>
      </c>
      <c r="E77" s="2">
        <v>1.125</v>
      </c>
    </row>
    <row r="78" spans="1:6" x14ac:dyDescent="0.25">
      <c r="A78" t="s">
        <v>8</v>
      </c>
      <c r="D78" s="1">
        <v>44.059671988549923</v>
      </c>
      <c r="E78" s="2">
        <v>1.75</v>
      </c>
    </row>
    <row r="79" spans="1:6" x14ac:dyDescent="0.25">
      <c r="A79" t="s">
        <v>9</v>
      </c>
      <c r="D79" s="1">
        <v>56.757280580819632</v>
      </c>
      <c r="E79" s="2">
        <v>2.5</v>
      </c>
    </row>
    <row r="80" spans="1:6" x14ac:dyDescent="0.25">
      <c r="A80" t="s">
        <v>10</v>
      </c>
      <c r="D80" s="1">
        <v>73.114227899087581</v>
      </c>
      <c r="E80" s="2">
        <v>3.5625</v>
      </c>
    </row>
    <row r="81" spans="1:5" x14ac:dyDescent="0.25">
      <c r="A81" t="s">
        <v>11</v>
      </c>
      <c r="D81" s="1">
        <v>94.185103066516945</v>
      </c>
      <c r="E81" s="2">
        <v>4.875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100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173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220</v>
      </c>
      <c r="C52" s="2">
        <f t="shared" ref="C52:C70" si="0">(B52/B51) - 1</f>
        <v>0.27167630057803471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328</v>
      </c>
      <c r="C53" s="2">
        <f t="shared" si="0"/>
        <v>0.49090909090909096</v>
      </c>
      <c r="D53">
        <v>0</v>
      </c>
      <c r="E53" t="s">
        <v>28</v>
      </c>
      <c r="F53" s="2">
        <v>0</v>
      </c>
    </row>
    <row r="54" spans="1:6" x14ac:dyDescent="0.25">
      <c r="A54" t="s">
        <v>79</v>
      </c>
      <c r="B54">
        <v>421</v>
      </c>
      <c r="C54" s="2">
        <f t="shared" si="0"/>
        <v>0.28353658536585358</v>
      </c>
      <c r="D54">
        <v>0</v>
      </c>
      <c r="E54" t="s">
        <v>28</v>
      </c>
      <c r="F54" s="2">
        <v>0</v>
      </c>
    </row>
    <row r="55" spans="1:6" x14ac:dyDescent="0.25">
      <c r="A55" t="s">
        <v>80</v>
      </c>
      <c r="B55">
        <v>525</v>
      </c>
      <c r="C55" s="2">
        <f t="shared" si="0"/>
        <v>0.24703087885985742</v>
      </c>
      <c r="D55">
        <v>2</v>
      </c>
      <c r="E55" t="s">
        <v>28</v>
      </c>
      <c r="F55" s="2">
        <v>0</v>
      </c>
    </row>
    <row r="56" spans="1:6" x14ac:dyDescent="0.25">
      <c r="A56" t="s">
        <v>81</v>
      </c>
      <c r="B56">
        <v>732</v>
      </c>
      <c r="C56" s="2">
        <f t="shared" si="0"/>
        <v>0.39428571428571435</v>
      </c>
      <c r="D56">
        <v>3</v>
      </c>
      <c r="E56" s="2">
        <f t="shared" ref="E56:E70" si="1">(D56/D55) - 1</f>
        <v>0.5</v>
      </c>
      <c r="F56" s="2">
        <f t="shared" ref="F56:F70" si="2">AVERAGE(E50:E56)</f>
        <v>0.5</v>
      </c>
    </row>
    <row r="57" spans="1:6" x14ac:dyDescent="0.25">
      <c r="A57" t="s">
        <v>82</v>
      </c>
      <c r="B57">
        <v>967</v>
      </c>
      <c r="C57" s="2">
        <f t="shared" si="0"/>
        <v>0.3210382513661203</v>
      </c>
      <c r="D57">
        <v>10</v>
      </c>
      <c r="E57" s="2">
        <f t="shared" si="1"/>
        <v>2.3333333333333335</v>
      </c>
      <c r="F57" s="2">
        <f t="shared" si="2"/>
        <v>1.4166666666666667</v>
      </c>
    </row>
    <row r="58" spans="1:6" x14ac:dyDescent="0.25">
      <c r="A58" t="s">
        <v>83</v>
      </c>
      <c r="B58">
        <v>1706</v>
      </c>
      <c r="C58" s="2">
        <f t="shared" si="0"/>
        <v>0.764219234746639</v>
      </c>
      <c r="D58">
        <v>13</v>
      </c>
      <c r="E58" s="2">
        <f t="shared" si="1"/>
        <v>0.30000000000000004</v>
      </c>
      <c r="F58" s="2">
        <f t="shared" si="2"/>
        <v>1.0444444444444445</v>
      </c>
    </row>
    <row r="59" spans="1:6" x14ac:dyDescent="0.25">
      <c r="A59" t="s">
        <v>84</v>
      </c>
      <c r="B59">
        <v>2495</v>
      </c>
      <c r="C59" s="2">
        <f t="shared" si="0"/>
        <v>0.4624853458382181</v>
      </c>
      <c r="D59">
        <v>16</v>
      </c>
      <c r="E59" s="2">
        <f t="shared" si="1"/>
        <v>0.23076923076923084</v>
      </c>
      <c r="F59" s="2">
        <f t="shared" si="2"/>
        <v>0.84102564102564115</v>
      </c>
    </row>
    <row r="60" spans="1:6" x14ac:dyDescent="0.25">
      <c r="A60" t="s">
        <v>85</v>
      </c>
      <c r="B60">
        <v>5365</v>
      </c>
      <c r="C60" s="2">
        <f t="shared" si="0"/>
        <v>1.1503006012024048</v>
      </c>
      <c r="D60">
        <v>34</v>
      </c>
      <c r="E60" s="2">
        <f t="shared" si="1"/>
        <v>1.125</v>
      </c>
      <c r="F60" s="2">
        <f t="shared" si="2"/>
        <v>0.89782051282051289</v>
      </c>
    </row>
    <row r="61" spans="1:6" x14ac:dyDescent="0.25">
      <c r="A61" t="s">
        <v>86</v>
      </c>
      <c r="B61">
        <v>8310</v>
      </c>
      <c r="C61" s="2">
        <f t="shared" si="0"/>
        <v>0.54892823858341089</v>
      </c>
      <c r="D61">
        <v>42</v>
      </c>
      <c r="E61" s="2">
        <f t="shared" si="1"/>
        <v>0.23529411764705888</v>
      </c>
      <c r="F61" s="2">
        <f t="shared" si="2"/>
        <v>0.78739944695827058</v>
      </c>
    </row>
    <row r="62" spans="1:6" x14ac:dyDescent="0.25">
      <c r="A62" t="s">
        <v>87</v>
      </c>
      <c r="B62">
        <v>11710</v>
      </c>
      <c r="C62" s="2">
        <f t="shared" si="0"/>
        <v>0.40914560770156427</v>
      </c>
      <c r="D62">
        <v>60</v>
      </c>
      <c r="E62" s="2">
        <f t="shared" si="1"/>
        <v>0.4285714285714286</v>
      </c>
      <c r="F62" s="2">
        <f t="shared" si="2"/>
        <v>0.73613830147443604</v>
      </c>
    </row>
    <row r="63" spans="1:6" x14ac:dyDescent="0.25">
      <c r="A63" t="s">
        <v>88</v>
      </c>
      <c r="B63">
        <v>15800</v>
      </c>
      <c r="C63" s="2">
        <f t="shared" si="0"/>
        <v>0.34927412467976082</v>
      </c>
      <c r="D63">
        <v>117</v>
      </c>
      <c r="E63" s="2">
        <f t="shared" si="1"/>
        <v>0.95</v>
      </c>
      <c r="F63" s="2">
        <f t="shared" si="2"/>
        <v>0.80042401576015032</v>
      </c>
    </row>
    <row r="64" spans="1:6" x14ac:dyDescent="0.25">
      <c r="A64" t="s">
        <v>89</v>
      </c>
      <c r="B64">
        <v>20884</v>
      </c>
      <c r="C64" s="2">
        <f t="shared" si="0"/>
        <v>0.3217721518987342</v>
      </c>
      <c r="D64">
        <v>158</v>
      </c>
      <c r="E64" s="2">
        <f t="shared" si="1"/>
        <v>0.35042735042735051</v>
      </c>
      <c r="F64" s="2">
        <f t="shared" si="2"/>
        <v>0.51715173248786706</v>
      </c>
    </row>
    <row r="65" spans="1:6" x14ac:dyDescent="0.25">
      <c r="A65" t="s">
        <v>90</v>
      </c>
      <c r="B65">
        <v>25681</v>
      </c>
      <c r="C65" s="2">
        <f t="shared" si="0"/>
        <v>0.22969737598161277</v>
      </c>
      <c r="D65">
        <v>210</v>
      </c>
      <c r="E65" s="2">
        <f t="shared" si="1"/>
        <v>0.32911392405063289</v>
      </c>
      <c r="F65" s="2">
        <f t="shared" si="2"/>
        <v>0.52131086449510033</v>
      </c>
    </row>
    <row r="66" spans="1:6" x14ac:dyDescent="0.25">
      <c r="A66" t="s">
        <v>91</v>
      </c>
      <c r="B66">
        <v>30841</v>
      </c>
      <c r="C66" s="2">
        <f t="shared" si="0"/>
        <v>0.20092675518866088</v>
      </c>
      <c r="D66">
        <v>285</v>
      </c>
      <c r="E66" s="2">
        <f t="shared" si="1"/>
        <v>0.35714285714285721</v>
      </c>
      <c r="F66" s="2">
        <f t="shared" si="2"/>
        <v>0.53936423969133263</v>
      </c>
    </row>
    <row r="67" spans="1:6" x14ac:dyDescent="0.25">
      <c r="A67" t="s">
        <v>92</v>
      </c>
      <c r="B67">
        <v>37877</v>
      </c>
      <c r="C67" s="2">
        <f t="shared" si="0"/>
        <v>0.22813786842190598</v>
      </c>
      <c r="D67">
        <v>385</v>
      </c>
      <c r="E67" s="2">
        <f t="shared" si="1"/>
        <v>0.35087719298245612</v>
      </c>
      <c r="F67" s="2">
        <f t="shared" si="2"/>
        <v>0.42877526726025483</v>
      </c>
    </row>
    <row r="68" spans="1:6" x14ac:dyDescent="0.25">
      <c r="A68" t="s">
        <v>93</v>
      </c>
      <c r="B68">
        <v>44876</v>
      </c>
      <c r="C68" s="2">
        <f t="shared" si="0"/>
        <v>0.18478232172558551</v>
      </c>
      <c r="D68">
        <v>527</v>
      </c>
      <c r="E68" s="2">
        <f t="shared" si="1"/>
        <v>0.36883116883116873</v>
      </c>
      <c r="F68" s="2">
        <f t="shared" si="2"/>
        <v>0.44785198885798483</v>
      </c>
    </row>
    <row r="69" spans="1:6" x14ac:dyDescent="0.25">
      <c r="A69" t="s">
        <v>94</v>
      </c>
      <c r="B69">
        <v>52410</v>
      </c>
      <c r="C69" s="2">
        <f t="shared" si="0"/>
        <v>0.1678848382208753</v>
      </c>
      <c r="D69">
        <v>728</v>
      </c>
      <c r="E69" s="2">
        <f t="shared" si="1"/>
        <v>0.38140417457305498</v>
      </c>
      <c r="F69" s="2">
        <f t="shared" si="2"/>
        <v>0.44111380971536007</v>
      </c>
    </row>
    <row r="70" spans="1:6" x14ac:dyDescent="0.25">
      <c r="A70" t="s">
        <v>95</v>
      </c>
      <c r="B70">
        <v>59648</v>
      </c>
      <c r="C70" s="2">
        <f t="shared" si="0"/>
        <v>0.1381034153787446</v>
      </c>
      <c r="D70">
        <v>965</v>
      </c>
      <c r="E70" s="2">
        <f t="shared" si="1"/>
        <v>0.3255494505494505</v>
      </c>
      <c r="F70" s="2">
        <f t="shared" si="2"/>
        <v>0.35190658836528155</v>
      </c>
    </row>
    <row r="72" spans="1:6" x14ac:dyDescent="0.25">
      <c r="A72" t="s">
        <v>96</v>
      </c>
      <c r="C72" s="2">
        <f>AVERAGE(C64:C70)</f>
        <v>0.21018638954515989</v>
      </c>
      <c r="E72" s="2">
        <f>AVERAGE(E64:E70)</f>
        <v>0.35190658836528155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1304.589857772497</v>
      </c>
      <c r="E75" s="2">
        <v>0.35129533678756492</v>
      </c>
    </row>
    <row r="76" spans="1:6" x14ac:dyDescent="0.25">
      <c r="A76" t="s">
        <v>6</v>
      </c>
      <c r="D76" s="1">
        <v>1763.6836238371641</v>
      </c>
      <c r="E76" s="2">
        <v>0.82694300518134711</v>
      </c>
    </row>
    <row r="77" spans="1:6" x14ac:dyDescent="0.25">
      <c r="A77" t="s">
        <v>7</v>
      </c>
      <c r="D77" s="1">
        <v>2384.3355108574169</v>
      </c>
      <c r="E77" s="2">
        <v>1.4704663212435229</v>
      </c>
    </row>
    <row r="78" spans="1:6" x14ac:dyDescent="0.25">
      <c r="A78" t="s">
        <v>8</v>
      </c>
      <c r="D78" s="1">
        <v>3223.398886001442</v>
      </c>
      <c r="E78" s="2">
        <v>2.339896373056995</v>
      </c>
    </row>
    <row r="79" spans="1:6" x14ac:dyDescent="0.25">
      <c r="A79" t="s">
        <v>9</v>
      </c>
      <c r="D79" s="1">
        <v>4357.7341909146589</v>
      </c>
      <c r="E79" s="2">
        <v>3.515025906735751</v>
      </c>
    </row>
    <row r="80" spans="1:6" x14ac:dyDescent="0.25">
      <c r="A80" t="s">
        <v>10</v>
      </c>
      <c r="D80" s="1">
        <v>5891.2495630421772</v>
      </c>
      <c r="E80" s="2">
        <v>5.1046632124352334</v>
      </c>
    </row>
    <row r="81" spans="1:5" x14ac:dyDescent="0.25">
      <c r="A81" t="s">
        <v>11</v>
      </c>
      <c r="D81" s="1">
        <v>7964.4190979808063</v>
      </c>
      <c r="E81" s="2">
        <v>7.2528497409326427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101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7</v>
      </c>
      <c r="C51" s="2" t="s">
        <v>28</v>
      </c>
      <c r="D51">
        <v>0</v>
      </c>
      <c r="E51" t="s">
        <v>28</v>
      </c>
      <c r="F51" s="2">
        <v>0</v>
      </c>
    </row>
    <row r="52" spans="1:6" x14ac:dyDescent="0.25">
      <c r="A52" t="s">
        <v>77</v>
      </c>
      <c r="B52">
        <v>7</v>
      </c>
      <c r="C52" s="2">
        <f t="shared" ref="C52:C70" si="0">(B52/B51) - 1</f>
        <v>0</v>
      </c>
      <c r="D52">
        <v>0</v>
      </c>
      <c r="E52" t="s">
        <v>28</v>
      </c>
      <c r="F52" s="2">
        <v>0</v>
      </c>
    </row>
    <row r="53" spans="1:6" x14ac:dyDescent="0.25">
      <c r="A53" t="s">
        <v>78</v>
      </c>
      <c r="B53">
        <v>15</v>
      </c>
      <c r="C53" s="2">
        <f t="shared" si="0"/>
        <v>1.1428571428571428</v>
      </c>
      <c r="D53">
        <v>0</v>
      </c>
      <c r="E53" t="s">
        <v>28</v>
      </c>
      <c r="F53" s="2">
        <v>0</v>
      </c>
    </row>
    <row r="54" spans="1:6" x14ac:dyDescent="0.25">
      <c r="A54" t="s">
        <v>79</v>
      </c>
      <c r="B54">
        <v>17</v>
      </c>
      <c r="C54" s="2">
        <f t="shared" si="0"/>
        <v>0.1333333333333333</v>
      </c>
      <c r="D54">
        <v>0</v>
      </c>
      <c r="E54" t="s">
        <v>28</v>
      </c>
      <c r="F54" s="2">
        <v>0</v>
      </c>
    </row>
    <row r="55" spans="1:6" x14ac:dyDescent="0.25">
      <c r="A55" t="s">
        <v>80</v>
      </c>
      <c r="B55">
        <v>24</v>
      </c>
      <c r="C55" s="2">
        <f t="shared" si="0"/>
        <v>0.41176470588235303</v>
      </c>
      <c r="D55">
        <v>0</v>
      </c>
      <c r="E55" t="s">
        <v>28</v>
      </c>
      <c r="F55" s="2">
        <v>0</v>
      </c>
    </row>
    <row r="56" spans="1:6" x14ac:dyDescent="0.25">
      <c r="A56" t="s">
        <v>81</v>
      </c>
      <c r="B56">
        <v>33</v>
      </c>
      <c r="C56" s="2">
        <f t="shared" si="0"/>
        <v>0.375</v>
      </c>
      <c r="D56">
        <v>0</v>
      </c>
      <c r="E56" t="s">
        <v>28</v>
      </c>
      <c r="F56" s="2">
        <v>0</v>
      </c>
    </row>
    <row r="57" spans="1:6" x14ac:dyDescent="0.25">
      <c r="A57" t="s">
        <v>82</v>
      </c>
      <c r="B57">
        <v>38</v>
      </c>
      <c r="C57" s="2">
        <f t="shared" si="0"/>
        <v>0.1515151515151516</v>
      </c>
      <c r="D57">
        <v>0</v>
      </c>
      <c r="E57" t="s">
        <v>28</v>
      </c>
      <c r="F57" s="2">
        <v>0</v>
      </c>
    </row>
    <row r="58" spans="1:6" x14ac:dyDescent="0.25">
      <c r="A58" t="s">
        <v>83</v>
      </c>
      <c r="B58">
        <v>64</v>
      </c>
      <c r="C58" s="2">
        <f t="shared" si="0"/>
        <v>0.68421052631578938</v>
      </c>
      <c r="D58">
        <v>0</v>
      </c>
      <c r="E58" t="s">
        <v>28</v>
      </c>
      <c r="F58" s="2">
        <v>0</v>
      </c>
    </row>
    <row r="59" spans="1:6" x14ac:dyDescent="0.25">
      <c r="A59" t="s">
        <v>84</v>
      </c>
      <c r="B59">
        <v>70</v>
      </c>
      <c r="C59" s="2">
        <f t="shared" si="0"/>
        <v>9.375E-2</v>
      </c>
      <c r="D59">
        <v>0</v>
      </c>
      <c r="E59" t="s">
        <v>28</v>
      </c>
      <c r="F59" s="2">
        <v>0</v>
      </c>
    </row>
    <row r="60" spans="1:6" x14ac:dyDescent="0.25">
      <c r="A60" t="s">
        <v>85</v>
      </c>
      <c r="B60">
        <v>123</v>
      </c>
      <c r="C60" s="2">
        <f t="shared" si="0"/>
        <v>0.75714285714285712</v>
      </c>
      <c r="D60">
        <v>0</v>
      </c>
      <c r="E60" t="s">
        <v>28</v>
      </c>
      <c r="F60" s="2">
        <v>0</v>
      </c>
    </row>
    <row r="61" spans="1:6" x14ac:dyDescent="0.25">
      <c r="A61" t="s">
        <v>86</v>
      </c>
      <c r="B61">
        <v>172</v>
      </c>
      <c r="C61" s="2">
        <f t="shared" si="0"/>
        <v>0.39837398373983746</v>
      </c>
      <c r="D61">
        <v>0</v>
      </c>
      <c r="E61" t="s">
        <v>28</v>
      </c>
      <c r="F61" s="2">
        <v>0</v>
      </c>
    </row>
    <row r="62" spans="1:6" x14ac:dyDescent="0.25">
      <c r="A62" t="s">
        <v>87</v>
      </c>
      <c r="B62">
        <v>253</v>
      </c>
      <c r="C62" s="2">
        <f t="shared" si="0"/>
        <v>0.47093023255813948</v>
      </c>
      <c r="D62">
        <v>0</v>
      </c>
      <c r="E62" t="s">
        <v>28</v>
      </c>
      <c r="F62" s="2">
        <v>0</v>
      </c>
    </row>
    <row r="63" spans="1:6" x14ac:dyDescent="0.25">
      <c r="A63" t="s">
        <v>88</v>
      </c>
      <c r="B63">
        <v>305</v>
      </c>
      <c r="C63" s="2">
        <f t="shared" si="0"/>
        <v>0.20553359683794459</v>
      </c>
      <c r="D63">
        <v>0</v>
      </c>
      <c r="E63" t="s">
        <v>28</v>
      </c>
      <c r="F63" s="2">
        <v>0</v>
      </c>
    </row>
    <row r="64" spans="1:6" x14ac:dyDescent="0.25">
      <c r="A64" t="s">
        <v>89</v>
      </c>
      <c r="B64">
        <v>353</v>
      </c>
      <c r="C64" s="2">
        <f t="shared" si="0"/>
        <v>0.15737704918032791</v>
      </c>
      <c r="D64">
        <v>0</v>
      </c>
      <c r="E64" t="s">
        <v>28</v>
      </c>
      <c r="F64" s="2">
        <v>0</v>
      </c>
    </row>
    <row r="65" spans="1:6" x14ac:dyDescent="0.25">
      <c r="A65" t="s">
        <v>90</v>
      </c>
      <c r="B65">
        <v>495</v>
      </c>
      <c r="C65" s="2">
        <f t="shared" si="0"/>
        <v>0.40226628895184136</v>
      </c>
      <c r="D65">
        <v>0</v>
      </c>
      <c r="E65" t="s">
        <v>28</v>
      </c>
      <c r="F65" s="2">
        <v>0</v>
      </c>
    </row>
    <row r="66" spans="1:6" x14ac:dyDescent="0.25">
      <c r="A66" t="s">
        <v>91</v>
      </c>
      <c r="B66">
        <v>590</v>
      </c>
      <c r="C66" s="2">
        <f t="shared" si="0"/>
        <v>0.19191919191919182</v>
      </c>
      <c r="D66">
        <v>2</v>
      </c>
      <c r="E66" t="s">
        <v>28</v>
      </c>
      <c r="F66" s="2">
        <v>0</v>
      </c>
    </row>
    <row r="67" spans="1:6" x14ac:dyDescent="0.25">
      <c r="A67" t="s">
        <v>92</v>
      </c>
      <c r="B67">
        <v>738</v>
      </c>
      <c r="C67" s="2">
        <f t="shared" si="0"/>
        <v>0.25084745762711869</v>
      </c>
      <c r="D67">
        <v>3</v>
      </c>
      <c r="E67" s="2">
        <f>(D67/D66) - 1</f>
        <v>0.5</v>
      </c>
      <c r="F67" s="2">
        <f>AVERAGE(E61:E67)</f>
        <v>0.5</v>
      </c>
    </row>
    <row r="68" spans="1:6" x14ac:dyDescent="0.25">
      <c r="A68" t="s">
        <v>93</v>
      </c>
      <c r="B68">
        <v>887</v>
      </c>
      <c r="C68" s="2">
        <f t="shared" si="0"/>
        <v>0.20189701897018963</v>
      </c>
      <c r="D68">
        <v>4</v>
      </c>
      <c r="E68" s="2">
        <f>(D68/D67) - 1</f>
        <v>0.33333333333333326</v>
      </c>
      <c r="F68" s="2">
        <f>AVERAGE(E62:E68)</f>
        <v>0.41666666666666663</v>
      </c>
    </row>
    <row r="69" spans="1:6" x14ac:dyDescent="0.25">
      <c r="A69" t="s">
        <v>94</v>
      </c>
      <c r="B69">
        <v>1020</v>
      </c>
      <c r="C69" s="2">
        <f t="shared" si="0"/>
        <v>0.1499436302142052</v>
      </c>
      <c r="D69">
        <v>5</v>
      </c>
      <c r="E69" s="2">
        <f>(D69/D68) - 1</f>
        <v>0.25</v>
      </c>
      <c r="F69" s="2">
        <f>AVERAGE(E63:E69)</f>
        <v>0.3611111111111111</v>
      </c>
    </row>
    <row r="70" spans="1:6" x14ac:dyDescent="0.25">
      <c r="A70" t="s">
        <v>95</v>
      </c>
      <c r="B70">
        <v>1191</v>
      </c>
      <c r="C70" s="2">
        <f t="shared" si="0"/>
        <v>0.16764705882352948</v>
      </c>
      <c r="D70">
        <v>7</v>
      </c>
      <c r="E70" s="2">
        <f>(D70/D69) - 1</f>
        <v>0.39999999999999991</v>
      </c>
      <c r="F70" s="2">
        <f>AVERAGE(E64:E70)</f>
        <v>0.37083333333333329</v>
      </c>
    </row>
    <row r="72" spans="1:6" x14ac:dyDescent="0.25">
      <c r="A72" t="s">
        <v>96</v>
      </c>
      <c r="C72" s="2">
        <f>AVERAGE(C64:C70)</f>
        <v>0.21741395652662915</v>
      </c>
      <c r="E72" s="2">
        <f>AVERAGE(E64:E70)</f>
        <v>0.37083333333333329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0</v>
      </c>
      <c r="E75" s="2">
        <v>-1</v>
      </c>
    </row>
    <row r="76" spans="1:6" x14ac:dyDescent="0.25">
      <c r="A76" t="s">
        <v>6</v>
      </c>
      <c r="D76" s="1">
        <v>0</v>
      </c>
      <c r="E76" s="2">
        <v>-1</v>
      </c>
    </row>
    <row r="77" spans="1:6" x14ac:dyDescent="0.25">
      <c r="A77" t="s">
        <v>7</v>
      </c>
      <c r="D77" s="1">
        <v>0</v>
      </c>
      <c r="E77" s="2">
        <v>-1</v>
      </c>
    </row>
    <row r="78" spans="1:6" x14ac:dyDescent="0.25">
      <c r="A78" t="s">
        <v>8</v>
      </c>
      <c r="D78" s="1">
        <v>0</v>
      </c>
      <c r="E78" s="2">
        <v>-1</v>
      </c>
    </row>
    <row r="79" spans="1:6" x14ac:dyDescent="0.25">
      <c r="A79" t="s">
        <v>9</v>
      </c>
      <c r="D79" s="1">
        <v>0</v>
      </c>
      <c r="E79" s="2">
        <v>-1</v>
      </c>
    </row>
    <row r="80" spans="1:6" x14ac:dyDescent="0.25">
      <c r="A80" t="s">
        <v>10</v>
      </c>
      <c r="D80" s="1">
        <v>0</v>
      </c>
      <c r="E80" s="2">
        <v>-1</v>
      </c>
    </row>
    <row r="81" spans="1:5" x14ac:dyDescent="0.25">
      <c r="A81" t="s">
        <v>11</v>
      </c>
      <c r="D81" s="1">
        <v>0</v>
      </c>
      <c r="E81" s="2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102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1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1</v>
      </c>
      <c r="C4" s="2">
        <f t="shared" ref="C4:C13" si="0">(B4/B3) - 1</f>
        <v>0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1</v>
      </c>
      <c r="C5" s="2">
        <f t="shared" si="0"/>
        <v>0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1</v>
      </c>
      <c r="C6" s="2">
        <f t="shared" si="0"/>
        <v>0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1</v>
      </c>
      <c r="C7" s="2">
        <f t="shared" si="0"/>
        <v>0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1</v>
      </c>
      <c r="C8" s="2">
        <f t="shared" si="0"/>
        <v>0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1</v>
      </c>
      <c r="C9" s="2">
        <f t="shared" si="0"/>
        <v>0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1</v>
      </c>
      <c r="C10" s="2">
        <f t="shared" si="0"/>
        <v>0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1</v>
      </c>
      <c r="C11" s="2">
        <f t="shared" si="0"/>
        <v>0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1</v>
      </c>
      <c r="C12" s="2">
        <f t="shared" si="0"/>
        <v>0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>
        <f t="shared" si="0"/>
        <v>-1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267</v>
      </c>
      <c r="C51" s="2" t="s">
        <v>28</v>
      </c>
      <c r="D51">
        <v>23</v>
      </c>
      <c r="E51" t="s">
        <v>28</v>
      </c>
      <c r="F51" s="2">
        <v>0</v>
      </c>
    </row>
    <row r="52" spans="1:6" x14ac:dyDescent="0.25">
      <c r="A52" t="s">
        <v>77</v>
      </c>
      <c r="B52">
        <v>366</v>
      </c>
      <c r="C52" s="2">
        <f t="shared" ref="C52:C70" si="1">(B52/B51) - 1</f>
        <v>0.3707865168539326</v>
      </c>
      <c r="D52">
        <v>29</v>
      </c>
      <c r="E52" s="2">
        <f t="shared" ref="E52:E70" si="2">(D52/D51) - 1</f>
        <v>0.26086956521739135</v>
      </c>
      <c r="F52" s="2">
        <f t="shared" ref="F52:F70" si="3">AVERAGE(E46:E52)</f>
        <v>0.26086956521739135</v>
      </c>
    </row>
    <row r="53" spans="1:6" x14ac:dyDescent="0.25">
      <c r="A53" t="s">
        <v>78</v>
      </c>
      <c r="B53">
        <v>442</v>
      </c>
      <c r="C53" s="2">
        <f t="shared" si="1"/>
        <v>0.20765027322404372</v>
      </c>
      <c r="D53">
        <v>31</v>
      </c>
      <c r="E53" s="2">
        <f t="shared" si="2"/>
        <v>6.8965517241379226E-2</v>
      </c>
      <c r="F53" s="2">
        <f t="shared" si="3"/>
        <v>0.16491754122938529</v>
      </c>
    </row>
    <row r="54" spans="1:6" x14ac:dyDescent="0.25">
      <c r="A54" t="s">
        <v>79</v>
      </c>
      <c r="B54">
        <v>568</v>
      </c>
      <c r="C54" s="2">
        <f t="shared" si="1"/>
        <v>0.28506787330316752</v>
      </c>
      <c r="D54">
        <v>37</v>
      </c>
      <c r="E54" s="2">
        <f t="shared" si="2"/>
        <v>0.19354838709677424</v>
      </c>
      <c r="F54" s="2">
        <f t="shared" si="3"/>
        <v>0.17446115651851493</v>
      </c>
    </row>
    <row r="55" spans="1:6" x14ac:dyDescent="0.25">
      <c r="A55" t="s">
        <v>80</v>
      </c>
      <c r="B55">
        <v>572</v>
      </c>
      <c r="C55" s="2">
        <f t="shared" si="1"/>
        <v>7.0422535211267512E-3</v>
      </c>
      <c r="D55">
        <v>37</v>
      </c>
      <c r="E55" s="2">
        <f t="shared" si="2"/>
        <v>0</v>
      </c>
      <c r="F55" s="2">
        <f t="shared" si="3"/>
        <v>0.13084586738888621</v>
      </c>
    </row>
    <row r="56" spans="1:6" x14ac:dyDescent="0.25">
      <c r="A56" t="s">
        <v>81</v>
      </c>
      <c r="B56">
        <v>643</v>
      </c>
      <c r="C56" s="2">
        <f t="shared" si="1"/>
        <v>0.12412587412587417</v>
      </c>
      <c r="D56">
        <v>40</v>
      </c>
      <c r="E56" s="2">
        <f t="shared" si="2"/>
        <v>8.1081081081081141E-2</v>
      </c>
      <c r="F56" s="2">
        <f t="shared" si="3"/>
        <v>0.1208929101273252</v>
      </c>
    </row>
    <row r="57" spans="1:6" x14ac:dyDescent="0.25">
      <c r="A57" t="s">
        <v>82</v>
      </c>
      <c r="B57">
        <v>904</v>
      </c>
      <c r="C57" s="2">
        <f t="shared" si="1"/>
        <v>0.40590979782270598</v>
      </c>
      <c r="D57">
        <v>48</v>
      </c>
      <c r="E57" s="2">
        <f t="shared" si="2"/>
        <v>0.19999999999999996</v>
      </c>
      <c r="F57" s="2">
        <f t="shared" si="3"/>
        <v>0.13407742510610432</v>
      </c>
    </row>
    <row r="58" spans="1:6" x14ac:dyDescent="0.25">
      <c r="A58" t="s">
        <v>83</v>
      </c>
      <c r="B58">
        <v>1076</v>
      </c>
      <c r="C58" s="2">
        <f t="shared" si="1"/>
        <v>0.19026548672566368</v>
      </c>
      <c r="D58">
        <v>55</v>
      </c>
      <c r="E58" s="2">
        <f t="shared" si="2"/>
        <v>0.14583333333333326</v>
      </c>
      <c r="F58" s="2">
        <f t="shared" si="3"/>
        <v>0.13575684056713702</v>
      </c>
    </row>
    <row r="59" spans="1:6" x14ac:dyDescent="0.25">
      <c r="A59" t="s">
        <v>84</v>
      </c>
      <c r="B59">
        <v>1014</v>
      </c>
      <c r="C59" s="2">
        <f t="shared" si="1"/>
        <v>-5.762081784386619E-2</v>
      </c>
      <c r="D59">
        <v>55</v>
      </c>
      <c r="E59" s="2">
        <f t="shared" si="2"/>
        <v>0</v>
      </c>
      <c r="F59" s="2">
        <f t="shared" si="3"/>
        <v>9.8489759821795406E-2</v>
      </c>
    </row>
    <row r="60" spans="1:6" x14ac:dyDescent="0.25">
      <c r="A60" t="s">
        <v>85</v>
      </c>
      <c r="B60">
        <v>1376</v>
      </c>
      <c r="C60" s="2">
        <f t="shared" si="1"/>
        <v>0.35700197238658782</v>
      </c>
      <c r="D60">
        <v>74</v>
      </c>
      <c r="E60" s="2">
        <f t="shared" si="2"/>
        <v>0.34545454545454546</v>
      </c>
      <c r="F60" s="2">
        <f t="shared" si="3"/>
        <v>0.1379881924236763</v>
      </c>
    </row>
    <row r="61" spans="1:6" x14ac:dyDescent="0.25">
      <c r="A61" t="s">
        <v>86</v>
      </c>
      <c r="B61">
        <v>1524</v>
      </c>
      <c r="C61" s="2">
        <f t="shared" si="1"/>
        <v>0.10755813953488369</v>
      </c>
      <c r="D61">
        <v>83</v>
      </c>
      <c r="E61" s="2">
        <f t="shared" si="2"/>
        <v>0.12162162162162171</v>
      </c>
      <c r="F61" s="2">
        <f t="shared" si="3"/>
        <v>0.12771294021294022</v>
      </c>
    </row>
    <row r="62" spans="1:6" x14ac:dyDescent="0.25">
      <c r="A62" t="s">
        <v>87</v>
      </c>
      <c r="B62">
        <v>1793</v>
      </c>
      <c r="C62" s="2">
        <f t="shared" si="1"/>
        <v>0.17650918635170609</v>
      </c>
      <c r="D62">
        <v>94</v>
      </c>
      <c r="E62" s="2">
        <f t="shared" si="2"/>
        <v>0.1325301204819278</v>
      </c>
      <c r="F62" s="2">
        <f t="shared" si="3"/>
        <v>0.14664581456750134</v>
      </c>
    </row>
    <row r="63" spans="1:6" x14ac:dyDescent="0.25">
      <c r="A63" t="s">
        <v>88</v>
      </c>
      <c r="B63">
        <v>1997</v>
      </c>
      <c r="C63" s="2">
        <f t="shared" si="1"/>
        <v>0.11377579475738986</v>
      </c>
      <c r="D63">
        <v>97</v>
      </c>
      <c r="E63" s="2">
        <f t="shared" si="2"/>
        <v>3.1914893617021267E-2</v>
      </c>
      <c r="F63" s="2">
        <f t="shared" si="3"/>
        <v>0.13962207350120706</v>
      </c>
    </row>
    <row r="64" spans="1:6" x14ac:dyDescent="0.25">
      <c r="A64" t="s">
        <v>89</v>
      </c>
      <c r="B64">
        <v>2221</v>
      </c>
      <c r="C64" s="2">
        <f t="shared" si="1"/>
        <v>0.11216825237856787</v>
      </c>
      <c r="D64">
        <v>109</v>
      </c>
      <c r="E64" s="2">
        <f t="shared" si="2"/>
        <v>0.12371134020618557</v>
      </c>
      <c r="F64" s="2">
        <f t="shared" si="3"/>
        <v>0.12872369353066215</v>
      </c>
    </row>
    <row r="65" spans="1:6" x14ac:dyDescent="0.25">
      <c r="A65" t="s">
        <v>90</v>
      </c>
      <c r="B65">
        <v>2328</v>
      </c>
      <c r="C65" s="2">
        <f t="shared" si="1"/>
        <v>4.8176497073390445E-2</v>
      </c>
      <c r="D65">
        <v>116</v>
      </c>
      <c r="E65" s="2">
        <f t="shared" si="2"/>
        <v>6.4220183486238591E-2</v>
      </c>
      <c r="F65" s="2">
        <f t="shared" si="3"/>
        <v>0.11706467212393434</v>
      </c>
    </row>
    <row r="66" spans="1:6" x14ac:dyDescent="0.25">
      <c r="A66" t="s">
        <v>91</v>
      </c>
      <c r="B66">
        <v>2591</v>
      </c>
      <c r="C66" s="2">
        <f t="shared" si="1"/>
        <v>0.11297250859106533</v>
      </c>
      <c r="D66">
        <v>133</v>
      </c>
      <c r="E66" s="2">
        <f t="shared" si="2"/>
        <v>0.14655172413793105</v>
      </c>
      <c r="F66" s="2">
        <f t="shared" si="3"/>
        <v>0.13800063271506735</v>
      </c>
    </row>
    <row r="67" spans="1:6" x14ac:dyDescent="0.25">
      <c r="A67" t="s">
        <v>92</v>
      </c>
      <c r="B67">
        <v>3207</v>
      </c>
      <c r="C67" s="2">
        <f t="shared" si="1"/>
        <v>0.23774604399845622</v>
      </c>
      <c r="D67">
        <v>150</v>
      </c>
      <c r="E67" s="2">
        <f t="shared" si="2"/>
        <v>0.1278195488721805</v>
      </c>
      <c r="F67" s="2">
        <f t="shared" si="3"/>
        <v>0.10690991891758664</v>
      </c>
    </row>
    <row r="68" spans="1:6" x14ac:dyDescent="0.25">
      <c r="A68" t="s">
        <v>93</v>
      </c>
      <c r="B68">
        <v>3477</v>
      </c>
      <c r="C68" s="2">
        <f t="shared" si="1"/>
        <v>8.4190832553788564E-2</v>
      </c>
      <c r="D68">
        <v>157</v>
      </c>
      <c r="E68" s="2">
        <f t="shared" si="2"/>
        <v>4.6666666666666634E-2</v>
      </c>
      <c r="F68" s="2">
        <f t="shared" si="3"/>
        <v>9.6202068209735911E-2</v>
      </c>
    </row>
    <row r="69" spans="1:6" x14ac:dyDescent="0.25">
      <c r="A69" t="s">
        <v>94</v>
      </c>
      <c r="B69">
        <v>4030</v>
      </c>
      <c r="C69" s="2">
        <f t="shared" si="1"/>
        <v>0.15904515386827733</v>
      </c>
      <c r="D69">
        <v>188</v>
      </c>
      <c r="E69" s="2">
        <f t="shared" si="2"/>
        <v>0.19745222929936301</v>
      </c>
      <c r="F69" s="2">
        <f t="shared" si="3"/>
        <v>0.10547665518365523</v>
      </c>
    </row>
    <row r="70" spans="1:6" x14ac:dyDescent="0.25">
      <c r="A70" t="s">
        <v>95</v>
      </c>
      <c r="B70">
        <v>4465</v>
      </c>
      <c r="C70" s="2">
        <f t="shared" si="1"/>
        <v>0.10794044665012414</v>
      </c>
      <c r="D70">
        <v>198</v>
      </c>
      <c r="E70" s="2">
        <f t="shared" si="2"/>
        <v>5.3191489361702038E-2</v>
      </c>
      <c r="F70" s="2">
        <f t="shared" si="3"/>
        <v>0.10851616886146677</v>
      </c>
    </row>
    <row r="72" spans="1:6" x14ac:dyDescent="0.25">
      <c r="A72" t="s">
        <v>96</v>
      </c>
      <c r="C72" s="2">
        <f>AVERAGE(C64:C70)</f>
        <v>0.12317710501623856</v>
      </c>
      <c r="E72" s="2">
        <f>AVERAGE(E64:E70)</f>
        <v>0.10851616886146677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219.4862014345704</v>
      </c>
      <c r="E75" s="2">
        <v>0.10606060606060599</v>
      </c>
    </row>
    <row r="76" spans="1:6" x14ac:dyDescent="0.25">
      <c r="A76" t="s">
        <v>6</v>
      </c>
      <c r="D76" s="1">
        <v>243.30400313220611</v>
      </c>
      <c r="E76" s="2">
        <v>0.22727272727272729</v>
      </c>
    </row>
    <row r="77" spans="1:6" x14ac:dyDescent="0.25">
      <c r="A77" t="s">
        <v>7</v>
      </c>
      <c r="D77" s="1">
        <v>269.70642142077139</v>
      </c>
      <c r="E77" s="2">
        <v>0.35858585858585862</v>
      </c>
    </row>
    <row r="78" spans="1:6" x14ac:dyDescent="0.25">
      <c r="A78" t="s">
        <v>8</v>
      </c>
      <c r="D78" s="1">
        <v>298.97392899068979</v>
      </c>
      <c r="E78" s="2">
        <v>0.50505050505050497</v>
      </c>
    </row>
    <row r="79" spans="1:6" x14ac:dyDescent="0.25">
      <c r="A79" t="s">
        <v>9</v>
      </c>
      <c r="D79" s="1">
        <v>331.41743435421961</v>
      </c>
      <c r="E79" s="2">
        <v>0.67171717171717171</v>
      </c>
    </row>
    <row r="80" spans="1:6" x14ac:dyDescent="0.25">
      <c r="A80" t="s">
        <v>10</v>
      </c>
      <c r="D80" s="1">
        <v>367.38158462423621</v>
      </c>
      <c r="E80" s="2">
        <v>0.85353535353535359</v>
      </c>
    </row>
    <row r="81" spans="1:5" x14ac:dyDescent="0.25">
      <c r="A81" t="s">
        <v>11</v>
      </c>
      <c r="D81" s="1">
        <v>407.24842669791298</v>
      </c>
      <c r="E81" s="2">
        <v>1.0555555555555549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103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0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0</v>
      </c>
      <c r="C8" s="2" t="s">
        <v>28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0</v>
      </c>
      <c r="C9" s="2" t="s">
        <v>28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0</v>
      </c>
      <c r="C10" s="2" t="s">
        <v>28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0</v>
      </c>
      <c r="C11" s="2" t="s">
        <v>28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0</v>
      </c>
      <c r="C12" s="2" t="s">
        <v>28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 t="s">
        <v>28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15</v>
      </c>
      <c r="C51" s="2" t="s">
        <v>28</v>
      </c>
      <c r="D51">
        <v>2</v>
      </c>
      <c r="E51" t="s">
        <v>28</v>
      </c>
      <c r="F51" s="2">
        <v>0</v>
      </c>
    </row>
    <row r="52" spans="1:6" x14ac:dyDescent="0.25">
      <c r="A52" t="s">
        <v>77</v>
      </c>
      <c r="B52">
        <v>28</v>
      </c>
      <c r="C52" s="2">
        <f t="shared" ref="C52:C70" si="0">(B52/B51) - 1</f>
        <v>0.8666666666666667</v>
      </c>
      <c r="D52">
        <v>2</v>
      </c>
      <c r="E52" s="2">
        <f t="shared" ref="E52:E70" si="1">(D52/D51) - 1</f>
        <v>0</v>
      </c>
      <c r="F52" s="2">
        <f t="shared" ref="F52:F70" si="2">AVERAGE(E46:E52)</f>
        <v>0</v>
      </c>
    </row>
    <row r="53" spans="1:6" x14ac:dyDescent="0.25">
      <c r="A53" t="s">
        <v>78</v>
      </c>
      <c r="B53">
        <v>35</v>
      </c>
      <c r="C53" s="2">
        <f t="shared" si="0"/>
        <v>0.25</v>
      </c>
      <c r="D53">
        <v>2</v>
      </c>
      <c r="E53" s="2">
        <f t="shared" si="1"/>
        <v>0</v>
      </c>
      <c r="F53" s="2">
        <f t="shared" si="2"/>
        <v>0</v>
      </c>
    </row>
    <row r="54" spans="1:6" x14ac:dyDescent="0.25">
      <c r="A54" t="s">
        <v>79</v>
      </c>
      <c r="B54">
        <v>50</v>
      </c>
      <c r="C54" s="2">
        <f t="shared" si="0"/>
        <v>0.4285714285714286</v>
      </c>
      <c r="D54">
        <v>2</v>
      </c>
      <c r="E54" s="2">
        <f t="shared" si="1"/>
        <v>0</v>
      </c>
      <c r="F54" s="2">
        <f t="shared" si="2"/>
        <v>0</v>
      </c>
    </row>
    <row r="55" spans="1:6" x14ac:dyDescent="0.25">
      <c r="A55" t="s">
        <v>80</v>
      </c>
      <c r="B55">
        <v>76</v>
      </c>
      <c r="C55" s="2">
        <f t="shared" si="0"/>
        <v>0.52</v>
      </c>
      <c r="D55">
        <v>3</v>
      </c>
      <c r="E55" s="2">
        <f t="shared" si="1"/>
        <v>0.5</v>
      </c>
      <c r="F55" s="2">
        <f t="shared" si="2"/>
        <v>0.125</v>
      </c>
    </row>
    <row r="56" spans="1:6" x14ac:dyDescent="0.25">
      <c r="A56" t="s">
        <v>81</v>
      </c>
      <c r="B56">
        <v>115</v>
      </c>
      <c r="C56" s="2">
        <f t="shared" si="0"/>
        <v>0.51315789473684204</v>
      </c>
      <c r="D56">
        <v>4</v>
      </c>
      <c r="E56" s="2">
        <f t="shared" si="1"/>
        <v>0.33333333333333326</v>
      </c>
      <c r="F56" s="2">
        <f t="shared" si="2"/>
        <v>0.16666666666666666</v>
      </c>
    </row>
    <row r="57" spans="1:6" x14ac:dyDescent="0.25">
      <c r="A57" t="s">
        <v>82</v>
      </c>
      <c r="B57">
        <v>155</v>
      </c>
      <c r="C57" s="2">
        <f t="shared" si="0"/>
        <v>0.34782608695652173</v>
      </c>
      <c r="D57">
        <v>5</v>
      </c>
      <c r="E57" s="2">
        <f t="shared" si="1"/>
        <v>0.25</v>
      </c>
      <c r="F57" s="2">
        <f t="shared" si="2"/>
        <v>0.18055555555555555</v>
      </c>
    </row>
    <row r="58" spans="1:6" x14ac:dyDescent="0.25">
      <c r="A58" t="s">
        <v>83</v>
      </c>
      <c r="B58">
        <v>216</v>
      </c>
      <c r="C58" s="2">
        <f t="shared" si="0"/>
        <v>0.3935483870967742</v>
      </c>
      <c r="D58">
        <v>6</v>
      </c>
      <c r="E58" s="2">
        <f t="shared" si="1"/>
        <v>0.19999999999999996</v>
      </c>
      <c r="F58" s="2">
        <f t="shared" si="2"/>
        <v>0.18333333333333332</v>
      </c>
    </row>
    <row r="59" spans="1:6" x14ac:dyDescent="0.25">
      <c r="A59" t="s">
        <v>84</v>
      </c>
      <c r="B59">
        <v>314</v>
      </c>
      <c r="C59" s="2">
        <f t="shared" si="0"/>
        <v>0.45370370370370372</v>
      </c>
      <c r="D59">
        <v>7</v>
      </c>
      <c r="E59" s="2">
        <f t="shared" si="1"/>
        <v>0.16666666666666674</v>
      </c>
      <c r="F59" s="2">
        <f t="shared" si="2"/>
        <v>0.20714285714285713</v>
      </c>
    </row>
    <row r="60" spans="1:6" x14ac:dyDescent="0.25">
      <c r="A60" t="s">
        <v>85</v>
      </c>
      <c r="B60">
        <v>417</v>
      </c>
      <c r="C60" s="2">
        <f t="shared" si="0"/>
        <v>0.32802547770700641</v>
      </c>
      <c r="D60">
        <v>9</v>
      </c>
      <c r="E60" s="2">
        <f t="shared" si="1"/>
        <v>0.28571428571428581</v>
      </c>
      <c r="F60" s="2">
        <f t="shared" si="2"/>
        <v>0.24795918367346939</v>
      </c>
    </row>
    <row r="61" spans="1:6" x14ac:dyDescent="0.25">
      <c r="A61" t="s">
        <v>86</v>
      </c>
      <c r="B61">
        <v>563</v>
      </c>
      <c r="C61" s="2">
        <f t="shared" si="0"/>
        <v>0.35011990407673865</v>
      </c>
      <c r="D61">
        <v>10</v>
      </c>
      <c r="E61" s="2">
        <f t="shared" si="1"/>
        <v>0.11111111111111116</v>
      </c>
      <c r="F61" s="2">
        <f t="shared" si="2"/>
        <v>0.26383219954648529</v>
      </c>
    </row>
    <row r="62" spans="1:6" x14ac:dyDescent="0.25">
      <c r="A62" t="s">
        <v>87</v>
      </c>
      <c r="B62">
        <v>659</v>
      </c>
      <c r="C62" s="2">
        <f t="shared" si="0"/>
        <v>0.17051509769094131</v>
      </c>
      <c r="D62">
        <v>13</v>
      </c>
      <c r="E62" s="2">
        <f t="shared" si="1"/>
        <v>0.30000000000000004</v>
      </c>
      <c r="F62" s="2">
        <f t="shared" si="2"/>
        <v>0.23526077097505671</v>
      </c>
    </row>
    <row r="63" spans="1:6" x14ac:dyDescent="0.25">
      <c r="A63" t="s">
        <v>88</v>
      </c>
      <c r="B63">
        <v>1004</v>
      </c>
      <c r="C63" s="2">
        <f t="shared" si="0"/>
        <v>0.5235204855842186</v>
      </c>
      <c r="D63">
        <v>13</v>
      </c>
      <c r="E63" s="2">
        <f t="shared" si="1"/>
        <v>0</v>
      </c>
      <c r="F63" s="2">
        <f t="shared" si="2"/>
        <v>0.18764172335600909</v>
      </c>
    </row>
    <row r="64" spans="1:6" x14ac:dyDescent="0.25">
      <c r="A64" t="s">
        <v>89</v>
      </c>
      <c r="B64">
        <v>1227</v>
      </c>
      <c r="C64" s="2">
        <f t="shared" si="0"/>
        <v>0.22211155378486058</v>
      </c>
      <c r="D64">
        <v>18</v>
      </c>
      <c r="E64" s="2">
        <f t="shared" si="1"/>
        <v>0.38461538461538458</v>
      </c>
      <c r="F64" s="2">
        <f t="shared" si="2"/>
        <v>0.20687249258677834</v>
      </c>
    </row>
    <row r="65" spans="1:6" x14ac:dyDescent="0.25">
      <c r="A65" t="s">
        <v>90</v>
      </c>
      <c r="B65">
        <v>1412</v>
      </c>
      <c r="C65" s="2">
        <f t="shared" si="0"/>
        <v>0.15077424612876933</v>
      </c>
      <c r="D65">
        <v>18</v>
      </c>
      <c r="E65" s="2">
        <f t="shared" si="1"/>
        <v>0</v>
      </c>
      <c r="F65" s="2">
        <f t="shared" si="2"/>
        <v>0.17830106401534976</v>
      </c>
    </row>
    <row r="66" spans="1:6" x14ac:dyDescent="0.25">
      <c r="A66" t="s">
        <v>91</v>
      </c>
      <c r="B66">
        <v>1682</v>
      </c>
      <c r="C66" s="2">
        <f t="shared" si="0"/>
        <v>0.19121813031161472</v>
      </c>
      <c r="D66">
        <v>23</v>
      </c>
      <c r="E66" s="2">
        <f t="shared" si="1"/>
        <v>0.27777777777777768</v>
      </c>
      <c r="F66" s="2">
        <f t="shared" si="2"/>
        <v>0.1941740798883656</v>
      </c>
    </row>
    <row r="67" spans="1:6" x14ac:dyDescent="0.25">
      <c r="A67" t="s">
        <v>92</v>
      </c>
      <c r="B67">
        <v>2357</v>
      </c>
      <c r="C67" s="2">
        <f t="shared" si="0"/>
        <v>0.40130796670630198</v>
      </c>
      <c r="D67">
        <v>29</v>
      </c>
      <c r="E67" s="2">
        <f t="shared" si="1"/>
        <v>0.26086956521739135</v>
      </c>
      <c r="F67" s="2">
        <f t="shared" si="2"/>
        <v>0.19062483410309497</v>
      </c>
    </row>
    <row r="68" spans="1:6" x14ac:dyDescent="0.25">
      <c r="A68" t="s">
        <v>93</v>
      </c>
      <c r="B68">
        <v>2900</v>
      </c>
      <c r="C68" s="2">
        <f t="shared" si="0"/>
        <v>0.23037759864234197</v>
      </c>
      <c r="D68">
        <v>35</v>
      </c>
      <c r="E68" s="2">
        <f t="shared" si="1"/>
        <v>0.2068965517241379</v>
      </c>
      <c r="F68" s="2">
        <f t="shared" si="2"/>
        <v>0.20430846847638451</v>
      </c>
    </row>
    <row r="69" spans="1:6" x14ac:dyDescent="0.25">
      <c r="A69" t="s">
        <v>94</v>
      </c>
      <c r="B69">
        <v>3763</v>
      </c>
      <c r="C69" s="2">
        <f t="shared" si="0"/>
        <v>0.2975862068965518</v>
      </c>
      <c r="D69">
        <v>54</v>
      </c>
      <c r="E69" s="2">
        <f t="shared" si="1"/>
        <v>0.54285714285714293</v>
      </c>
      <c r="F69" s="2">
        <f t="shared" si="2"/>
        <v>0.23900234602740492</v>
      </c>
    </row>
    <row r="70" spans="1:6" x14ac:dyDescent="0.25">
      <c r="A70" t="s">
        <v>95</v>
      </c>
      <c r="B70">
        <v>4246</v>
      </c>
      <c r="C70" s="2">
        <f t="shared" si="0"/>
        <v>0.12835503587563113</v>
      </c>
      <c r="D70">
        <v>56</v>
      </c>
      <c r="E70" s="2">
        <f t="shared" si="1"/>
        <v>3.7037037037036979E-2</v>
      </c>
      <c r="F70" s="2">
        <f t="shared" si="2"/>
        <v>0.24429335131841021</v>
      </c>
    </row>
    <row r="72" spans="1:6" x14ac:dyDescent="0.25">
      <c r="A72" t="s">
        <v>96</v>
      </c>
      <c r="C72" s="2">
        <f>AVERAGE(C64:C70)</f>
        <v>0.23167581976372451</v>
      </c>
      <c r="E72" s="2">
        <f>AVERAGE(E64:E70)</f>
        <v>0.24429335131841021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69.680427673830977</v>
      </c>
      <c r="E75" s="2">
        <v>0.23214285714285721</v>
      </c>
    </row>
    <row r="76" spans="1:6" x14ac:dyDescent="0.25">
      <c r="A76" t="s">
        <v>6</v>
      </c>
      <c r="D76" s="1">
        <v>86.702892871571237</v>
      </c>
      <c r="E76" s="2">
        <v>0.53571428571428581</v>
      </c>
    </row>
    <row r="77" spans="1:6" x14ac:dyDescent="0.25">
      <c r="A77" t="s">
        <v>7</v>
      </c>
      <c r="D77" s="1">
        <v>107.88383314016851</v>
      </c>
      <c r="E77" s="2">
        <v>0.91071428571428581</v>
      </c>
    </row>
    <row r="78" spans="1:6" x14ac:dyDescent="0.25">
      <c r="A78" t="s">
        <v>8</v>
      </c>
      <c r="D78" s="1">
        <v>134.23913629105641</v>
      </c>
      <c r="E78" s="2">
        <v>1.392857142857143</v>
      </c>
    </row>
    <row r="79" spans="1:6" x14ac:dyDescent="0.25">
      <c r="A79" t="s">
        <v>9</v>
      </c>
      <c r="D79" s="1">
        <v>167.03286477368741</v>
      </c>
      <c r="E79" s="2">
        <v>1.982142857142857</v>
      </c>
    </row>
    <row r="80" spans="1:6" x14ac:dyDescent="0.25">
      <c r="A80" t="s">
        <v>10</v>
      </c>
      <c r="D80" s="1">
        <v>207.8378830895663</v>
      </c>
      <c r="E80" s="2">
        <v>2.6964285714285721</v>
      </c>
    </row>
    <row r="81" spans="1:5" x14ac:dyDescent="0.25">
      <c r="A81" t="s">
        <v>11</v>
      </c>
      <c r="D81" s="1">
        <v>258.61129608044041</v>
      </c>
      <c r="E81" s="2">
        <v>3.6071428571428572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workbookViewId="0"/>
  </sheetViews>
  <sheetFormatPr defaultRowHeight="15" x14ac:dyDescent="0.25"/>
  <cols>
    <col min="1" max="1" width="10" customWidth="1"/>
    <col min="6" max="6" width="16" customWidth="1"/>
  </cols>
  <sheetData>
    <row r="1" spans="1:6" x14ac:dyDescent="0.25">
      <c r="A1" t="s">
        <v>104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24</v>
      </c>
      <c r="F2" t="s">
        <v>26</v>
      </c>
    </row>
    <row r="3" spans="1:6" x14ac:dyDescent="0.25">
      <c r="A3" t="s">
        <v>27</v>
      </c>
      <c r="B3">
        <v>0</v>
      </c>
      <c r="C3" s="2" t="s">
        <v>28</v>
      </c>
      <c r="D3">
        <v>0</v>
      </c>
      <c r="E3" t="s">
        <v>28</v>
      </c>
      <c r="F3" s="2">
        <v>0</v>
      </c>
    </row>
    <row r="4" spans="1:6" x14ac:dyDescent="0.25">
      <c r="A4" t="s">
        <v>29</v>
      </c>
      <c r="B4">
        <v>0</v>
      </c>
      <c r="C4" s="2" t="s">
        <v>28</v>
      </c>
      <c r="D4">
        <v>0</v>
      </c>
      <c r="E4" t="s">
        <v>28</v>
      </c>
      <c r="F4" s="2">
        <v>0</v>
      </c>
    </row>
    <row r="5" spans="1:6" x14ac:dyDescent="0.25">
      <c r="A5" t="s">
        <v>30</v>
      </c>
      <c r="B5">
        <v>0</v>
      </c>
      <c r="C5" s="2" t="s">
        <v>28</v>
      </c>
      <c r="D5">
        <v>0</v>
      </c>
      <c r="E5" t="s">
        <v>28</v>
      </c>
      <c r="F5" s="2">
        <v>0</v>
      </c>
    </row>
    <row r="6" spans="1:6" x14ac:dyDescent="0.25">
      <c r="A6" t="s">
        <v>31</v>
      </c>
      <c r="B6">
        <v>0</v>
      </c>
      <c r="C6" s="2" t="s">
        <v>28</v>
      </c>
      <c r="D6">
        <v>0</v>
      </c>
      <c r="E6" t="s">
        <v>28</v>
      </c>
      <c r="F6" s="2">
        <v>0</v>
      </c>
    </row>
    <row r="7" spans="1:6" x14ac:dyDescent="0.25">
      <c r="A7" t="s">
        <v>32</v>
      </c>
      <c r="B7">
        <v>2</v>
      </c>
      <c r="C7" s="2" t="s">
        <v>28</v>
      </c>
      <c r="D7">
        <v>0</v>
      </c>
      <c r="E7" t="s">
        <v>28</v>
      </c>
      <c r="F7" s="2">
        <v>0</v>
      </c>
    </row>
    <row r="8" spans="1:6" x14ac:dyDescent="0.25">
      <c r="A8" t="s">
        <v>33</v>
      </c>
      <c r="B8">
        <v>2</v>
      </c>
      <c r="C8" s="2">
        <f t="shared" ref="C8:C13" si="0">(B8/B7) - 1</f>
        <v>0</v>
      </c>
      <c r="D8">
        <v>0</v>
      </c>
      <c r="E8" t="s">
        <v>28</v>
      </c>
      <c r="F8" s="2">
        <v>0</v>
      </c>
    </row>
    <row r="9" spans="1:6" x14ac:dyDescent="0.25">
      <c r="A9" t="s">
        <v>34</v>
      </c>
      <c r="B9">
        <v>2</v>
      </c>
      <c r="C9" s="2">
        <f t="shared" si="0"/>
        <v>0</v>
      </c>
      <c r="D9">
        <v>0</v>
      </c>
      <c r="E9" t="s">
        <v>28</v>
      </c>
      <c r="F9" s="2">
        <v>0</v>
      </c>
    </row>
    <row r="10" spans="1:6" x14ac:dyDescent="0.25">
      <c r="A10" t="s">
        <v>35</v>
      </c>
      <c r="B10">
        <v>2</v>
      </c>
      <c r="C10" s="2">
        <f t="shared" si="0"/>
        <v>0</v>
      </c>
      <c r="D10">
        <v>0</v>
      </c>
      <c r="E10" t="s">
        <v>28</v>
      </c>
      <c r="F10" s="2">
        <v>0</v>
      </c>
    </row>
    <row r="11" spans="1:6" x14ac:dyDescent="0.25">
      <c r="A11" t="s">
        <v>36</v>
      </c>
      <c r="B11">
        <v>2</v>
      </c>
      <c r="C11" s="2">
        <f t="shared" si="0"/>
        <v>0</v>
      </c>
      <c r="D11">
        <v>0</v>
      </c>
      <c r="E11" t="s">
        <v>28</v>
      </c>
      <c r="F11" s="2">
        <v>0</v>
      </c>
    </row>
    <row r="12" spans="1:6" x14ac:dyDescent="0.25">
      <c r="A12" t="s">
        <v>37</v>
      </c>
      <c r="B12">
        <v>2</v>
      </c>
      <c r="C12" s="2">
        <f t="shared" si="0"/>
        <v>0</v>
      </c>
      <c r="D12">
        <v>0</v>
      </c>
      <c r="E12" t="s">
        <v>28</v>
      </c>
      <c r="F12" s="2">
        <v>0</v>
      </c>
    </row>
    <row r="13" spans="1:6" x14ac:dyDescent="0.25">
      <c r="A13" t="s">
        <v>38</v>
      </c>
      <c r="B13">
        <v>0</v>
      </c>
      <c r="C13" s="2">
        <f t="shared" si="0"/>
        <v>-1</v>
      </c>
      <c r="D13">
        <v>0</v>
      </c>
      <c r="E13" t="s">
        <v>28</v>
      </c>
      <c r="F13" s="2">
        <v>0</v>
      </c>
    </row>
    <row r="14" spans="1:6" x14ac:dyDescent="0.25">
      <c r="A14" t="s">
        <v>39</v>
      </c>
      <c r="B14">
        <v>0</v>
      </c>
      <c r="C14" s="2" t="s">
        <v>28</v>
      </c>
      <c r="D14">
        <v>0</v>
      </c>
      <c r="E14" t="s">
        <v>28</v>
      </c>
      <c r="F14" s="2">
        <v>0</v>
      </c>
    </row>
    <row r="15" spans="1:6" x14ac:dyDescent="0.25">
      <c r="A15" t="s">
        <v>40</v>
      </c>
      <c r="B15">
        <v>0</v>
      </c>
      <c r="C15" s="2" t="s">
        <v>28</v>
      </c>
      <c r="D15">
        <v>0</v>
      </c>
      <c r="E15" t="s">
        <v>28</v>
      </c>
      <c r="F15" s="2">
        <v>0</v>
      </c>
    </row>
    <row r="16" spans="1:6" x14ac:dyDescent="0.25">
      <c r="A16" t="s">
        <v>41</v>
      </c>
      <c r="B16">
        <v>0</v>
      </c>
      <c r="C16" s="2" t="s">
        <v>28</v>
      </c>
      <c r="D16">
        <v>0</v>
      </c>
      <c r="E16" t="s">
        <v>28</v>
      </c>
      <c r="F16" s="2">
        <v>0</v>
      </c>
    </row>
    <row r="17" spans="1:6" x14ac:dyDescent="0.25">
      <c r="A17" t="s">
        <v>42</v>
      </c>
      <c r="B17">
        <v>0</v>
      </c>
      <c r="C17" s="2" t="s">
        <v>28</v>
      </c>
      <c r="D17">
        <v>0</v>
      </c>
      <c r="E17" t="s">
        <v>28</v>
      </c>
      <c r="F17" s="2">
        <v>0</v>
      </c>
    </row>
    <row r="18" spans="1:6" x14ac:dyDescent="0.25">
      <c r="A18" t="s">
        <v>43</v>
      </c>
      <c r="B18">
        <v>0</v>
      </c>
      <c r="C18" s="2" t="s">
        <v>28</v>
      </c>
      <c r="D18">
        <v>0</v>
      </c>
      <c r="E18" t="s">
        <v>28</v>
      </c>
      <c r="F18" s="2">
        <v>0</v>
      </c>
    </row>
    <row r="19" spans="1:6" x14ac:dyDescent="0.25">
      <c r="A19" t="s">
        <v>44</v>
      </c>
      <c r="B19">
        <v>0</v>
      </c>
      <c r="C19" s="2" t="s">
        <v>28</v>
      </c>
      <c r="D19">
        <v>0</v>
      </c>
      <c r="E19" t="s">
        <v>28</v>
      </c>
      <c r="F19" s="2">
        <v>0</v>
      </c>
    </row>
    <row r="20" spans="1:6" x14ac:dyDescent="0.25">
      <c r="A20" t="s">
        <v>45</v>
      </c>
      <c r="B20">
        <v>0</v>
      </c>
      <c r="C20" s="2" t="s">
        <v>28</v>
      </c>
      <c r="D20">
        <v>0</v>
      </c>
      <c r="E20" t="s">
        <v>28</v>
      </c>
      <c r="F20" s="2">
        <v>0</v>
      </c>
    </row>
    <row r="21" spans="1:6" x14ac:dyDescent="0.25">
      <c r="A21" t="s">
        <v>46</v>
      </c>
      <c r="B21">
        <v>0</v>
      </c>
      <c r="C21" s="2" t="s">
        <v>28</v>
      </c>
      <c r="D21">
        <v>0</v>
      </c>
      <c r="E21" t="s">
        <v>28</v>
      </c>
      <c r="F21" s="2">
        <v>0</v>
      </c>
    </row>
    <row r="22" spans="1:6" x14ac:dyDescent="0.25">
      <c r="A22" t="s">
        <v>47</v>
      </c>
      <c r="B22">
        <v>0</v>
      </c>
      <c r="C22" s="2" t="s">
        <v>28</v>
      </c>
      <c r="D22">
        <v>0</v>
      </c>
      <c r="E22" t="s">
        <v>28</v>
      </c>
      <c r="F22" s="2">
        <v>0</v>
      </c>
    </row>
    <row r="23" spans="1:6" x14ac:dyDescent="0.25">
      <c r="A23" t="s">
        <v>48</v>
      </c>
      <c r="B23">
        <v>0</v>
      </c>
      <c r="C23" s="2" t="s">
        <v>28</v>
      </c>
      <c r="D23">
        <v>0</v>
      </c>
      <c r="E23" t="s">
        <v>28</v>
      </c>
      <c r="F23" s="2">
        <v>0</v>
      </c>
    </row>
    <row r="24" spans="1:6" x14ac:dyDescent="0.25">
      <c r="A24" t="s">
        <v>49</v>
      </c>
      <c r="B24">
        <v>0</v>
      </c>
      <c r="C24" s="2" t="s">
        <v>28</v>
      </c>
      <c r="D24">
        <v>0</v>
      </c>
      <c r="E24" t="s">
        <v>28</v>
      </c>
      <c r="F24" s="2">
        <v>0</v>
      </c>
    </row>
    <row r="25" spans="1:6" x14ac:dyDescent="0.25">
      <c r="A25" t="s">
        <v>50</v>
      </c>
      <c r="B25">
        <v>0</v>
      </c>
      <c r="C25" s="2" t="s">
        <v>28</v>
      </c>
      <c r="D25">
        <v>0</v>
      </c>
      <c r="E25" t="s">
        <v>28</v>
      </c>
      <c r="F25" s="2">
        <v>0</v>
      </c>
    </row>
    <row r="26" spans="1:6" x14ac:dyDescent="0.25">
      <c r="A26" t="s">
        <v>51</v>
      </c>
      <c r="B26">
        <v>0</v>
      </c>
      <c r="C26" s="2" t="s">
        <v>28</v>
      </c>
      <c r="D26">
        <v>0</v>
      </c>
      <c r="E26" t="s">
        <v>28</v>
      </c>
      <c r="F26" s="2">
        <v>0</v>
      </c>
    </row>
    <row r="27" spans="1:6" x14ac:dyDescent="0.25">
      <c r="A27" t="s">
        <v>52</v>
      </c>
      <c r="B27">
        <v>0</v>
      </c>
      <c r="C27" s="2" t="s">
        <v>28</v>
      </c>
      <c r="D27">
        <v>0</v>
      </c>
      <c r="E27" t="s">
        <v>28</v>
      </c>
      <c r="F27" s="2">
        <v>0</v>
      </c>
    </row>
    <row r="28" spans="1:6" x14ac:dyDescent="0.25">
      <c r="A28" t="s">
        <v>53</v>
      </c>
      <c r="B28">
        <v>0</v>
      </c>
      <c r="C28" s="2" t="s">
        <v>28</v>
      </c>
      <c r="D28">
        <v>0</v>
      </c>
      <c r="E28" t="s">
        <v>28</v>
      </c>
      <c r="F28" s="2">
        <v>0</v>
      </c>
    </row>
    <row r="29" spans="1:6" x14ac:dyDescent="0.25">
      <c r="A29" t="s">
        <v>54</v>
      </c>
      <c r="B29">
        <v>0</v>
      </c>
      <c r="C29" s="2" t="s">
        <v>28</v>
      </c>
      <c r="D29">
        <v>0</v>
      </c>
      <c r="E29" t="s">
        <v>28</v>
      </c>
      <c r="F29" s="2">
        <v>0</v>
      </c>
    </row>
    <row r="30" spans="1:6" x14ac:dyDescent="0.25">
      <c r="A30" t="s">
        <v>55</v>
      </c>
      <c r="B30">
        <v>0</v>
      </c>
      <c r="C30" s="2" t="s">
        <v>28</v>
      </c>
      <c r="D30">
        <v>0</v>
      </c>
      <c r="E30" t="s">
        <v>28</v>
      </c>
      <c r="F30" s="2">
        <v>0</v>
      </c>
    </row>
    <row r="31" spans="1:6" x14ac:dyDescent="0.25">
      <c r="A31" t="s">
        <v>56</v>
      </c>
      <c r="B31">
        <v>0</v>
      </c>
      <c r="C31" s="2" t="s">
        <v>28</v>
      </c>
      <c r="D31">
        <v>0</v>
      </c>
      <c r="E31" t="s">
        <v>28</v>
      </c>
      <c r="F31" s="2">
        <v>0</v>
      </c>
    </row>
    <row r="32" spans="1:6" x14ac:dyDescent="0.25">
      <c r="A32" t="s">
        <v>57</v>
      </c>
      <c r="B32">
        <v>0</v>
      </c>
      <c r="C32" s="2" t="s">
        <v>28</v>
      </c>
      <c r="D32">
        <v>0</v>
      </c>
      <c r="E32" t="s">
        <v>28</v>
      </c>
      <c r="F32" s="2">
        <v>0</v>
      </c>
    </row>
    <row r="33" spans="1:6" x14ac:dyDescent="0.25">
      <c r="A33" t="s">
        <v>58</v>
      </c>
      <c r="B33">
        <v>0</v>
      </c>
      <c r="C33" s="2" t="s">
        <v>28</v>
      </c>
      <c r="D33">
        <v>0</v>
      </c>
      <c r="E33" t="s">
        <v>28</v>
      </c>
      <c r="F33" s="2">
        <v>0</v>
      </c>
    </row>
    <row r="34" spans="1:6" x14ac:dyDescent="0.25">
      <c r="A34" t="s">
        <v>59</v>
      </c>
      <c r="B34">
        <v>0</v>
      </c>
      <c r="C34" s="2" t="s">
        <v>28</v>
      </c>
      <c r="D34">
        <v>0</v>
      </c>
      <c r="E34" t="s">
        <v>28</v>
      </c>
      <c r="F34" s="2">
        <v>0</v>
      </c>
    </row>
    <row r="35" spans="1:6" x14ac:dyDescent="0.25">
      <c r="A35" t="s">
        <v>60</v>
      </c>
      <c r="B35">
        <v>0</v>
      </c>
      <c r="C35" s="2" t="s">
        <v>28</v>
      </c>
      <c r="D35">
        <v>0</v>
      </c>
      <c r="E35" t="s">
        <v>28</v>
      </c>
      <c r="F35" s="2">
        <v>0</v>
      </c>
    </row>
    <row r="36" spans="1:6" x14ac:dyDescent="0.25">
      <c r="A36" t="s">
        <v>61</v>
      </c>
      <c r="B36">
        <v>0</v>
      </c>
      <c r="C36" s="2" t="s">
        <v>28</v>
      </c>
      <c r="D36">
        <v>0</v>
      </c>
      <c r="E36" t="s">
        <v>28</v>
      </c>
      <c r="F36" s="2">
        <v>0</v>
      </c>
    </row>
    <row r="37" spans="1:6" x14ac:dyDescent="0.25">
      <c r="A37" t="s">
        <v>62</v>
      </c>
      <c r="B37">
        <v>0</v>
      </c>
      <c r="C37" s="2" t="s">
        <v>28</v>
      </c>
      <c r="D37">
        <v>0</v>
      </c>
      <c r="E37" t="s">
        <v>28</v>
      </c>
      <c r="F37" s="2">
        <v>0</v>
      </c>
    </row>
    <row r="38" spans="1:6" x14ac:dyDescent="0.25">
      <c r="A38" t="s">
        <v>63</v>
      </c>
      <c r="B38">
        <v>0</v>
      </c>
      <c r="C38" s="2" t="s">
        <v>28</v>
      </c>
      <c r="D38">
        <v>0</v>
      </c>
      <c r="E38" t="s">
        <v>28</v>
      </c>
      <c r="F38" s="2">
        <v>0</v>
      </c>
    </row>
    <row r="39" spans="1:6" x14ac:dyDescent="0.25">
      <c r="A39" t="s">
        <v>64</v>
      </c>
      <c r="B39">
        <v>0</v>
      </c>
      <c r="C39" s="2" t="s">
        <v>28</v>
      </c>
      <c r="D39">
        <v>0</v>
      </c>
      <c r="E39" t="s">
        <v>28</v>
      </c>
      <c r="F39" s="2">
        <v>0</v>
      </c>
    </row>
    <row r="40" spans="1:6" x14ac:dyDescent="0.25">
      <c r="A40" t="s">
        <v>65</v>
      </c>
      <c r="B40">
        <v>0</v>
      </c>
      <c r="C40" s="2" t="s">
        <v>28</v>
      </c>
      <c r="D40">
        <v>0</v>
      </c>
      <c r="E40" t="s">
        <v>28</v>
      </c>
      <c r="F40" s="2">
        <v>0</v>
      </c>
    </row>
    <row r="41" spans="1:6" x14ac:dyDescent="0.25">
      <c r="A41" t="s">
        <v>66</v>
      </c>
      <c r="B41">
        <v>0</v>
      </c>
      <c r="C41" s="2" t="s">
        <v>28</v>
      </c>
      <c r="D41">
        <v>0</v>
      </c>
      <c r="E41" t="s">
        <v>28</v>
      </c>
      <c r="F41" s="2">
        <v>0</v>
      </c>
    </row>
    <row r="42" spans="1:6" x14ac:dyDescent="0.25">
      <c r="A42" t="s">
        <v>67</v>
      </c>
      <c r="B42">
        <v>0</v>
      </c>
      <c r="C42" s="2" t="s">
        <v>28</v>
      </c>
      <c r="D42">
        <v>0</v>
      </c>
      <c r="E42" t="s">
        <v>28</v>
      </c>
      <c r="F42" s="2">
        <v>0</v>
      </c>
    </row>
    <row r="43" spans="1:6" x14ac:dyDescent="0.25">
      <c r="A43" t="s">
        <v>68</v>
      </c>
      <c r="B43">
        <v>0</v>
      </c>
      <c r="C43" s="2" t="s">
        <v>28</v>
      </c>
      <c r="D43">
        <v>0</v>
      </c>
      <c r="E43" t="s">
        <v>28</v>
      </c>
      <c r="F43" s="2">
        <v>0</v>
      </c>
    </row>
    <row r="44" spans="1:6" x14ac:dyDescent="0.25">
      <c r="A44" t="s">
        <v>69</v>
      </c>
      <c r="B44">
        <v>0</v>
      </c>
      <c r="C44" s="2" t="s">
        <v>28</v>
      </c>
      <c r="D44">
        <v>0</v>
      </c>
      <c r="E44" t="s">
        <v>28</v>
      </c>
      <c r="F44" s="2">
        <v>0</v>
      </c>
    </row>
    <row r="45" spans="1:6" x14ac:dyDescent="0.25">
      <c r="A45" t="s">
        <v>70</v>
      </c>
      <c r="B45">
        <v>0</v>
      </c>
      <c r="C45" s="2" t="s">
        <v>28</v>
      </c>
      <c r="D45">
        <v>0</v>
      </c>
      <c r="E45" t="s">
        <v>28</v>
      </c>
      <c r="F45" s="2">
        <v>0</v>
      </c>
    </row>
    <row r="46" spans="1:6" x14ac:dyDescent="0.25">
      <c r="A46" t="s">
        <v>71</v>
      </c>
      <c r="B46">
        <v>0</v>
      </c>
      <c r="C46" s="2" t="s">
        <v>28</v>
      </c>
      <c r="D46">
        <v>0</v>
      </c>
      <c r="E46" t="s">
        <v>28</v>
      </c>
      <c r="F46" s="2">
        <v>0</v>
      </c>
    </row>
    <row r="47" spans="1:6" x14ac:dyDescent="0.25">
      <c r="A47" t="s">
        <v>72</v>
      </c>
      <c r="B47">
        <v>0</v>
      </c>
      <c r="C47" s="2" t="s">
        <v>28</v>
      </c>
      <c r="D47">
        <v>0</v>
      </c>
      <c r="E47" t="s">
        <v>28</v>
      </c>
      <c r="F47" s="2">
        <v>0</v>
      </c>
    </row>
    <row r="48" spans="1:6" x14ac:dyDescent="0.25">
      <c r="A48" t="s">
        <v>73</v>
      </c>
      <c r="B48">
        <v>0</v>
      </c>
      <c r="C48" s="2" t="s">
        <v>28</v>
      </c>
      <c r="D48">
        <v>0</v>
      </c>
      <c r="E48" t="s">
        <v>28</v>
      </c>
      <c r="F48" s="2">
        <v>0</v>
      </c>
    </row>
    <row r="49" spans="1:6" x14ac:dyDescent="0.25">
      <c r="A49" t="s">
        <v>74</v>
      </c>
      <c r="B49">
        <v>0</v>
      </c>
      <c r="C49" s="2" t="s">
        <v>28</v>
      </c>
      <c r="D49">
        <v>0</v>
      </c>
      <c r="E49" t="s">
        <v>28</v>
      </c>
      <c r="F49" s="2">
        <v>0</v>
      </c>
    </row>
    <row r="50" spans="1:6" x14ac:dyDescent="0.25">
      <c r="A50" t="s">
        <v>75</v>
      </c>
      <c r="B50">
        <v>0</v>
      </c>
      <c r="C50" s="2" t="s">
        <v>28</v>
      </c>
      <c r="D50">
        <v>0</v>
      </c>
      <c r="E50" t="s">
        <v>28</v>
      </c>
      <c r="F50" s="2">
        <v>0</v>
      </c>
    </row>
    <row r="51" spans="1:6" x14ac:dyDescent="0.25">
      <c r="A51" t="s">
        <v>76</v>
      </c>
      <c r="B51">
        <v>144</v>
      </c>
      <c r="C51" s="2" t="s">
        <v>28</v>
      </c>
      <c r="D51">
        <v>2</v>
      </c>
      <c r="E51" t="s">
        <v>28</v>
      </c>
      <c r="F51" s="2">
        <v>0</v>
      </c>
    </row>
    <row r="52" spans="1:6" x14ac:dyDescent="0.25">
      <c r="A52" t="s">
        <v>77</v>
      </c>
      <c r="B52">
        <v>177</v>
      </c>
      <c r="C52" s="2">
        <f t="shared" ref="C52:C70" si="1">(B52/B51) - 1</f>
        <v>0.22916666666666674</v>
      </c>
      <c r="D52">
        <v>3</v>
      </c>
      <c r="E52" s="2">
        <f t="shared" ref="E52:E70" si="2">(D52/D51) - 1</f>
        <v>0.5</v>
      </c>
      <c r="F52" s="2">
        <f t="shared" ref="F52:F70" si="3">AVERAGE(E46:E52)</f>
        <v>0.5</v>
      </c>
    </row>
    <row r="53" spans="1:6" x14ac:dyDescent="0.25">
      <c r="A53" t="s">
        <v>78</v>
      </c>
      <c r="B53">
        <v>221</v>
      </c>
      <c r="C53" s="2">
        <f t="shared" si="1"/>
        <v>0.24858757062146886</v>
      </c>
      <c r="D53">
        <v>4</v>
      </c>
      <c r="E53" s="2">
        <f t="shared" si="2"/>
        <v>0.33333333333333326</v>
      </c>
      <c r="F53" s="2">
        <f t="shared" si="3"/>
        <v>0.41666666666666663</v>
      </c>
    </row>
    <row r="54" spans="1:6" x14ac:dyDescent="0.25">
      <c r="A54" t="s">
        <v>79</v>
      </c>
      <c r="B54">
        <v>282</v>
      </c>
      <c r="C54" s="2">
        <f t="shared" si="1"/>
        <v>0.27601809954751122</v>
      </c>
      <c r="D54">
        <v>4</v>
      </c>
      <c r="E54" s="2">
        <f t="shared" si="2"/>
        <v>0</v>
      </c>
      <c r="F54" s="2">
        <f t="shared" si="3"/>
        <v>0.27777777777777773</v>
      </c>
    </row>
    <row r="55" spans="1:6" x14ac:dyDescent="0.25">
      <c r="A55" t="s">
        <v>80</v>
      </c>
      <c r="B55">
        <v>340</v>
      </c>
      <c r="C55" s="2">
        <f t="shared" si="1"/>
        <v>0.20567375886524819</v>
      </c>
      <c r="D55">
        <v>5</v>
      </c>
      <c r="E55" s="2">
        <f t="shared" si="2"/>
        <v>0.25</v>
      </c>
      <c r="F55" s="2">
        <f t="shared" si="3"/>
        <v>0.27083333333333331</v>
      </c>
    </row>
    <row r="56" spans="1:6" x14ac:dyDescent="0.25">
      <c r="A56" t="s">
        <v>81</v>
      </c>
      <c r="B56">
        <v>426</v>
      </c>
      <c r="C56" s="2">
        <f t="shared" si="1"/>
        <v>0.25294117647058822</v>
      </c>
      <c r="D56">
        <v>6</v>
      </c>
      <c r="E56" s="2">
        <f t="shared" si="2"/>
        <v>0.19999999999999996</v>
      </c>
      <c r="F56" s="2">
        <f t="shared" si="3"/>
        <v>0.25666666666666665</v>
      </c>
    </row>
    <row r="57" spans="1:6" x14ac:dyDescent="0.25">
      <c r="A57" t="s">
        <v>82</v>
      </c>
      <c r="B57">
        <v>557</v>
      </c>
      <c r="C57" s="2">
        <f t="shared" si="1"/>
        <v>0.30751173708920199</v>
      </c>
      <c r="D57">
        <v>7</v>
      </c>
      <c r="E57" s="2">
        <f t="shared" si="2"/>
        <v>0.16666666666666674</v>
      </c>
      <c r="F57" s="2">
        <f t="shared" si="3"/>
        <v>0.24166666666666667</v>
      </c>
    </row>
    <row r="58" spans="1:6" x14ac:dyDescent="0.25">
      <c r="A58" t="s">
        <v>83</v>
      </c>
      <c r="B58">
        <v>698</v>
      </c>
      <c r="C58" s="2">
        <f t="shared" si="1"/>
        <v>0.2531418312387792</v>
      </c>
      <c r="D58">
        <v>12</v>
      </c>
      <c r="E58" s="2">
        <f t="shared" si="2"/>
        <v>0.71428571428571419</v>
      </c>
      <c r="F58" s="2">
        <f t="shared" si="3"/>
        <v>0.30918367346938774</v>
      </c>
    </row>
    <row r="59" spans="1:6" x14ac:dyDescent="0.25">
      <c r="A59" t="s">
        <v>84</v>
      </c>
      <c r="B59">
        <v>751</v>
      </c>
      <c r="C59" s="2">
        <f t="shared" si="1"/>
        <v>7.5931232091690504E-2</v>
      </c>
      <c r="D59">
        <v>13</v>
      </c>
      <c r="E59" s="2">
        <f t="shared" si="2"/>
        <v>8.3333333333333259E-2</v>
      </c>
      <c r="F59" s="2">
        <f t="shared" si="3"/>
        <v>0.24965986394557821</v>
      </c>
    </row>
    <row r="60" spans="1:6" x14ac:dyDescent="0.25">
      <c r="A60" t="s">
        <v>85</v>
      </c>
      <c r="B60">
        <v>952</v>
      </c>
      <c r="C60" s="2">
        <f t="shared" si="1"/>
        <v>0.26764314247669763</v>
      </c>
      <c r="D60">
        <v>18</v>
      </c>
      <c r="E60" s="2">
        <f t="shared" si="2"/>
        <v>0.38461538461538458</v>
      </c>
      <c r="F60" s="2">
        <f t="shared" si="3"/>
        <v>0.25698587127158551</v>
      </c>
    </row>
    <row r="61" spans="1:6" x14ac:dyDescent="0.25">
      <c r="A61" t="s">
        <v>86</v>
      </c>
      <c r="B61">
        <v>1177</v>
      </c>
      <c r="C61" s="2">
        <f t="shared" si="1"/>
        <v>0.2363445378151261</v>
      </c>
      <c r="D61">
        <v>23</v>
      </c>
      <c r="E61" s="2">
        <f t="shared" si="2"/>
        <v>0.27777777777777768</v>
      </c>
      <c r="F61" s="2">
        <f t="shared" si="3"/>
        <v>0.29666841095412522</v>
      </c>
    </row>
    <row r="62" spans="1:6" x14ac:dyDescent="0.25">
      <c r="A62" t="s">
        <v>87</v>
      </c>
      <c r="B62">
        <v>1364</v>
      </c>
      <c r="C62" s="2">
        <f t="shared" si="1"/>
        <v>0.1588785046728971</v>
      </c>
      <c r="D62">
        <v>24</v>
      </c>
      <c r="E62" s="2">
        <f t="shared" si="2"/>
        <v>4.3478260869565188E-2</v>
      </c>
      <c r="F62" s="2">
        <f t="shared" si="3"/>
        <v>0.26716530536406308</v>
      </c>
    </row>
    <row r="63" spans="1:6" x14ac:dyDescent="0.25">
      <c r="A63" t="s">
        <v>88</v>
      </c>
      <c r="B63">
        <v>1646</v>
      </c>
      <c r="C63" s="2">
        <f t="shared" si="1"/>
        <v>0.20674486803519065</v>
      </c>
      <c r="D63">
        <v>30</v>
      </c>
      <c r="E63" s="2">
        <f t="shared" si="2"/>
        <v>0.25</v>
      </c>
      <c r="F63" s="2">
        <f t="shared" si="3"/>
        <v>0.27430816250692025</v>
      </c>
    </row>
    <row r="64" spans="1:6" x14ac:dyDescent="0.25">
      <c r="A64" t="s">
        <v>89</v>
      </c>
      <c r="B64">
        <v>2108</v>
      </c>
      <c r="C64" s="2">
        <f t="shared" si="1"/>
        <v>0.28068043742405835</v>
      </c>
      <c r="D64">
        <v>39</v>
      </c>
      <c r="E64" s="2">
        <f t="shared" si="2"/>
        <v>0.30000000000000004</v>
      </c>
      <c r="F64" s="2">
        <f t="shared" si="3"/>
        <v>0.29335578155453929</v>
      </c>
    </row>
    <row r="65" spans="1:6" x14ac:dyDescent="0.25">
      <c r="A65" t="s">
        <v>90</v>
      </c>
      <c r="B65">
        <v>2538</v>
      </c>
      <c r="C65" s="2">
        <f t="shared" si="1"/>
        <v>0.20398481973434546</v>
      </c>
      <c r="D65">
        <v>50</v>
      </c>
      <c r="E65" s="2">
        <f t="shared" si="2"/>
        <v>0.28205128205128216</v>
      </c>
      <c r="F65" s="2">
        <f t="shared" si="3"/>
        <v>0.23160800552104899</v>
      </c>
    </row>
    <row r="66" spans="1:6" x14ac:dyDescent="0.25">
      <c r="A66" t="s">
        <v>91</v>
      </c>
      <c r="B66">
        <v>2998</v>
      </c>
      <c r="C66" s="2">
        <f t="shared" si="1"/>
        <v>0.18124507486209618</v>
      </c>
      <c r="D66">
        <v>65</v>
      </c>
      <c r="E66" s="2">
        <f t="shared" si="2"/>
        <v>0.30000000000000004</v>
      </c>
      <c r="F66" s="2">
        <f t="shared" si="3"/>
        <v>0.26256038647342994</v>
      </c>
    </row>
    <row r="67" spans="1:6" x14ac:dyDescent="0.25">
      <c r="A67" t="s">
        <v>92</v>
      </c>
      <c r="B67">
        <v>3899</v>
      </c>
      <c r="C67" s="2">
        <f t="shared" si="1"/>
        <v>0.30053368912608414</v>
      </c>
      <c r="D67">
        <v>81</v>
      </c>
      <c r="E67" s="2">
        <f t="shared" si="2"/>
        <v>0.24615384615384617</v>
      </c>
      <c r="F67" s="2">
        <f t="shared" si="3"/>
        <v>0.24278016669321018</v>
      </c>
    </row>
    <row r="68" spans="1:6" x14ac:dyDescent="0.25">
      <c r="A68" t="s">
        <v>93</v>
      </c>
      <c r="B68">
        <v>4657</v>
      </c>
      <c r="C68" s="2">
        <f t="shared" si="1"/>
        <v>0.19440882277507043</v>
      </c>
      <c r="D68">
        <v>94</v>
      </c>
      <c r="E68" s="2">
        <f t="shared" si="2"/>
        <v>0.16049382716049387</v>
      </c>
      <c r="F68" s="2">
        <f t="shared" si="3"/>
        <v>0.22602531660502678</v>
      </c>
    </row>
    <row r="69" spans="1:6" x14ac:dyDescent="0.25">
      <c r="A69" t="s">
        <v>94</v>
      </c>
      <c r="B69">
        <v>5095</v>
      </c>
      <c r="C69" s="2">
        <f t="shared" si="1"/>
        <v>9.4051964784195752E-2</v>
      </c>
      <c r="D69">
        <v>110</v>
      </c>
      <c r="E69" s="2">
        <f t="shared" si="2"/>
        <v>0.17021276595744683</v>
      </c>
      <c r="F69" s="2">
        <f t="shared" si="3"/>
        <v>0.2441302459032956</v>
      </c>
    </row>
    <row r="70" spans="1:6" x14ac:dyDescent="0.25">
      <c r="A70" t="s">
        <v>95</v>
      </c>
      <c r="B70">
        <v>5852</v>
      </c>
      <c r="C70" s="2">
        <f t="shared" si="1"/>
        <v>0.14857703631010799</v>
      </c>
      <c r="D70">
        <v>124</v>
      </c>
      <c r="E70" s="2">
        <f t="shared" si="2"/>
        <v>0.1272727272727272</v>
      </c>
      <c r="F70" s="2">
        <f t="shared" si="3"/>
        <v>0.22659777837082803</v>
      </c>
    </row>
    <row r="72" spans="1:6" x14ac:dyDescent="0.25">
      <c r="A72" t="s">
        <v>96</v>
      </c>
      <c r="C72" s="2">
        <f>AVERAGE(C64:C70)</f>
        <v>0.20049740643085118</v>
      </c>
      <c r="E72" s="2">
        <f>AVERAGE(E64:E70)</f>
        <v>0.22659777837082803</v>
      </c>
    </row>
    <row r="74" spans="1:6" x14ac:dyDescent="0.25">
      <c r="A74" t="s">
        <v>97</v>
      </c>
    </row>
    <row r="75" spans="1:6" x14ac:dyDescent="0.25">
      <c r="A75" t="s">
        <v>5</v>
      </c>
      <c r="D75" s="1">
        <v>152.09812451798271</v>
      </c>
      <c r="E75" s="2">
        <v>0.22580645161290319</v>
      </c>
    </row>
    <row r="76" spans="1:6" x14ac:dyDescent="0.25">
      <c r="A76" t="s">
        <v>6</v>
      </c>
      <c r="D76" s="1">
        <v>186.56322162812711</v>
      </c>
      <c r="E76" s="2">
        <v>0.5</v>
      </c>
    </row>
    <row r="77" spans="1:6" x14ac:dyDescent="0.25">
      <c r="A77" t="s">
        <v>7</v>
      </c>
      <c r="D77" s="1">
        <v>228.83803317476509</v>
      </c>
      <c r="E77" s="2">
        <v>0.83870967741935476</v>
      </c>
    </row>
    <row r="78" spans="1:6" x14ac:dyDescent="0.25">
      <c r="A78" t="s">
        <v>8</v>
      </c>
      <c r="D78" s="1">
        <v>280.69222309891671</v>
      </c>
      <c r="E78" s="2">
        <v>1.258064516129032</v>
      </c>
    </row>
    <row r="79" spans="1:6" x14ac:dyDescent="0.25">
      <c r="A79" t="s">
        <v>9</v>
      </c>
      <c r="D79" s="1">
        <v>344.29645725910001</v>
      </c>
      <c r="E79" s="2">
        <v>1.774193548387097</v>
      </c>
    </row>
    <row r="80" spans="1:6" x14ac:dyDescent="0.25">
      <c r="A80" t="s">
        <v>10</v>
      </c>
      <c r="D80" s="1">
        <v>422.31326957495872</v>
      </c>
      <c r="E80" s="2">
        <v>2.403225806451613</v>
      </c>
    </row>
    <row r="81" spans="1:5" x14ac:dyDescent="0.25">
      <c r="A81" t="s">
        <v>11</v>
      </c>
      <c r="D81" s="1">
        <v>518.00851823716494</v>
      </c>
      <c r="E81" s="2">
        <v>3.17741935483871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Projections</vt:lpstr>
      <vt:lpstr>US Totals</vt:lpstr>
      <vt:lpstr>GA Totals</vt:lpstr>
      <vt:lpstr>SC Totals</vt:lpstr>
      <vt:lpstr>NY Totals</vt:lpstr>
      <vt:lpstr>NC Totals</vt:lpstr>
      <vt:lpstr>WA Totals</vt:lpstr>
      <vt:lpstr>FL Totals</vt:lpstr>
      <vt:lpstr>CA Totals</vt:lpstr>
      <vt:lpstr>TX Totals</vt:lpstr>
      <vt:lpstr>CO Totals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DREAM</cp:lastModifiedBy>
  <dcterms:created xsi:type="dcterms:W3CDTF">2020-03-29T23:11:16Z</dcterms:created>
  <dcterms:modified xsi:type="dcterms:W3CDTF">2020-03-30T03:13:07Z</dcterms:modified>
</cp:coreProperties>
</file>