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calpac\OneDrive - Essity\Escritorio\JUAN DAVID CH\Reportes\CONTROL DE REPORTES\"/>
    </mc:Choice>
  </mc:AlternateContent>
  <bookViews>
    <workbookView xWindow="0" yWindow="0" windowWidth="28800" windowHeight="13575" activeTab="1"/>
  </bookViews>
  <sheets>
    <sheet name="DASHBOARD" sheetId="1" r:id="rId1"/>
    <sheet name="REPORTES" sheetId="3" r:id="rId2"/>
    <sheet name="TD" sheetId="2" state="hidden" r:id="rId3"/>
  </sheets>
  <definedNames>
    <definedName name="SegmentaciónDeDatos_FECHA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4" i="3" l="1"/>
  <c r="I295" i="3"/>
  <c r="I293" i="3"/>
  <c r="I292" i="3" l="1"/>
  <c r="I288" i="3"/>
  <c r="I287" i="3"/>
  <c r="I286" i="3"/>
  <c r="I284" i="3"/>
  <c r="I285" i="3"/>
  <c r="I282" i="3" l="1"/>
  <c r="I283" i="3"/>
  <c r="I281" i="3"/>
  <c r="I279" i="3" l="1"/>
  <c r="I280" i="3"/>
  <c r="I278" i="3"/>
  <c r="I275" i="3" l="1"/>
  <c r="I276" i="3"/>
  <c r="I277" i="3"/>
  <c r="I273" i="3" l="1"/>
  <c r="I274" i="3"/>
  <c r="I272" i="3"/>
  <c r="I260" i="3" l="1"/>
  <c r="I261" i="3"/>
  <c r="I262" i="3"/>
  <c r="I263" i="3"/>
  <c r="I264" i="3"/>
  <c r="I265" i="3"/>
  <c r="I266" i="3"/>
  <c r="I267" i="3"/>
  <c r="I271" i="3"/>
  <c r="I258" i="3" l="1"/>
  <c r="I259" i="3"/>
  <c r="I257" i="3"/>
  <c r="I252" i="3" l="1"/>
  <c r="I253" i="3"/>
  <c r="I251" i="3"/>
  <c r="I233" i="3" l="1"/>
  <c r="I234" i="3"/>
  <c r="I235" i="3"/>
  <c r="I236" i="3"/>
  <c r="I238" i="3"/>
  <c r="I239" i="3"/>
  <c r="I240" i="3"/>
  <c r="I241" i="3"/>
  <c r="I242" i="3"/>
  <c r="I243" i="3"/>
  <c r="I244" i="3"/>
  <c r="I245" i="3"/>
  <c r="I246" i="3"/>
  <c r="I250" i="3"/>
  <c r="I231" i="3" l="1"/>
  <c r="I232" i="3"/>
  <c r="I230" i="3"/>
  <c r="I229" i="3"/>
  <c r="I225" i="3"/>
  <c r="I224" i="3"/>
  <c r="I222" i="3"/>
  <c r="I223" i="3"/>
  <c r="I221" i="3"/>
  <c r="I209" i="3" l="1"/>
  <c r="I210" i="3"/>
  <c r="I211" i="3"/>
  <c r="I212" i="3"/>
  <c r="I213" i="3"/>
  <c r="I214" i="3"/>
  <c r="I215" i="3"/>
  <c r="I216" i="3"/>
  <c r="I217" i="3"/>
  <c r="I218" i="3"/>
  <c r="I219" i="3"/>
  <c r="I220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</calcChain>
</file>

<file path=xl/sharedStrings.xml><?xml version="1.0" encoding="utf-8"?>
<sst xmlns="http://schemas.openxmlformats.org/spreadsheetml/2006/main" count="678" uniqueCount="69">
  <si>
    <t>FECHA</t>
  </si>
  <si>
    <t>TURNO</t>
  </si>
  <si>
    <t>TRIPULACION</t>
  </si>
  <si>
    <t>OPERARIO 
MAQUINA</t>
  </si>
  <si>
    <t>CODIGO
PRODUCTO</t>
  </si>
  <si>
    <t>ATRIBUTOS CRITICOS</t>
  </si>
  <si>
    <t>CUMPLIMIENTO</t>
  </si>
  <si>
    <t>% 
ATRIBUTO CRITICO</t>
  </si>
  <si>
    <t>A</t>
  </si>
  <si>
    <t>B</t>
  </si>
  <si>
    <t>C</t>
  </si>
  <si>
    <t>Etiquetas de fila</t>
  </si>
  <si>
    <t>Total general</t>
  </si>
  <si>
    <t>Suma de CUMPLIMIENTO</t>
  </si>
  <si>
    <t>Suma de ATRIBUTOS CRITICOS</t>
  </si>
  <si>
    <t>3</t>
  </si>
  <si>
    <t>1</t>
  </si>
  <si>
    <t>2</t>
  </si>
  <si>
    <t>Edgar QC
Yermainsa</t>
  </si>
  <si>
    <t>Andersson Rivas
Yefferson VC</t>
  </si>
  <si>
    <t>Luis Bolaño
Julio Lucumi</t>
  </si>
  <si>
    <t>Julio Lucumi</t>
  </si>
  <si>
    <t>Yermainsa
Alex Lucumi</t>
  </si>
  <si>
    <t>Alex Lucumi
Edgar Quitumbo</t>
  </si>
  <si>
    <t>Luis Bolaño</t>
  </si>
  <si>
    <t>Yefferson VC</t>
  </si>
  <si>
    <t>Luis Bolaño
LUIS VIVER</t>
  </si>
  <si>
    <t>Yermainsa</t>
  </si>
  <si>
    <t>Ivan Camilo
Luis Bolaño</t>
  </si>
  <si>
    <t>Ivan Camilo
Julio lucumi</t>
  </si>
  <si>
    <t>Camilo Gomez
Edgar QC
Yermainsa</t>
  </si>
  <si>
    <t>Cristhian Paz
Yefferson VC</t>
  </si>
  <si>
    <t>49914
202603</t>
  </si>
  <si>
    <t>Cristhian Paz
Andersson Rivas</t>
  </si>
  <si>
    <t>Ivan Cordoba
Luis Bolaño</t>
  </si>
  <si>
    <t>Julio Lucumi
Luis Bolaño</t>
  </si>
  <si>
    <t>Yermainsa
Edgar QC</t>
  </si>
  <si>
    <t>Christhian Paz
Yefferson VC</t>
  </si>
  <si>
    <t>Ivan Camilo
Yefferson VC</t>
  </si>
  <si>
    <t>120520
120152</t>
  </si>
  <si>
    <t>Andersson Rivas
Yefferson VC
Cristian Paz</t>
  </si>
  <si>
    <t>49916
49914</t>
  </si>
  <si>
    <t>Yermainsa
Edgar QC
Camilo gomez</t>
  </si>
  <si>
    <t>Christhian Paz
Yefferson VC
Andersson Rivas</t>
  </si>
  <si>
    <t xml:space="preserve">120520
</t>
  </si>
  <si>
    <t>Yermainsa
Edgar QC
camilo gomez</t>
  </si>
  <si>
    <t>Yermainsa
Luis Alexander Viver</t>
  </si>
  <si>
    <t>Andresson Rivas
Yefferson VC</t>
  </si>
  <si>
    <t>Julio Lucumi 
Luis Bolaños</t>
  </si>
  <si>
    <t>Cristhian Paz
Andresson Rivas
Yefferson VC</t>
  </si>
  <si>
    <t>Camilo Gomez
Yermainsa
Luis Alexander Viver</t>
  </si>
  <si>
    <t>Edgar Quitumbo
Yermainsa</t>
  </si>
  <si>
    <t>Yermainsa 
Edgar Quitumbo</t>
  </si>
  <si>
    <t>Camilo Gomez
Edgar Quitumbo
Yermainsa</t>
  </si>
  <si>
    <t>,</t>
  </si>
  <si>
    <t>Suma de % 
ATRIBUTO CRITICO</t>
  </si>
  <si>
    <t>Cuenta de OPERARIO 
MAQUINA</t>
  </si>
  <si>
    <t>Yefferson VC
Cristhian Paz</t>
  </si>
  <si>
    <t>Yermainsa 
Edgar Quitumbo
Camilo Gomez</t>
  </si>
  <si>
    <t>Yefferson VC
Cristhian Paz
Andersson Rivas</t>
  </si>
  <si>
    <t>PARO EN MAQUINA</t>
  </si>
  <si>
    <t>Julio Lucumi 
Alex Lucumi</t>
  </si>
  <si>
    <t>Julio Lucumi
Andersson Rivas</t>
  </si>
  <si>
    <t>Yermainsa
Camilo Gomez</t>
  </si>
  <si>
    <t>Yermainsa 
Camilo Gomez</t>
  </si>
  <si>
    <t>Yefferson VC
Andersson Rivas
Cristhian Paz</t>
  </si>
  <si>
    <t>Camilo Gomez
Yermainsa</t>
  </si>
  <si>
    <t>Yefferson VC
Andersson Rivas</t>
  </si>
  <si>
    <t>Luis Alexander Viver
Camilo Gomez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</si>
</sst>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b/>
      <sz val="26"/>
      <color rgb="FF7030A0"/>
      <name val="Arial Narrow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18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8" fillId="0" borderId="0"/>
    <xf numFmtId="0" fontId="18" fillId="8" borderId="8" applyNumberFormat="0" applyFont="0" applyAlignment="0" applyProtection="0"/>
    <xf numFmtId="0" fontId="10" fillId="6" borderId="5" applyNumberFormat="0" applyAlignment="0" applyProtection="0"/>
    <xf numFmtId="0" fontId="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9" fillId="0" borderId="0"/>
  </cellStyleXfs>
  <cellXfs count="31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 applyAlignment="1"/>
    <xf numFmtId="14" fontId="0" fillId="0" borderId="9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10" fontId="17" fillId="0" borderId="10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0" fontId="17" fillId="0" borderId="9" xfId="0" applyNumberFormat="1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0" fontId="17" fillId="0" borderId="9" xfId="0" applyNumberFormat="1" applyFont="1" applyFill="1" applyBorder="1" applyAlignment="1">
      <alignment horizontal="center" vertical="center"/>
    </xf>
    <xf numFmtId="1" fontId="19" fillId="0" borderId="9" xfId="2" applyNumberFormat="1" applyBorder="1" applyAlignment="1">
      <alignment horizontal="center" vertical="center"/>
    </xf>
    <xf numFmtId="14" fontId="18" fillId="0" borderId="9" xfId="1" applyNumberFormat="1" applyBorder="1" applyAlignment="1">
      <alignment horizontal="center"/>
    </xf>
    <xf numFmtId="1" fontId="18" fillId="0" borderId="9" xfId="1" applyNumberFormat="1" applyBorder="1" applyAlignment="1">
      <alignment horizontal="center"/>
    </xf>
    <xf numFmtId="0" fontId="18" fillId="0" borderId="0" xfId="38"/>
    <xf numFmtId="14" fontId="0" fillId="0" borderId="0" xfId="0" applyNumberFormat="1"/>
    <xf numFmtId="1" fontId="18" fillId="0" borderId="0" xfId="38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4" fontId="18" fillId="0" borderId="0" xfId="38" applyNumberFormat="1"/>
    <xf numFmtId="1" fontId="19" fillId="0" borderId="0" xfId="43" applyNumberFormat="1"/>
  </cellXfs>
  <cellStyles count="44">
    <cellStyle name="20% - Accent1" xfId="3"/>
    <cellStyle name="20% - Accent2" xfId="4"/>
    <cellStyle name="20% - Accent3" xfId="5"/>
    <cellStyle name="20% - Accent4" xfId="6"/>
    <cellStyle name="20% - Accent5" xfId="7"/>
    <cellStyle name="20% - Accent6" xfId="8"/>
    <cellStyle name="40% - Accent1" xfId="9"/>
    <cellStyle name="40% - Accent2" xfId="10"/>
    <cellStyle name="40% - Accent3" xfId="11"/>
    <cellStyle name="40% - Accent4" xfId="12"/>
    <cellStyle name="40% - Accent5" xfId="13"/>
    <cellStyle name="40% - Accent6" xfId="14"/>
    <cellStyle name="60% - Accent1" xfId="15"/>
    <cellStyle name="60% - Accent2" xfId="16"/>
    <cellStyle name="60% - Accent3" xfId="17"/>
    <cellStyle name="60% - Accent4" xfId="18"/>
    <cellStyle name="60% - Accent5" xfId="19"/>
    <cellStyle name="60% - Accent6" xfId="20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7"/>
    <cellStyle name="Calculation" xfId="28"/>
    <cellStyle name="Check Cell" xfId="29"/>
    <cellStyle name="Explanatory Text" xfId="30"/>
    <cellStyle name="Good" xfId="31"/>
    <cellStyle name="Heading 1" xfId="32"/>
    <cellStyle name="Heading 2" xfId="33"/>
    <cellStyle name="Heading 3" xfId="34"/>
    <cellStyle name="Heading 4" xfId="35"/>
    <cellStyle name="Input" xfId="36"/>
    <cellStyle name="Linked Cell" xfId="37"/>
    <cellStyle name="Normal" xfId="0" builtinId="0"/>
    <cellStyle name="Normal_AGOSTO" xfId="1"/>
    <cellStyle name="Normal_JULIO" xfId="2"/>
    <cellStyle name="Normal_REPORTES" xfId="38"/>
    <cellStyle name="Normal_REPORTES_1" xfId="43"/>
    <cellStyle name="Note" xfId="39"/>
    <cellStyle name="Output" xfId="40"/>
    <cellStyle name="Title" xfId="41"/>
    <cellStyle name="Warning Text" xfId="42"/>
  </cellStyles>
  <dxfs count="5"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D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microsoft.com/office/2007/relationships/slicerCache" Target="slicerCaches/slicerCach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 DE REPORTES_SARA.xlsx]TD!TablaDinámica2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F0"/>
          </a:solidFill>
          <a:ln>
            <a:solidFill>
              <a:srgbClr val="00B0F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2D050"/>
          </a:solidFill>
          <a:ln>
            <a:solidFill>
              <a:srgbClr val="00B05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091289593850393E-3"/>
          <c:y val="5.9752004950661811E-2"/>
          <c:w val="0.99649729258884767"/>
          <c:h val="0.7948181340765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TD!$B$3</c:f>
              <c:strCache>
                <c:ptCount val="1"/>
                <c:pt idx="0">
                  <c:v>Suma de ATRIBUTOS CRITICOS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B</c:v>
                  </c:pt>
                  <c:pt idx="1">
                    <c:v>C</c:v>
                  </c:pt>
                  <c:pt idx="2">
                    <c:v>A</c:v>
                  </c:pt>
                </c:lvl>
                <c:lvl>
                  <c:pt idx="0">
                    <c:v>Yefferson VC</c:v>
                  </c:pt>
                  <c:pt idx="1">
                    <c:v>Julio Lucumi
Andersson Rivas</c:v>
                  </c:pt>
                  <c:pt idx="2">
                    <c:v>Yermainsa 
Camilo Gomez</c:v>
                  </c:pt>
                </c:lvl>
              </c:multiLvlStrCache>
            </c:multiLvlStrRef>
          </c:cat>
          <c:val>
            <c:numRef>
              <c:f>TD!$B$4:$B$10</c:f>
              <c:numCache>
                <c:formatCode>General</c:formatCode>
                <c:ptCount val="3"/>
                <c:pt idx="0">
                  <c:v>2</c:v>
                </c:pt>
                <c:pt idx="1">
                  <c:v>10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6-4CF4-9523-E27E5A00E277}"/>
            </c:ext>
          </c:extLst>
        </c:ser>
        <c:ser>
          <c:idx val="1"/>
          <c:order val="1"/>
          <c:tx>
            <c:strRef>
              <c:f>TD!$C$3</c:f>
              <c:strCache>
                <c:ptCount val="1"/>
                <c:pt idx="0">
                  <c:v>Suma de CUMPLIMIENTO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TD!$A$4:$A$10</c:f>
              <c:multiLvlStrCache>
                <c:ptCount val="3"/>
                <c:lvl>
                  <c:pt idx="0">
                    <c:v>B</c:v>
                  </c:pt>
                  <c:pt idx="1">
                    <c:v>C</c:v>
                  </c:pt>
                  <c:pt idx="2">
                    <c:v>A</c:v>
                  </c:pt>
                </c:lvl>
                <c:lvl>
                  <c:pt idx="0">
                    <c:v>Yefferson VC</c:v>
                  </c:pt>
                  <c:pt idx="1">
                    <c:v>Julio Lucumi
Andersson Rivas</c:v>
                  </c:pt>
                  <c:pt idx="2">
                    <c:v>Yermainsa 
Camilo Gomez</c:v>
                  </c:pt>
                </c:lvl>
              </c:multiLvlStrCache>
            </c:multiLvlStrRef>
          </c:cat>
          <c:val>
            <c:numRef>
              <c:f>TD!$C$4:$C$10</c:f>
              <c:numCache>
                <c:formatCode>General</c:formatCode>
                <c:ptCount val="3"/>
                <c:pt idx="0">
                  <c:v>12</c:v>
                </c:pt>
                <c:pt idx="1">
                  <c:v>18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6-4CF4-9523-E27E5A00E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107584"/>
        <c:axId val="762103320"/>
      </c:barChart>
      <c:catAx>
        <c:axId val="76210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CO"/>
          </a:p>
        </c:txPr>
        <c:crossAx val="762103320"/>
        <c:crosses val="autoZero"/>
        <c:auto val="1"/>
        <c:lblAlgn val="ctr"/>
        <c:lblOffset val="100"/>
        <c:noMultiLvlLbl val="0"/>
      </c:catAx>
      <c:valAx>
        <c:axId val="762103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6210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199737</xdr:colOff>
      <xdr:row>2</xdr:row>
      <xdr:rowOff>389282</xdr:rowOff>
    </xdr:from>
    <xdr:to>
      <xdr:col>19</xdr:col>
      <xdr:colOff>66261</xdr:colOff>
      <xdr:row>35</xdr:row>
      <xdr:rowOff>130035</xdr:rowOff>
    </xdr:to>
    <xdr:grpSp>
      <xdr:nvGrpSpPr>
        <xdr:cNvPr id="7" name="Grupo 6"/>
        <xdr:cNvGrpSpPr/>
      </xdr:nvGrpSpPr>
      <xdr:grpSpPr>
        <a:xfrm>
          <a:off x="2684520" y="770282"/>
          <a:ext cx="10708458" cy="6234318"/>
          <a:chOff x="4245645" y="1060011"/>
          <a:chExt cx="5391128" cy="3429985"/>
        </a:xfrm>
      </xdr:grpSpPr>
      <xdr:graphicFrame macro="">
        <xdr:nvGraphicFramePr>
          <xdr:cNvPr id="2" name="Gráfico 1"/>
          <xdr:cNvGraphicFramePr>
            <a:graphicFrameLocks/>
          </xdr:cNvGraphicFramePr>
        </xdr:nvGraphicFramePr>
        <xdr:xfrm>
          <a:off x="4245645" y="1060011"/>
          <a:ext cx="5391128" cy="342998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Elipse 2"/>
          <xdr:cNvSpPr/>
        </xdr:nvSpPr>
        <xdr:spPr>
          <a:xfrm>
            <a:off x="4391629" y="1125559"/>
            <a:ext cx="144258" cy="84970"/>
          </a:xfrm>
          <a:prstGeom prst="ellipse">
            <a:avLst/>
          </a:prstGeom>
          <a:solidFill>
            <a:srgbClr val="00B0F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/>
          <xdr:cNvSpPr txBox="1"/>
        </xdr:nvSpPr>
        <xdr:spPr>
          <a:xfrm>
            <a:off x="4523714" y="1091012"/>
            <a:ext cx="2476548" cy="1462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F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DEL PERSONAL</a:t>
            </a:r>
            <a:endParaRPr lang="es-CO" sz="1000" b="1" i="1" u="sng">
              <a:solidFill>
                <a:srgbClr val="00B0F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5" name="CuadroTexto 4"/>
          <xdr:cNvSpPr txBox="1"/>
        </xdr:nvSpPr>
        <xdr:spPr>
          <a:xfrm>
            <a:off x="4510798" y="1237552"/>
            <a:ext cx="2987081" cy="146249"/>
          </a:xfrm>
          <a:prstGeom prst="rect">
            <a:avLst/>
          </a:prstGeom>
          <a:solidFill>
            <a:sysClr val="window" lastClr="FFFFFF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s-CO" sz="1000" b="1" i="1" u="sng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# REPORTES</a:t>
            </a:r>
            <a:r>
              <a:rPr lang="es-CO" sz="1000" b="1" i="1" u="sng" baseline="0">
                <a:solidFill>
                  <a:srgbClr val="00B050"/>
                </a:solidFill>
                <a:latin typeface="72 Black" panose="020B0A04030603020204" pitchFamily="34" charset="0"/>
                <a:cs typeface="72 Black" panose="020B0A04030603020204" pitchFamily="34" charset="0"/>
              </a:rPr>
              <a:t> SEGUN CUMPLIMIENTO</a:t>
            </a:r>
            <a:endParaRPr lang="es-CO" sz="1000" b="1" i="1" u="sng">
              <a:solidFill>
                <a:srgbClr val="00B050"/>
              </a:solidFill>
              <a:latin typeface="72 Black" panose="020B0A04030603020204" pitchFamily="34" charset="0"/>
              <a:cs typeface="72 Black" panose="020B0A04030603020204" pitchFamily="34" charset="0"/>
            </a:endParaRPr>
          </a:p>
        </xdr:txBody>
      </xdr:sp>
      <xdr:sp macro="" textlink="">
        <xdr:nvSpPr>
          <xdr:cNvPr id="6" name="Elipse 5"/>
          <xdr:cNvSpPr/>
        </xdr:nvSpPr>
        <xdr:spPr>
          <a:xfrm>
            <a:off x="4389021" y="1271293"/>
            <a:ext cx="157170" cy="88935"/>
          </a:xfrm>
          <a:prstGeom prst="ellipse">
            <a:avLst/>
          </a:prstGeom>
          <a:solidFill>
            <a:srgbClr val="92D05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</xdr:grpSp>
    <xdr:clientData/>
  </xdr:twoCellAnchor>
  <xdr:twoCellAnchor>
    <xdr:from>
      <xdr:col>9</xdr:col>
      <xdr:colOff>356979</xdr:colOff>
      <xdr:row>2</xdr:row>
      <xdr:rowOff>220318</xdr:rowOff>
    </xdr:from>
    <xdr:to>
      <xdr:col>14</xdr:col>
      <xdr:colOff>130864</xdr:colOff>
      <xdr:row>2</xdr:row>
      <xdr:rowOff>474618</xdr:rowOff>
    </xdr:to>
    <xdr:sp macro="" textlink="">
      <xdr:nvSpPr>
        <xdr:cNvPr id="10" name="CuadroTexto 9"/>
        <xdr:cNvSpPr txBox="1"/>
      </xdr:nvSpPr>
      <xdr:spPr>
        <a:xfrm>
          <a:off x="6063696" y="601318"/>
          <a:ext cx="3583885" cy="25430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CO" sz="1600" b="1" i="1" u="none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REPORTES</a:t>
          </a:r>
          <a:r>
            <a:rPr lang="es-CO" sz="1600" b="1" i="1" u="none" baseline="0">
              <a:solidFill>
                <a:schemeClr val="tx1"/>
              </a:solidFill>
              <a:latin typeface="72 Black" panose="020B0A04030603020204" pitchFamily="34" charset="0"/>
              <a:cs typeface="72 Black" panose="020B0A04030603020204" pitchFamily="34" charset="0"/>
            </a:rPr>
            <a:t> ATRIBUTOS CRITICOS</a:t>
          </a:r>
          <a:endParaRPr lang="es-CO" sz="1600" b="1" i="1" u="none">
            <a:solidFill>
              <a:schemeClr val="tx1"/>
            </a:solidFill>
            <a:latin typeface="72 Black" panose="020B0A04030603020204" pitchFamily="34" charset="0"/>
            <a:cs typeface="72 Black" panose="020B0A04030603020204" pitchFamily="34" charset="0"/>
          </a:endParaRPr>
        </a:p>
      </xdr:txBody>
    </xdr:sp>
    <xdr:clientData/>
  </xdr:twoCellAnchor>
  <xdr:twoCellAnchor editAs="oneCell">
    <xdr:from>
      <xdr:col>1</xdr:col>
      <xdr:colOff>368018</xdr:colOff>
      <xdr:row>11</xdr:row>
      <xdr:rowOff>107477</xdr:rowOff>
    </xdr:from>
    <xdr:to>
      <xdr:col>3</xdr:col>
      <xdr:colOff>322878</xdr:colOff>
      <xdr:row>30</xdr:row>
      <xdr:rowOff>93681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801" y="2699934"/>
              <a:ext cx="1478860" cy="33158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oneCellAnchor>
    <xdr:from>
      <xdr:col>5</xdr:col>
      <xdr:colOff>187331</xdr:colOff>
      <xdr:row>0</xdr:row>
      <xdr:rowOff>46553</xdr:rowOff>
    </xdr:from>
    <xdr:ext cx="8736357" cy="394018"/>
    <xdr:sp macro="" textlink="">
      <xdr:nvSpPr>
        <xdr:cNvPr id="8" name="Rectángulo 7"/>
        <xdr:cNvSpPr/>
      </xdr:nvSpPr>
      <xdr:spPr>
        <a:xfrm>
          <a:off x="3434114" y="46553"/>
          <a:ext cx="8736357" cy="394018"/>
        </a:xfrm>
        <a:prstGeom prst="rect">
          <a:avLst/>
        </a:prstGeom>
        <a:noFill/>
      </xdr:spPr>
      <xdr:txBody>
        <a:bodyPr wrap="square" lIns="91440" tIns="45720" rIns="91440" bIns="45720" anchor="ctr">
          <a:noAutofit/>
        </a:bodyPr>
        <a:lstStyle/>
        <a:p>
          <a:pPr algn="ctr"/>
          <a:r>
            <a:rPr lang="es-ES" sz="3500" b="1" i="1" cap="none" spc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CONTROL</a:t>
          </a:r>
          <a:r>
            <a:rPr lang="es-ES" sz="3500" b="1" i="1" cap="none" spc="0" baseline="0">
              <a:ln w="0"/>
              <a:solidFill>
                <a:srgbClr val="7030A0"/>
              </a:solidFill>
              <a:effectLst>
                <a:reflection blurRad="6350" stA="53000" endA="300" endPos="35500" dir="5400000" sy="-90000" algn="bl" rotWithShape="0"/>
              </a:effectLst>
            </a:rPr>
            <a:t> DE REPORTES SARA</a:t>
          </a:r>
          <a:endParaRPr lang="es-ES" sz="3500" b="1" i="1" cap="none" spc="0">
            <a:ln w="0"/>
            <a:solidFill>
              <a:srgbClr val="7030A0"/>
            </a:soli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 editAs="oneCell">
    <xdr:from>
      <xdr:col>0</xdr:col>
      <xdr:colOff>118463</xdr:colOff>
      <xdr:row>0</xdr:row>
      <xdr:rowOff>142396</xdr:rowOff>
    </xdr:from>
    <xdr:to>
      <xdr:col>4</xdr:col>
      <xdr:colOff>53001</xdr:colOff>
      <xdr:row>7</xdr:row>
      <xdr:rowOff>124239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63" y="142396"/>
          <a:ext cx="2419321" cy="1812300"/>
        </a:xfrm>
        <a:prstGeom prst="rect">
          <a:avLst/>
        </a:prstGeom>
      </xdr:spPr>
    </xdr:pic>
    <xdr:clientData/>
  </xdr:twoCellAnchor>
  <xdr:twoCellAnchor editAs="oneCell">
    <xdr:from>
      <xdr:col>19</xdr:col>
      <xdr:colOff>369213</xdr:colOff>
      <xdr:row>15</xdr:row>
      <xdr:rowOff>110073</xdr:rowOff>
    </xdr:from>
    <xdr:to>
      <xdr:col>20</xdr:col>
      <xdr:colOff>351181</xdr:colOff>
      <xdr:row>24</xdr:row>
      <xdr:rowOff>43976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5930" y="3464530"/>
          <a:ext cx="1332034" cy="135851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listas Calidad Pacifico" refreshedDate="45558.334703472225" createdVersion="6" refreshedVersion="6" minRefreshableVersion="3" recordCount="290">
  <cacheSource type="worksheet">
    <worksheetSource name="Tabla1"/>
  </cacheSource>
  <cacheFields count="8">
    <cacheField name="FECHA" numFmtId="14">
      <sharedItems containsNonDate="0" containsDate="1" containsString="0" containsBlank="1" minDate="2024-06-01T00:00:00" maxDate="2024-09-23T00:00:00" count="114">
        <d v="2024-06-01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7-01T00:00:00"/>
        <d v="2024-07-02T00:00:00"/>
        <d v="2024-07-03T00:00:00"/>
        <d v="2024-07-04T00:00:00"/>
        <d v="2024-07-05T00:00:00"/>
        <d v="2024-07-06T00:00:00"/>
        <d v="2024-07-08T00:00:00"/>
        <d v="2024-07-09T00:00:00"/>
        <d v="2024-07-10T00:00:00"/>
        <d v="2024-07-11T00:00:00"/>
        <d v="2024-07-12T00:00:00"/>
        <d v="2024-07-13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8-01T00:00:00"/>
        <d v="2024-08-02T00:00:00"/>
        <d v="2024-08-03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m/>
        <d v="2024-09-22T00:00:00"/>
        <d v="2024-07-14T00:00:00" u="1"/>
        <d v="2024-07-29T00:00:00" u="1"/>
        <d v="2024-07-31T00:00:00" u="1"/>
        <d v="2024-08-04T00:00:00" u="1"/>
        <d v="2024-06-30T00:00:00" u="1"/>
        <d v="2024-06-02T00:00:00" u="1"/>
        <d v="2024-07-30T00:00:00" u="1"/>
      </sharedItems>
    </cacheField>
    <cacheField name="TURNO" numFmtId="0">
      <sharedItems containsBlank="1" containsMixedTypes="1" containsNumber="1" containsInteger="1" minValue="1" maxValue="3"/>
    </cacheField>
    <cacheField name="TRIPULACION" numFmtId="0">
      <sharedItems containsBlank="1" count="4">
        <s v="A"/>
        <s v="B"/>
        <s v="C"/>
        <m/>
      </sharedItems>
    </cacheField>
    <cacheField name="OPERARIO _x000a_MAQUINA" numFmtId="0">
      <sharedItems containsBlank="1" count="70">
        <s v="Edgar QC_x000a_Yermainsa"/>
        <s v="Andersson Rivas_x000a_Yefferson VC"/>
        <s v="Luis Bolaño_x000a_Julio Lucumi"/>
        <s v="Julio Lucumi"/>
        <s v="Yermainsa_x000a_Alex Lucumi"/>
        <s v="Alex Lucumi_x000a_Edgar Quitumbo"/>
        <s v="Luis Bolaño"/>
        <s v="Yefferson VC"/>
        <s v="Luis Bolaño_x000a_LUIS VIVER"/>
        <s v="Yermainsa"/>
        <s v="Ivan Camilo_x000a_Luis Bolaño"/>
        <s v="Ivan Camilo_x000a_Julio lucumi"/>
        <s v="Camilo Gomez_x000a_Edgar QC_x000a_Yermainsa"/>
        <s v="Cristhian Paz_x000a_Yefferson VC"/>
        <s v="Cristhian Paz_x000a_Andersson Rivas"/>
        <s v="Ivan Cordoba_x000a_Luis Bolaño"/>
        <s v="Julio Lucumi_x000a_Luis Bolaño"/>
        <s v="Yermainsa_x000a_Edgar QC"/>
        <s v="Christhian Paz_x000a_Yefferson VC"/>
        <s v="Ivan Camilo_x000a_Yefferson VC"/>
        <s v="Andersson Rivas_x000a_Yefferson VC_x000a_Cristian Paz"/>
        <s v="Yermainsa_x000a_Edgar QC_x000a_Camilo gomez"/>
        <s v="Christhian Paz_x000a_Yefferson VC_x000a_Andersson Rivas"/>
        <s v="Yermainsa_x000a_Luis Alexander Viver"/>
        <s v="Andresson Rivas_x000a_Yefferson VC"/>
        <s v="Julio Lucumi _x000a_Luis Bolaños"/>
        <s v="Cristhian Paz_x000a_Andresson Rivas_x000a_Yefferson VC"/>
        <s v="Camilo Gomez_x000a_Yermainsa_x000a_Luis Alexander Viver"/>
        <s v="Edgar Quitumbo_x000a_Yermainsa"/>
        <s v="Yermainsa _x000a_Edgar Quitumbo"/>
        <s v="Camilo Gomez_x000a_Edgar Quitumbo_x000a_Yermainsa"/>
        <s v="Yefferson VC_x000a_Cristhian Paz"/>
        <m/>
        <s v="Yermainsa _x000a_Edgar Quitumbo_x000a_Camilo Gomez"/>
        <s v="Yefferson VC_x000a_Cristhian Paz_x000a_Andersson Rivas"/>
        <s v="PARO EN MAQUINA"/>
        <s v="Julio Lucumi _x000a_Alex Lucumi"/>
        <s v="Julio Lucumi_x000a_Andersson Rivas"/>
        <s v="Yermainsa_x000a_Camilo Gomez"/>
        <s v="Yermainsa _x000a_Camilo Gomez"/>
        <s v="Yefferson VC_x000a_Andersson Rivas_x000a_Cristhian Paz"/>
        <s v="Camilo Gomez_x000a_Yermainsa"/>
        <s v="Yefferson VC_x000a_Andersson Rivas"/>
        <s v="Luis Alexander Viver_x000a_Camilo Gomez"/>
        <s v="Diego Fernando" u="1"/>
        <s v="Ider FD" u="1"/>
        <s v="FALTA" u="1"/>
        <s v="Jose Omar Zuñiga" u="1"/>
        <s v="Cristian M" u="1"/>
        <s v="Dolaria Anaconda" u="1"/>
        <s v="Arnobis Perez" u="1"/>
        <s v="Lainer Almario_x000a_Arnobis Perez" u="1"/>
        <s v="Wilmar Galindo" u="1"/>
        <s v="Jhoany Balanta" u="1"/>
        <s v="Arnobis Perez_x000a_Jhon FC_x000a_" u="1"/>
        <s v="Harold Ramiez_x000a_Luiz Erney Diaz" u="1"/>
        <s v="Christian Mosquera - Ider DF" u="1"/>
        <s v="Jhon FC" u="1"/>
        <s v="Yinna Mabel" u="1"/>
        <s v="Ider FD_x000a_Luis Erney Diaz" u="1"/>
        <s v="Wilmar Galindo_x000a_Jhoany Balanta" u="1"/>
        <s v="Camilo Alvares" u="1"/>
        <s v="Wilmar Galindo_x000a_Luis Erney Diaz" u="1"/>
        <s v="Christian Mosquera" u="1"/>
        <s v="Luis Erney Diaz" u="1"/>
        <s v="Faber Ramirez" u="1"/>
        <s v="Arnobis Perez_x000a_Jhon FC" u="1"/>
        <s v="Luis Erney Diaz_x000a_Yinna Mabel" u="1"/>
        <s v="Diego Cosme" u="1"/>
        <s v="Arnobis Perez_x000a_Ider FD" u="1"/>
      </sharedItems>
    </cacheField>
    <cacheField name="CODIGO_x000a_PRODUCTO" numFmtId="0">
      <sharedItems containsBlank="1" containsMixedTypes="1" containsNumber="1" containsInteger="1" minValue="12050" maxValue="202603"/>
    </cacheField>
    <cacheField name="ATRIBUTOS CRITICOS" numFmtId="0">
      <sharedItems containsString="0" containsBlank="1" containsNumber="1" containsInteger="1" minValue="0" maxValue="30" count="32">
        <n v="3"/>
        <n v="11"/>
        <n v="8"/>
        <n v="7"/>
        <n v="14"/>
        <n v="5"/>
        <n v="15"/>
        <n v="9"/>
        <n v="2"/>
        <n v="18"/>
        <n v="10"/>
        <n v="22"/>
        <n v="13"/>
        <n v="6"/>
        <n v="16"/>
        <n v="17"/>
        <n v="28"/>
        <n v="20"/>
        <n v="12"/>
        <n v="26"/>
        <n v="23"/>
        <n v="19"/>
        <n v="24"/>
        <n v="21"/>
        <n v="27"/>
        <n v="4"/>
        <n v="25"/>
        <n v="30"/>
        <n v="1"/>
        <n v="29"/>
        <m/>
        <n v="0" u="1"/>
      </sharedItems>
    </cacheField>
    <cacheField name="CUMPLIMIENTO" numFmtId="0">
      <sharedItems containsString="0" containsBlank="1" containsNumber="1" containsInteger="1" minValue="1" maxValue="32" count="28">
        <n v="9"/>
        <n v="23"/>
        <n v="18"/>
        <n v="16"/>
        <n v="25"/>
        <n v="20"/>
        <n v="11"/>
        <n v="22"/>
        <n v="26"/>
        <n v="19"/>
        <n v="21"/>
        <n v="24"/>
        <n v="14"/>
        <n v="28"/>
        <n v="29"/>
        <n v="27"/>
        <n v="30"/>
        <n v="31"/>
        <n v="15"/>
        <n v="17"/>
        <n v="12"/>
        <n v="7"/>
        <n v="32"/>
        <n v="13"/>
        <m/>
        <n v="5"/>
        <n v="1" u="1"/>
        <n v="8" u="1"/>
      </sharedItems>
    </cacheField>
    <cacheField name="% _x000a_ATRIBUTO CRITICO" numFmtId="10">
      <sharedItems containsString="0" containsBlank="1" containsNumber="1" minValue="5.2631578947368418E-2" maxValue="1.363636363636363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0">
  <r>
    <x v="0"/>
    <n v="1"/>
    <x v="0"/>
    <x v="0"/>
    <n v="120520"/>
    <x v="0"/>
    <x v="0"/>
    <n v="0.33333333333333331"/>
  </r>
  <r>
    <x v="0"/>
    <n v="2"/>
    <x v="1"/>
    <x v="1"/>
    <n v="120520"/>
    <x v="1"/>
    <x v="1"/>
    <n v="0.47826086956521741"/>
  </r>
  <r>
    <x v="1"/>
    <n v="1"/>
    <x v="1"/>
    <x v="1"/>
    <n v="120155"/>
    <x v="2"/>
    <x v="2"/>
    <n v="0.44444444444444442"/>
  </r>
  <r>
    <x v="1"/>
    <n v="2"/>
    <x v="2"/>
    <x v="2"/>
    <n v="120155"/>
    <x v="3"/>
    <x v="3"/>
    <n v="0.4375"/>
  </r>
  <r>
    <x v="1"/>
    <n v="3"/>
    <x v="0"/>
    <x v="0"/>
    <n v="120155"/>
    <x v="4"/>
    <x v="4"/>
    <n v="0.56000000000000005"/>
  </r>
  <r>
    <x v="2"/>
    <n v="1"/>
    <x v="1"/>
    <x v="1"/>
    <n v="120155"/>
    <x v="5"/>
    <x v="5"/>
    <n v="0.25"/>
  </r>
  <r>
    <x v="2"/>
    <n v="2"/>
    <x v="2"/>
    <x v="3"/>
    <n v="120155"/>
    <x v="0"/>
    <x v="6"/>
    <n v="0.27272727272727271"/>
  </r>
  <r>
    <x v="2"/>
    <n v="3"/>
    <x v="0"/>
    <x v="4"/>
    <n v="120155"/>
    <x v="6"/>
    <x v="7"/>
    <n v="0.68181818181818177"/>
  </r>
  <r>
    <x v="3"/>
    <n v="1"/>
    <x v="1"/>
    <x v="1"/>
    <n v="120155"/>
    <x v="7"/>
    <x v="4"/>
    <n v="0.36"/>
  </r>
  <r>
    <x v="3"/>
    <n v="2"/>
    <x v="2"/>
    <x v="2"/>
    <n v="120155"/>
    <x v="8"/>
    <x v="5"/>
    <n v="0.1"/>
  </r>
  <r>
    <x v="3"/>
    <n v="3"/>
    <x v="0"/>
    <x v="5"/>
    <n v="120155"/>
    <x v="9"/>
    <x v="8"/>
    <n v="0.69230769230769229"/>
  </r>
  <r>
    <x v="4"/>
    <n v="1"/>
    <x v="1"/>
    <x v="1"/>
    <n v="120155"/>
    <x v="10"/>
    <x v="9"/>
    <n v="0.52631578947368418"/>
  </r>
  <r>
    <x v="4"/>
    <n v="2"/>
    <x v="2"/>
    <x v="6"/>
    <n v="120155"/>
    <x v="10"/>
    <x v="1"/>
    <n v="0.43478260869565216"/>
  </r>
  <r>
    <x v="4"/>
    <n v="3"/>
    <x v="0"/>
    <x v="0"/>
    <n v="120152"/>
    <x v="11"/>
    <x v="10"/>
    <n v="1.0476190476190477"/>
  </r>
  <r>
    <x v="5"/>
    <n v="1"/>
    <x v="1"/>
    <x v="7"/>
    <n v="120152"/>
    <x v="8"/>
    <x v="1"/>
    <n v="8.6956521739130432E-2"/>
  </r>
  <r>
    <x v="5"/>
    <n v="2"/>
    <x v="2"/>
    <x v="8"/>
    <n v="120152"/>
    <x v="12"/>
    <x v="1"/>
    <n v="0.56521739130434778"/>
  </r>
  <r>
    <x v="5"/>
    <n v="3"/>
    <x v="0"/>
    <x v="9"/>
    <n v="120520"/>
    <x v="9"/>
    <x v="11"/>
    <n v="0.75"/>
  </r>
  <r>
    <x v="6"/>
    <n v="1"/>
    <x v="1"/>
    <x v="1"/>
    <n v="120520"/>
    <x v="13"/>
    <x v="10"/>
    <n v="0.2857142857142857"/>
  </r>
  <r>
    <x v="6"/>
    <n v="2"/>
    <x v="2"/>
    <x v="2"/>
    <n v="120520"/>
    <x v="3"/>
    <x v="12"/>
    <n v="0.5"/>
  </r>
  <r>
    <x v="6"/>
    <n v="3"/>
    <x v="0"/>
    <x v="0"/>
    <n v="120520"/>
    <x v="14"/>
    <x v="9"/>
    <n v="0.84210526315789469"/>
  </r>
  <r>
    <x v="7"/>
    <n v="1"/>
    <x v="1"/>
    <x v="2"/>
    <n v="120520"/>
    <x v="15"/>
    <x v="13"/>
    <n v="0.6071428571428571"/>
  </r>
  <r>
    <x v="7"/>
    <n v="3"/>
    <x v="0"/>
    <x v="1"/>
    <n v="120520"/>
    <x v="2"/>
    <x v="2"/>
    <n v="0.44444444444444442"/>
  </r>
  <r>
    <x v="8"/>
    <n v="1"/>
    <x v="2"/>
    <x v="2"/>
    <n v="120520"/>
    <x v="15"/>
    <x v="14"/>
    <n v="0.58620689655172409"/>
  </r>
  <r>
    <x v="8"/>
    <n v="2"/>
    <x v="0"/>
    <x v="4"/>
    <n v="120520"/>
    <x v="16"/>
    <x v="14"/>
    <n v="0.96551724137931039"/>
  </r>
  <r>
    <x v="8"/>
    <n v="3"/>
    <x v="1"/>
    <x v="7"/>
    <n v="49915"/>
    <x v="0"/>
    <x v="0"/>
    <n v="0.33333333333333331"/>
  </r>
  <r>
    <x v="9"/>
    <n v="1"/>
    <x v="2"/>
    <x v="2"/>
    <n v="49915"/>
    <x v="6"/>
    <x v="7"/>
    <n v="0.68181818181818177"/>
  </r>
  <r>
    <x v="9"/>
    <n v="2"/>
    <x v="0"/>
    <x v="0"/>
    <n v="49915"/>
    <x v="17"/>
    <x v="15"/>
    <n v="0.7407407407407407"/>
  </r>
  <r>
    <x v="9"/>
    <n v="3"/>
    <x v="1"/>
    <x v="7"/>
    <n v="49915"/>
    <x v="18"/>
    <x v="16"/>
    <n v="0.4"/>
  </r>
  <r>
    <x v="10"/>
    <n v="1"/>
    <x v="2"/>
    <x v="2"/>
    <n v="49915"/>
    <x v="4"/>
    <x v="13"/>
    <n v="0.5"/>
  </r>
  <r>
    <x v="10"/>
    <n v="2"/>
    <x v="0"/>
    <x v="0"/>
    <n v="49915"/>
    <x v="19"/>
    <x v="17"/>
    <n v="0.83870967741935487"/>
  </r>
  <r>
    <x v="10"/>
    <n v="3"/>
    <x v="1"/>
    <x v="7"/>
    <n v="49915"/>
    <x v="3"/>
    <x v="9"/>
    <n v="0.36842105263157893"/>
  </r>
  <r>
    <x v="11"/>
    <n v="2"/>
    <x v="0"/>
    <x v="0"/>
    <n v="49915"/>
    <x v="2"/>
    <x v="12"/>
    <n v="0.5714285714285714"/>
  </r>
  <r>
    <x v="11"/>
    <n v="3"/>
    <x v="1"/>
    <x v="1"/>
    <n v="49914"/>
    <x v="18"/>
    <x v="8"/>
    <n v="0.46153846153846156"/>
  </r>
  <r>
    <x v="12"/>
    <n v="1"/>
    <x v="2"/>
    <x v="10"/>
    <n v="49914"/>
    <x v="20"/>
    <x v="15"/>
    <n v="0.85185185185185186"/>
  </r>
  <r>
    <x v="12"/>
    <n v="2"/>
    <x v="0"/>
    <x v="0"/>
    <n v="49914"/>
    <x v="6"/>
    <x v="3"/>
    <n v="0.9375"/>
  </r>
  <r>
    <x v="12"/>
    <n v="3"/>
    <x v="1"/>
    <x v="1"/>
    <n v="49914"/>
    <x v="6"/>
    <x v="8"/>
    <n v="0.57692307692307687"/>
  </r>
  <r>
    <x v="13"/>
    <n v="1"/>
    <x v="2"/>
    <x v="11"/>
    <n v="49914"/>
    <x v="18"/>
    <x v="11"/>
    <n v="0.5"/>
  </r>
  <r>
    <x v="13"/>
    <n v="2"/>
    <x v="0"/>
    <x v="0"/>
    <n v="49914"/>
    <x v="6"/>
    <x v="9"/>
    <n v="0.78947368421052633"/>
  </r>
  <r>
    <x v="14"/>
    <n v="3"/>
    <x v="1"/>
    <x v="2"/>
    <n v="49914"/>
    <x v="2"/>
    <x v="18"/>
    <n v="0.53333333333333333"/>
  </r>
  <r>
    <x v="15"/>
    <n v="1"/>
    <x v="0"/>
    <x v="0"/>
    <n v="49914"/>
    <x v="20"/>
    <x v="15"/>
    <n v="0.85185185185185186"/>
  </r>
  <r>
    <x v="15"/>
    <n v="2"/>
    <x v="1"/>
    <x v="1"/>
    <n v="49914"/>
    <x v="15"/>
    <x v="15"/>
    <n v="0.62962962962962965"/>
  </r>
  <r>
    <x v="15"/>
    <n v="3"/>
    <x v="2"/>
    <x v="2"/>
    <n v="49914"/>
    <x v="13"/>
    <x v="12"/>
    <n v="0.42857142857142855"/>
  </r>
  <r>
    <x v="16"/>
    <n v="1"/>
    <x v="0"/>
    <x v="0"/>
    <n v="49914"/>
    <x v="11"/>
    <x v="1"/>
    <n v="0.95652173913043481"/>
  </r>
  <r>
    <x v="17"/>
    <n v="2"/>
    <x v="1"/>
    <x v="1"/>
    <n v="49916"/>
    <x v="10"/>
    <x v="10"/>
    <n v="0.47619047619047616"/>
  </r>
  <r>
    <x v="16"/>
    <n v="3"/>
    <x v="2"/>
    <x v="3"/>
    <n v="49916"/>
    <x v="2"/>
    <x v="12"/>
    <n v="0.5714285714285714"/>
  </r>
  <r>
    <x v="17"/>
    <n v="1"/>
    <x v="0"/>
    <x v="0"/>
    <n v="49916"/>
    <x v="18"/>
    <x v="12"/>
    <n v="0.8571428571428571"/>
  </r>
  <r>
    <x v="17"/>
    <n v="2"/>
    <x v="1"/>
    <x v="1"/>
    <n v="49916"/>
    <x v="7"/>
    <x v="1"/>
    <n v="0.39130434782608697"/>
  </r>
  <r>
    <x v="17"/>
    <n v="3"/>
    <x v="2"/>
    <x v="2"/>
    <n v="49916"/>
    <x v="15"/>
    <x v="15"/>
    <n v="0.62962962962962965"/>
  </r>
  <r>
    <x v="18"/>
    <n v="1"/>
    <x v="0"/>
    <x v="0"/>
    <n v="49916"/>
    <x v="20"/>
    <x v="8"/>
    <n v="0.88461538461538458"/>
  </r>
  <r>
    <x v="18"/>
    <n v="2"/>
    <x v="1"/>
    <x v="1"/>
    <n v="49916"/>
    <x v="12"/>
    <x v="1"/>
    <n v="0.56521739130434778"/>
  </r>
  <r>
    <x v="18"/>
    <n v="3"/>
    <x v="2"/>
    <x v="2"/>
    <n v="49916"/>
    <x v="10"/>
    <x v="4"/>
    <n v="0.4"/>
  </r>
  <r>
    <x v="19"/>
    <n v="1"/>
    <x v="0"/>
    <x v="1"/>
    <n v="49916"/>
    <x v="21"/>
    <x v="11"/>
    <n v="0.79166666666666663"/>
  </r>
  <r>
    <x v="19"/>
    <n v="2"/>
    <x v="1"/>
    <x v="0"/>
    <n v="49916"/>
    <x v="1"/>
    <x v="4"/>
    <n v="0.44"/>
  </r>
  <r>
    <x v="19"/>
    <n v="3"/>
    <x v="2"/>
    <x v="2"/>
    <n v="49916"/>
    <x v="21"/>
    <x v="16"/>
    <n v="0.6333333333333333"/>
  </r>
  <r>
    <x v="20"/>
    <n v="1"/>
    <x v="0"/>
    <x v="12"/>
    <n v="49914"/>
    <x v="14"/>
    <x v="1"/>
    <n v="0.69565217391304346"/>
  </r>
  <r>
    <x v="20"/>
    <n v="2"/>
    <x v="1"/>
    <x v="1"/>
    <n v="49914"/>
    <x v="2"/>
    <x v="2"/>
    <n v="0.44444444444444442"/>
  </r>
  <r>
    <x v="20"/>
    <n v="3"/>
    <x v="2"/>
    <x v="10"/>
    <n v="49914"/>
    <x v="11"/>
    <x v="8"/>
    <n v="0.84615384615384615"/>
  </r>
  <r>
    <x v="21"/>
    <n v="1"/>
    <x v="0"/>
    <x v="1"/>
    <n v="49914"/>
    <x v="12"/>
    <x v="7"/>
    <n v="0.59090909090909094"/>
  </r>
  <r>
    <x v="21"/>
    <n v="3"/>
    <x v="2"/>
    <x v="0"/>
    <n v="49914"/>
    <x v="6"/>
    <x v="9"/>
    <n v="0.78947368421052633"/>
  </r>
  <r>
    <x v="22"/>
    <n v="1"/>
    <x v="1"/>
    <x v="13"/>
    <n v="49914"/>
    <x v="10"/>
    <x v="5"/>
    <n v="0.5"/>
  </r>
  <r>
    <x v="22"/>
    <n v="2"/>
    <x v="2"/>
    <x v="2"/>
    <n v="49914"/>
    <x v="4"/>
    <x v="15"/>
    <n v="0.51851851851851849"/>
  </r>
  <r>
    <x v="22"/>
    <n v="3"/>
    <x v="0"/>
    <x v="0"/>
    <n v="49914"/>
    <x v="19"/>
    <x v="16"/>
    <n v="0.8666666666666667"/>
  </r>
  <r>
    <x v="23"/>
    <n v="1"/>
    <x v="1"/>
    <x v="1"/>
    <n v="49914"/>
    <x v="18"/>
    <x v="14"/>
    <n v="0.41379310344827586"/>
  </r>
  <r>
    <x v="24"/>
    <n v="2"/>
    <x v="2"/>
    <x v="2"/>
    <s v="49914_x000a_202603"/>
    <x v="2"/>
    <x v="19"/>
    <n v="0.47058823529411764"/>
  </r>
  <r>
    <x v="23"/>
    <n v="3"/>
    <x v="0"/>
    <x v="0"/>
    <n v="202603"/>
    <x v="9"/>
    <x v="15"/>
    <n v="0.66666666666666663"/>
  </r>
  <r>
    <x v="24"/>
    <n v="1"/>
    <x v="1"/>
    <x v="14"/>
    <s v="49914_x000a_202603"/>
    <x v="3"/>
    <x v="5"/>
    <n v="0.35"/>
  </r>
  <r>
    <x v="24"/>
    <n v="2"/>
    <x v="2"/>
    <x v="2"/>
    <n v="49915"/>
    <x v="9"/>
    <x v="17"/>
    <n v="0.58064516129032262"/>
  </r>
  <r>
    <x v="24"/>
    <n v="3"/>
    <x v="0"/>
    <x v="0"/>
    <n v="49915"/>
    <x v="22"/>
    <x v="14"/>
    <n v="0.82758620689655171"/>
  </r>
  <r>
    <x v="25"/>
    <n v="1"/>
    <x v="1"/>
    <x v="13"/>
    <n v="49915"/>
    <x v="12"/>
    <x v="8"/>
    <n v="0.5"/>
  </r>
  <r>
    <x v="25"/>
    <n v="2"/>
    <x v="2"/>
    <x v="15"/>
    <n v="49915"/>
    <x v="23"/>
    <x v="13"/>
    <n v="0.75"/>
  </r>
  <r>
    <x v="25"/>
    <n v="3"/>
    <x v="0"/>
    <x v="0"/>
    <n v="49915"/>
    <x v="24"/>
    <x v="16"/>
    <n v="0.9"/>
  </r>
  <r>
    <x v="26"/>
    <n v="1"/>
    <x v="1"/>
    <x v="1"/>
    <n v="49915"/>
    <x v="5"/>
    <x v="20"/>
    <n v="0.41666666666666669"/>
  </r>
  <r>
    <x v="26"/>
    <n v="2"/>
    <x v="2"/>
    <x v="2"/>
    <n v="120152"/>
    <x v="7"/>
    <x v="9"/>
    <n v="0.47368421052631576"/>
  </r>
  <r>
    <x v="26"/>
    <n v="3"/>
    <x v="0"/>
    <x v="0"/>
    <n v="120152"/>
    <x v="15"/>
    <x v="1"/>
    <n v="0.73913043478260865"/>
  </r>
  <r>
    <x v="27"/>
    <n v="1"/>
    <x v="1"/>
    <x v="1"/>
    <n v="120152"/>
    <x v="18"/>
    <x v="10"/>
    <n v="0.5714285714285714"/>
  </r>
  <r>
    <x v="27"/>
    <n v="2"/>
    <x v="2"/>
    <x v="2"/>
    <n v="120520"/>
    <x v="3"/>
    <x v="18"/>
    <n v="0.46666666666666667"/>
  </r>
  <r>
    <x v="28"/>
    <n v="1"/>
    <x v="2"/>
    <x v="16"/>
    <n v="120155"/>
    <x v="1"/>
    <x v="10"/>
    <n v="0.52380952380952384"/>
  </r>
  <r>
    <x v="28"/>
    <n v="2"/>
    <x v="0"/>
    <x v="17"/>
    <n v="120155"/>
    <x v="21"/>
    <x v="11"/>
    <n v="0.79166666666666663"/>
  </r>
  <r>
    <x v="28"/>
    <n v="3"/>
    <x v="1"/>
    <x v="18"/>
    <n v="120156"/>
    <x v="25"/>
    <x v="19"/>
    <n v="0.23529411764705882"/>
  </r>
  <r>
    <x v="29"/>
    <n v="1"/>
    <x v="2"/>
    <x v="16"/>
    <n v="120152"/>
    <x v="3"/>
    <x v="19"/>
    <n v="0.41176470588235292"/>
  </r>
  <r>
    <x v="29"/>
    <n v="2"/>
    <x v="0"/>
    <x v="17"/>
    <n v="120152"/>
    <x v="22"/>
    <x v="4"/>
    <n v="0.96"/>
  </r>
  <r>
    <x v="29"/>
    <n v="3"/>
    <x v="1"/>
    <x v="19"/>
    <s v="120520_x000a_120152"/>
    <x v="6"/>
    <x v="8"/>
    <n v="0.57692307692307687"/>
  </r>
  <r>
    <x v="30"/>
    <n v="1"/>
    <x v="2"/>
    <x v="16"/>
    <n v="120520"/>
    <x v="15"/>
    <x v="13"/>
    <n v="0.6071428571428571"/>
  </r>
  <r>
    <x v="30"/>
    <n v="2"/>
    <x v="0"/>
    <x v="17"/>
    <n v="120520"/>
    <x v="20"/>
    <x v="10"/>
    <n v="1.0952380952380953"/>
  </r>
  <r>
    <x v="30"/>
    <n v="3"/>
    <x v="1"/>
    <x v="19"/>
    <n v="120520"/>
    <x v="20"/>
    <x v="14"/>
    <n v="0.7931034482758621"/>
  </r>
  <r>
    <x v="31"/>
    <n v="1"/>
    <x v="2"/>
    <x v="16"/>
    <n v="120520"/>
    <x v="4"/>
    <x v="15"/>
    <n v="0.51851851851851849"/>
  </r>
  <r>
    <x v="31"/>
    <n v="2"/>
    <x v="0"/>
    <x v="17"/>
    <n v="120520"/>
    <x v="26"/>
    <x v="13"/>
    <n v="0.8928571428571429"/>
  </r>
  <r>
    <x v="31"/>
    <n v="3"/>
    <x v="1"/>
    <x v="19"/>
    <n v="120520"/>
    <x v="22"/>
    <x v="8"/>
    <n v="0.92307692307692313"/>
  </r>
  <r>
    <x v="32"/>
    <n v="1"/>
    <x v="2"/>
    <x v="16"/>
    <n v="120520"/>
    <x v="4"/>
    <x v="8"/>
    <n v="0.53846153846153844"/>
  </r>
  <r>
    <x v="32"/>
    <n v="2"/>
    <x v="0"/>
    <x v="9"/>
    <n v="120520"/>
    <x v="14"/>
    <x v="10"/>
    <n v="0.76190476190476186"/>
  </r>
  <r>
    <x v="32"/>
    <n v="3"/>
    <x v="1"/>
    <x v="19"/>
    <n v="120520"/>
    <x v="26"/>
    <x v="16"/>
    <n v="0.83333333333333337"/>
  </r>
  <r>
    <x v="33"/>
    <n v="1"/>
    <x v="2"/>
    <x v="16"/>
    <n v="120520"/>
    <x v="9"/>
    <x v="17"/>
    <n v="0.58064516129032262"/>
  </r>
  <r>
    <x v="33"/>
    <n v="2"/>
    <x v="0"/>
    <x v="17"/>
    <n v="12050"/>
    <x v="26"/>
    <x v="14"/>
    <n v="0.86206896551724133"/>
  </r>
  <r>
    <x v="34"/>
    <n v="2"/>
    <x v="1"/>
    <x v="19"/>
    <n v="120155"/>
    <x v="2"/>
    <x v="7"/>
    <n v="0.36363636363636365"/>
  </r>
  <r>
    <x v="34"/>
    <n v="3"/>
    <x v="2"/>
    <x v="3"/>
    <n v="120155"/>
    <x v="25"/>
    <x v="8"/>
    <n v="0.15384615384615385"/>
  </r>
  <r>
    <x v="35"/>
    <n v="2"/>
    <x v="1"/>
    <x v="19"/>
    <n v="120155"/>
    <x v="21"/>
    <x v="16"/>
    <n v="0.6333333333333333"/>
  </r>
  <r>
    <x v="35"/>
    <n v="3"/>
    <x v="2"/>
    <x v="16"/>
    <n v="120155"/>
    <x v="6"/>
    <x v="4"/>
    <n v="0.6"/>
  </r>
  <r>
    <x v="36"/>
    <n v="1"/>
    <x v="0"/>
    <x v="17"/>
    <n v="49915"/>
    <x v="8"/>
    <x v="0"/>
    <n v="0.22222222222222221"/>
  </r>
  <r>
    <x v="36"/>
    <n v="2"/>
    <x v="1"/>
    <x v="1"/>
    <n v="49915"/>
    <x v="25"/>
    <x v="9"/>
    <n v="0.21052631578947367"/>
  </r>
  <r>
    <x v="36"/>
    <n v="3"/>
    <x v="2"/>
    <x v="2"/>
    <n v="49915"/>
    <x v="4"/>
    <x v="14"/>
    <n v="0.48275862068965519"/>
  </r>
  <r>
    <x v="37"/>
    <n v="1"/>
    <x v="0"/>
    <x v="17"/>
    <n v="49915"/>
    <x v="19"/>
    <x v="13"/>
    <n v="0.9285714285714286"/>
  </r>
  <r>
    <x v="37"/>
    <n v="2"/>
    <x v="1"/>
    <x v="1"/>
    <n v="49915"/>
    <x v="6"/>
    <x v="13"/>
    <n v="0.5357142857142857"/>
  </r>
  <r>
    <x v="37"/>
    <n v="3"/>
    <x v="2"/>
    <x v="16"/>
    <n v="49915"/>
    <x v="14"/>
    <x v="15"/>
    <n v="0.59259259259259256"/>
  </r>
  <r>
    <x v="38"/>
    <n v="1"/>
    <x v="0"/>
    <x v="17"/>
    <n v="49915"/>
    <x v="9"/>
    <x v="1"/>
    <n v="0.78260869565217395"/>
  </r>
  <r>
    <x v="38"/>
    <n v="2"/>
    <x v="1"/>
    <x v="1"/>
    <n v="49915"/>
    <x v="13"/>
    <x v="7"/>
    <n v="0.27272727272727271"/>
  </r>
  <r>
    <x v="38"/>
    <n v="3"/>
    <x v="2"/>
    <x v="16"/>
    <n v="49914"/>
    <x v="14"/>
    <x v="15"/>
    <n v="0.59259259259259256"/>
  </r>
  <r>
    <x v="39"/>
    <n v="1"/>
    <x v="0"/>
    <x v="17"/>
    <n v="49914"/>
    <x v="9"/>
    <x v="1"/>
    <n v="0.78260869565217395"/>
  </r>
  <r>
    <x v="39"/>
    <n v="2"/>
    <x v="1"/>
    <x v="1"/>
    <n v="49914"/>
    <x v="7"/>
    <x v="15"/>
    <n v="0.33333333333333331"/>
  </r>
  <r>
    <x v="40"/>
    <n v="1"/>
    <x v="1"/>
    <x v="1"/>
    <n v="49914"/>
    <x v="8"/>
    <x v="18"/>
    <n v="0.13333333333333333"/>
  </r>
  <r>
    <x v="40"/>
    <n v="2"/>
    <x v="2"/>
    <x v="2"/>
    <n v="49914"/>
    <x v="14"/>
    <x v="4"/>
    <n v="0.64"/>
  </r>
  <r>
    <x v="40"/>
    <n v="3"/>
    <x v="0"/>
    <x v="17"/>
    <n v="49914"/>
    <x v="20"/>
    <x v="15"/>
    <n v="0.85185185185185186"/>
  </r>
  <r>
    <x v="41"/>
    <n v="1"/>
    <x v="1"/>
    <x v="1"/>
    <n v="49914"/>
    <x v="2"/>
    <x v="11"/>
    <n v="0.33333333333333331"/>
  </r>
  <r>
    <x v="41"/>
    <n v="2"/>
    <x v="2"/>
    <x v="16"/>
    <n v="49914"/>
    <x v="21"/>
    <x v="13"/>
    <n v="0.6785714285714286"/>
  </r>
  <r>
    <x v="41"/>
    <n v="3"/>
    <x v="0"/>
    <x v="17"/>
    <n v="49916"/>
    <x v="4"/>
    <x v="9"/>
    <n v="0.73684210526315785"/>
  </r>
  <r>
    <x v="42"/>
    <n v="1"/>
    <x v="1"/>
    <x v="1"/>
    <n v="49916"/>
    <x v="12"/>
    <x v="7"/>
    <n v="0.59090909090909094"/>
  </r>
  <r>
    <x v="42"/>
    <n v="2"/>
    <x v="2"/>
    <x v="16"/>
    <n v="49916"/>
    <x v="15"/>
    <x v="7"/>
    <n v="0.77272727272727271"/>
  </r>
  <r>
    <x v="42"/>
    <n v="3"/>
    <x v="0"/>
    <x v="17"/>
    <n v="49916"/>
    <x v="23"/>
    <x v="8"/>
    <n v="0.80769230769230771"/>
  </r>
  <r>
    <x v="43"/>
    <n v="1"/>
    <x v="1"/>
    <x v="1"/>
    <n v="49916"/>
    <x v="10"/>
    <x v="13"/>
    <n v="0.35714285714285715"/>
  </r>
  <r>
    <x v="44"/>
    <n v="2"/>
    <x v="2"/>
    <x v="16"/>
    <n v="49916"/>
    <x v="15"/>
    <x v="13"/>
    <n v="0.6071428571428571"/>
  </r>
  <r>
    <x v="43"/>
    <n v="3"/>
    <x v="0"/>
    <x v="17"/>
    <n v="49916"/>
    <x v="21"/>
    <x v="8"/>
    <n v="0.73076923076923073"/>
  </r>
  <r>
    <x v="44"/>
    <n v="1"/>
    <x v="1"/>
    <x v="20"/>
    <n v="49916"/>
    <x v="6"/>
    <x v="16"/>
    <n v="0.5"/>
  </r>
  <r>
    <x v="44"/>
    <n v="2"/>
    <x v="2"/>
    <x v="16"/>
    <n v="49916"/>
    <x v="15"/>
    <x v="4"/>
    <n v="0.68"/>
  </r>
  <r>
    <x v="44"/>
    <n v="3"/>
    <x v="0"/>
    <x v="17"/>
    <n v="49916"/>
    <x v="16"/>
    <x v="16"/>
    <n v="0.93333333333333335"/>
  </r>
  <r>
    <x v="45"/>
    <n v="1"/>
    <x v="1"/>
    <x v="17"/>
    <n v="49916"/>
    <x v="12"/>
    <x v="16"/>
    <n v="0.43333333333333335"/>
  </r>
  <r>
    <x v="45"/>
    <n v="2"/>
    <x v="2"/>
    <x v="16"/>
    <s v="49916_x000a_49914"/>
    <x v="14"/>
    <x v="11"/>
    <n v="0.66666666666666663"/>
  </r>
  <r>
    <x v="45"/>
    <n v="3"/>
    <x v="0"/>
    <x v="17"/>
    <n v="49914"/>
    <x v="24"/>
    <x v="14"/>
    <n v="0.93103448275862066"/>
  </r>
  <r>
    <x v="46"/>
    <n v="3"/>
    <x v="0"/>
    <x v="1"/>
    <n v="49914"/>
    <x v="4"/>
    <x v="11"/>
    <n v="0.58333333333333337"/>
  </r>
  <r>
    <x v="47"/>
    <n v="1"/>
    <x v="2"/>
    <x v="16"/>
    <n v="49914"/>
    <x v="21"/>
    <x v="14"/>
    <n v="0.65517241379310343"/>
  </r>
  <r>
    <x v="47"/>
    <n v="2"/>
    <x v="0"/>
    <x v="21"/>
    <n v="49914"/>
    <x v="23"/>
    <x v="1"/>
    <n v="0.91304347826086951"/>
  </r>
  <r>
    <x v="47"/>
    <n v="3"/>
    <x v="1"/>
    <x v="1"/>
    <n v="49915"/>
    <x v="12"/>
    <x v="14"/>
    <n v="0.44827586206896552"/>
  </r>
  <r>
    <x v="48"/>
    <n v="1"/>
    <x v="2"/>
    <x v="2"/>
    <n v="49915"/>
    <x v="12"/>
    <x v="7"/>
    <n v="0.59090909090909094"/>
  </r>
  <r>
    <x v="48"/>
    <n v="2"/>
    <x v="0"/>
    <x v="17"/>
    <n v="49915"/>
    <x v="27"/>
    <x v="14"/>
    <n v="1.0344827586206897"/>
  </r>
  <r>
    <x v="48"/>
    <n v="3"/>
    <x v="1"/>
    <x v="20"/>
    <n v="49915"/>
    <x v="1"/>
    <x v="7"/>
    <n v="0.5"/>
  </r>
  <r>
    <x v="49"/>
    <n v="1"/>
    <x v="2"/>
    <x v="16"/>
    <n v="120155"/>
    <x v="5"/>
    <x v="6"/>
    <n v="0.45454545454545453"/>
  </r>
  <r>
    <x v="49"/>
    <n v="2"/>
    <x v="0"/>
    <x v="21"/>
    <n v="120155"/>
    <x v="21"/>
    <x v="4"/>
    <n v="0.76"/>
  </r>
  <r>
    <x v="49"/>
    <n v="3"/>
    <x v="1"/>
    <x v="22"/>
    <n v="120155"/>
    <x v="12"/>
    <x v="15"/>
    <n v="0.48148148148148145"/>
  </r>
  <r>
    <x v="50"/>
    <n v="1"/>
    <x v="2"/>
    <x v="16"/>
    <n v="120155"/>
    <x v="6"/>
    <x v="8"/>
    <n v="0.57692307692307687"/>
  </r>
  <r>
    <x v="51"/>
    <n v="2"/>
    <x v="0"/>
    <x v="17"/>
    <n v="120155"/>
    <x v="1"/>
    <x v="3"/>
    <n v="0.6875"/>
  </r>
  <r>
    <x v="50"/>
    <n v="3"/>
    <x v="1"/>
    <x v="22"/>
    <n v="120152"/>
    <x v="12"/>
    <x v="4"/>
    <n v="0.52"/>
  </r>
  <r>
    <x v="51"/>
    <n v="1"/>
    <x v="2"/>
    <x v="2"/>
    <s v="120520_x000a_"/>
    <x v="1"/>
    <x v="1"/>
    <n v="0.47826086956521741"/>
  </r>
  <r>
    <x v="51"/>
    <n v="2"/>
    <x v="0"/>
    <x v="21"/>
    <n v="120520"/>
    <x v="17"/>
    <x v="5"/>
    <n v="1"/>
  </r>
  <r>
    <x v="51"/>
    <n v="3"/>
    <x v="1"/>
    <x v="1"/>
    <n v="120520"/>
    <x v="6"/>
    <x v="6"/>
    <n v="1.3636363636363635"/>
  </r>
  <r>
    <x v="52"/>
    <n v="1"/>
    <x v="2"/>
    <x v="16"/>
    <n v="120520"/>
    <x v="3"/>
    <x v="21"/>
    <n v="1"/>
  </r>
  <r>
    <x v="52"/>
    <n v="2"/>
    <x v="0"/>
    <x v="21"/>
    <n v="120520"/>
    <x v="9"/>
    <x v="3"/>
    <n v="1.125"/>
  </r>
  <r>
    <x v="53"/>
    <n v="3"/>
    <x v="1"/>
    <x v="16"/>
    <n v="120520"/>
    <x v="15"/>
    <x v="13"/>
    <n v="0.6071428571428571"/>
  </r>
  <r>
    <x v="54"/>
    <s v="1"/>
    <x v="0"/>
    <x v="23"/>
    <m/>
    <x v="7"/>
    <x v="18"/>
    <n v="0.6"/>
  </r>
  <r>
    <x v="54"/>
    <s v="2"/>
    <x v="1"/>
    <x v="24"/>
    <m/>
    <x v="18"/>
    <x v="8"/>
    <n v="0.46153846153846156"/>
  </r>
  <r>
    <x v="54"/>
    <s v="3"/>
    <x v="2"/>
    <x v="25"/>
    <m/>
    <x v="4"/>
    <x v="4"/>
    <n v="0.56000000000000005"/>
  </r>
  <r>
    <x v="55"/>
    <s v="1"/>
    <x v="0"/>
    <x v="23"/>
    <m/>
    <x v="17"/>
    <x v="11"/>
    <n v="0.83333333333333337"/>
  </r>
  <r>
    <x v="55"/>
    <s v="2"/>
    <x v="1"/>
    <x v="24"/>
    <m/>
    <x v="1"/>
    <x v="1"/>
    <n v="0.47826086956521741"/>
  </r>
  <r>
    <x v="55"/>
    <s v="3"/>
    <x v="2"/>
    <x v="25"/>
    <m/>
    <x v="15"/>
    <x v="11"/>
    <n v="0.70833333333333337"/>
  </r>
  <r>
    <x v="56"/>
    <s v="1"/>
    <x v="0"/>
    <x v="23"/>
    <m/>
    <x v="17"/>
    <x v="8"/>
    <n v="0.76923076923076927"/>
  </r>
  <r>
    <x v="56"/>
    <s v="2"/>
    <x v="1"/>
    <x v="24"/>
    <m/>
    <x v="18"/>
    <x v="4"/>
    <n v="0.48"/>
  </r>
  <r>
    <x v="57"/>
    <s v="1"/>
    <x v="1"/>
    <x v="24"/>
    <m/>
    <x v="18"/>
    <x v="13"/>
    <n v="0.42857142857142855"/>
  </r>
  <r>
    <x v="57"/>
    <s v="2"/>
    <x v="2"/>
    <x v="25"/>
    <m/>
    <x v="4"/>
    <x v="15"/>
    <n v="0.51851851851851849"/>
  </r>
  <r>
    <x v="57"/>
    <s v="3"/>
    <x v="0"/>
    <x v="23"/>
    <m/>
    <x v="16"/>
    <x v="14"/>
    <n v="0.96551724137931039"/>
  </r>
  <r>
    <x v="58"/>
    <s v="1"/>
    <x v="1"/>
    <x v="26"/>
    <m/>
    <x v="6"/>
    <x v="11"/>
    <n v="0.625"/>
  </r>
  <r>
    <x v="58"/>
    <s v="2"/>
    <x v="2"/>
    <x v="25"/>
    <m/>
    <x v="17"/>
    <x v="14"/>
    <n v="0.68965517241379315"/>
  </r>
  <r>
    <x v="58"/>
    <s v="3"/>
    <x v="0"/>
    <x v="23"/>
    <m/>
    <x v="21"/>
    <x v="7"/>
    <n v="0.86363636363636365"/>
  </r>
  <r>
    <x v="59"/>
    <s v="1"/>
    <x v="1"/>
    <x v="26"/>
    <m/>
    <x v="25"/>
    <x v="3"/>
    <n v="0.25"/>
  </r>
  <r>
    <x v="59"/>
    <s v="2"/>
    <x v="2"/>
    <x v="25"/>
    <m/>
    <x v="17"/>
    <x v="15"/>
    <n v="0.7407407407407407"/>
  </r>
  <r>
    <x v="59"/>
    <s v="3"/>
    <x v="0"/>
    <x v="23"/>
    <m/>
    <x v="22"/>
    <x v="14"/>
    <n v="0.82758620689655171"/>
  </r>
  <r>
    <x v="60"/>
    <s v="1"/>
    <x v="1"/>
    <x v="24"/>
    <m/>
    <x v="25"/>
    <x v="18"/>
    <n v="0.26666666666666666"/>
  </r>
  <r>
    <x v="60"/>
    <s v="2"/>
    <x v="2"/>
    <x v="25"/>
    <m/>
    <x v="18"/>
    <x v="16"/>
    <n v="0.4"/>
  </r>
  <r>
    <x v="60"/>
    <s v="3"/>
    <x v="0"/>
    <x v="23"/>
    <m/>
    <x v="15"/>
    <x v="22"/>
    <n v="0.53125"/>
  </r>
  <r>
    <x v="61"/>
    <s v="1"/>
    <x v="1"/>
    <x v="24"/>
    <m/>
    <x v="9"/>
    <x v="22"/>
    <n v="0.5625"/>
  </r>
  <r>
    <x v="61"/>
    <s v="2"/>
    <x v="2"/>
    <x v="25"/>
    <m/>
    <x v="17"/>
    <x v="16"/>
    <n v="0.66666666666666663"/>
  </r>
  <r>
    <x v="61"/>
    <s v="3"/>
    <x v="0"/>
    <x v="27"/>
    <m/>
    <x v="23"/>
    <x v="8"/>
    <n v="0.80769230769230771"/>
  </r>
  <r>
    <x v="62"/>
    <s v="1"/>
    <x v="1"/>
    <x v="24"/>
    <m/>
    <x v="12"/>
    <x v="8"/>
    <n v="0.5"/>
  </r>
  <r>
    <x v="62"/>
    <s v="2"/>
    <x v="2"/>
    <x v="25"/>
    <m/>
    <x v="12"/>
    <x v="1"/>
    <n v="0.56521739130434778"/>
  </r>
  <r>
    <x v="63"/>
    <s v="3"/>
    <x v="0"/>
    <x v="13"/>
    <m/>
    <x v="25"/>
    <x v="9"/>
    <n v="0.21052631578947367"/>
  </r>
  <r>
    <x v="64"/>
    <s v="1"/>
    <x v="2"/>
    <x v="25"/>
    <m/>
    <x v="12"/>
    <x v="15"/>
    <n v="0.48148148148148145"/>
  </r>
  <r>
    <x v="64"/>
    <s v="2"/>
    <x v="0"/>
    <x v="9"/>
    <m/>
    <x v="18"/>
    <x v="13"/>
    <n v="0.42857142857142855"/>
  </r>
  <r>
    <x v="64"/>
    <s v="3"/>
    <x v="1"/>
    <x v="7"/>
    <m/>
    <x v="28"/>
    <x v="9"/>
    <n v="5.2631578947368418E-2"/>
  </r>
  <r>
    <x v="65"/>
    <s v="1"/>
    <x v="2"/>
    <x v="25"/>
    <m/>
    <x v="18"/>
    <x v="16"/>
    <n v="0.4"/>
  </r>
  <r>
    <x v="65"/>
    <s v="2"/>
    <x v="0"/>
    <x v="23"/>
    <m/>
    <x v="14"/>
    <x v="5"/>
    <n v="0.8"/>
  </r>
  <r>
    <x v="65"/>
    <s v="3"/>
    <x v="1"/>
    <x v="26"/>
    <m/>
    <x v="12"/>
    <x v="13"/>
    <n v="0.4642857142857143"/>
  </r>
  <r>
    <x v="66"/>
    <s v="1"/>
    <x v="2"/>
    <x v="25"/>
    <m/>
    <x v="25"/>
    <x v="20"/>
    <n v="0.33333333333333331"/>
  </r>
  <r>
    <x v="66"/>
    <s v="2"/>
    <x v="0"/>
    <x v="23"/>
    <m/>
    <x v="14"/>
    <x v="11"/>
    <n v="0.66666666666666663"/>
  </r>
  <r>
    <x v="66"/>
    <s v="3"/>
    <x v="1"/>
    <x v="24"/>
    <m/>
    <x v="5"/>
    <x v="5"/>
    <n v="0.25"/>
  </r>
  <r>
    <x v="67"/>
    <s v="2"/>
    <x v="0"/>
    <x v="23"/>
    <m/>
    <x v="15"/>
    <x v="7"/>
    <n v="0.77272727272727271"/>
  </r>
  <r>
    <x v="67"/>
    <s v="3"/>
    <x v="1"/>
    <x v="24"/>
    <m/>
    <x v="18"/>
    <x v="13"/>
    <n v="0.42857142857142855"/>
  </r>
  <r>
    <x v="68"/>
    <s v="1"/>
    <x v="2"/>
    <x v="25"/>
    <m/>
    <x v="14"/>
    <x v="13"/>
    <n v="0.5714285714285714"/>
  </r>
  <r>
    <x v="68"/>
    <s v="2"/>
    <x v="0"/>
    <x v="23"/>
    <m/>
    <x v="22"/>
    <x v="16"/>
    <n v="0.8"/>
  </r>
  <r>
    <x v="68"/>
    <s v="3"/>
    <x v="1"/>
    <x v="24"/>
    <m/>
    <x v="18"/>
    <x v="13"/>
    <n v="0.42857142857142855"/>
  </r>
  <r>
    <x v="69"/>
    <s v="1"/>
    <x v="2"/>
    <x v="25"/>
    <m/>
    <x v="1"/>
    <x v="10"/>
    <n v="0.52380952380952384"/>
  </r>
  <r>
    <x v="69"/>
    <s v="2"/>
    <x v="0"/>
    <x v="27"/>
    <m/>
    <x v="20"/>
    <x v="13"/>
    <n v="0.8214285714285714"/>
  </r>
  <r>
    <x v="70"/>
    <s v="3"/>
    <x v="1"/>
    <x v="25"/>
    <m/>
    <x v="4"/>
    <x v="15"/>
    <n v="0.51851851851851849"/>
  </r>
  <r>
    <x v="71"/>
    <s v="1"/>
    <x v="0"/>
    <x v="23"/>
    <m/>
    <x v="29"/>
    <x v="16"/>
    <n v="0.96666666666666667"/>
  </r>
  <r>
    <x v="71"/>
    <s v="2"/>
    <x v="1"/>
    <x v="24"/>
    <m/>
    <x v="6"/>
    <x v="14"/>
    <n v="0.51724137931034486"/>
  </r>
  <r>
    <x v="71"/>
    <s v="3"/>
    <x v="2"/>
    <x v="25"/>
    <m/>
    <x v="4"/>
    <x v="7"/>
    <n v="0.63636363636363635"/>
  </r>
  <r>
    <x v="72"/>
    <s v="1"/>
    <x v="0"/>
    <x v="23"/>
    <m/>
    <x v="14"/>
    <x v="5"/>
    <n v="0.8"/>
  </r>
  <r>
    <x v="72"/>
    <s v="2"/>
    <x v="1"/>
    <x v="24"/>
    <m/>
    <x v="14"/>
    <x v="8"/>
    <n v="0.61538461538461542"/>
  </r>
  <r>
    <x v="72"/>
    <s v="3"/>
    <x v="2"/>
    <x v="25"/>
    <m/>
    <x v="21"/>
    <x v="13"/>
    <n v="0.6785714285714286"/>
  </r>
  <r>
    <x v="73"/>
    <s v="1"/>
    <x v="0"/>
    <x v="23"/>
    <m/>
    <x v="7"/>
    <x v="23"/>
    <n v="0.69230769230769229"/>
  </r>
  <r>
    <x v="73"/>
    <s v="2"/>
    <x v="1"/>
    <x v="26"/>
    <m/>
    <x v="12"/>
    <x v="11"/>
    <n v="0.54166666666666663"/>
  </r>
  <r>
    <x v="73"/>
    <s v="3"/>
    <x v="2"/>
    <x v="25"/>
    <m/>
    <x v="14"/>
    <x v="8"/>
    <n v="0.61538461538461542"/>
  </r>
  <r>
    <x v="74"/>
    <s v="1"/>
    <x v="0"/>
    <x v="23"/>
    <m/>
    <x v="22"/>
    <x v="15"/>
    <n v="0.88888888888888884"/>
  </r>
  <r>
    <x v="74"/>
    <s v="2"/>
    <x v="1"/>
    <x v="26"/>
    <m/>
    <x v="18"/>
    <x v="13"/>
    <n v="0.42857142857142855"/>
  </r>
  <r>
    <x v="74"/>
    <s v="3"/>
    <x v="2"/>
    <x v="25"/>
    <m/>
    <x v="9"/>
    <x v="13"/>
    <n v="0.6428571428571429"/>
  </r>
  <r>
    <x v="75"/>
    <s v="1"/>
    <x v="0"/>
    <x v="23"/>
    <m/>
    <x v="24"/>
    <x v="17"/>
    <n v="0.87096774193548387"/>
  </r>
  <r>
    <x v="75"/>
    <s v="2"/>
    <x v="1"/>
    <x v="24"/>
    <m/>
    <x v="4"/>
    <x v="16"/>
    <n v="0.46666666666666667"/>
  </r>
  <r>
    <x v="75"/>
    <s v="3"/>
    <x v="2"/>
    <x v="25"/>
    <m/>
    <x v="1"/>
    <x v="10"/>
    <n v="0.52380952380952384"/>
  </r>
  <r>
    <x v="76"/>
    <s v="1"/>
    <x v="0"/>
    <x v="23"/>
    <m/>
    <x v="4"/>
    <x v="7"/>
    <n v="0.63636363636363635"/>
  </r>
  <r>
    <x v="76"/>
    <s v="2"/>
    <x v="1"/>
    <x v="24"/>
    <m/>
    <x v="2"/>
    <x v="11"/>
    <n v="0.33333333333333331"/>
  </r>
  <r>
    <x v="77"/>
    <s v="3"/>
    <x v="2"/>
    <x v="28"/>
    <m/>
    <x v="13"/>
    <x v="20"/>
    <n v="0.5"/>
  </r>
  <r>
    <x v="78"/>
    <s v="1"/>
    <x v="1"/>
    <x v="1"/>
    <m/>
    <x v="18"/>
    <x v="16"/>
    <n v="0.4"/>
  </r>
  <r>
    <x v="78"/>
    <s v="2"/>
    <x v="2"/>
    <x v="25"/>
    <m/>
    <x v="3"/>
    <x v="9"/>
    <n v="0.36842105263157893"/>
  </r>
  <r>
    <x v="78"/>
    <s v="3"/>
    <x v="0"/>
    <x v="29"/>
    <m/>
    <x v="17"/>
    <x v="8"/>
    <n v="0.76923076923076927"/>
  </r>
  <r>
    <x v="79"/>
    <s v="1"/>
    <x v="1"/>
    <x v="1"/>
    <m/>
    <x v="5"/>
    <x v="7"/>
    <n v="0.22727272727272727"/>
  </r>
  <r>
    <x v="79"/>
    <s v="2"/>
    <x v="2"/>
    <x v="2"/>
    <m/>
    <x v="1"/>
    <x v="5"/>
    <n v="0.55000000000000004"/>
  </r>
  <r>
    <x v="79"/>
    <s v="3"/>
    <x v="0"/>
    <x v="30"/>
    <m/>
    <x v="23"/>
    <x v="8"/>
    <n v="0.80769230769230771"/>
  </r>
  <r>
    <x v="80"/>
    <s v="1"/>
    <x v="1"/>
    <x v="1"/>
    <m/>
    <x v="25"/>
    <x v="6"/>
    <n v="0.36363636363636365"/>
  </r>
  <r>
    <x v="80"/>
    <s v="2"/>
    <x v="2"/>
    <x v="2"/>
    <m/>
    <x v="6"/>
    <x v="15"/>
    <n v="0.55555555555555558"/>
  </r>
  <r>
    <x v="80"/>
    <s v="3"/>
    <x v="0"/>
    <x v="29"/>
    <m/>
    <x v="4"/>
    <x v="19"/>
    <n v="0.82352941176470584"/>
  </r>
  <r>
    <x v="81"/>
    <s v="1"/>
    <x v="1"/>
    <x v="1"/>
    <m/>
    <x v="25"/>
    <x v="3"/>
    <n v="0.25"/>
  </r>
  <r>
    <x v="81"/>
    <s v="2"/>
    <x v="2"/>
    <x v="2"/>
    <m/>
    <x v="7"/>
    <x v="19"/>
    <n v="0.52941176470588236"/>
  </r>
  <r>
    <x v="81"/>
    <s v="3"/>
    <x v="0"/>
    <x v="30"/>
    <m/>
    <x v="19"/>
    <x v="13"/>
    <n v="0.9285714285714286"/>
  </r>
  <r>
    <x v="82"/>
    <n v="1"/>
    <x v="1"/>
    <x v="1"/>
    <m/>
    <x v="3"/>
    <x v="15"/>
    <n v="0.25925925925925924"/>
  </r>
  <r>
    <x v="82"/>
    <n v="2"/>
    <x v="2"/>
    <x v="2"/>
    <m/>
    <x v="6"/>
    <x v="15"/>
    <n v="0.55555555555555558"/>
  </r>
  <r>
    <x v="82"/>
    <n v="3"/>
    <x v="0"/>
    <x v="29"/>
    <m/>
    <x v="26"/>
    <x v="13"/>
    <n v="0.8928571428571429"/>
  </r>
  <r>
    <x v="83"/>
    <n v="1"/>
    <x v="1"/>
    <x v="31"/>
    <m/>
    <x v="7"/>
    <x v="16"/>
    <n v="0.3"/>
  </r>
  <r>
    <x v="83"/>
    <n v="2"/>
    <x v="2"/>
    <x v="2"/>
    <m/>
    <x v="6"/>
    <x v="8"/>
    <n v="0.57692307692307687"/>
  </r>
  <r>
    <x v="83"/>
    <n v="3"/>
    <x v="0"/>
    <x v="32"/>
    <m/>
    <x v="30"/>
    <x v="24"/>
    <m/>
  </r>
  <r>
    <x v="84"/>
    <n v="1"/>
    <x v="3"/>
    <x v="32"/>
    <m/>
    <x v="30"/>
    <x v="24"/>
    <m/>
  </r>
  <r>
    <x v="84"/>
    <n v="2"/>
    <x v="3"/>
    <x v="32"/>
    <m/>
    <x v="30"/>
    <x v="24"/>
    <m/>
  </r>
  <r>
    <x v="84"/>
    <n v="3"/>
    <x v="0"/>
    <x v="1"/>
    <m/>
    <x v="0"/>
    <x v="6"/>
    <n v="0.27272727272727271"/>
  </r>
  <r>
    <x v="85"/>
    <n v="1"/>
    <x v="2"/>
    <x v="2"/>
    <m/>
    <x v="2"/>
    <x v="3"/>
    <n v="0.5"/>
  </r>
  <r>
    <x v="85"/>
    <n v="2"/>
    <x v="0"/>
    <x v="33"/>
    <m/>
    <x v="23"/>
    <x v="15"/>
    <n v="0.77777777777777779"/>
  </r>
  <r>
    <x v="85"/>
    <n v="3"/>
    <x v="1"/>
    <x v="1"/>
    <m/>
    <x v="10"/>
    <x v="4"/>
    <n v="0.4"/>
  </r>
  <r>
    <x v="86"/>
    <n v="1"/>
    <x v="2"/>
    <x v="2"/>
    <m/>
    <x v="3"/>
    <x v="9"/>
    <n v="0.36842105263157893"/>
  </r>
  <r>
    <x v="86"/>
    <n v="2"/>
    <x v="0"/>
    <x v="29"/>
    <m/>
    <x v="9"/>
    <x v="8"/>
    <n v="0.69230769230769229"/>
  </r>
  <r>
    <x v="86"/>
    <n v="3"/>
    <x v="1"/>
    <x v="1"/>
    <m/>
    <x v="2"/>
    <x v="1"/>
    <n v="0.34782608695652173"/>
  </r>
  <r>
    <x v="87"/>
    <n v="1"/>
    <x v="2"/>
    <x v="2"/>
    <m/>
    <x v="0"/>
    <x v="25"/>
    <n v="0.6"/>
  </r>
  <r>
    <x v="87"/>
    <n v="2"/>
    <x v="0"/>
    <x v="32"/>
    <m/>
    <x v="30"/>
    <x v="24"/>
    <m/>
  </r>
  <r>
    <x v="87"/>
    <n v="3"/>
    <x v="1"/>
    <x v="31"/>
    <m/>
    <x v="13"/>
    <x v="5"/>
    <n v="0.3"/>
  </r>
  <r>
    <x v="88"/>
    <n v="1"/>
    <x v="2"/>
    <x v="2"/>
    <m/>
    <x v="14"/>
    <x v="11"/>
    <n v="0.66666666666666663"/>
  </r>
  <r>
    <x v="88"/>
    <n v="2"/>
    <x v="0"/>
    <x v="9"/>
    <m/>
    <x v="17"/>
    <x v="1"/>
    <n v="0.86956521739130432"/>
  </r>
  <r>
    <x v="88"/>
    <n v="3"/>
    <x v="1"/>
    <x v="34"/>
    <m/>
    <x v="13"/>
    <x v="9"/>
    <n v="0.31578947368421051"/>
  </r>
  <r>
    <x v="89"/>
    <n v="1"/>
    <x v="2"/>
    <x v="2"/>
    <m/>
    <x v="10"/>
    <x v="4"/>
    <n v="0.4"/>
  </r>
  <r>
    <x v="89"/>
    <n v="2"/>
    <x v="0"/>
    <x v="29"/>
    <m/>
    <x v="29"/>
    <x v="14"/>
    <n v="1"/>
  </r>
  <r>
    <x v="89"/>
    <n v="3"/>
    <x v="1"/>
    <x v="1"/>
    <m/>
    <x v="10"/>
    <x v="15"/>
    <n v="0.37037037037037035"/>
  </r>
  <r>
    <x v="90"/>
    <n v="1"/>
    <x v="2"/>
    <x v="2"/>
    <m/>
    <x v="3"/>
    <x v="2"/>
    <n v="0.3888888888888889"/>
  </r>
  <r>
    <x v="90"/>
    <n v="2"/>
    <x v="0"/>
    <x v="29"/>
    <m/>
    <x v="11"/>
    <x v="15"/>
    <n v="0.81481481481481477"/>
  </r>
  <r>
    <x v="90"/>
    <n v="3"/>
    <x v="1"/>
    <x v="35"/>
    <m/>
    <x v="30"/>
    <x v="24"/>
    <m/>
  </r>
  <r>
    <x v="91"/>
    <n v="1"/>
    <x v="2"/>
    <x v="35"/>
    <m/>
    <x v="30"/>
    <x v="24"/>
    <m/>
  </r>
  <r>
    <x v="91"/>
    <n v="2"/>
    <x v="0"/>
    <x v="35"/>
    <m/>
    <x v="30"/>
    <x v="24"/>
    <m/>
  </r>
  <r>
    <x v="91"/>
    <n v="3"/>
    <x v="1"/>
    <x v="2"/>
    <m/>
    <x v="18"/>
    <x v="8"/>
    <n v="0.46153846153846156"/>
  </r>
  <r>
    <x v="92"/>
    <n v="1"/>
    <x v="0"/>
    <x v="29"/>
    <m/>
    <x v="21"/>
    <x v="1"/>
    <n v="0.82608695652173914"/>
  </r>
  <r>
    <x v="92"/>
    <n v="2"/>
    <x v="1"/>
    <x v="1"/>
    <m/>
    <x v="7"/>
    <x v="4"/>
    <n v="0.36"/>
  </r>
  <r>
    <x v="92"/>
    <n v="3"/>
    <x v="2"/>
    <x v="2"/>
    <m/>
    <x v="12"/>
    <x v="1"/>
    <n v="0.56521739130434778"/>
  </r>
  <r>
    <x v="93"/>
    <n v="1"/>
    <x v="0"/>
    <x v="32"/>
    <m/>
    <x v="30"/>
    <x v="24"/>
    <m/>
  </r>
  <r>
    <x v="93"/>
    <n v="2"/>
    <x v="1"/>
    <x v="32"/>
    <m/>
    <x v="30"/>
    <x v="24"/>
    <m/>
  </r>
  <r>
    <x v="93"/>
    <n v="3"/>
    <x v="2"/>
    <x v="32"/>
    <m/>
    <x v="30"/>
    <x v="24"/>
    <m/>
  </r>
  <r>
    <x v="94"/>
    <n v="1"/>
    <x v="0"/>
    <x v="29"/>
    <m/>
    <x v="15"/>
    <x v="2"/>
    <n v="0.94444444444444442"/>
  </r>
  <r>
    <x v="94"/>
    <n v="2"/>
    <x v="1"/>
    <x v="1"/>
    <m/>
    <x v="13"/>
    <x v="23"/>
    <n v="0.46153846153846156"/>
  </r>
  <r>
    <x v="94"/>
    <n v="3"/>
    <x v="2"/>
    <x v="2"/>
    <m/>
    <x v="6"/>
    <x v="7"/>
    <n v="0.68181818181818177"/>
  </r>
  <r>
    <x v="95"/>
    <n v="1"/>
    <x v="0"/>
    <x v="29"/>
    <m/>
    <x v="14"/>
    <x v="9"/>
    <n v="0.84210526315789469"/>
  </r>
  <r>
    <x v="95"/>
    <n v="2"/>
    <x v="1"/>
    <x v="1"/>
    <m/>
    <x v="12"/>
    <x v="4"/>
    <n v="0.52"/>
  </r>
  <r>
    <x v="95"/>
    <n v="3"/>
    <x v="2"/>
    <x v="2"/>
    <m/>
    <x v="10"/>
    <x v="5"/>
    <n v="0.5"/>
  </r>
  <r>
    <x v="96"/>
    <n v="1"/>
    <x v="0"/>
    <x v="29"/>
    <m/>
    <x v="22"/>
    <x v="8"/>
    <n v="0.92307692307692313"/>
  </r>
  <r>
    <x v="96"/>
    <n v="2"/>
    <x v="1"/>
    <x v="1"/>
    <m/>
    <x v="7"/>
    <x v="11"/>
    <n v="0.375"/>
  </r>
  <r>
    <x v="96"/>
    <n v="3"/>
    <x v="2"/>
    <x v="2"/>
    <m/>
    <x v="6"/>
    <x v="4"/>
    <n v="0.6"/>
  </r>
  <r>
    <x v="97"/>
    <n v="1"/>
    <x v="0"/>
    <x v="29"/>
    <m/>
    <x v="21"/>
    <x v="1"/>
    <n v="0.82608695652173914"/>
  </r>
  <r>
    <x v="97"/>
    <n v="2"/>
    <x v="1"/>
    <x v="1"/>
    <m/>
    <x v="5"/>
    <x v="19"/>
    <n v="0.29411764705882354"/>
  </r>
  <r>
    <x v="97"/>
    <n v="3"/>
    <x v="2"/>
    <x v="32"/>
    <m/>
    <x v="30"/>
    <x v="24"/>
    <m/>
  </r>
  <r>
    <x v="98"/>
    <n v="1"/>
    <x v="0"/>
    <x v="32"/>
    <m/>
    <x v="30"/>
    <x v="24"/>
    <m/>
  </r>
  <r>
    <x v="98"/>
    <n v="2"/>
    <x v="1"/>
    <x v="32"/>
    <m/>
    <x v="30"/>
    <x v="24"/>
    <m/>
  </r>
  <r>
    <x v="98"/>
    <n v="3"/>
    <x v="2"/>
    <x v="29"/>
    <m/>
    <x v="17"/>
    <x v="9"/>
    <n v="1.0526315789473684"/>
  </r>
  <r>
    <x v="99"/>
    <n v="1"/>
    <x v="1"/>
    <x v="20"/>
    <m/>
    <x v="12"/>
    <x v="15"/>
    <n v="0.48148148148148145"/>
  </r>
  <r>
    <x v="99"/>
    <n v="2"/>
    <x v="2"/>
    <x v="36"/>
    <m/>
    <x v="6"/>
    <x v="1"/>
    <n v="0.65217391304347827"/>
  </r>
  <r>
    <x v="99"/>
    <n v="3"/>
    <x v="0"/>
    <x v="33"/>
    <m/>
    <x v="20"/>
    <x v="15"/>
    <n v="0.85185185185185186"/>
  </r>
  <r>
    <x v="100"/>
    <n v="1"/>
    <x v="1"/>
    <x v="13"/>
    <m/>
    <x v="3"/>
    <x v="10"/>
    <n v="0.33333333333333331"/>
  </r>
  <r>
    <x v="100"/>
    <n v="2"/>
    <x v="2"/>
    <x v="37"/>
    <m/>
    <x v="12"/>
    <x v="13"/>
    <n v="0.4642857142857143"/>
  </r>
  <r>
    <x v="100"/>
    <n v="3"/>
    <x v="0"/>
    <x v="38"/>
    <m/>
    <x v="17"/>
    <x v="10"/>
    <n v="0.95238095238095233"/>
  </r>
  <r>
    <x v="101"/>
    <n v="1"/>
    <x v="1"/>
    <x v="7"/>
    <m/>
    <x v="8"/>
    <x v="20"/>
    <n v="0.16666666666666666"/>
  </r>
  <r>
    <x v="101"/>
    <n v="2"/>
    <x v="2"/>
    <x v="37"/>
    <m/>
    <x v="10"/>
    <x v="2"/>
    <n v="0.55555555555555558"/>
  </r>
  <r>
    <x v="101"/>
    <n v="3"/>
    <x v="0"/>
    <x v="39"/>
    <m/>
    <x v="11"/>
    <x v="7"/>
    <n v="1"/>
  </r>
  <r>
    <x v="102"/>
    <n v="1"/>
    <x v="1"/>
    <x v="40"/>
    <m/>
    <x v="10"/>
    <x v="4"/>
    <n v="0.4"/>
  </r>
  <r>
    <x v="102"/>
    <n v="2"/>
    <x v="2"/>
    <x v="16"/>
    <m/>
    <x v="21"/>
    <x v="15"/>
    <n v="0.70370370370370372"/>
  </r>
  <r>
    <x v="102"/>
    <n v="3"/>
    <x v="0"/>
    <x v="41"/>
    <m/>
    <x v="17"/>
    <x v="10"/>
    <n v="0.95238095238095233"/>
  </r>
  <r>
    <x v="103"/>
    <n v="1"/>
    <x v="1"/>
    <x v="42"/>
    <m/>
    <x v="3"/>
    <x v="5"/>
    <n v="0.35"/>
  </r>
  <r>
    <x v="103"/>
    <n v="2"/>
    <x v="2"/>
    <x v="16"/>
    <m/>
    <x v="6"/>
    <x v="15"/>
    <n v="0.55555555555555558"/>
  </r>
  <r>
    <x v="103"/>
    <n v="3"/>
    <x v="0"/>
    <x v="43"/>
    <m/>
    <x v="21"/>
    <x v="17"/>
    <n v="0.61290322580645162"/>
  </r>
  <r>
    <x v="104"/>
    <n v="1"/>
    <x v="1"/>
    <x v="40"/>
    <m/>
    <x v="10"/>
    <x v="4"/>
    <n v="0.4"/>
  </r>
  <r>
    <x v="104"/>
    <n v="2"/>
    <x v="2"/>
    <x v="16"/>
    <m/>
    <x v="17"/>
    <x v="8"/>
    <n v="0.76923076923076927"/>
  </r>
  <r>
    <x v="105"/>
    <m/>
    <x v="3"/>
    <x v="32"/>
    <m/>
    <x v="30"/>
    <x v="24"/>
    <m/>
  </r>
  <r>
    <x v="105"/>
    <m/>
    <x v="3"/>
    <x v="32"/>
    <m/>
    <x v="30"/>
    <x v="24"/>
    <m/>
  </r>
  <r>
    <x v="105"/>
    <m/>
    <x v="3"/>
    <x v="32"/>
    <m/>
    <x v="30"/>
    <x v="24"/>
    <m/>
  </r>
  <r>
    <x v="106"/>
    <n v="3"/>
    <x v="0"/>
    <x v="42"/>
    <m/>
    <x v="25"/>
    <x v="6"/>
    <n v="0.363636363636363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17:C21" firstHeaderRow="0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1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7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8"/>
        <item h="1" m="1" x="113"/>
        <item h="1" m="1" x="109"/>
        <item h="1" x="54"/>
        <item h="1" x="55"/>
        <item h="1" x="56"/>
        <item h="1" m="1" x="110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x="101"/>
        <item h="1" x="102"/>
        <item h="1" x="103"/>
        <item h="1" x="104"/>
        <item h="1" x="106"/>
        <item h="1" x="105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29">
        <item x="21"/>
        <item x="0"/>
        <item x="6"/>
        <item x="20"/>
        <item x="23"/>
        <item x="12"/>
        <item x="18"/>
        <item x="3"/>
        <item x="19"/>
        <item x="2"/>
        <item x="9"/>
        <item x="5"/>
        <item x="10"/>
        <item x="7"/>
        <item x="1"/>
        <item x="11"/>
        <item x="4"/>
        <item x="8"/>
        <item x="15"/>
        <item x="13"/>
        <item x="14"/>
        <item x="16"/>
        <item x="17"/>
        <item x="22"/>
        <item x="24"/>
        <item x="25"/>
        <item m="1" x="26"/>
        <item m="1" x="27"/>
        <item t="default"/>
      </items>
    </pivotField>
    <pivotField dataField="1" numFmtId="10" showAll="0"/>
  </pivotFields>
  <rowFields count="1">
    <field x="6"/>
  </rowFields>
  <rowItems count="4">
    <i>
      <x v="3"/>
    </i>
    <i>
      <x v="9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OPERARIO _x000a_MAQUINA" fld="3" subtotal="count" baseField="0" baseItem="0"/>
    <dataField name="Suma de % _x000a_ATRIBUTO CRITICO" fld="7" baseField="0" baseItem="0"/>
  </dataFields>
  <chartFormats count="6">
    <chartFormat chart="15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5">
  <location ref="I3:J7" firstHeaderRow="1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1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7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8"/>
        <item h="1" m="1" x="113"/>
        <item h="1" m="1" x="109"/>
        <item h="1" x="54"/>
        <item h="1" x="55"/>
        <item h="1" x="56"/>
        <item h="1" m="1" x="110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x="101"/>
        <item h="1" x="102"/>
        <item h="1" x="103"/>
        <item h="1" x="104"/>
        <item h="1" x="106"/>
        <item h="1" x="105"/>
        <item t="default"/>
      </items>
    </pivotField>
    <pivotField showAll="0"/>
    <pivotField showAll="0"/>
    <pivotField showAll="0"/>
    <pivotField showAll="0"/>
    <pivotField axis="axisRow" showAll="0" sumSubtotal="1">
      <items count="33">
        <item x="28"/>
        <item x="8"/>
        <item x="0"/>
        <item x="25"/>
        <item x="5"/>
        <item x="13"/>
        <item x="3"/>
        <item x="2"/>
        <item x="7"/>
        <item x="10"/>
        <item x="1"/>
        <item x="18"/>
        <item x="12"/>
        <item x="4"/>
        <item x="6"/>
        <item x="14"/>
        <item x="15"/>
        <item x="21"/>
        <item x="17"/>
        <item m="1" x="31"/>
        <item x="9"/>
        <item x="11"/>
        <item x="16"/>
        <item x="19"/>
        <item x="20"/>
        <item x="22"/>
        <item x="23"/>
        <item x="24"/>
        <item x="26"/>
        <item x="27"/>
        <item x="29"/>
        <item x="30"/>
        <item t="sum"/>
      </items>
    </pivotField>
    <pivotField dataField="1" showAll="0" sumSubtotal="1"/>
    <pivotField showAll="0"/>
  </pivotFields>
  <rowFields count="1">
    <field x="5"/>
  </rowFields>
  <rowItems count="4">
    <i>
      <x v="1"/>
    </i>
    <i>
      <x v="9"/>
    </i>
    <i>
      <x v="21"/>
    </i>
    <i t="grand">
      <x/>
    </i>
  </rowItems>
  <colItems count="1">
    <i/>
  </colItems>
  <dataFields count="1">
    <dataField name="Suma de CUMPLIMIENTO" fld="6" baseField="0" baseItem="0"/>
  </dataFields>
  <chartFormats count="2">
    <chartFormat chart="2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E3:F7" firstHeaderRow="1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1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7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8"/>
        <item h="1" m="1" x="113"/>
        <item h="1" m="1" x="109"/>
        <item h="1" x="54"/>
        <item h="1" x="55"/>
        <item h="1" x="56"/>
        <item h="1" m="1" x="110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x="101"/>
        <item h="1" x="102"/>
        <item h="1" x="103"/>
        <item h="1" x="104"/>
        <item h="1" x="106"/>
        <item h="1" x="10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CUMPLIMIENTO" fld="6" baseField="4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3:C10" firstHeaderRow="0" firstDataRow="1" firstDataCol="1"/>
  <pivotFields count="8">
    <pivotField numFmtId="14" showAll="0">
      <items count="115">
        <item h="1" x="0"/>
        <item h="1" m="1" x="112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m="1" x="111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m="1" x="107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m="1" x="108"/>
        <item h="1" m="1" x="113"/>
        <item h="1" m="1" x="109"/>
        <item h="1" x="54"/>
        <item h="1" x="55"/>
        <item h="1" x="56"/>
        <item h="1" m="1" x="110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x="101"/>
        <item h="1" x="102"/>
        <item h="1" x="103"/>
        <item h="1" x="104"/>
        <item h="1" x="106"/>
        <item h="1" x="10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71">
        <item m="1" x="50"/>
        <item m="1" x="66"/>
        <item m="1" x="63"/>
        <item m="1" x="56"/>
        <item m="1" x="48"/>
        <item m="1" x="49"/>
        <item m="1" x="46"/>
        <item m="1" x="45"/>
        <item m="1" x="57"/>
        <item m="1" x="47"/>
        <item m="1" x="64"/>
        <item m="1" x="58"/>
        <item m="1" x="62"/>
        <item m="1" x="55"/>
        <item m="1" x="54"/>
        <item m="1" x="69"/>
        <item m="1" x="51"/>
        <item m="1" x="67"/>
        <item x="32"/>
        <item m="1" x="59"/>
        <item m="1" x="65"/>
        <item m="1" x="68"/>
        <item m="1" x="61"/>
        <item m="1" x="53"/>
        <item m="1" x="44"/>
        <item m="1" x="60"/>
        <item m="1" x="5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/>
    <pivotField dataField="1" showAll="0"/>
    <pivotField dataField="1" showAll="0"/>
    <pivotField showAll="0"/>
  </pivotFields>
  <rowFields count="2">
    <field x="3"/>
    <field x="2"/>
  </rowFields>
  <rowItems count="7">
    <i>
      <x v="34"/>
    </i>
    <i r="1">
      <x v="1"/>
    </i>
    <i>
      <x v="63"/>
    </i>
    <i r="1">
      <x v="2"/>
    </i>
    <i>
      <x v="65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ATRIBUTOS CRITICOS" fld="5" baseField="2" baseItem="2"/>
    <dataField name="Suma de CUMPLIMIENTO" fld="6" baseField="0" baseItem="0"/>
  </dataFields>
  <chartFormats count="2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ECHA" sourceName="FECHA">
  <pivotTables>
    <pivotTable tabId="2" name="TablaDinámica2"/>
    <pivotTable tabId="2" name="TablaDinámica3"/>
    <pivotTable tabId="2" name="TablaDinámica20"/>
    <pivotTable tabId="2" name="TablaDinámica1"/>
  </pivotTables>
  <data>
    <tabular pivotCacheId="1">
      <items count="114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/>
        <i x="29"/>
        <i x="30"/>
        <i x="31"/>
        <i x="32"/>
        <i x="33"/>
        <i x="34"/>
        <i x="35"/>
        <i x="36"/>
        <i x="37"/>
        <i x="38"/>
        <i x="39"/>
        <i x="40"/>
        <i x="41"/>
        <i x="42"/>
        <i x="43"/>
        <i x="44"/>
        <i x="45"/>
        <i x="46"/>
        <i x="47"/>
        <i x="48"/>
        <i x="49"/>
        <i x="50"/>
        <i x="51"/>
        <i x="52"/>
        <i x="53"/>
        <i x="54"/>
        <i x="55"/>
        <i x="56"/>
        <i x="57"/>
        <i x="58"/>
        <i x="59"/>
        <i x="60"/>
        <i x="61"/>
        <i x="62"/>
        <i x="63"/>
        <i x="64"/>
        <i x="65"/>
        <i x="66"/>
        <i x="67"/>
        <i x="68"/>
        <i x="69"/>
        <i x="70"/>
        <i x="71"/>
        <i x="72"/>
        <i x="73"/>
        <i x="74"/>
        <i x="75"/>
        <i x="76"/>
        <i x="77"/>
        <i x="78"/>
        <i x="79"/>
        <i x="80"/>
        <i x="81"/>
        <i x="82"/>
        <i x="83"/>
        <i x="84"/>
        <i x="85"/>
        <i x="86"/>
        <i x="87"/>
        <i x="88"/>
        <i x="89"/>
        <i x="90"/>
        <i x="91"/>
        <i x="92"/>
        <i x="94"/>
        <i x="95"/>
        <i x="96"/>
        <i x="97"/>
        <i x="98"/>
        <i x="99"/>
        <i x="100"/>
        <i x="101" s="1"/>
        <i x="102"/>
        <i x="103"/>
        <i x="104"/>
        <i x="106"/>
        <i x="112" nd="1"/>
        <i x="111" nd="1"/>
        <i x="107" nd="1"/>
        <i x="108" nd="1"/>
        <i x="113" nd="1"/>
        <i x="109" nd="1"/>
        <i x="110" nd="1"/>
        <i x="93" nd="1"/>
        <i x="10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ECHA" cache="SegmentaciónDeDatos_FECHA" caption="FECHA" startItem="90" rowHeight="241300"/>
</slicers>
</file>

<file path=xl/tables/table1.xml><?xml version="1.0" encoding="utf-8"?>
<table xmlns="http://schemas.openxmlformats.org/spreadsheetml/2006/main" id="1" name="Tabla1" displayName="Tabla1" ref="B2:I295" totalsRowShown="0" headerRowDxfId="4">
  <autoFilter ref="B2:I295"/>
  <tableColumns count="8">
    <tableColumn id="1" name="FECHA" dataDxfId="3"/>
    <tableColumn id="2" name="TURNO"/>
    <tableColumn id="3" name="TRIPULACION"/>
    <tableColumn id="4" name="OPERARIO _x000a_MAQUINA"/>
    <tableColumn id="6" name="CODIGO_x000a_PRODUCTO"/>
    <tableColumn id="12" name="ATRIBUTOS CRITICOS" dataDxfId="2"/>
    <tableColumn id="14" name="CUMPLIMIENTO" dataDxfId="1"/>
    <tableColumn id="15" name="% _x000a_ATRIBUTO CRITICO" dataDxfId="0">
      <calculatedColumnFormula>G3/H3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115" zoomScaleNormal="115" workbookViewId="0">
      <selection activeCell="T3" sqref="T3"/>
    </sheetView>
  </sheetViews>
  <sheetFormatPr baseColWidth="10" defaultRowHeight="15"/>
  <cols>
    <col min="1" max="1" width="3" style="1" customWidth="1"/>
    <col min="2" max="2" width="11.42578125" style="1"/>
    <col min="9" max="9" width="2.5703125" customWidth="1"/>
    <col min="20" max="20" width="20.28515625" customWidth="1"/>
  </cols>
  <sheetData>
    <row r="1" spans="3:23" s="1" customFormat="1"/>
    <row r="2" spans="3:23" s="1" customFormat="1"/>
    <row r="3" spans="3:23" ht="54" customHeight="1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3:23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3:2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3:23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3:23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3:2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3:23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3:23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3:2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3:2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3:2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ht="9.75" customHeight="1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ht="3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3:2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9" customHeight="1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3:2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3:2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3:2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3:2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3:2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3:2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3:2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3:2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3:2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3:2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3:2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3:2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3:2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5"/>
  <sheetViews>
    <sheetView tabSelected="1" topLeftCell="A281" workbookViewId="0">
      <selection activeCell="I283" sqref="I283"/>
    </sheetView>
  </sheetViews>
  <sheetFormatPr baseColWidth="10" defaultRowHeight="15"/>
  <cols>
    <col min="1" max="1" width="3.85546875" customWidth="1"/>
    <col min="3" max="3" width="9.7109375" bestFit="1" customWidth="1"/>
    <col min="4" max="4" width="15.28515625" bestFit="1" customWidth="1"/>
    <col min="5" max="5" width="20.85546875" bestFit="1" customWidth="1"/>
    <col min="6" max="6" width="20.42578125" hidden="1" customWidth="1"/>
    <col min="7" max="7" width="19.28515625" bestFit="1" customWidth="1"/>
    <col min="8" max="8" width="21.42578125" customWidth="1"/>
    <col min="9" max="9" width="17" customWidth="1"/>
    <col min="10" max="10" width="20.5703125" style="2" bestFit="1" customWidth="1"/>
  </cols>
  <sheetData>
    <row r="2" spans="2:10" ht="4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6" t="s">
        <v>7</v>
      </c>
      <c r="J2"/>
    </row>
    <row r="3" spans="2:10" ht="30" hidden="1">
      <c r="B3" s="12">
        <v>45444</v>
      </c>
      <c r="C3" s="13">
        <v>1</v>
      </c>
      <c r="D3" s="13" t="s">
        <v>8</v>
      </c>
      <c r="E3" s="14" t="s">
        <v>18</v>
      </c>
      <c r="F3" s="13">
        <v>120520</v>
      </c>
      <c r="G3" s="13">
        <v>3</v>
      </c>
      <c r="H3" s="15">
        <v>9</v>
      </c>
      <c r="I3" s="16">
        <f t="shared" ref="I3:I66" si="0">G3/H3</f>
        <v>0.33333333333333331</v>
      </c>
      <c r="J3"/>
    </row>
    <row r="4" spans="2:10" ht="30" hidden="1">
      <c r="B4" s="12">
        <v>45444</v>
      </c>
      <c r="C4" s="13">
        <v>2</v>
      </c>
      <c r="D4" s="13" t="s">
        <v>9</v>
      </c>
      <c r="E4" s="14" t="s">
        <v>19</v>
      </c>
      <c r="F4" s="13">
        <v>120520</v>
      </c>
      <c r="G4" s="13">
        <v>11</v>
      </c>
      <c r="H4" s="17">
        <v>23</v>
      </c>
      <c r="I4" s="18">
        <f t="shared" si="0"/>
        <v>0.47826086956521741</v>
      </c>
      <c r="J4"/>
    </row>
    <row r="5" spans="2:10" ht="30" hidden="1">
      <c r="B5" s="12">
        <v>45446</v>
      </c>
      <c r="C5" s="13">
        <v>1</v>
      </c>
      <c r="D5" s="13" t="s">
        <v>9</v>
      </c>
      <c r="E5" s="14" t="s">
        <v>19</v>
      </c>
      <c r="F5" s="13">
        <v>120155</v>
      </c>
      <c r="G5" s="13">
        <v>8</v>
      </c>
      <c r="H5" s="17">
        <v>18</v>
      </c>
      <c r="I5" s="18">
        <f t="shared" si="0"/>
        <v>0.44444444444444442</v>
      </c>
      <c r="J5"/>
    </row>
    <row r="6" spans="2:10" ht="30" hidden="1">
      <c r="B6" s="12">
        <v>45446</v>
      </c>
      <c r="C6" s="13">
        <v>2</v>
      </c>
      <c r="D6" s="13" t="s">
        <v>10</v>
      </c>
      <c r="E6" s="14" t="s">
        <v>20</v>
      </c>
      <c r="F6" s="13">
        <v>120155</v>
      </c>
      <c r="G6" s="13">
        <v>7</v>
      </c>
      <c r="H6" s="17">
        <v>16</v>
      </c>
      <c r="I6" s="18">
        <f t="shared" si="0"/>
        <v>0.4375</v>
      </c>
      <c r="J6"/>
    </row>
    <row r="7" spans="2:10" ht="30" hidden="1">
      <c r="B7" s="12">
        <v>45446</v>
      </c>
      <c r="C7" s="13">
        <v>3</v>
      </c>
      <c r="D7" s="13" t="s">
        <v>8</v>
      </c>
      <c r="E7" s="14" t="s">
        <v>18</v>
      </c>
      <c r="F7" s="13">
        <v>120155</v>
      </c>
      <c r="G7" s="13">
        <v>14</v>
      </c>
      <c r="H7" s="17">
        <v>25</v>
      </c>
      <c r="I7" s="18">
        <f t="shared" si="0"/>
        <v>0.56000000000000005</v>
      </c>
      <c r="J7"/>
    </row>
    <row r="8" spans="2:10" ht="30" hidden="1">
      <c r="B8" s="12">
        <v>45447</v>
      </c>
      <c r="C8" s="13">
        <v>1</v>
      </c>
      <c r="D8" s="13" t="s">
        <v>9</v>
      </c>
      <c r="E8" s="14" t="s">
        <v>19</v>
      </c>
      <c r="F8" s="13">
        <v>120155</v>
      </c>
      <c r="G8" s="13">
        <v>5</v>
      </c>
      <c r="H8" s="17">
        <v>20</v>
      </c>
      <c r="I8" s="18">
        <f t="shared" si="0"/>
        <v>0.25</v>
      </c>
      <c r="J8"/>
    </row>
    <row r="9" spans="2:10" hidden="1">
      <c r="B9" s="12">
        <v>45447</v>
      </c>
      <c r="C9" s="13">
        <v>2</v>
      </c>
      <c r="D9" s="13" t="s">
        <v>10</v>
      </c>
      <c r="E9" s="13" t="s">
        <v>21</v>
      </c>
      <c r="F9" s="13">
        <v>120155</v>
      </c>
      <c r="G9" s="13">
        <v>3</v>
      </c>
      <c r="H9" s="17">
        <v>11</v>
      </c>
      <c r="I9" s="18">
        <f t="shared" si="0"/>
        <v>0.27272727272727271</v>
      </c>
      <c r="J9"/>
    </row>
    <row r="10" spans="2:10" ht="30" hidden="1">
      <c r="B10" s="12">
        <v>45447</v>
      </c>
      <c r="C10" s="13">
        <v>3</v>
      </c>
      <c r="D10" s="13" t="s">
        <v>8</v>
      </c>
      <c r="E10" s="14" t="s">
        <v>22</v>
      </c>
      <c r="F10" s="13">
        <v>120155</v>
      </c>
      <c r="G10" s="13">
        <v>15</v>
      </c>
      <c r="H10" s="17">
        <v>22</v>
      </c>
      <c r="I10" s="18">
        <f t="shared" si="0"/>
        <v>0.68181818181818177</v>
      </c>
      <c r="J10"/>
    </row>
    <row r="11" spans="2:10" ht="30" hidden="1">
      <c r="B11" s="12">
        <v>45448</v>
      </c>
      <c r="C11" s="13">
        <v>1</v>
      </c>
      <c r="D11" s="13" t="s">
        <v>9</v>
      </c>
      <c r="E11" s="14" t="s">
        <v>19</v>
      </c>
      <c r="F11" s="13">
        <v>120155</v>
      </c>
      <c r="G11" s="13">
        <v>9</v>
      </c>
      <c r="H11" s="17">
        <v>25</v>
      </c>
      <c r="I11" s="18">
        <f t="shared" si="0"/>
        <v>0.36</v>
      </c>
      <c r="J11"/>
    </row>
    <row r="12" spans="2:10" ht="30" hidden="1">
      <c r="B12" s="12">
        <v>45448</v>
      </c>
      <c r="C12" s="13">
        <v>2</v>
      </c>
      <c r="D12" s="13" t="s">
        <v>10</v>
      </c>
      <c r="E12" s="14" t="s">
        <v>20</v>
      </c>
      <c r="F12" s="13">
        <v>120155</v>
      </c>
      <c r="G12" s="13">
        <v>2</v>
      </c>
      <c r="H12" s="17">
        <v>20</v>
      </c>
      <c r="I12" s="18">
        <f t="shared" si="0"/>
        <v>0.1</v>
      </c>
      <c r="J12"/>
    </row>
    <row r="13" spans="2:10" ht="30" hidden="1">
      <c r="B13" s="12">
        <v>45448</v>
      </c>
      <c r="C13" s="13">
        <v>3</v>
      </c>
      <c r="D13" s="13" t="s">
        <v>8</v>
      </c>
      <c r="E13" s="14" t="s">
        <v>23</v>
      </c>
      <c r="F13" s="13">
        <v>120155</v>
      </c>
      <c r="G13" s="13">
        <v>18</v>
      </c>
      <c r="H13" s="17">
        <v>26</v>
      </c>
      <c r="I13" s="18">
        <f t="shared" si="0"/>
        <v>0.69230769230769229</v>
      </c>
      <c r="J13"/>
    </row>
    <row r="14" spans="2:10" ht="30" hidden="1">
      <c r="B14" s="12">
        <v>45449</v>
      </c>
      <c r="C14" s="13">
        <v>1</v>
      </c>
      <c r="D14" s="13" t="s">
        <v>9</v>
      </c>
      <c r="E14" s="14" t="s">
        <v>19</v>
      </c>
      <c r="F14" s="13">
        <v>120155</v>
      </c>
      <c r="G14" s="13">
        <v>10</v>
      </c>
      <c r="H14" s="17">
        <v>19</v>
      </c>
      <c r="I14" s="18">
        <f t="shared" si="0"/>
        <v>0.52631578947368418</v>
      </c>
      <c r="J14"/>
    </row>
    <row r="15" spans="2:10" hidden="1">
      <c r="B15" s="12">
        <v>45449</v>
      </c>
      <c r="C15" s="13">
        <v>2</v>
      </c>
      <c r="D15" s="13" t="s">
        <v>10</v>
      </c>
      <c r="E15" s="14" t="s">
        <v>24</v>
      </c>
      <c r="F15" s="13">
        <v>120155</v>
      </c>
      <c r="G15" s="13">
        <v>10</v>
      </c>
      <c r="H15" s="17">
        <v>23</v>
      </c>
      <c r="I15" s="18">
        <f t="shared" si="0"/>
        <v>0.43478260869565216</v>
      </c>
      <c r="J15"/>
    </row>
    <row r="16" spans="2:10" ht="30" hidden="1">
      <c r="B16" s="12">
        <v>45449</v>
      </c>
      <c r="C16" s="13">
        <v>3</v>
      </c>
      <c r="D16" s="13" t="s">
        <v>8</v>
      </c>
      <c r="E16" s="14" t="s">
        <v>18</v>
      </c>
      <c r="F16" s="13">
        <v>120152</v>
      </c>
      <c r="G16" s="13">
        <v>22</v>
      </c>
      <c r="H16" s="19">
        <v>21</v>
      </c>
      <c r="I16" s="20">
        <f t="shared" si="0"/>
        <v>1.0476190476190477</v>
      </c>
      <c r="J16"/>
    </row>
    <row r="17" spans="2:10" hidden="1">
      <c r="B17" s="12">
        <v>45450</v>
      </c>
      <c r="C17" s="13">
        <v>1</v>
      </c>
      <c r="D17" s="13" t="s">
        <v>9</v>
      </c>
      <c r="E17" s="14" t="s">
        <v>25</v>
      </c>
      <c r="F17" s="13">
        <v>120152</v>
      </c>
      <c r="G17" s="13">
        <v>2</v>
      </c>
      <c r="H17" s="19">
        <v>23</v>
      </c>
      <c r="I17" s="20">
        <f t="shared" si="0"/>
        <v>8.6956521739130432E-2</v>
      </c>
      <c r="J17"/>
    </row>
    <row r="18" spans="2:10" ht="30" hidden="1">
      <c r="B18" s="12">
        <v>45450</v>
      </c>
      <c r="C18" s="13">
        <v>2</v>
      </c>
      <c r="D18" s="13" t="s">
        <v>10</v>
      </c>
      <c r="E18" s="14" t="s">
        <v>26</v>
      </c>
      <c r="F18" s="13">
        <v>120152</v>
      </c>
      <c r="G18" s="13">
        <v>13</v>
      </c>
      <c r="H18" s="19">
        <v>23</v>
      </c>
      <c r="I18" s="20">
        <f t="shared" si="0"/>
        <v>0.56521739130434778</v>
      </c>
      <c r="J18"/>
    </row>
    <row r="19" spans="2:10" hidden="1">
      <c r="B19" s="12">
        <v>45450</v>
      </c>
      <c r="C19" s="13">
        <v>3</v>
      </c>
      <c r="D19" s="13" t="s">
        <v>8</v>
      </c>
      <c r="E19" s="14" t="s">
        <v>27</v>
      </c>
      <c r="F19" s="13">
        <v>120520</v>
      </c>
      <c r="G19" s="13">
        <v>18</v>
      </c>
      <c r="H19" s="19">
        <v>24</v>
      </c>
      <c r="I19" s="20">
        <f t="shared" si="0"/>
        <v>0.75</v>
      </c>
      <c r="J19"/>
    </row>
    <row r="20" spans="2:10" ht="30" hidden="1">
      <c r="B20" s="12">
        <v>45451</v>
      </c>
      <c r="C20" s="13">
        <v>1</v>
      </c>
      <c r="D20" s="13" t="s">
        <v>9</v>
      </c>
      <c r="E20" s="14" t="s">
        <v>19</v>
      </c>
      <c r="F20" s="13">
        <v>120520</v>
      </c>
      <c r="G20" s="13">
        <v>6</v>
      </c>
      <c r="H20" s="19">
        <v>21</v>
      </c>
      <c r="I20" s="20">
        <f t="shared" si="0"/>
        <v>0.2857142857142857</v>
      </c>
      <c r="J20"/>
    </row>
    <row r="21" spans="2:10" ht="30" hidden="1">
      <c r="B21" s="12">
        <v>45451</v>
      </c>
      <c r="C21" s="13">
        <v>2</v>
      </c>
      <c r="D21" s="13" t="s">
        <v>10</v>
      </c>
      <c r="E21" s="14" t="s">
        <v>20</v>
      </c>
      <c r="F21" s="13">
        <v>120520</v>
      </c>
      <c r="G21" s="13">
        <v>7</v>
      </c>
      <c r="H21" s="19">
        <v>14</v>
      </c>
      <c r="I21" s="20">
        <f t="shared" si="0"/>
        <v>0.5</v>
      </c>
      <c r="J21"/>
    </row>
    <row r="22" spans="2:10" ht="30" hidden="1">
      <c r="B22" s="12">
        <v>45451</v>
      </c>
      <c r="C22" s="13">
        <v>3</v>
      </c>
      <c r="D22" s="13" t="s">
        <v>8</v>
      </c>
      <c r="E22" s="14" t="s">
        <v>18</v>
      </c>
      <c r="F22" s="13">
        <v>120520</v>
      </c>
      <c r="G22" s="13">
        <v>16</v>
      </c>
      <c r="H22" s="19">
        <v>19</v>
      </c>
      <c r="I22" s="20">
        <f t="shared" si="0"/>
        <v>0.84210526315789469</v>
      </c>
      <c r="J22"/>
    </row>
    <row r="23" spans="2:10" ht="30" hidden="1">
      <c r="B23" s="12">
        <v>45452</v>
      </c>
      <c r="C23" s="13">
        <v>1</v>
      </c>
      <c r="D23" s="13" t="s">
        <v>9</v>
      </c>
      <c r="E23" s="14" t="s">
        <v>20</v>
      </c>
      <c r="F23" s="13">
        <v>120520</v>
      </c>
      <c r="G23" s="13">
        <v>17</v>
      </c>
      <c r="H23" s="19">
        <v>28</v>
      </c>
      <c r="I23" s="20">
        <f t="shared" si="0"/>
        <v>0.6071428571428571</v>
      </c>
      <c r="J23"/>
    </row>
    <row r="24" spans="2:10" ht="30" hidden="1">
      <c r="B24" s="12">
        <v>45452</v>
      </c>
      <c r="C24" s="13">
        <v>3</v>
      </c>
      <c r="D24" s="13" t="s">
        <v>8</v>
      </c>
      <c r="E24" s="14" t="s">
        <v>19</v>
      </c>
      <c r="F24" s="13">
        <v>120520</v>
      </c>
      <c r="G24" s="13">
        <v>8</v>
      </c>
      <c r="H24" s="19">
        <v>18</v>
      </c>
      <c r="I24" s="20">
        <f t="shared" si="0"/>
        <v>0.44444444444444442</v>
      </c>
      <c r="J24"/>
    </row>
    <row r="25" spans="2:10" ht="30" hidden="1">
      <c r="B25" s="12">
        <v>45453</v>
      </c>
      <c r="C25" s="13">
        <v>1</v>
      </c>
      <c r="D25" s="13" t="s">
        <v>10</v>
      </c>
      <c r="E25" s="14" t="s">
        <v>20</v>
      </c>
      <c r="F25" s="13">
        <v>120520</v>
      </c>
      <c r="G25" s="13">
        <v>17</v>
      </c>
      <c r="H25" s="19">
        <v>29</v>
      </c>
      <c r="I25" s="20">
        <f t="shared" si="0"/>
        <v>0.58620689655172409</v>
      </c>
      <c r="J25"/>
    </row>
    <row r="26" spans="2:10" ht="30" hidden="1">
      <c r="B26" s="12">
        <v>45453</v>
      </c>
      <c r="C26" s="13">
        <v>2</v>
      </c>
      <c r="D26" s="13" t="s">
        <v>8</v>
      </c>
      <c r="E26" s="14" t="s">
        <v>22</v>
      </c>
      <c r="F26" s="13">
        <v>120520</v>
      </c>
      <c r="G26" s="13">
        <v>28</v>
      </c>
      <c r="H26" s="19">
        <v>29</v>
      </c>
      <c r="I26" s="20">
        <f t="shared" si="0"/>
        <v>0.96551724137931039</v>
      </c>
      <c r="J26"/>
    </row>
    <row r="27" spans="2:10" hidden="1">
      <c r="B27" s="12">
        <v>45453</v>
      </c>
      <c r="C27" s="13">
        <v>3</v>
      </c>
      <c r="D27" s="13" t="s">
        <v>9</v>
      </c>
      <c r="E27" s="14" t="s">
        <v>25</v>
      </c>
      <c r="F27" s="13">
        <v>49915</v>
      </c>
      <c r="G27" s="13">
        <v>3</v>
      </c>
      <c r="H27" s="19">
        <v>9</v>
      </c>
      <c r="I27" s="20">
        <f t="shared" si="0"/>
        <v>0.33333333333333331</v>
      </c>
      <c r="J27"/>
    </row>
    <row r="28" spans="2:10" ht="30" hidden="1">
      <c r="B28" s="12">
        <v>45454</v>
      </c>
      <c r="C28" s="13">
        <v>1</v>
      </c>
      <c r="D28" s="13" t="s">
        <v>10</v>
      </c>
      <c r="E28" s="14" t="s">
        <v>20</v>
      </c>
      <c r="F28" s="13">
        <v>49915</v>
      </c>
      <c r="G28" s="13">
        <v>15</v>
      </c>
      <c r="H28" s="19">
        <v>22</v>
      </c>
      <c r="I28" s="20">
        <f t="shared" si="0"/>
        <v>0.68181818181818177</v>
      </c>
      <c r="J28"/>
    </row>
    <row r="29" spans="2:10" ht="30" hidden="1">
      <c r="B29" s="12">
        <v>45454</v>
      </c>
      <c r="C29" s="13">
        <v>2</v>
      </c>
      <c r="D29" s="13" t="s">
        <v>8</v>
      </c>
      <c r="E29" s="14" t="s">
        <v>18</v>
      </c>
      <c r="F29" s="13">
        <v>49915</v>
      </c>
      <c r="G29" s="13">
        <v>20</v>
      </c>
      <c r="H29" s="19">
        <v>27</v>
      </c>
      <c r="I29" s="20">
        <f t="shared" si="0"/>
        <v>0.7407407407407407</v>
      </c>
      <c r="J29"/>
    </row>
    <row r="30" spans="2:10" hidden="1">
      <c r="B30" s="12">
        <v>45454</v>
      </c>
      <c r="C30" s="13">
        <v>3</v>
      </c>
      <c r="D30" s="13" t="s">
        <v>9</v>
      </c>
      <c r="E30" s="13" t="s">
        <v>25</v>
      </c>
      <c r="F30" s="13">
        <v>49915</v>
      </c>
      <c r="G30" s="13">
        <v>12</v>
      </c>
      <c r="H30" s="19">
        <v>30</v>
      </c>
      <c r="I30" s="20">
        <f t="shared" si="0"/>
        <v>0.4</v>
      </c>
      <c r="J30"/>
    </row>
    <row r="31" spans="2:10" ht="30" hidden="1">
      <c r="B31" s="12">
        <v>45455</v>
      </c>
      <c r="C31" s="13">
        <v>1</v>
      </c>
      <c r="D31" s="13" t="s">
        <v>10</v>
      </c>
      <c r="E31" s="14" t="s">
        <v>20</v>
      </c>
      <c r="F31" s="13">
        <v>49915</v>
      </c>
      <c r="G31" s="13">
        <v>14</v>
      </c>
      <c r="H31" s="19">
        <v>28</v>
      </c>
      <c r="I31" s="20">
        <f t="shared" si="0"/>
        <v>0.5</v>
      </c>
      <c r="J31"/>
    </row>
    <row r="32" spans="2:10" ht="30" hidden="1">
      <c r="B32" s="12">
        <v>45455</v>
      </c>
      <c r="C32" s="13">
        <v>2</v>
      </c>
      <c r="D32" s="13" t="s">
        <v>8</v>
      </c>
      <c r="E32" s="14" t="s">
        <v>18</v>
      </c>
      <c r="F32" s="13">
        <v>49915</v>
      </c>
      <c r="G32" s="13">
        <v>26</v>
      </c>
      <c r="H32" s="19">
        <v>31</v>
      </c>
      <c r="I32" s="20">
        <f t="shared" si="0"/>
        <v>0.83870967741935487</v>
      </c>
      <c r="J32"/>
    </row>
    <row r="33" spans="2:10" hidden="1">
      <c r="B33" s="12">
        <v>45455</v>
      </c>
      <c r="C33" s="13">
        <v>3</v>
      </c>
      <c r="D33" s="13" t="s">
        <v>9</v>
      </c>
      <c r="E33" s="13" t="s">
        <v>25</v>
      </c>
      <c r="F33" s="13">
        <v>49915</v>
      </c>
      <c r="G33" s="13">
        <v>7</v>
      </c>
      <c r="H33" s="19">
        <v>19</v>
      </c>
      <c r="I33" s="20">
        <f t="shared" si="0"/>
        <v>0.36842105263157893</v>
      </c>
      <c r="J33"/>
    </row>
    <row r="34" spans="2:10" ht="30" hidden="1">
      <c r="B34" s="12">
        <v>45456</v>
      </c>
      <c r="C34" s="13">
        <v>2</v>
      </c>
      <c r="D34" s="13" t="s">
        <v>8</v>
      </c>
      <c r="E34" s="14" t="s">
        <v>18</v>
      </c>
      <c r="F34" s="13">
        <v>49915</v>
      </c>
      <c r="G34" s="13">
        <v>8</v>
      </c>
      <c r="H34" s="19">
        <v>14</v>
      </c>
      <c r="I34" s="20">
        <f t="shared" si="0"/>
        <v>0.5714285714285714</v>
      </c>
      <c r="J34"/>
    </row>
    <row r="35" spans="2:10" ht="30" hidden="1">
      <c r="B35" s="12">
        <v>45456</v>
      </c>
      <c r="C35" s="13">
        <v>3</v>
      </c>
      <c r="D35" s="13" t="s">
        <v>9</v>
      </c>
      <c r="E35" s="14" t="s">
        <v>19</v>
      </c>
      <c r="F35" s="13">
        <v>49914</v>
      </c>
      <c r="G35" s="13">
        <v>12</v>
      </c>
      <c r="H35" s="19">
        <v>26</v>
      </c>
      <c r="I35" s="20">
        <f t="shared" si="0"/>
        <v>0.46153846153846156</v>
      </c>
      <c r="J35"/>
    </row>
    <row r="36" spans="2:10" ht="30" hidden="1">
      <c r="B36" s="12">
        <v>45457</v>
      </c>
      <c r="C36" s="13">
        <v>1</v>
      </c>
      <c r="D36" s="13" t="s">
        <v>10</v>
      </c>
      <c r="E36" s="14" t="s">
        <v>28</v>
      </c>
      <c r="F36" s="13">
        <v>49914</v>
      </c>
      <c r="G36" s="13">
        <v>23</v>
      </c>
      <c r="H36" s="19">
        <v>27</v>
      </c>
      <c r="I36" s="20">
        <f t="shared" si="0"/>
        <v>0.85185185185185186</v>
      </c>
      <c r="J36"/>
    </row>
    <row r="37" spans="2:10" ht="30" hidden="1">
      <c r="B37" s="12">
        <v>45457</v>
      </c>
      <c r="C37" s="13">
        <v>2</v>
      </c>
      <c r="D37" s="13" t="s">
        <v>8</v>
      </c>
      <c r="E37" s="14" t="s">
        <v>18</v>
      </c>
      <c r="F37" s="13">
        <v>49914</v>
      </c>
      <c r="G37" s="13">
        <v>15</v>
      </c>
      <c r="H37" s="19">
        <v>16</v>
      </c>
      <c r="I37" s="20">
        <f t="shared" si="0"/>
        <v>0.9375</v>
      </c>
      <c r="J37"/>
    </row>
    <row r="38" spans="2:10" ht="30" hidden="1">
      <c r="B38" s="12">
        <v>45457</v>
      </c>
      <c r="C38" s="13">
        <v>3</v>
      </c>
      <c r="D38" s="13" t="s">
        <v>9</v>
      </c>
      <c r="E38" s="14" t="s">
        <v>19</v>
      </c>
      <c r="F38" s="13">
        <v>49914</v>
      </c>
      <c r="G38" s="13">
        <v>15</v>
      </c>
      <c r="H38" s="19">
        <v>26</v>
      </c>
      <c r="I38" s="20">
        <f t="shared" si="0"/>
        <v>0.57692307692307687</v>
      </c>
      <c r="J38"/>
    </row>
    <row r="39" spans="2:10" ht="30" hidden="1">
      <c r="B39" s="12">
        <v>45458</v>
      </c>
      <c r="C39" s="13">
        <v>1</v>
      </c>
      <c r="D39" s="13" t="s">
        <v>10</v>
      </c>
      <c r="E39" s="14" t="s">
        <v>29</v>
      </c>
      <c r="F39" s="13">
        <v>49914</v>
      </c>
      <c r="G39" s="13">
        <v>12</v>
      </c>
      <c r="H39" s="19">
        <v>24</v>
      </c>
      <c r="I39" s="20">
        <f t="shared" si="0"/>
        <v>0.5</v>
      </c>
      <c r="J39"/>
    </row>
    <row r="40" spans="2:10" ht="30" hidden="1">
      <c r="B40" s="12">
        <v>45458</v>
      </c>
      <c r="C40" s="13">
        <v>2</v>
      </c>
      <c r="D40" s="13" t="s">
        <v>8</v>
      </c>
      <c r="E40" s="14" t="s">
        <v>18</v>
      </c>
      <c r="F40" s="13">
        <v>49914</v>
      </c>
      <c r="G40" s="13">
        <v>15</v>
      </c>
      <c r="H40" s="19">
        <v>19</v>
      </c>
      <c r="I40" s="20">
        <f t="shared" si="0"/>
        <v>0.78947368421052633</v>
      </c>
      <c r="J40"/>
    </row>
    <row r="41" spans="2:10" ht="30" hidden="1">
      <c r="B41" s="12">
        <v>45459</v>
      </c>
      <c r="C41" s="13">
        <v>3</v>
      </c>
      <c r="D41" s="13" t="s">
        <v>9</v>
      </c>
      <c r="E41" s="14" t="s">
        <v>20</v>
      </c>
      <c r="F41" s="13">
        <v>49914</v>
      </c>
      <c r="G41" s="13">
        <v>8</v>
      </c>
      <c r="H41" s="19">
        <v>15</v>
      </c>
      <c r="I41" s="20">
        <f t="shared" si="0"/>
        <v>0.53333333333333333</v>
      </c>
      <c r="J41"/>
    </row>
    <row r="42" spans="2:10" ht="30" hidden="1">
      <c r="B42" s="12">
        <v>45460</v>
      </c>
      <c r="C42" s="13">
        <v>1</v>
      </c>
      <c r="D42" s="13" t="s">
        <v>8</v>
      </c>
      <c r="E42" s="14" t="s">
        <v>18</v>
      </c>
      <c r="F42" s="13">
        <v>49914</v>
      </c>
      <c r="G42" s="13">
        <v>23</v>
      </c>
      <c r="H42" s="19">
        <v>27</v>
      </c>
      <c r="I42" s="20">
        <f t="shared" si="0"/>
        <v>0.85185185185185186</v>
      </c>
      <c r="J42"/>
    </row>
    <row r="43" spans="2:10" ht="30" hidden="1">
      <c r="B43" s="12">
        <v>45460</v>
      </c>
      <c r="C43" s="13">
        <v>2</v>
      </c>
      <c r="D43" s="13" t="s">
        <v>9</v>
      </c>
      <c r="E43" s="14" t="s">
        <v>19</v>
      </c>
      <c r="F43" s="13">
        <v>49914</v>
      </c>
      <c r="G43" s="13">
        <v>17</v>
      </c>
      <c r="H43" s="19">
        <v>27</v>
      </c>
      <c r="I43" s="20">
        <f t="shared" si="0"/>
        <v>0.62962962962962965</v>
      </c>
      <c r="J43"/>
    </row>
    <row r="44" spans="2:10" ht="30" hidden="1">
      <c r="B44" s="12">
        <v>45460</v>
      </c>
      <c r="C44" s="13">
        <v>3</v>
      </c>
      <c r="D44" s="13" t="s">
        <v>10</v>
      </c>
      <c r="E44" s="14" t="s">
        <v>20</v>
      </c>
      <c r="F44" s="13">
        <v>49914</v>
      </c>
      <c r="G44" s="13">
        <v>6</v>
      </c>
      <c r="H44" s="19">
        <v>14</v>
      </c>
      <c r="I44" s="20">
        <f t="shared" si="0"/>
        <v>0.42857142857142855</v>
      </c>
      <c r="J44"/>
    </row>
    <row r="45" spans="2:10" ht="30" hidden="1">
      <c r="B45" s="12">
        <v>45461</v>
      </c>
      <c r="C45" s="13">
        <v>1</v>
      </c>
      <c r="D45" s="13" t="s">
        <v>8</v>
      </c>
      <c r="E45" s="14" t="s">
        <v>18</v>
      </c>
      <c r="F45" s="13">
        <v>49914</v>
      </c>
      <c r="G45" s="13">
        <v>22</v>
      </c>
      <c r="H45" s="19">
        <v>23</v>
      </c>
      <c r="I45" s="20">
        <f t="shared" si="0"/>
        <v>0.95652173913043481</v>
      </c>
      <c r="J45"/>
    </row>
    <row r="46" spans="2:10" ht="30" hidden="1">
      <c r="B46" s="12">
        <v>45462</v>
      </c>
      <c r="C46" s="13">
        <v>2</v>
      </c>
      <c r="D46" s="13" t="s">
        <v>9</v>
      </c>
      <c r="E46" s="14" t="s">
        <v>19</v>
      </c>
      <c r="F46" s="13">
        <v>49916</v>
      </c>
      <c r="G46" s="13">
        <v>10</v>
      </c>
      <c r="H46" s="19">
        <v>21</v>
      </c>
      <c r="I46" s="20">
        <f t="shared" si="0"/>
        <v>0.47619047619047616</v>
      </c>
      <c r="J46"/>
    </row>
    <row r="47" spans="2:10" hidden="1">
      <c r="B47" s="12">
        <v>45461</v>
      </c>
      <c r="C47" s="13">
        <v>3</v>
      </c>
      <c r="D47" s="13" t="s">
        <v>10</v>
      </c>
      <c r="E47" s="13" t="s">
        <v>21</v>
      </c>
      <c r="F47" s="13">
        <v>49916</v>
      </c>
      <c r="G47" s="13">
        <v>8</v>
      </c>
      <c r="H47" s="19">
        <v>14</v>
      </c>
      <c r="I47" s="20">
        <f t="shared" si="0"/>
        <v>0.5714285714285714</v>
      </c>
      <c r="J47"/>
    </row>
    <row r="48" spans="2:10" ht="30" hidden="1">
      <c r="B48" s="12">
        <v>45462</v>
      </c>
      <c r="C48" s="13">
        <v>1</v>
      </c>
      <c r="D48" s="13" t="s">
        <v>8</v>
      </c>
      <c r="E48" s="14" t="s">
        <v>18</v>
      </c>
      <c r="F48" s="13">
        <v>49916</v>
      </c>
      <c r="G48" s="13">
        <v>12</v>
      </c>
      <c r="H48" s="19">
        <v>14</v>
      </c>
      <c r="I48" s="20">
        <f t="shared" si="0"/>
        <v>0.8571428571428571</v>
      </c>
      <c r="J48"/>
    </row>
    <row r="49" spans="2:10" ht="30" hidden="1">
      <c r="B49" s="12">
        <v>45462</v>
      </c>
      <c r="C49" s="13">
        <v>2</v>
      </c>
      <c r="D49" s="13" t="s">
        <v>9</v>
      </c>
      <c r="E49" s="14" t="s">
        <v>19</v>
      </c>
      <c r="F49" s="13">
        <v>49916</v>
      </c>
      <c r="G49" s="13">
        <v>9</v>
      </c>
      <c r="H49" s="19">
        <v>23</v>
      </c>
      <c r="I49" s="20">
        <f t="shared" si="0"/>
        <v>0.39130434782608697</v>
      </c>
      <c r="J49"/>
    </row>
    <row r="50" spans="2:10" ht="30" hidden="1">
      <c r="B50" s="12">
        <v>45462</v>
      </c>
      <c r="C50" s="13">
        <v>3</v>
      </c>
      <c r="D50" s="13" t="s">
        <v>10</v>
      </c>
      <c r="E50" s="14" t="s">
        <v>20</v>
      </c>
      <c r="F50" s="13">
        <v>49916</v>
      </c>
      <c r="G50" s="13">
        <v>17</v>
      </c>
      <c r="H50" s="19">
        <v>27</v>
      </c>
      <c r="I50" s="20">
        <f t="shared" si="0"/>
        <v>0.62962962962962965</v>
      </c>
      <c r="J50"/>
    </row>
    <row r="51" spans="2:10" ht="30" hidden="1">
      <c r="B51" s="12">
        <v>45463</v>
      </c>
      <c r="C51" s="13">
        <v>1</v>
      </c>
      <c r="D51" s="13" t="s">
        <v>8</v>
      </c>
      <c r="E51" s="14" t="s">
        <v>18</v>
      </c>
      <c r="F51" s="13">
        <v>49916</v>
      </c>
      <c r="G51" s="13">
        <v>23</v>
      </c>
      <c r="H51" s="19">
        <v>26</v>
      </c>
      <c r="I51" s="20">
        <f t="shared" si="0"/>
        <v>0.88461538461538458</v>
      </c>
      <c r="J51"/>
    </row>
    <row r="52" spans="2:10" ht="30" hidden="1">
      <c r="B52" s="12">
        <v>45463</v>
      </c>
      <c r="C52" s="13">
        <v>2</v>
      </c>
      <c r="D52" s="13" t="s">
        <v>9</v>
      </c>
      <c r="E52" s="14" t="s">
        <v>19</v>
      </c>
      <c r="F52" s="13">
        <v>49916</v>
      </c>
      <c r="G52" s="13">
        <v>13</v>
      </c>
      <c r="H52" s="19">
        <v>23</v>
      </c>
      <c r="I52" s="20">
        <f t="shared" si="0"/>
        <v>0.56521739130434778</v>
      </c>
      <c r="J52"/>
    </row>
    <row r="53" spans="2:10" ht="30" hidden="1">
      <c r="B53" s="12">
        <v>45463</v>
      </c>
      <c r="C53" s="13">
        <v>3</v>
      </c>
      <c r="D53" s="13" t="s">
        <v>10</v>
      </c>
      <c r="E53" s="14" t="s">
        <v>20</v>
      </c>
      <c r="F53" s="13">
        <v>49916</v>
      </c>
      <c r="G53" s="13">
        <v>10</v>
      </c>
      <c r="H53" s="19">
        <v>25</v>
      </c>
      <c r="I53" s="20">
        <f t="shared" si="0"/>
        <v>0.4</v>
      </c>
      <c r="J53"/>
    </row>
    <row r="54" spans="2:10" ht="30" hidden="1">
      <c r="B54" s="12">
        <v>45464</v>
      </c>
      <c r="C54" s="13">
        <v>1</v>
      </c>
      <c r="D54" s="13" t="s">
        <v>8</v>
      </c>
      <c r="E54" s="14" t="s">
        <v>19</v>
      </c>
      <c r="F54" s="13">
        <v>49916</v>
      </c>
      <c r="G54" s="13">
        <v>19</v>
      </c>
      <c r="H54" s="19">
        <v>24</v>
      </c>
      <c r="I54" s="20">
        <f t="shared" si="0"/>
        <v>0.79166666666666663</v>
      </c>
      <c r="J54"/>
    </row>
    <row r="55" spans="2:10" ht="30" hidden="1">
      <c r="B55" s="12">
        <v>45464</v>
      </c>
      <c r="C55" s="13">
        <v>2</v>
      </c>
      <c r="D55" s="13" t="s">
        <v>9</v>
      </c>
      <c r="E55" s="14" t="s">
        <v>18</v>
      </c>
      <c r="F55" s="13">
        <v>49916</v>
      </c>
      <c r="G55" s="13">
        <v>11</v>
      </c>
      <c r="H55" s="19">
        <v>25</v>
      </c>
      <c r="I55" s="20">
        <f t="shared" si="0"/>
        <v>0.44</v>
      </c>
      <c r="J55"/>
    </row>
    <row r="56" spans="2:10" ht="30" hidden="1">
      <c r="B56" s="12">
        <v>45464</v>
      </c>
      <c r="C56" s="13">
        <v>3</v>
      </c>
      <c r="D56" s="13" t="s">
        <v>10</v>
      </c>
      <c r="E56" s="14" t="s">
        <v>20</v>
      </c>
      <c r="F56" s="13">
        <v>49916</v>
      </c>
      <c r="G56" s="13">
        <v>19</v>
      </c>
      <c r="H56" s="19">
        <v>30</v>
      </c>
      <c r="I56" s="20">
        <f t="shared" si="0"/>
        <v>0.6333333333333333</v>
      </c>
      <c r="J56"/>
    </row>
    <row r="57" spans="2:10" ht="45" hidden="1">
      <c r="B57" s="12">
        <v>45465</v>
      </c>
      <c r="C57" s="13">
        <v>1</v>
      </c>
      <c r="D57" s="13" t="s">
        <v>8</v>
      </c>
      <c r="E57" s="14" t="s">
        <v>30</v>
      </c>
      <c r="F57" s="13">
        <v>49914</v>
      </c>
      <c r="G57" s="13">
        <v>16</v>
      </c>
      <c r="H57" s="19">
        <v>23</v>
      </c>
      <c r="I57" s="20">
        <f t="shared" si="0"/>
        <v>0.69565217391304346</v>
      </c>
      <c r="J57"/>
    </row>
    <row r="58" spans="2:10" ht="30" hidden="1">
      <c r="B58" s="12">
        <v>45465</v>
      </c>
      <c r="C58" s="13">
        <v>2</v>
      </c>
      <c r="D58" s="13" t="s">
        <v>9</v>
      </c>
      <c r="E58" s="14" t="s">
        <v>19</v>
      </c>
      <c r="F58" s="13">
        <v>49914</v>
      </c>
      <c r="G58" s="13">
        <v>8</v>
      </c>
      <c r="H58" s="19">
        <v>18</v>
      </c>
      <c r="I58" s="20">
        <f t="shared" si="0"/>
        <v>0.44444444444444442</v>
      </c>
      <c r="J58"/>
    </row>
    <row r="59" spans="2:10" ht="30" hidden="1">
      <c r="B59" s="12">
        <v>45465</v>
      </c>
      <c r="C59" s="13">
        <v>3</v>
      </c>
      <c r="D59" s="13" t="s">
        <v>10</v>
      </c>
      <c r="E59" s="14" t="s">
        <v>28</v>
      </c>
      <c r="F59" s="13">
        <v>49914</v>
      </c>
      <c r="G59" s="13">
        <v>22</v>
      </c>
      <c r="H59" s="19">
        <v>26</v>
      </c>
      <c r="I59" s="20">
        <f t="shared" si="0"/>
        <v>0.84615384615384615</v>
      </c>
      <c r="J59"/>
    </row>
    <row r="60" spans="2:10" ht="30" hidden="1">
      <c r="B60" s="12">
        <v>45466</v>
      </c>
      <c r="C60" s="13">
        <v>1</v>
      </c>
      <c r="D60" s="13" t="s">
        <v>8</v>
      </c>
      <c r="E60" s="14" t="s">
        <v>19</v>
      </c>
      <c r="F60" s="13">
        <v>49914</v>
      </c>
      <c r="G60" s="13">
        <v>13</v>
      </c>
      <c r="H60" s="19">
        <v>22</v>
      </c>
      <c r="I60" s="20">
        <f t="shared" si="0"/>
        <v>0.59090909090909094</v>
      </c>
      <c r="J60"/>
    </row>
    <row r="61" spans="2:10" ht="30" hidden="1">
      <c r="B61" s="12">
        <v>45466</v>
      </c>
      <c r="C61" s="13">
        <v>3</v>
      </c>
      <c r="D61" s="13" t="s">
        <v>10</v>
      </c>
      <c r="E61" s="14" t="s">
        <v>18</v>
      </c>
      <c r="F61" s="13">
        <v>49914</v>
      </c>
      <c r="G61" s="13">
        <v>15</v>
      </c>
      <c r="H61" s="19">
        <v>19</v>
      </c>
      <c r="I61" s="20">
        <f t="shared" si="0"/>
        <v>0.78947368421052633</v>
      </c>
      <c r="J61"/>
    </row>
    <row r="62" spans="2:10" ht="30" hidden="1">
      <c r="B62" s="12">
        <v>45467</v>
      </c>
      <c r="C62" s="13">
        <v>1</v>
      </c>
      <c r="D62" s="13" t="s">
        <v>9</v>
      </c>
      <c r="E62" s="14" t="s">
        <v>31</v>
      </c>
      <c r="F62" s="13">
        <v>49914</v>
      </c>
      <c r="G62" s="13">
        <v>10</v>
      </c>
      <c r="H62" s="19">
        <v>20</v>
      </c>
      <c r="I62" s="20">
        <f t="shared" si="0"/>
        <v>0.5</v>
      </c>
      <c r="J62"/>
    </row>
    <row r="63" spans="2:10" ht="30" hidden="1">
      <c r="B63" s="12">
        <v>45467</v>
      </c>
      <c r="C63" s="13">
        <v>2</v>
      </c>
      <c r="D63" s="13" t="s">
        <v>10</v>
      </c>
      <c r="E63" s="14" t="s">
        <v>20</v>
      </c>
      <c r="F63" s="13">
        <v>49914</v>
      </c>
      <c r="G63" s="13">
        <v>14</v>
      </c>
      <c r="H63" s="19">
        <v>27</v>
      </c>
      <c r="I63" s="20">
        <f t="shared" si="0"/>
        <v>0.51851851851851849</v>
      </c>
      <c r="J63"/>
    </row>
    <row r="64" spans="2:10" ht="30" hidden="1">
      <c r="B64" s="12">
        <v>45467</v>
      </c>
      <c r="C64" s="13">
        <v>3</v>
      </c>
      <c r="D64" s="13" t="s">
        <v>8</v>
      </c>
      <c r="E64" s="14" t="s">
        <v>18</v>
      </c>
      <c r="F64" s="13">
        <v>49914</v>
      </c>
      <c r="G64" s="13">
        <v>26</v>
      </c>
      <c r="H64" s="19">
        <v>30</v>
      </c>
      <c r="I64" s="20">
        <f t="shared" si="0"/>
        <v>0.8666666666666667</v>
      </c>
      <c r="J64"/>
    </row>
    <row r="65" spans="2:10" ht="30" hidden="1">
      <c r="B65" s="12">
        <v>45468</v>
      </c>
      <c r="C65" s="13">
        <v>1</v>
      </c>
      <c r="D65" s="13" t="s">
        <v>9</v>
      </c>
      <c r="E65" s="14" t="s">
        <v>19</v>
      </c>
      <c r="F65" s="13">
        <v>49914</v>
      </c>
      <c r="G65" s="13">
        <v>12</v>
      </c>
      <c r="H65" s="19">
        <v>29</v>
      </c>
      <c r="I65" s="20">
        <f t="shared" si="0"/>
        <v>0.41379310344827586</v>
      </c>
      <c r="J65"/>
    </row>
    <row r="66" spans="2:10" ht="30" hidden="1">
      <c r="B66" s="12">
        <v>45469</v>
      </c>
      <c r="C66" s="13">
        <v>2</v>
      </c>
      <c r="D66" s="13" t="s">
        <v>10</v>
      </c>
      <c r="E66" s="14" t="s">
        <v>20</v>
      </c>
      <c r="F66" s="14" t="s">
        <v>32</v>
      </c>
      <c r="G66" s="13">
        <v>8</v>
      </c>
      <c r="H66" s="19">
        <v>17</v>
      </c>
      <c r="I66" s="20">
        <f t="shared" si="0"/>
        <v>0.47058823529411764</v>
      </c>
      <c r="J66"/>
    </row>
    <row r="67" spans="2:10" ht="30" hidden="1">
      <c r="B67" s="12">
        <v>45468</v>
      </c>
      <c r="C67" s="13">
        <v>3</v>
      </c>
      <c r="D67" s="13" t="s">
        <v>8</v>
      </c>
      <c r="E67" s="14" t="s">
        <v>18</v>
      </c>
      <c r="F67" s="13">
        <v>202603</v>
      </c>
      <c r="G67" s="13">
        <v>18</v>
      </c>
      <c r="H67" s="19">
        <v>27</v>
      </c>
      <c r="I67" s="20">
        <f t="shared" ref="I67:I95" si="1">G67/H67</f>
        <v>0.66666666666666663</v>
      </c>
      <c r="J67"/>
    </row>
    <row r="68" spans="2:10" ht="30" hidden="1">
      <c r="B68" s="12">
        <v>45469</v>
      </c>
      <c r="C68" s="13">
        <v>1</v>
      </c>
      <c r="D68" s="13" t="s">
        <v>9</v>
      </c>
      <c r="E68" s="14" t="s">
        <v>33</v>
      </c>
      <c r="F68" s="14" t="s">
        <v>32</v>
      </c>
      <c r="G68" s="13">
        <v>7</v>
      </c>
      <c r="H68" s="19">
        <v>20</v>
      </c>
      <c r="I68" s="20">
        <f t="shared" si="1"/>
        <v>0.35</v>
      </c>
      <c r="J68"/>
    </row>
    <row r="69" spans="2:10" ht="30" hidden="1">
      <c r="B69" s="12">
        <v>45469</v>
      </c>
      <c r="C69" s="13">
        <v>2</v>
      </c>
      <c r="D69" s="13" t="s">
        <v>10</v>
      </c>
      <c r="E69" s="14" t="s">
        <v>20</v>
      </c>
      <c r="F69" s="13">
        <v>49915</v>
      </c>
      <c r="G69" s="13">
        <v>18</v>
      </c>
      <c r="H69" s="19">
        <v>31</v>
      </c>
      <c r="I69" s="20">
        <f t="shared" si="1"/>
        <v>0.58064516129032262</v>
      </c>
      <c r="J69"/>
    </row>
    <row r="70" spans="2:10" ht="30" hidden="1">
      <c r="B70" s="12">
        <v>45469</v>
      </c>
      <c r="C70" s="13">
        <v>3</v>
      </c>
      <c r="D70" s="13" t="s">
        <v>8</v>
      </c>
      <c r="E70" s="14" t="s">
        <v>18</v>
      </c>
      <c r="F70" s="13">
        <v>49915</v>
      </c>
      <c r="G70" s="13">
        <v>24</v>
      </c>
      <c r="H70" s="19">
        <v>29</v>
      </c>
      <c r="I70" s="20">
        <f t="shared" si="1"/>
        <v>0.82758620689655171</v>
      </c>
      <c r="J70"/>
    </row>
    <row r="71" spans="2:10" ht="30" hidden="1">
      <c r="B71" s="12">
        <v>45470</v>
      </c>
      <c r="C71" s="13">
        <v>1</v>
      </c>
      <c r="D71" s="13" t="s">
        <v>9</v>
      </c>
      <c r="E71" s="14" t="s">
        <v>31</v>
      </c>
      <c r="F71" s="13">
        <v>49915</v>
      </c>
      <c r="G71" s="13">
        <v>13</v>
      </c>
      <c r="H71" s="19">
        <v>26</v>
      </c>
      <c r="I71" s="20">
        <f t="shared" si="1"/>
        <v>0.5</v>
      </c>
      <c r="J71"/>
    </row>
    <row r="72" spans="2:10" ht="30" hidden="1">
      <c r="B72" s="12">
        <v>45470</v>
      </c>
      <c r="C72" s="13">
        <v>2</v>
      </c>
      <c r="D72" s="13" t="s">
        <v>10</v>
      </c>
      <c r="E72" s="14" t="s">
        <v>34</v>
      </c>
      <c r="F72" s="13">
        <v>49915</v>
      </c>
      <c r="G72" s="13">
        <v>21</v>
      </c>
      <c r="H72" s="19">
        <v>28</v>
      </c>
      <c r="I72" s="20">
        <f t="shared" si="1"/>
        <v>0.75</v>
      </c>
      <c r="J72"/>
    </row>
    <row r="73" spans="2:10" ht="30" hidden="1">
      <c r="B73" s="12">
        <v>45470</v>
      </c>
      <c r="C73" s="13">
        <v>3</v>
      </c>
      <c r="D73" s="13" t="s">
        <v>8</v>
      </c>
      <c r="E73" s="14" t="s">
        <v>18</v>
      </c>
      <c r="F73" s="13">
        <v>49915</v>
      </c>
      <c r="G73" s="13">
        <v>27</v>
      </c>
      <c r="H73" s="19">
        <v>30</v>
      </c>
      <c r="I73" s="20">
        <f t="shared" si="1"/>
        <v>0.9</v>
      </c>
      <c r="J73"/>
    </row>
    <row r="74" spans="2:10" ht="30" hidden="1">
      <c r="B74" s="12">
        <v>45471</v>
      </c>
      <c r="C74" s="13">
        <v>1</v>
      </c>
      <c r="D74" s="13" t="s">
        <v>9</v>
      </c>
      <c r="E74" s="14" t="s">
        <v>19</v>
      </c>
      <c r="F74" s="13">
        <v>49915</v>
      </c>
      <c r="G74" s="13">
        <v>5</v>
      </c>
      <c r="H74" s="19">
        <v>12</v>
      </c>
      <c r="I74" s="20">
        <f t="shared" si="1"/>
        <v>0.41666666666666669</v>
      </c>
      <c r="J74"/>
    </row>
    <row r="75" spans="2:10" ht="30" hidden="1">
      <c r="B75" s="12">
        <v>45471</v>
      </c>
      <c r="C75" s="13">
        <v>2</v>
      </c>
      <c r="D75" s="13" t="s">
        <v>10</v>
      </c>
      <c r="E75" s="14" t="s">
        <v>20</v>
      </c>
      <c r="F75" s="13">
        <v>120152</v>
      </c>
      <c r="G75" s="13">
        <v>9</v>
      </c>
      <c r="H75" s="19">
        <v>19</v>
      </c>
      <c r="I75" s="20">
        <f t="shared" si="1"/>
        <v>0.47368421052631576</v>
      </c>
      <c r="J75"/>
    </row>
    <row r="76" spans="2:10" ht="30" hidden="1">
      <c r="B76" s="12">
        <v>45471</v>
      </c>
      <c r="C76" s="13">
        <v>3</v>
      </c>
      <c r="D76" s="13" t="s">
        <v>8</v>
      </c>
      <c r="E76" s="14" t="s">
        <v>18</v>
      </c>
      <c r="F76" s="13">
        <v>120152</v>
      </c>
      <c r="G76" s="13">
        <v>17</v>
      </c>
      <c r="H76" s="19">
        <v>23</v>
      </c>
      <c r="I76" s="20">
        <f t="shared" si="1"/>
        <v>0.73913043478260865</v>
      </c>
      <c r="J76"/>
    </row>
    <row r="77" spans="2:10" ht="30" hidden="1">
      <c r="B77" s="12">
        <v>45472</v>
      </c>
      <c r="C77" s="13">
        <v>1</v>
      </c>
      <c r="D77" s="13" t="s">
        <v>9</v>
      </c>
      <c r="E77" s="14" t="s">
        <v>19</v>
      </c>
      <c r="F77" s="13">
        <v>120152</v>
      </c>
      <c r="G77" s="13">
        <v>12</v>
      </c>
      <c r="H77" s="13">
        <v>21</v>
      </c>
      <c r="I77" s="20">
        <f t="shared" si="1"/>
        <v>0.5714285714285714</v>
      </c>
      <c r="J77"/>
    </row>
    <row r="78" spans="2:10" ht="30" hidden="1">
      <c r="B78" s="12">
        <v>45472</v>
      </c>
      <c r="C78" s="13">
        <v>2</v>
      </c>
      <c r="D78" s="13" t="s">
        <v>10</v>
      </c>
      <c r="E78" s="14" t="s">
        <v>20</v>
      </c>
      <c r="F78" s="13">
        <v>120520</v>
      </c>
      <c r="G78" s="13">
        <v>7</v>
      </c>
      <c r="H78" s="13">
        <v>15</v>
      </c>
      <c r="I78" s="20">
        <f t="shared" si="1"/>
        <v>0.46666666666666667</v>
      </c>
      <c r="J78"/>
    </row>
    <row r="79" spans="2:10" ht="30" hidden="1">
      <c r="B79" s="12">
        <v>45474</v>
      </c>
      <c r="C79" s="13">
        <v>1</v>
      </c>
      <c r="D79" s="13" t="s">
        <v>10</v>
      </c>
      <c r="E79" s="14" t="s">
        <v>35</v>
      </c>
      <c r="F79" s="13">
        <v>120155</v>
      </c>
      <c r="G79" s="13">
        <v>11</v>
      </c>
      <c r="H79" s="15">
        <v>21</v>
      </c>
      <c r="I79" s="16">
        <f t="shared" si="1"/>
        <v>0.52380952380952384</v>
      </c>
      <c r="J79"/>
    </row>
    <row r="80" spans="2:10" ht="30" hidden="1">
      <c r="B80" s="12">
        <v>45474</v>
      </c>
      <c r="C80" s="13">
        <v>2</v>
      </c>
      <c r="D80" s="13" t="s">
        <v>8</v>
      </c>
      <c r="E80" s="14" t="s">
        <v>36</v>
      </c>
      <c r="F80" s="13">
        <v>120155</v>
      </c>
      <c r="G80" s="13">
        <v>19</v>
      </c>
      <c r="H80" s="17">
        <v>24</v>
      </c>
      <c r="I80" s="18">
        <f t="shared" si="1"/>
        <v>0.79166666666666663</v>
      </c>
      <c r="J80"/>
    </row>
    <row r="81" spans="2:10" ht="30" hidden="1">
      <c r="B81" s="12">
        <v>45474</v>
      </c>
      <c r="C81" s="13">
        <v>3</v>
      </c>
      <c r="D81" s="13" t="s">
        <v>9</v>
      </c>
      <c r="E81" s="14" t="s">
        <v>37</v>
      </c>
      <c r="F81" s="13">
        <v>120156</v>
      </c>
      <c r="G81" s="13">
        <v>4</v>
      </c>
      <c r="H81" s="17">
        <v>17</v>
      </c>
      <c r="I81" s="18">
        <f t="shared" si="1"/>
        <v>0.23529411764705882</v>
      </c>
      <c r="J81"/>
    </row>
    <row r="82" spans="2:10" ht="30" hidden="1">
      <c r="B82" s="12">
        <v>45475</v>
      </c>
      <c r="C82" s="13">
        <v>1</v>
      </c>
      <c r="D82" s="13" t="s">
        <v>10</v>
      </c>
      <c r="E82" s="14" t="s">
        <v>35</v>
      </c>
      <c r="F82" s="13">
        <v>120152</v>
      </c>
      <c r="G82" s="13">
        <v>7</v>
      </c>
      <c r="H82" s="17">
        <v>17</v>
      </c>
      <c r="I82" s="18">
        <f t="shared" si="1"/>
        <v>0.41176470588235292</v>
      </c>
      <c r="J82"/>
    </row>
    <row r="83" spans="2:10" ht="30" hidden="1">
      <c r="B83" s="12">
        <v>45475</v>
      </c>
      <c r="C83" s="13">
        <v>2</v>
      </c>
      <c r="D83" s="13" t="s">
        <v>8</v>
      </c>
      <c r="E83" s="14" t="s">
        <v>36</v>
      </c>
      <c r="F83" s="13">
        <v>120152</v>
      </c>
      <c r="G83" s="13">
        <v>24</v>
      </c>
      <c r="H83" s="17">
        <v>25</v>
      </c>
      <c r="I83" s="18">
        <f t="shared" si="1"/>
        <v>0.96</v>
      </c>
      <c r="J83"/>
    </row>
    <row r="84" spans="2:10" ht="30" hidden="1">
      <c r="B84" s="12">
        <v>45475</v>
      </c>
      <c r="C84" s="13">
        <v>3</v>
      </c>
      <c r="D84" s="13" t="s">
        <v>9</v>
      </c>
      <c r="E84" s="14" t="s">
        <v>38</v>
      </c>
      <c r="F84" s="14" t="s">
        <v>39</v>
      </c>
      <c r="G84" s="13">
        <v>15</v>
      </c>
      <c r="H84" s="17">
        <v>26</v>
      </c>
      <c r="I84" s="18">
        <f t="shared" si="1"/>
        <v>0.57692307692307687</v>
      </c>
      <c r="J84"/>
    </row>
    <row r="85" spans="2:10" ht="30" hidden="1">
      <c r="B85" s="12">
        <v>45476</v>
      </c>
      <c r="C85" s="13">
        <v>1</v>
      </c>
      <c r="D85" s="13" t="s">
        <v>10</v>
      </c>
      <c r="E85" s="14" t="s">
        <v>35</v>
      </c>
      <c r="F85" s="13">
        <v>120520</v>
      </c>
      <c r="G85" s="13">
        <v>17</v>
      </c>
      <c r="H85" s="17">
        <v>28</v>
      </c>
      <c r="I85" s="18">
        <f t="shared" si="1"/>
        <v>0.6071428571428571</v>
      </c>
      <c r="J85"/>
    </row>
    <row r="86" spans="2:10" ht="30" hidden="1">
      <c r="B86" s="12">
        <v>45476</v>
      </c>
      <c r="C86" s="13">
        <v>2</v>
      </c>
      <c r="D86" s="13" t="s">
        <v>8</v>
      </c>
      <c r="E86" s="14" t="s">
        <v>36</v>
      </c>
      <c r="F86" s="13">
        <v>120520</v>
      </c>
      <c r="G86" s="13">
        <v>23</v>
      </c>
      <c r="H86" s="17">
        <v>21</v>
      </c>
      <c r="I86" s="18">
        <f t="shared" si="1"/>
        <v>1.0952380952380953</v>
      </c>
      <c r="J86"/>
    </row>
    <row r="87" spans="2:10" ht="30" hidden="1">
      <c r="B87" s="12">
        <v>45476</v>
      </c>
      <c r="C87" s="13">
        <v>3</v>
      </c>
      <c r="D87" s="13" t="s">
        <v>9</v>
      </c>
      <c r="E87" s="14" t="s">
        <v>38</v>
      </c>
      <c r="F87" s="13">
        <v>120520</v>
      </c>
      <c r="G87" s="13">
        <v>23</v>
      </c>
      <c r="H87" s="17">
        <v>29</v>
      </c>
      <c r="I87" s="18">
        <f t="shared" si="1"/>
        <v>0.7931034482758621</v>
      </c>
      <c r="J87"/>
    </row>
    <row r="88" spans="2:10" ht="30" hidden="1">
      <c r="B88" s="12">
        <v>45477</v>
      </c>
      <c r="C88" s="13">
        <v>1</v>
      </c>
      <c r="D88" s="13" t="s">
        <v>10</v>
      </c>
      <c r="E88" s="14" t="s">
        <v>35</v>
      </c>
      <c r="F88" s="13">
        <v>120520</v>
      </c>
      <c r="G88" s="13">
        <v>14</v>
      </c>
      <c r="H88" s="17">
        <v>27</v>
      </c>
      <c r="I88" s="18">
        <f t="shared" si="1"/>
        <v>0.51851851851851849</v>
      </c>
      <c r="J88"/>
    </row>
    <row r="89" spans="2:10" ht="30" hidden="1">
      <c r="B89" s="12">
        <v>45477</v>
      </c>
      <c r="C89" s="13">
        <v>2</v>
      </c>
      <c r="D89" s="13" t="s">
        <v>8</v>
      </c>
      <c r="E89" s="14" t="s">
        <v>36</v>
      </c>
      <c r="F89" s="13">
        <v>120520</v>
      </c>
      <c r="G89" s="13">
        <v>25</v>
      </c>
      <c r="H89" s="17">
        <v>28</v>
      </c>
      <c r="I89" s="18">
        <f t="shared" si="1"/>
        <v>0.8928571428571429</v>
      </c>
      <c r="J89"/>
    </row>
    <row r="90" spans="2:10" ht="30" hidden="1">
      <c r="B90" s="12">
        <v>45477</v>
      </c>
      <c r="C90" s="13">
        <v>3</v>
      </c>
      <c r="D90" s="13" t="s">
        <v>9</v>
      </c>
      <c r="E90" s="14" t="s">
        <v>38</v>
      </c>
      <c r="F90" s="13">
        <v>120520</v>
      </c>
      <c r="G90" s="13">
        <v>24</v>
      </c>
      <c r="H90" s="17">
        <v>26</v>
      </c>
      <c r="I90" s="18">
        <f t="shared" si="1"/>
        <v>0.92307692307692313</v>
      </c>
      <c r="J90"/>
    </row>
    <row r="91" spans="2:10" ht="30" hidden="1">
      <c r="B91" s="12">
        <v>45478</v>
      </c>
      <c r="C91" s="13">
        <v>1</v>
      </c>
      <c r="D91" s="13" t="s">
        <v>10</v>
      </c>
      <c r="E91" s="14" t="s">
        <v>35</v>
      </c>
      <c r="F91" s="13">
        <v>120520</v>
      </c>
      <c r="G91" s="13">
        <v>14</v>
      </c>
      <c r="H91" s="17">
        <v>26</v>
      </c>
      <c r="I91" s="18">
        <f t="shared" si="1"/>
        <v>0.53846153846153844</v>
      </c>
      <c r="J91"/>
    </row>
    <row r="92" spans="2:10" hidden="1">
      <c r="B92" s="12">
        <v>45478</v>
      </c>
      <c r="C92" s="13">
        <v>2</v>
      </c>
      <c r="D92" s="13" t="s">
        <v>8</v>
      </c>
      <c r="E92" s="14" t="s">
        <v>27</v>
      </c>
      <c r="F92" s="13">
        <v>120520</v>
      </c>
      <c r="G92" s="13">
        <v>16</v>
      </c>
      <c r="H92" s="17">
        <v>21</v>
      </c>
      <c r="I92" s="18">
        <f t="shared" si="1"/>
        <v>0.76190476190476186</v>
      </c>
      <c r="J92"/>
    </row>
    <row r="93" spans="2:10" ht="30" hidden="1">
      <c r="B93" s="12">
        <v>45478</v>
      </c>
      <c r="C93" s="13">
        <v>3</v>
      </c>
      <c r="D93" s="13" t="s">
        <v>9</v>
      </c>
      <c r="E93" s="14" t="s">
        <v>38</v>
      </c>
      <c r="F93" s="13">
        <v>120520</v>
      </c>
      <c r="G93" s="13">
        <v>25</v>
      </c>
      <c r="H93" s="17">
        <v>30</v>
      </c>
      <c r="I93" s="18">
        <f t="shared" si="1"/>
        <v>0.83333333333333337</v>
      </c>
      <c r="J93"/>
    </row>
    <row r="94" spans="2:10" ht="30" hidden="1">
      <c r="B94" s="12">
        <v>45479</v>
      </c>
      <c r="C94" s="13">
        <v>1</v>
      </c>
      <c r="D94" s="13" t="s">
        <v>10</v>
      </c>
      <c r="E94" s="14" t="s">
        <v>35</v>
      </c>
      <c r="F94" s="13">
        <v>120520</v>
      </c>
      <c r="G94" s="13">
        <v>18</v>
      </c>
      <c r="H94" s="17">
        <v>31</v>
      </c>
      <c r="I94" s="18">
        <f t="shared" si="1"/>
        <v>0.58064516129032262</v>
      </c>
      <c r="J94"/>
    </row>
    <row r="95" spans="2:10" ht="30" hidden="1">
      <c r="B95" s="12">
        <v>45479</v>
      </c>
      <c r="C95" s="13">
        <v>2</v>
      </c>
      <c r="D95" s="13" t="s">
        <v>8</v>
      </c>
      <c r="E95" s="14" t="s">
        <v>36</v>
      </c>
      <c r="F95" s="13">
        <v>12050</v>
      </c>
      <c r="G95" s="13">
        <v>25</v>
      </c>
      <c r="H95" s="17">
        <v>29</v>
      </c>
      <c r="I95" s="18">
        <f t="shared" si="1"/>
        <v>0.86206896551724133</v>
      </c>
      <c r="J95"/>
    </row>
    <row r="96" spans="2:10" ht="30" hidden="1">
      <c r="B96" s="12">
        <v>45481</v>
      </c>
      <c r="C96" s="13">
        <v>2</v>
      </c>
      <c r="D96" s="13" t="s">
        <v>9</v>
      </c>
      <c r="E96" s="14" t="s">
        <v>38</v>
      </c>
      <c r="F96" s="13">
        <v>120155</v>
      </c>
      <c r="G96" s="13">
        <v>8</v>
      </c>
      <c r="H96" s="17">
        <v>22</v>
      </c>
      <c r="I96" s="18">
        <f>G96/H96</f>
        <v>0.36363636363636365</v>
      </c>
      <c r="J96"/>
    </row>
    <row r="97" spans="2:10" hidden="1">
      <c r="B97" s="12">
        <v>45481</v>
      </c>
      <c r="C97" s="13">
        <v>3</v>
      </c>
      <c r="D97" s="13" t="s">
        <v>10</v>
      </c>
      <c r="E97" s="14" t="s">
        <v>21</v>
      </c>
      <c r="F97" s="13">
        <v>120155</v>
      </c>
      <c r="G97" s="13">
        <v>4</v>
      </c>
      <c r="H97" s="17">
        <v>26</v>
      </c>
      <c r="I97" s="18">
        <f>G97/H97</f>
        <v>0.15384615384615385</v>
      </c>
      <c r="J97"/>
    </row>
    <row r="98" spans="2:10" ht="30" hidden="1">
      <c r="B98" s="12">
        <v>45482</v>
      </c>
      <c r="C98" s="13">
        <v>2</v>
      </c>
      <c r="D98" s="13" t="s">
        <v>9</v>
      </c>
      <c r="E98" s="14" t="s">
        <v>38</v>
      </c>
      <c r="F98" s="13">
        <v>120155</v>
      </c>
      <c r="G98" s="13">
        <v>19</v>
      </c>
      <c r="H98" s="17">
        <v>30</v>
      </c>
      <c r="I98" s="18">
        <f t="shared" ref="I98:I146" si="2">G98/H98</f>
        <v>0.6333333333333333</v>
      </c>
      <c r="J98"/>
    </row>
    <row r="99" spans="2:10" ht="30" hidden="1">
      <c r="B99" s="12">
        <v>45482</v>
      </c>
      <c r="C99" s="13">
        <v>3</v>
      </c>
      <c r="D99" s="13" t="s">
        <v>10</v>
      </c>
      <c r="E99" s="14" t="s">
        <v>35</v>
      </c>
      <c r="F99" s="13">
        <v>120155</v>
      </c>
      <c r="G99" s="13">
        <v>15</v>
      </c>
      <c r="H99" s="17">
        <v>25</v>
      </c>
      <c r="I99" s="18">
        <f t="shared" si="2"/>
        <v>0.6</v>
      </c>
      <c r="J99"/>
    </row>
    <row r="100" spans="2:10" ht="30" hidden="1">
      <c r="B100" s="12">
        <v>45483</v>
      </c>
      <c r="C100" s="13">
        <v>1</v>
      </c>
      <c r="D100" s="13" t="s">
        <v>8</v>
      </c>
      <c r="E100" s="14" t="s">
        <v>36</v>
      </c>
      <c r="F100" s="13">
        <v>49915</v>
      </c>
      <c r="G100" s="13">
        <v>2</v>
      </c>
      <c r="H100" s="17">
        <v>9</v>
      </c>
      <c r="I100" s="18">
        <f t="shared" si="2"/>
        <v>0.22222222222222221</v>
      </c>
      <c r="J100"/>
    </row>
    <row r="101" spans="2:10" ht="30" hidden="1">
      <c r="B101" s="12">
        <v>45483</v>
      </c>
      <c r="C101" s="13">
        <v>2</v>
      </c>
      <c r="D101" s="13" t="s">
        <v>9</v>
      </c>
      <c r="E101" s="14" t="s">
        <v>19</v>
      </c>
      <c r="F101" s="13">
        <v>49915</v>
      </c>
      <c r="G101" s="13">
        <v>4</v>
      </c>
      <c r="H101" s="17">
        <v>19</v>
      </c>
      <c r="I101" s="18">
        <f t="shared" si="2"/>
        <v>0.21052631578947367</v>
      </c>
      <c r="J101"/>
    </row>
    <row r="102" spans="2:10" ht="30" hidden="1">
      <c r="B102" s="12">
        <v>45483</v>
      </c>
      <c r="C102" s="13">
        <v>3</v>
      </c>
      <c r="D102" s="13" t="s">
        <v>10</v>
      </c>
      <c r="E102" s="14" t="s">
        <v>20</v>
      </c>
      <c r="F102" s="13">
        <v>49915</v>
      </c>
      <c r="G102" s="13">
        <v>14</v>
      </c>
      <c r="H102" s="17">
        <v>29</v>
      </c>
      <c r="I102" s="18">
        <f t="shared" si="2"/>
        <v>0.48275862068965519</v>
      </c>
      <c r="J102"/>
    </row>
    <row r="103" spans="2:10" ht="30" hidden="1">
      <c r="B103" s="12">
        <v>45484</v>
      </c>
      <c r="C103" s="13">
        <v>1</v>
      </c>
      <c r="D103" s="13" t="s">
        <v>8</v>
      </c>
      <c r="E103" s="14" t="s">
        <v>36</v>
      </c>
      <c r="F103" s="13">
        <v>49915</v>
      </c>
      <c r="G103" s="13">
        <v>26</v>
      </c>
      <c r="H103" s="17">
        <v>28</v>
      </c>
      <c r="I103" s="18">
        <f t="shared" si="2"/>
        <v>0.9285714285714286</v>
      </c>
      <c r="J103"/>
    </row>
    <row r="104" spans="2:10" ht="30" hidden="1">
      <c r="B104" s="12">
        <v>45484</v>
      </c>
      <c r="C104" s="13">
        <v>2</v>
      </c>
      <c r="D104" s="13" t="s">
        <v>9</v>
      </c>
      <c r="E104" s="14" t="s">
        <v>19</v>
      </c>
      <c r="F104" s="13">
        <v>49915</v>
      </c>
      <c r="G104" s="13">
        <v>15</v>
      </c>
      <c r="H104" s="17">
        <v>28</v>
      </c>
      <c r="I104" s="18">
        <f t="shared" si="2"/>
        <v>0.5357142857142857</v>
      </c>
      <c r="J104"/>
    </row>
    <row r="105" spans="2:10" ht="30" hidden="1">
      <c r="B105" s="12">
        <v>45484</v>
      </c>
      <c r="C105" s="13">
        <v>3</v>
      </c>
      <c r="D105" s="13" t="s">
        <v>10</v>
      </c>
      <c r="E105" s="14" t="s">
        <v>35</v>
      </c>
      <c r="F105" s="13">
        <v>49915</v>
      </c>
      <c r="G105" s="13">
        <v>16</v>
      </c>
      <c r="H105" s="17">
        <v>27</v>
      </c>
      <c r="I105" s="18">
        <f t="shared" si="2"/>
        <v>0.59259259259259256</v>
      </c>
      <c r="J105"/>
    </row>
    <row r="106" spans="2:10" ht="30" hidden="1">
      <c r="B106" s="12">
        <v>45485</v>
      </c>
      <c r="C106" s="13">
        <v>1</v>
      </c>
      <c r="D106" s="13" t="s">
        <v>8</v>
      </c>
      <c r="E106" s="14" t="s">
        <v>36</v>
      </c>
      <c r="F106" s="13">
        <v>49915</v>
      </c>
      <c r="G106" s="13">
        <v>18</v>
      </c>
      <c r="H106" s="17">
        <v>23</v>
      </c>
      <c r="I106" s="18">
        <f t="shared" si="2"/>
        <v>0.78260869565217395</v>
      </c>
      <c r="J106"/>
    </row>
    <row r="107" spans="2:10" ht="30" hidden="1">
      <c r="B107" s="12">
        <v>45485</v>
      </c>
      <c r="C107" s="13">
        <v>2</v>
      </c>
      <c r="D107" s="13" t="s">
        <v>9</v>
      </c>
      <c r="E107" s="14" t="s">
        <v>19</v>
      </c>
      <c r="F107" s="13">
        <v>49915</v>
      </c>
      <c r="G107" s="13">
        <v>6</v>
      </c>
      <c r="H107" s="17">
        <v>22</v>
      </c>
      <c r="I107" s="18">
        <f t="shared" si="2"/>
        <v>0.27272727272727271</v>
      </c>
      <c r="J107"/>
    </row>
    <row r="108" spans="2:10" ht="30" hidden="1">
      <c r="B108" s="12">
        <v>45485</v>
      </c>
      <c r="C108" s="13">
        <v>3</v>
      </c>
      <c r="D108" s="13" t="s">
        <v>10</v>
      </c>
      <c r="E108" s="14" t="s">
        <v>35</v>
      </c>
      <c r="F108" s="13">
        <v>49914</v>
      </c>
      <c r="G108" s="13">
        <v>16</v>
      </c>
      <c r="H108" s="17">
        <v>27</v>
      </c>
      <c r="I108" s="18">
        <f t="shared" si="2"/>
        <v>0.59259259259259256</v>
      </c>
      <c r="J108"/>
    </row>
    <row r="109" spans="2:10" ht="30" hidden="1">
      <c r="B109" s="12">
        <v>45486</v>
      </c>
      <c r="C109" s="13">
        <v>1</v>
      </c>
      <c r="D109" s="13" t="s">
        <v>8</v>
      </c>
      <c r="E109" s="14" t="s">
        <v>36</v>
      </c>
      <c r="F109" s="13">
        <v>49914</v>
      </c>
      <c r="G109" s="13">
        <v>18</v>
      </c>
      <c r="H109" s="17">
        <v>23</v>
      </c>
      <c r="I109" s="18">
        <f t="shared" si="2"/>
        <v>0.78260869565217395</v>
      </c>
      <c r="J109"/>
    </row>
    <row r="110" spans="2:10" ht="30" hidden="1">
      <c r="B110" s="12">
        <v>45486</v>
      </c>
      <c r="C110" s="13">
        <v>2</v>
      </c>
      <c r="D110" s="13" t="s">
        <v>9</v>
      </c>
      <c r="E110" s="14" t="s">
        <v>19</v>
      </c>
      <c r="F110" s="13">
        <v>49914</v>
      </c>
      <c r="G110" s="13">
        <v>9</v>
      </c>
      <c r="H110" s="17">
        <v>27</v>
      </c>
      <c r="I110" s="18">
        <f t="shared" si="2"/>
        <v>0.33333333333333331</v>
      </c>
      <c r="J110"/>
    </row>
    <row r="111" spans="2:10" ht="30" hidden="1">
      <c r="B111" s="12">
        <v>45488</v>
      </c>
      <c r="C111" s="13">
        <v>1</v>
      </c>
      <c r="D111" s="13" t="s">
        <v>9</v>
      </c>
      <c r="E111" s="14" t="s">
        <v>19</v>
      </c>
      <c r="F111" s="13">
        <v>49914</v>
      </c>
      <c r="G111" s="13">
        <v>2</v>
      </c>
      <c r="H111" s="17">
        <v>15</v>
      </c>
      <c r="I111" s="18">
        <f t="shared" si="2"/>
        <v>0.13333333333333333</v>
      </c>
      <c r="J111"/>
    </row>
    <row r="112" spans="2:10" ht="30" hidden="1">
      <c r="B112" s="12">
        <v>45488</v>
      </c>
      <c r="C112" s="13">
        <v>2</v>
      </c>
      <c r="D112" s="13" t="s">
        <v>10</v>
      </c>
      <c r="E112" s="14" t="s">
        <v>20</v>
      </c>
      <c r="F112" s="13">
        <v>49914</v>
      </c>
      <c r="G112" s="13">
        <v>16</v>
      </c>
      <c r="H112" s="17">
        <v>25</v>
      </c>
      <c r="I112" s="18">
        <f t="shared" si="2"/>
        <v>0.64</v>
      </c>
      <c r="J112"/>
    </row>
    <row r="113" spans="2:10" ht="30" hidden="1">
      <c r="B113" s="12">
        <v>45488</v>
      </c>
      <c r="C113" s="13">
        <v>3</v>
      </c>
      <c r="D113" s="13" t="s">
        <v>8</v>
      </c>
      <c r="E113" s="14" t="s">
        <v>36</v>
      </c>
      <c r="F113" s="13">
        <v>49914</v>
      </c>
      <c r="G113" s="13">
        <v>23</v>
      </c>
      <c r="H113" s="17">
        <v>27</v>
      </c>
      <c r="I113" s="18">
        <f t="shared" si="2"/>
        <v>0.85185185185185186</v>
      </c>
      <c r="J113"/>
    </row>
    <row r="114" spans="2:10" ht="30" hidden="1">
      <c r="B114" s="12">
        <v>45489</v>
      </c>
      <c r="C114" s="13">
        <v>1</v>
      </c>
      <c r="D114" s="13" t="s">
        <v>9</v>
      </c>
      <c r="E114" s="14" t="s">
        <v>19</v>
      </c>
      <c r="F114" s="13">
        <v>49914</v>
      </c>
      <c r="G114" s="13">
        <v>8</v>
      </c>
      <c r="H114" s="17">
        <v>24</v>
      </c>
      <c r="I114" s="18">
        <f t="shared" si="2"/>
        <v>0.33333333333333331</v>
      </c>
      <c r="J114"/>
    </row>
    <row r="115" spans="2:10" ht="30" hidden="1">
      <c r="B115" s="12">
        <v>45489</v>
      </c>
      <c r="C115" s="13">
        <v>2</v>
      </c>
      <c r="D115" s="13" t="s">
        <v>10</v>
      </c>
      <c r="E115" s="14" t="s">
        <v>35</v>
      </c>
      <c r="F115" s="13">
        <v>49914</v>
      </c>
      <c r="G115" s="13">
        <v>19</v>
      </c>
      <c r="H115" s="17">
        <v>28</v>
      </c>
      <c r="I115" s="18">
        <f t="shared" si="2"/>
        <v>0.6785714285714286</v>
      </c>
      <c r="J115"/>
    </row>
    <row r="116" spans="2:10" ht="30" hidden="1">
      <c r="B116" s="12">
        <v>45489</v>
      </c>
      <c r="C116" s="13">
        <v>3</v>
      </c>
      <c r="D116" s="13" t="s">
        <v>8</v>
      </c>
      <c r="E116" s="14" t="s">
        <v>36</v>
      </c>
      <c r="F116" s="13">
        <v>49916</v>
      </c>
      <c r="G116" s="13">
        <v>14</v>
      </c>
      <c r="H116" s="17">
        <v>19</v>
      </c>
      <c r="I116" s="18">
        <f t="shared" si="2"/>
        <v>0.73684210526315785</v>
      </c>
      <c r="J116"/>
    </row>
    <row r="117" spans="2:10" ht="30" hidden="1">
      <c r="B117" s="12">
        <v>45490</v>
      </c>
      <c r="C117" s="13">
        <v>1</v>
      </c>
      <c r="D117" s="13" t="s">
        <v>9</v>
      </c>
      <c r="E117" s="14" t="s">
        <v>19</v>
      </c>
      <c r="F117" s="13">
        <v>49916</v>
      </c>
      <c r="G117" s="13">
        <v>13</v>
      </c>
      <c r="H117" s="17">
        <v>22</v>
      </c>
      <c r="I117" s="18">
        <f t="shared" si="2"/>
        <v>0.59090909090909094</v>
      </c>
      <c r="J117"/>
    </row>
    <row r="118" spans="2:10" ht="30" hidden="1">
      <c r="B118" s="12">
        <v>45490</v>
      </c>
      <c r="C118" s="13">
        <v>2</v>
      </c>
      <c r="D118" s="13" t="s">
        <v>10</v>
      </c>
      <c r="E118" s="14" t="s">
        <v>35</v>
      </c>
      <c r="F118" s="13">
        <v>49916</v>
      </c>
      <c r="G118" s="13">
        <v>17</v>
      </c>
      <c r="H118" s="17">
        <v>22</v>
      </c>
      <c r="I118" s="18">
        <f t="shared" si="2"/>
        <v>0.77272727272727271</v>
      </c>
      <c r="J118"/>
    </row>
    <row r="119" spans="2:10" ht="30" hidden="1">
      <c r="B119" s="12">
        <v>45490</v>
      </c>
      <c r="C119" s="13">
        <v>3</v>
      </c>
      <c r="D119" s="13" t="s">
        <v>8</v>
      </c>
      <c r="E119" s="14" t="s">
        <v>36</v>
      </c>
      <c r="F119" s="13">
        <v>49916</v>
      </c>
      <c r="G119" s="13">
        <v>21</v>
      </c>
      <c r="H119" s="17">
        <v>26</v>
      </c>
      <c r="I119" s="18">
        <f t="shared" si="2"/>
        <v>0.80769230769230771</v>
      </c>
      <c r="J119"/>
    </row>
    <row r="120" spans="2:10" ht="30" hidden="1">
      <c r="B120" s="12">
        <v>45491</v>
      </c>
      <c r="C120" s="13">
        <v>1</v>
      </c>
      <c r="D120" s="13" t="s">
        <v>9</v>
      </c>
      <c r="E120" s="14" t="s">
        <v>19</v>
      </c>
      <c r="F120" s="13">
        <v>49916</v>
      </c>
      <c r="G120" s="13">
        <v>10</v>
      </c>
      <c r="H120" s="17">
        <v>28</v>
      </c>
      <c r="I120" s="18">
        <f t="shared" si="2"/>
        <v>0.35714285714285715</v>
      </c>
      <c r="J120"/>
    </row>
    <row r="121" spans="2:10" ht="30" hidden="1">
      <c r="B121" s="12">
        <v>45492</v>
      </c>
      <c r="C121" s="13">
        <v>2</v>
      </c>
      <c r="D121" s="13" t="s">
        <v>10</v>
      </c>
      <c r="E121" s="14" t="s">
        <v>35</v>
      </c>
      <c r="F121" s="13">
        <v>49916</v>
      </c>
      <c r="G121" s="13">
        <v>17</v>
      </c>
      <c r="H121" s="17">
        <v>28</v>
      </c>
      <c r="I121" s="18">
        <f t="shared" si="2"/>
        <v>0.6071428571428571</v>
      </c>
      <c r="J121"/>
    </row>
    <row r="122" spans="2:10" ht="30" hidden="1">
      <c r="B122" s="12">
        <v>45491</v>
      </c>
      <c r="C122" s="13">
        <v>3</v>
      </c>
      <c r="D122" s="13" t="s">
        <v>8</v>
      </c>
      <c r="E122" s="14" t="s">
        <v>36</v>
      </c>
      <c r="F122" s="13">
        <v>49916</v>
      </c>
      <c r="G122" s="13">
        <v>19</v>
      </c>
      <c r="H122" s="17">
        <v>26</v>
      </c>
      <c r="I122" s="18">
        <f t="shared" si="2"/>
        <v>0.73076923076923073</v>
      </c>
      <c r="J122"/>
    </row>
    <row r="123" spans="2:10" ht="45" hidden="1">
      <c r="B123" s="12">
        <v>45492</v>
      </c>
      <c r="C123" s="13">
        <v>1</v>
      </c>
      <c r="D123" s="13" t="s">
        <v>9</v>
      </c>
      <c r="E123" s="14" t="s">
        <v>40</v>
      </c>
      <c r="F123" s="13">
        <v>49916</v>
      </c>
      <c r="G123" s="13">
        <v>15</v>
      </c>
      <c r="H123" s="19">
        <v>30</v>
      </c>
      <c r="I123" s="18">
        <f t="shared" si="2"/>
        <v>0.5</v>
      </c>
      <c r="J123"/>
    </row>
    <row r="124" spans="2:10" ht="30" hidden="1">
      <c r="B124" s="12">
        <v>45492</v>
      </c>
      <c r="C124" s="13">
        <v>2</v>
      </c>
      <c r="D124" s="13" t="s">
        <v>10</v>
      </c>
      <c r="E124" s="14" t="s">
        <v>35</v>
      </c>
      <c r="F124" s="13">
        <v>49916</v>
      </c>
      <c r="G124" s="13">
        <v>17</v>
      </c>
      <c r="H124" s="19">
        <v>25</v>
      </c>
      <c r="I124" s="18">
        <f t="shared" si="2"/>
        <v>0.68</v>
      </c>
      <c r="J124"/>
    </row>
    <row r="125" spans="2:10" ht="30" hidden="1">
      <c r="B125" s="12">
        <v>45492</v>
      </c>
      <c r="C125" s="13">
        <v>3</v>
      </c>
      <c r="D125" s="13" t="s">
        <v>8</v>
      </c>
      <c r="E125" s="14" t="s">
        <v>36</v>
      </c>
      <c r="F125" s="13">
        <v>49916</v>
      </c>
      <c r="G125" s="13">
        <v>28</v>
      </c>
      <c r="H125" s="19">
        <v>30</v>
      </c>
      <c r="I125" s="18">
        <f t="shared" si="2"/>
        <v>0.93333333333333335</v>
      </c>
      <c r="J125"/>
    </row>
    <row r="126" spans="2:10" ht="30" hidden="1">
      <c r="B126" s="12">
        <v>45493</v>
      </c>
      <c r="C126" s="13">
        <v>1</v>
      </c>
      <c r="D126" s="13" t="s">
        <v>9</v>
      </c>
      <c r="E126" s="14" t="s">
        <v>36</v>
      </c>
      <c r="F126" s="13">
        <v>49916</v>
      </c>
      <c r="G126" s="13">
        <v>13</v>
      </c>
      <c r="H126" s="19">
        <v>30</v>
      </c>
      <c r="I126" s="18">
        <f t="shared" si="2"/>
        <v>0.43333333333333335</v>
      </c>
      <c r="J126"/>
    </row>
    <row r="127" spans="2:10" ht="30" hidden="1">
      <c r="B127" s="12">
        <v>45493</v>
      </c>
      <c r="C127" s="13">
        <v>2</v>
      </c>
      <c r="D127" s="13" t="s">
        <v>10</v>
      </c>
      <c r="E127" s="14" t="s">
        <v>35</v>
      </c>
      <c r="F127" s="14" t="s">
        <v>41</v>
      </c>
      <c r="G127" s="13">
        <v>16</v>
      </c>
      <c r="H127" s="19">
        <v>24</v>
      </c>
      <c r="I127" s="18">
        <f t="shared" si="2"/>
        <v>0.66666666666666663</v>
      </c>
      <c r="J127"/>
    </row>
    <row r="128" spans="2:10" ht="30" hidden="1">
      <c r="B128" s="12">
        <v>45493</v>
      </c>
      <c r="C128" s="13">
        <v>3</v>
      </c>
      <c r="D128" s="13" t="s">
        <v>8</v>
      </c>
      <c r="E128" s="14" t="s">
        <v>36</v>
      </c>
      <c r="F128" s="13">
        <v>49914</v>
      </c>
      <c r="G128" s="13">
        <v>27</v>
      </c>
      <c r="H128" s="19">
        <v>29</v>
      </c>
      <c r="I128" s="18">
        <f t="shared" si="2"/>
        <v>0.93103448275862066</v>
      </c>
      <c r="J128"/>
    </row>
    <row r="129" spans="2:10" ht="30" hidden="1">
      <c r="B129" s="12">
        <v>45494</v>
      </c>
      <c r="C129" s="13">
        <v>3</v>
      </c>
      <c r="D129" s="13" t="s">
        <v>8</v>
      </c>
      <c r="E129" s="14" t="s">
        <v>19</v>
      </c>
      <c r="F129" s="13">
        <v>49914</v>
      </c>
      <c r="G129" s="13">
        <v>14</v>
      </c>
      <c r="H129" s="19">
        <v>24</v>
      </c>
      <c r="I129" s="18">
        <f t="shared" si="2"/>
        <v>0.58333333333333337</v>
      </c>
      <c r="J129"/>
    </row>
    <row r="130" spans="2:10" ht="30" hidden="1">
      <c r="B130" s="12">
        <v>45495</v>
      </c>
      <c r="C130" s="13">
        <v>1</v>
      </c>
      <c r="D130" s="13" t="s">
        <v>10</v>
      </c>
      <c r="E130" s="14" t="s">
        <v>35</v>
      </c>
      <c r="F130" s="13">
        <v>49914</v>
      </c>
      <c r="G130" s="13">
        <v>19</v>
      </c>
      <c r="H130" s="19">
        <v>29</v>
      </c>
      <c r="I130" s="18">
        <f t="shared" si="2"/>
        <v>0.65517241379310343</v>
      </c>
      <c r="J130"/>
    </row>
    <row r="131" spans="2:10" ht="45" hidden="1">
      <c r="B131" s="12">
        <v>45495</v>
      </c>
      <c r="C131" s="13">
        <v>2</v>
      </c>
      <c r="D131" s="13" t="s">
        <v>8</v>
      </c>
      <c r="E131" s="14" t="s">
        <v>42</v>
      </c>
      <c r="F131" s="13">
        <v>49914</v>
      </c>
      <c r="G131" s="13">
        <v>21</v>
      </c>
      <c r="H131" s="19">
        <v>23</v>
      </c>
      <c r="I131" s="18">
        <f t="shared" si="2"/>
        <v>0.91304347826086951</v>
      </c>
      <c r="J131"/>
    </row>
    <row r="132" spans="2:10" ht="30" hidden="1">
      <c r="B132" s="12">
        <v>45495</v>
      </c>
      <c r="C132" s="13">
        <v>3</v>
      </c>
      <c r="D132" s="13" t="s">
        <v>9</v>
      </c>
      <c r="E132" s="14" t="s">
        <v>19</v>
      </c>
      <c r="F132" s="13">
        <v>49915</v>
      </c>
      <c r="G132" s="13">
        <v>13</v>
      </c>
      <c r="H132" s="19">
        <v>29</v>
      </c>
      <c r="I132" s="18">
        <f t="shared" si="2"/>
        <v>0.44827586206896552</v>
      </c>
      <c r="J132"/>
    </row>
    <row r="133" spans="2:10" ht="30" hidden="1">
      <c r="B133" s="12">
        <v>45496</v>
      </c>
      <c r="C133" s="13">
        <v>1</v>
      </c>
      <c r="D133" s="13" t="s">
        <v>10</v>
      </c>
      <c r="E133" s="14" t="s">
        <v>20</v>
      </c>
      <c r="F133" s="13">
        <v>49915</v>
      </c>
      <c r="G133" s="13">
        <v>13</v>
      </c>
      <c r="H133" s="19">
        <v>22</v>
      </c>
      <c r="I133" s="18">
        <f t="shared" si="2"/>
        <v>0.59090909090909094</v>
      </c>
      <c r="J133"/>
    </row>
    <row r="134" spans="2:10" ht="30" hidden="1">
      <c r="B134" s="12">
        <v>45496</v>
      </c>
      <c r="C134" s="13">
        <v>2</v>
      </c>
      <c r="D134" s="13" t="s">
        <v>8</v>
      </c>
      <c r="E134" s="14" t="s">
        <v>36</v>
      </c>
      <c r="F134" s="13">
        <v>49915</v>
      </c>
      <c r="G134" s="13">
        <v>30</v>
      </c>
      <c r="H134" s="19">
        <v>29</v>
      </c>
      <c r="I134" s="18">
        <f t="shared" si="2"/>
        <v>1.0344827586206897</v>
      </c>
      <c r="J134"/>
    </row>
    <row r="135" spans="2:10" ht="45" hidden="1">
      <c r="B135" s="12">
        <v>45496</v>
      </c>
      <c r="C135" s="13">
        <v>3</v>
      </c>
      <c r="D135" s="13" t="s">
        <v>9</v>
      </c>
      <c r="E135" s="14" t="s">
        <v>40</v>
      </c>
      <c r="F135" s="13">
        <v>49915</v>
      </c>
      <c r="G135" s="13">
        <v>11</v>
      </c>
      <c r="H135" s="19">
        <v>22</v>
      </c>
      <c r="I135" s="18">
        <f t="shared" si="2"/>
        <v>0.5</v>
      </c>
      <c r="J135"/>
    </row>
    <row r="136" spans="2:10" ht="30" hidden="1">
      <c r="B136" s="12">
        <v>45497</v>
      </c>
      <c r="C136" s="13">
        <v>1</v>
      </c>
      <c r="D136" s="13" t="s">
        <v>10</v>
      </c>
      <c r="E136" s="14" t="s">
        <v>35</v>
      </c>
      <c r="F136" s="13">
        <v>120155</v>
      </c>
      <c r="G136" s="13">
        <v>5</v>
      </c>
      <c r="H136" s="19">
        <v>11</v>
      </c>
      <c r="I136" s="18">
        <f t="shared" si="2"/>
        <v>0.45454545454545453</v>
      </c>
      <c r="J136"/>
    </row>
    <row r="137" spans="2:10" ht="45" hidden="1">
      <c r="B137" s="12">
        <v>45497</v>
      </c>
      <c r="C137" s="13">
        <v>2</v>
      </c>
      <c r="D137" s="13" t="s">
        <v>8</v>
      </c>
      <c r="E137" s="14" t="s">
        <v>42</v>
      </c>
      <c r="F137" s="13">
        <v>120155</v>
      </c>
      <c r="G137" s="13">
        <v>19</v>
      </c>
      <c r="H137" s="19">
        <v>25</v>
      </c>
      <c r="I137" s="18">
        <f t="shared" si="2"/>
        <v>0.76</v>
      </c>
      <c r="J137"/>
    </row>
    <row r="138" spans="2:10" ht="45" hidden="1">
      <c r="B138" s="12">
        <v>45497</v>
      </c>
      <c r="C138" s="13">
        <v>3</v>
      </c>
      <c r="D138" s="13" t="s">
        <v>9</v>
      </c>
      <c r="E138" s="14" t="s">
        <v>43</v>
      </c>
      <c r="F138" s="13">
        <v>120155</v>
      </c>
      <c r="G138" s="13">
        <v>13</v>
      </c>
      <c r="H138" s="19">
        <v>27</v>
      </c>
      <c r="I138" s="18">
        <f t="shared" si="2"/>
        <v>0.48148148148148145</v>
      </c>
      <c r="J138"/>
    </row>
    <row r="139" spans="2:10" ht="30" hidden="1">
      <c r="B139" s="12">
        <v>45498</v>
      </c>
      <c r="C139" s="13">
        <v>1</v>
      </c>
      <c r="D139" s="13" t="s">
        <v>10</v>
      </c>
      <c r="E139" s="14" t="s">
        <v>35</v>
      </c>
      <c r="F139" s="13">
        <v>120155</v>
      </c>
      <c r="G139" s="13">
        <v>15</v>
      </c>
      <c r="H139" s="19">
        <v>26</v>
      </c>
      <c r="I139" s="18">
        <f t="shared" si="2"/>
        <v>0.57692307692307687</v>
      </c>
      <c r="J139"/>
    </row>
    <row r="140" spans="2:10" ht="30" hidden="1">
      <c r="B140" s="12">
        <v>45499</v>
      </c>
      <c r="C140" s="13">
        <v>2</v>
      </c>
      <c r="D140" s="13" t="s">
        <v>8</v>
      </c>
      <c r="E140" s="14" t="s">
        <v>36</v>
      </c>
      <c r="F140" s="13">
        <v>120155</v>
      </c>
      <c r="G140" s="13">
        <v>11</v>
      </c>
      <c r="H140" s="19">
        <v>16</v>
      </c>
      <c r="I140" s="18">
        <f t="shared" si="2"/>
        <v>0.6875</v>
      </c>
      <c r="J140"/>
    </row>
    <row r="141" spans="2:10" ht="45" hidden="1">
      <c r="B141" s="12">
        <v>45498</v>
      </c>
      <c r="C141" s="13">
        <v>3</v>
      </c>
      <c r="D141" s="13" t="s">
        <v>9</v>
      </c>
      <c r="E141" s="14" t="s">
        <v>43</v>
      </c>
      <c r="F141" s="13">
        <v>120152</v>
      </c>
      <c r="G141" s="13">
        <v>13</v>
      </c>
      <c r="H141" s="19">
        <v>25</v>
      </c>
      <c r="I141" s="18">
        <f t="shared" si="2"/>
        <v>0.52</v>
      </c>
      <c r="J141"/>
    </row>
    <row r="142" spans="2:10" ht="30" hidden="1">
      <c r="B142" s="12">
        <v>45499</v>
      </c>
      <c r="C142" s="13">
        <v>1</v>
      </c>
      <c r="D142" s="13" t="s">
        <v>10</v>
      </c>
      <c r="E142" s="14" t="s">
        <v>20</v>
      </c>
      <c r="F142" s="14" t="s">
        <v>44</v>
      </c>
      <c r="G142" s="13">
        <v>11</v>
      </c>
      <c r="H142" s="19">
        <v>23</v>
      </c>
      <c r="I142" s="18">
        <f t="shared" si="2"/>
        <v>0.47826086956521741</v>
      </c>
      <c r="J142"/>
    </row>
    <row r="143" spans="2:10" ht="45" hidden="1">
      <c r="B143" s="12">
        <v>45499</v>
      </c>
      <c r="C143" s="13">
        <v>2</v>
      </c>
      <c r="D143" s="13" t="s">
        <v>8</v>
      </c>
      <c r="E143" s="14" t="s">
        <v>42</v>
      </c>
      <c r="F143" s="13">
        <v>120520</v>
      </c>
      <c r="G143" s="13">
        <v>20</v>
      </c>
      <c r="H143" s="19">
        <v>20</v>
      </c>
      <c r="I143" s="18">
        <f t="shared" si="2"/>
        <v>1</v>
      </c>
      <c r="J143"/>
    </row>
    <row r="144" spans="2:10" ht="30" hidden="1">
      <c r="B144" s="12">
        <v>45499</v>
      </c>
      <c r="C144" s="13">
        <v>3</v>
      </c>
      <c r="D144" s="13" t="s">
        <v>9</v>
      </c>
      <c r="E144" s="14" t="s">
        <v>19</v>
      </c>
      <c r="F144" s="13">
        <v>120520</v>
      </c>
      <c r="G144" s="13">
        <v>15</v>
      </c>
      <c r="H144" s="19">
        <v>11</v>
      </c>
      <c r="I144" s="18">
        <f t="shared" si="2"/>
        <v>1.3636363636363635</v>
      </c>
      <c r="J144"/>
    </row>
    <row r="145" spans="2:10" ht="30" hidden="1">
      <c r="B145" s="12">
        <v>45500</v>
      </c>
      <c r="C145" s="13">
        <v>1</v>
      </c>
      <c r="D145" s="13" t="s">
        <v>10</v>
      </c>
      <c r="E145" s="14" t="s">
        <v>35</v>
      </c>
      <c r="F145" s="13">
        <v>120520</v>
      </c>
      <c r="G145" s="13">
        <v>7</v>
      </c>
      <c r="H145" s="19">
        <v>7</v>
      </c>
      <c r="I145" s="18">
        <f t="shared" si="2"/>
        <v>1</v>
      </c>
      <c r="J145"/>
    </row>
    <row r="146" spans="2:10" ht="45" hidden="1">
      <c r="B146" s="12">
        <v>45500</v>
      </c>
      <c r="C146" s="13">
        <v>2</v>
      </c>
      <c r="D146" s="13" t="s">
        <v>8</v>
      </c>
      <c r="E146" s="14" t="s">
        <v>45</v>
      </c>
      <c r="F146" s="13">
        <v>120520</v>
      </c>
      <c r="G146" s="13">
        <v>18</v>
      </c>
      <c r="H146" s="19">
        <v>16</v>
      </c>
      <c r="I146" s="18">
        <f t="shared" si="2"/>
        <v>1.125</v>
      </c>
      <c r="J146"/>
    </row>
    <row r="147" spans="2:10" ht="30" hidden="1">
      <c r="B147" s="12">
        <v>45501</v>
      </c>
      <c r="C147" s="13">
        <v>3</v>
      </c>
      <c r="D147" s="13" t="s">
        <v>9</v>
      </c>
      <c r="E147" s="14" t="s">
        <v>35</v>
      </c>
      <c r="F147" s="13">
        <v>120520</v>
      </c>
      <c r="G147" s="13">
        <v>17</v>
      </c>
      <c r="H147" s="19">
        <v>28</v>
      </c>
      <c r="I147" s="18">
        <f>G147/H147</f>
        <v>0.6071428571428571</v>
      </c>
      <c r="J147"/>
    </row>
    <row r="148" spans="2:10" ht="30" hidden="1">
      <c r="B148" s="22">
        <v>45505</v>
      </c>
      <c r="C148" s="13" t="s">
        <v>16</v>
      </c>
      <c r="D148" s="21" t="s">
        <v>8</v>
      </c>
      <c r="E148" s="14" t="s">
        <v>46</v>
      </c>
      <c r="F148" s="13"/>
      <c r="G148" s="23">
        <v>9</v>
      </c>
      <c r="H148" s="23">
        <v>15</v>
      </c>
      <c r="I148" s="20">
        <f t="shared" ref="I148:I207" si="3">G148/H148</f>
        <v>0.6</v>
      </c>
      <c r="J148"/>
    </row>
    <row r="149" spans="2:10" ht="30" hidden="1">
      <c r="B149" s="22">
        <v>45505</v>
      </c>
      <c r="C149" s="13" t="s">
        <v>17</v>
      </c>
      <c r="D149" s="21" t="s">
        <v>9</v>
      </c>
      <c r="E149" s="14" t="s">
        <v>47</v>
      </c>
      <c r="F149" s="13"/>
      <c r="G149" s="23">
        <v>12</v>
      </c>
      <c r="H149" s="23">
        <v>26</v>
      </c>
      <c r="I149" s="20">
        <f t="shared" si="3"/>
        <v>0.46153846153846156</v>
      </c>
      <c r="J149"/>
    </row>
    <row r="150" spans="2:10" ht="30" hidden="1">
      <c r="B150" s="22">
        <v>45505</v>
      </c>
      <c r="C150" s="13" t="s">
        <v>15</v>
      </c>
      <c r="D150" s="21" t="s">
        <v>10</v>
      </c>
      <c r="E150" s="14" t="s">
        <v>48</v>
      </c>
      <c r="F150" s="13"/>
      <c r="G150" s="23">
        <v>14</v>
      </c>
      <c r="H150" s="23">
        <v>25</v>
      </c>
      <c r="I150" s="20">
        <f t="shared" si="3"/>
        <v>0.56000000000000005</v>
      </c>
      <c r="J150"/>
    </row>
    <row r="151" spans="2:10" ht="30" hidden="1">
      <c r="B151" s="22">
        <v>45506</v>
      </c>
      <c r="C151" s="13" t="s">
        <v>16</v>
      </c>
      <c r="D151" s="21" t="s">
        <v>8</v>
      </c>
      <c r="E151" s="14" t="s">
        <v>46</v>
      </c>
      <c r="F151" s="13"/>
      <c r="G151" s="23">
        <v>20</v>
      </c>
      <c r="H151" s="23">
        <v>24</v>
      </c>
      <c r="I151" s="20">
        <f t="shared" si="3"/>
        <v>0.83333333333333337</v>
      </c>
      <c r="J151"/>
    </row>
    <row r="152" spans="2:10" ht="30" hidden="1">
      <c r="B152" s="22">
        <v>45506</v>
      </c>
      <c r="C152" s="13" t="s">
        <v>17</v>
      </c>
      <c r="D152" s="21" t="s">
        <v>9</v>
      </c>
      <c r="E152" s="14" t="s">
        <v>47</v>
      </c>
      <c r="F152" s="13"/>
      <c r="G152" s="23">
        <v>11</v>
      </c>
      <c r="H152" s="23">
        <v>23</v>
      </c>
      <c r="I152" s="20">
        <f t="shared" si="3"/>
        <v>0.47826086956521741</v>
      </c>
      <c r="J152"/>
    </row>
    <row r="153" spans="2:10" ht="30" hidden="1">
      <c r="B153" s="22">
        <v>45506</v>
      </c>
      <c r="C153" s="13" t="s">
        <v>15</v>
      </c>
      <c r="D153" s="21" t="s">
        <v>10</v>
      </c>
      <c r="E153" s="14" t="s">
        <v>48</v>
      </c>
      <c r="F153" s="14"/>
      <c r="G153" s="23">
        <v>17</v>
      </c>
      <c r="H153" s="23">
        <v>24</v>
      </c>
      <c r="I153" s="20">
        <f t="shared" si="3"/>
        <v>0.70833333333333337</v>
      </c>
      <c r="J153"/>
    </row>
    <row r="154" spans="2:10" ht="30" hidden="1">
      <c r="B154" s="22">
        <v>45507</v>
      </c>
      <c r="C154" s="13" t="s">
        <v>16</v>
      </c>
      <c r="D154" s="21" t="s">
        <v>8</v>
      </c>
      <c r="E154" s="14" t="s">
        <v>46</v>
      </c>
      <c r="F154" s="13"/>
      <c r="G154" s="23">
        <v>20</v>
      </c>
      <c r="H154" s="23">
        <v>26</v>
      </c>
      <c r="I154" s="20">
        <f t="shared" si="3"/>
        <v>0.76923076923076927</v>
      </c>
      <c r="J154"/>
    </row>
    <row r="155" spans="2:10" ht="30" hidden="1">
      <c r="B155" s="22">
        <v>45507</v>
      </c>
      <c r="C155" s="13" t="s">
        <v>17</v>
      </c>
      <c r="D155" s="21" t="s">
        <v>9</v>
      </c>
      <c r="E155" s="14" t="s">
        <v>47</v>
      </c>
      <c r="F155" s="13"/>
      <c r="G155" s="23">
        <v>12</v>
      </c>
      <c r="H155" s="23">
        <v>25</v>
      </c>
      <c r="I155" s="20">
        <f t="shared" si="3"/>
        <v>0.48</v>
      </c>
      <c r="J155"/>
    </row>
    <row r="156" spans="2:10" ht="30" hidden="1">
      <c r="B156" s="22">
        <v>45509</v>
      </c>
      <c r="C156" s="13" t="s">
        <v>16</v>
      </c>
      <c r="D156" s="21" t="s">
        <v>9</v>
      </c>
      <c r="E156" s="14" t="s">
        <v>47</v>
      </c>
      <c r="F156" s="13"/>
      <c r="G156" s="23">
        <v>12</v>
      </c>
      <c r="H156" s="23">
        <v>28</v>
      </c>
      <c r="I156" s="20">
        <f t="shared" si="3"/>
        <v>0.42857142857142855</v>
      </c>
      <c r="J156"/>
    </row>
    <row r="157" spans="2:10" ht="30" hidden="1">
      <c r="B157" s="22">
        <v>45509</v>
      </c>
      <c r="C157" s="13" t="s">
        <v>17</v>
      </c>
      <c r="D157" s="21" t="s">
        <v>10</v>
      </c>
      <c r="E157" s="14" t="s">
        <v>48</v>
      </c>
      <c r="F157" s="13"/>
      <c r="G157" s="23">
        <v>14</v>
      </c>
      <c r="H157" s="23">
        <v>27</v>
      </c>
      <c r="I157" s="20">
        <f t="shared" si="3"/>
        <v>0.51851851851851849</v>
      </c>
      <c r="J157"/>
    </row>
    <row r="158" spans="2:10" ht="30" hidden="1">
      <c r="B158" s="22">
        <v>45509</v>
      </c>
      <c r="C158" s="13" t="s">
        <v>15</v>
      </c>
      <c r="D158" s="21" t="s">
        <v>8</v>
      </c>
      <c r="E158" s="14" t="s">
        <v>46</v>
      </c>
      <c r="F158" s="13"/>
      <c r="G158" s="23">
        <v>28</v>
      </c>
      <c r="H158" s="23">
        <v>29</v>
      </c>
      <c r="I158" s="20">
        <f t="shared" si="3"/>
        <v>0.96551724137931039</v>
      </c>
      <c r="J158"/>
    </row>
    <row r="159" spans="2:10" ht="45" hidden="1">
      <c r="B159" s="22">
        <v>45510</v>
      </c>
      <c r="C159" s="13" t="s">
        <v>16</v>
      </c>
      <c r="D159" s="21" t="s">
        <v>9</v>
      </c>
      <c r="E159" s="14" t="s">
        <v>49</v>
      </c>
      <c r="F159" s="13"/>
      <c r="G159" s="23">
        <v>15</v>
      </c>
      <c r="H159" s="23">
        <v>24</v>
      </c>
      <c r="I159" s="20">
        <f t="shared" si="3"/>
        <v>0.625</v>
      </c>
      <c r="J159"/>
    </row>
    <row r="160" spans="2:10" ht="30" hidden="1">
      <c r="B160" s="22">
        <v>45510</v>
      </c>
      <c r="C160" s="13" t="s">
        <v>17</v>
      </c>
      <c r="D160" s="21" t="s">
        <v>10</v>
      </c>
      <c r="E160" s="14" t="s">
        <v>48</v>
      </c>
      <c r="F160" s="13"/>
      <c r="G160" s="23">
        <v>20</v>
      </c>
      <c r="H160" s="23">
        <v>29</v>
      </c>
      <c r="I160" s="20">
        <f t="shared" si="3"/>
        <v>0.68965517241379315</v>
      </c>
      <c r="J160"/>
    </row>
    <row r="161" spans="2:10" ht="30" hidden="1">
      <c r="B161" s="22">
        <v>45510</v>
      </c>
      <c r="C161" s="13" t="s">
        <v>15</v>
      </c>
      <c r="D161" s="21" t="s">
        <v>8</v>
      </c>
      <c r="E161" s="14" t="s">
        <v>46</v>
      </c>
      <c r="F161" s="13"/>
      <c r="G161" s="23">
        <v>19</v>
      </c>
      <c r="H161" s="23">
        <v>22</v>
      </c>
      <c r="I161" s="20">
        <f t="shared" si="3"/>
        <v>0.86363636363636365</v>
      </c>
      <c r="J161"/>
    </row>
    <row r="162" spans="2:10" ht="45" hidden="1">
      <c r="B162" s="22">
        <v>45511</v>
      </c>
      <c r="C162" s="13" t="s">
        <v>16</v>
      </c>
      <c r="D162" s="21" t="s">
        <v>9</v>
      </c>
      <c r="E162" s="14" t="s">
        <v>49</v>
      </c>
      <c r="F162" s="13"/>
      <c r="G162" s="23">
        <v>4</v>
      </c>
      <c r="H162" s="23">
        <v>16</v>
      </c>
      <c r="I162" s="20">
        <f t="shared" si="3"/>
        <v>0.25</v>
      </c>
      <c r="J162"/>
    </row>
    <row r="163" spans="2:10" ht="30" hidden="1">
      <c r="B163" s="22">
        <v>45511</v>
      </c>
      <c r="C163" s="13" t="s">
        <v>17</v>
      </c>
      <c r="D163" s="21" t="s">
        <v>10</v>
      </c>
      <c r="E163" s="14" t="s">
        <v>48</v>
      </c>
      <c r="F163" s="13"/>
      <c r="G163" s="23">
        <v>20</v>
      </c>
      <c r="H163" s="23">
        <v>27</v>
      </c>
      <c r="I163" s="20">
        <f t="shared" si="3"/>
        <v>0.7407407407407407</v>
      </c>
      <c r="J163"/>
    </row>
    <row r="164" spans="2:10" ht="30" hidden="1">
      <c r="B164" s="22">
        <v>45511</v>
      </c>
      <c r="C164" s="13" t="s">
        <v>15</v>
      </c>
      <c r="D164" s="21" t="s">
        <v>8</v>
      </c>
      <c r="E164" s="14" t="s">
        <v>46</v>
      </c>
      <c r="F164" s="13"/>
      <c r="G164" s="23">
        <v>24</v>
      </c>
      <c r="H164" s="23">
        <v>29</v>
      </c>
      <c r="I164" s="20">
        <f t="shared" si="3"/>
        <v>0.82758620689655171</v>
      </c>
      <c r="J164"/>
    </row>
    <row r="165" spans="2:10" ht="30" hidden="1">
      <c r="B165" s="22">
        <v>45512</v>
      </c>
      <c r="C165" s="13" t="s">
        <v>16</v>
      </c>
      <c r="D165" s="21" t="s">
        <v>9</v>
      </c>
      <c r="E165" s="14" t="s">
        <v>47</v>
      </c>
      <c r="F165" s="13"/>
      <c r="G165" s="23">
        <v>4</v>
      </c>
      <c r="H165" s="23">
        <v>15</v>
      </c>
      <c r="I165" s="20">
        <f t="shared" si="3"/>
        <v>0.26666666666666666</v>
      </c>
      <c r="J165"/>
    </row>
    <row r="166" spans="2:10" ht="30" hidden="1">
      <c r="B166" s="22">
        <v>45512</v>
      </c>
      <c r="C166" s="13" t="s">
        <v>17</v>
      </c>
      <c r="D166" s="21" t="s">
        <v>10</v>
      </c>
      <c r="E166" s="14" t="s">
        <v>48</v>
      </c>
      <c r="F166" s="13"/>
      <c r="G166" s="23">
        <v>12</v>
      </c>
      <c r="H166" s="23">
        <v>30</v>
      </c>
      <c r="I166" s="20">
        <f t="shared" si="3"/>
        <v>0.4</v>
      </c>
      <c r="J166"/>
    </row>
    <row r="167" spans="2:10" ht="30" hidden="1">
      <c r="B167" s="22">
        <v>45512</v>
      </c>
      <c r="C167" s="13" t="s">
        <v>15</v>
      </c>
      <c r="D167" s="21" t="s">
        <v>8</v>
      </c>
      <c r="E167" s="14" t="s">
        <v>46</v>
      </c>
      <c r="F167" s="13"/>
      <c r="G167" s="23">
        <v>17</v>
      </c>
      <c r="H167" s="23">
        <v>32</v>
      </c>
      <c r="I167" s="20">
        <f t="shared" si="3"/>
        <v>0.53125</v>
      </c>
      <c r="J167"/>
    </row>
    <row r="168" spans="2:10" ht="30" hidden="1">
      <c r="B168" s="22">
        <v>45513</v>
      </c>
      <c r="C168" s="13" t="s">
        <v>16</v>
      </c>
      <c r="D168" s="21" t="s">
        <v>9</v>
      </c>
      <c r="E168" s="14" t="s">
        <v>47</v>
      </c>
      <c r="F168" s="13"/>
      <c r="G168" s="23">
        <v>18</v>
      </c>
      <c r="H168" s="23">
        <v>32</v>
      </c>
      <c r="I168" s="20">
        <f t="shared" si="3"/>
        <v>0.5625</v>
      </c>
      <c r="J168"/>
    </row>
    <row r="169" spans="2:10" ht="30" hidden="1">
      <c r="B169" s="22">
        <v>45513</v>
      </c>
      <c r="C169" s="13" t="s">
        <v>17</v>
      </c>
      <c r="D169" s="21" t="s">
        <v>10</v>
      </c>
      <c r="E169" s="14" t="s">
        <v>48</v>
      </c>
      <c r="F169" s="13"/>
      <c r="G169" s="23">
        <v>20</v>
      </c>
      <c r="H169" s="23">
        <v>30</v>
      </c>
      <c r="I169" s="20">
        <f t="shared" si="3"/>
        <v>0.66666666666666663</v>
      </c>
      <c r="J169"/>
    </row>
    <row r="170" spans="2:10" ht="45" hidden="1">
      <c r="B170" s="22">
        <v>45513</v>
      </c>
      <c r="C170" s="13" t="s">
        <v>15</v>
      </c>
      <c r="D170" s="21" t="s">
        <v>8</v>
      </c>
      <c r="E170" s="14" t="s">
        <v>50</v>
      </c>
      <c r="F170" s="13"/>
      <c r="G170" s="23">
        <v>21</v>
      </c>
      <c r="H170" s="23">
        <v>26</v>
      </c>
      <c r="I170" s="20">
        <f t="shared" si="3"/>
        <v>0.80769230769230771</v>
      </c>
      <c r="J170"/>
    </row>
    <row r="171" spans="2:10" ht="30" hidden="1">
      <c r="B171" s="22">
        <v>45514</v>
      </c>
      <c r="C171" s="13" t="s">
        <v>16</v>
      </c>
      <c r="D171" s="21" t="s">
        <v>9</v>
      </c>
      <c r="E171" s="14" t="s">
        <v>47</v>
      </c>
      <c r="F171" s="13"/>
      <c r="G171" s="23">
        <v>13</v>
      </c>
      <c r="H171" s="23">
        <v>26</v>
      </c>
      <c r="I171" s="20">
        <f t="shared" si="3"/>
        <v>0.5</v>
      </c>
      <c r="J171"/>
    </row>
    <row r="172" spans="2:10" ht="30" hidden="1">
      <c r="B172" s="22">
        <v>45514</v>
      </c>
      <c r="C172" s="13" t="s">
        <v>17</v>
      </c>
      <c r="D172" s="21" t="s">
        <v>10</v>
      </c>
      <c r="E172" s="14" t="s">
        <v>48</v>
      </c>
      <c r="F172" s="13"/>
      <c r="G172" s="23">
        <v>13</v>
      </c>
      <c r="H172" s="23">
        <v>23</v>
      </c>
      <c r="I172" s="20">
        <f t="shared" si="3"/>
        <v>0.56521739130434778</v>
      </c>
      <c r="J172"/>
    </row>
    <row r="173" spans="2:10" ht="30" hidden="1">
      <c r="B173" s="22">
        <v>45515</v>
      </c>
      <c r="C173" s="13" t="s">
        <v>15</v>
      </c>
      <c r="D173" s="21" t="s">
        <v>8</v>
      </c>
      <c r="E173" s="14" t="s">
        <v>31</v>
      </c>
      <c r="F173" s="13"/>
      <c r="G173" s="23">
        <v>4</v>
      </c>
      <c r="H173" s="23">
        <v>19</v>
      </c>
      <c r="I173" s="20">
        <f t="shared" si="3"/>
        <v>0.21052631578947367</v>
      </c>
      <c r="J173"/>
    </row>
    <row r="174" spans="2:10" ht="30" hidden="1">
      <c r="B174" s="22">
        <v>45516</v>
      </c>
      <c r="C174" s="13" t="s">
        <v>16</v>
      </c>
      <c r="D174" s="21" t="s">
        <v>10</v>
      </c>
      <c r="E174" s="14" t="s">
        <v>48</v>
      </c>
      <c r="F174" s="13"/>
      <c r="G174" s="23">
        <v>13</v>
      </c>
      <c r="H174" s="23">
        <v>27</v>
      </c>
      <c r="I174" s="20">
        <f t="shared" si="3"/>
        <v>0.48148148148148145</v>
      </c>
      <c r="J174"/>
    </row>
    <row r="175" spans="2:10" hidden="1">
      <c r="B175" s="22">
        <v>45516</v>
      </c>
      <c r="C175" s="13" t="s">
        <v>17</v>
      </c>
      <c r="D175" s="21" t="s">
        <v>8</v>
      </c>
      <c r="E175" s="14" t="s">
        <v>27</v>
      </c>
      <c r="F175" s="13"/>
      <c r="G175" s="23">
        <v>12</v>
      </c>
      <c r="H175" s="23">
        <v>28</v>
      </c>
      <c r="I175" s="20">
        <f t="shared" si="3"/>
        <v>0.42857142857142855</v>
      </c>
      <c r="J175"/>
    </row>
    <row r="176" spans="2:10" hidden="1">
      <c r="B176" s="22">
        <v>45516</v>
      </c>
      <c r="C176" s="13" t="s">
        <v>15</v>
      </c>
      <c r="D176" s="21" t="s">
        <v>9</v>
      </c>
      <c r="E176" s="14" t="s">
        <v>25</v>
      </c>
      <c r="F176" s="13"/>
      <c r="G176" s="23">
        <v>1</v>
      </c>
      <c r="H176" s="23">
        <v>19</v>
      </c>
      <c r="I176" s="20">
        <f t="shared" si="3"/>
        <v>5.2631578947368418E-2</v>
      </c>
      <c r="J176"/>
    </row>
    <row r="177" spans="2:10" ht="30" hidden="1">
      <c r="B177" s="22">
        <v>45517</v>
      </c>
      <c r="C177" s="13" t="s">
        <v>16</v>
      </c>
      <c r="D177" s="21" t="s">
        <v>10</v>
      </c>
      <c r="E177" s="14" t="s">
        <v>48</v>
      </c>
      <c r="F177" s="13"/>
      <c r="G177" s="23">
        <v>12</v>
      </c>
      <c r="H177" s="23">
        <v>30</v>
      </c>
      <c r="I177" s="20">
        <f t="shared" si="3"/>
        <v>0.4</v>
      </c>
      <c r="J177"/>
    </row>
    <row r="178" spans="2:10" ht="30" hidden="1">
      <c r="B178" s="22">
        <v>45517</v>
      </c>
      <c r="C178" s="13" t="s">
        <v>17</v>
      </c>
      <c r="D178" s="21" t="s">
        <v>8</v>
      </c>
      <c r="E178" s="14" t="s">
        <v>46</v>
      </c>
      <c r="F178" s="13"/>
      <c r="G178" s="23">
        <v>16</v>
      </c>
      <c r="H178" s="23">
        <v>20</v>
      </c>
      <c r="I178" s="20">
        <f t="shared" si="3"/>
        <v>0.8</v>
      </c>
      <c r="J178"/>
    </row>
    <row r="179" spans="2:10" ht="45" hidden="1">
      <c r="B179" s="22">
        <v>45517</v>
      </c>
      <c r="C179" s="13" t="s">
        <v>15</v>
      </c>
      <c r="D179" s="21" t="s">
        <v>9</v>
      </c>
      <c r="E179" s="14" t="s">
        <v>49</v>
      </c>
      <c r="F179" s="13"/>
      <c r="G179" s="23">
        <v>13</v>
      </c>
      <c r="H179" s="23">
        <v>28</v>
      </c>
      <c r="I179" s="20">
        <f t="shared" si="3"/>
        <v>0.4642857142857143</v>
      </c>
      <c r="J179"/>
    </row>
    <row r="180" spans="2:10" ht="30" hidden="1">
      <c r="B180" s="22">
        <v>45518</v>
      </c>
      <c r="C180" s="13" t="s">
        <v>16</v>
      </c>
      <c r="D180" s="21" t="s">
        <v>10</v>
      </c>
      <c r="E180" s="14" t="s">
        <v>48</v>
      </c>
      <c r="F180" s="13"/>
      <c r="G180" s="23">
        <v>4</v>
      </c>
      <c r="H180" s="23">
        <v>12</v>
      </c>
      <c r="I180" s="20">
        <f t="shared" si="3"/>
        <v>0.33333333333333331</v>
      </c>
      <c r="J180"/>
    </row>
    <row r="181" spans="2:10" ht="30" hidden="1">
      <c r="B181" s="22">
        <v>45518</v>
      </c>
      <c r="C181" s="13" t="s">
        <v>17</v>
      </c>
      <c r="D181" s="21" t="s">
        <v>8</v>
      </c>
      <c r="E181" s="14" t="s">
        <v>46</v>
      </c>
      <c r="F181" s="13"/>
      <c r="G181" s="23">
        <v>16</v>
      </c>
      <c r="H181" s="23">
        <v>24</v>
      </c>
      <c r="I181" s="20">
        <f t="shared" si="3"/>
        <v>0.66666666666666663</v>
      </c>
      <c r="J181"/>
    </row>
    <row r="182" spans="2:10" ht="30" hidden="1">
      <c r="B182" s="22">
        <v>45518</v>
      </c>
      <c r="C182" s="13" t="s">
        <v>15</v>
      </c>
      <c r="D182" s="21" t="s">
        <v>9</v>
      </c>
      <c r="E182" s="14" t="s">
        <v>47</v>
      </c>
      <c r="F182" s="13"/>
      <c r="G182" s="23">
        <v>5</v>
      </c>
      <c r="H182" s="23">
        <v>20</v>
      </c>
      <c r="I182" s="20">
        <f t="shared" si="3"/>
        <v>0.25</v>
      </c>
      <c r="J182"/>
    </row>
    <row r="183" spans="2:10" ht="30" hidden="1">
      <c r="B183" s="22">
        <v>45519</v>
      </c>
      <c r="C183" s="13" t="s">
        <v>17</v>
      </c>
      <c r="D183" s="21" t="s">
        <v>8</v>
      </c>
      <c r="E183" s="14" t="s">
        <v>46</v>
      </c>
      <c r="F183" s="13"/>
      <c r="G183" s="23">
        <v>17</v>
      </c>
      <c r="H183" s="23">
        <v>22</v>
      </c>
      <c r="I183" s="20">
        <f t="shared" si="3"/>
        <v>0.77272727272727271</v>
      </c>
      <c r="J183"/>
    </row>
    <row r="184" spans="2:10" ht="30" hidden="1">
      <c r="B184" s="22">
        <v>45519</v>
      </c>
      <c r="C184" s="13" t="s">
        <v>15</v>
      </c>
      <c r="D184" s="21" t="s">
        <v>9</v>
      </c>
      <c r="E184" s="14" t="s">
        <v>47</v>
      </c>
      <c r="F184" s="13"/>
      <c r="G184" s="23">
        <v>12</v>
      </c>
      <c r="H184" s="23">
        <v>28</v>
      </c>
      <c r="I184" s="20">
        <f t="shared" si="3"/>
        <v>0.42857142857142855</v>
      </c>
      <c r="J184"/>
    </row>
    <row r="185" spans="2:10" ht="30" hidden="1">
      <c r="B185" s="22">
        <v>45520</v>
      </c>
      <c r="C185" s="13" t="s">
        <v>16</v>
      </c>
      <c r="D185" s="21" t="s">
        <v>10</v>
      </c>
      <c r="E185" s="14" t="s">
        <v>48</v>
      </c>
      <c r="F185" s="13"/>
      <c r="G185" s="23">
        <v>16</v>
      </c>
      <c r="H185" s="23">
        <v>28</v>
      </c>
      <c r="I185" s="20">
        <f t="shared" si="3"/>
        <v>0.5714285714285714</v>
      </c>
      <c r="J185"/>
    </row>
    <row r="186" spans="2:10" ht="30" hidden="1">
      <c r="B186" s="22">
        <v>45520</v>
      </c>
      <c r="C186" s="13" t="s">
        <v>17</v>
      </c>
      <c r="D186" s="21" t="s">
        <v>8</v>
      </c>
      <c r="E186" s="14" t="s">
        <v>46</v>
      </c>
      <c r="F186" s="13"/>
      <c r="G186" s="23">
        <v>24</v>
      </c>
      <c r="H186" s="23">
        <v>30</v>
      </c>
      <c r="I186" s="20">
        <f t="shared" si="3"/>
        <v>0.8</v>
      </c>
      <c r="J186"/>
    </row>
    <row r="187" spans="2:10" ht="30" hidden="1">
      <c r="B187" s="22">
        <v>45520</v>
      </c>
      <c r="C187" s="13" t="s">
        <v>15</v>
      </c>
      <c r="D187" s="21" t="s">
        <v>9</v>
      </c>
      <c r="E187" s="14" t="s">
        <v>47</v>
      </c>
      <c r="F187" s="13"/>
      <c r="G187" s="23">
        <v>12</v>
      </c>
      <c r="H187" s="23">
        <v>28</v>
      </c>
      <c r="I187" s="20">
        <f t="shared" si="3"/>
        <v>0.42857142857142855</v>
      </c>
      <c r="J187"/>
    </row>
    <row r="188" spans="2:10" ht="30" hidden="1">
      <c r="B188" s="22">
        <v>45521</v>
      </c>
      <c r="C188" s="13" t="s">
        <v>16</v>
      </c>
      <c r="D188" s="21" t="s">
        <v>10</v>
      </c>
      <c r="E188" s="14" t="s">
        <v>48</v>
      </c>
      <c r="F188" s="13"/>
      <c r="G188" s="23">
        <v>11</v>
      </c>
      <c r="H188" s="23">
        <v>21</v>
      </c>
      <c r="I188" s="20">
        <f t="shared" si="3"/>
        <v>0.52380952380952384</v>
      </c>
      <c r="J188"/>
    </row>
    <row r="189" spans="2:10" ht="45" hidden="1">
      <c r="B189" s="22">
        <v>45521</v>
      </c>
      <c r="C189" s="13" t="s">
        <v>17</v>
      </c>
      <c r="D189" s="21" t="s">
        <v>8</v>
      </c>
      <c r="E189" s="14" t="s">
        <v>50</v>
      </c>
      <c r="F189" s="13"/>
      <c r="G189" s="23">
        <v>23</v>
      </c>
      <c r="H189" s="23">
        <v>28</v>
      </c>
      <c r="I189" s="20">
        <f t="shared" si="3"/>
        <v>0.8214285714285714</v>
      </c>
      <c r="J189"/>
    </row>
    <row r="190" spans="2:10" ht="30" hidden="1">
      <c r="B190" s="22">
        <v>45522</v>
      </c>
      <c r="C190" s="13" t="s">
        <v>15</v>
      </c>
      <c r="D190" s="21" t="s">
        <v>9</v>
      </c>
      <c r="E190" s="14" t="s">
        <v>48</v>
      </c>
      <c r="F190" s="13"/>
      <c r="G190" s="23">
        <v>14</v>
      </c>
      <c r="H190" s="23">
        <v>27</v>
      </c>
      <c r="I190" s="20">
        <f t="shared" si="3"/>
        <v>0.51851851851851849</v>
      </c>
      <c r="J190"/>
    </row>
    <row r="191" spans="2:10" ht="30" hidden="1">
      <c r="B191" s="22">
        <v>45523</v>
      </c>
      <c r="C191" s="13" t="s">
        <v>16</v>
      </c>
      <c r="D191" s="21" t="s">
        <v>8</v>
      </c>
      <c r="E191" s="14" t="s">
        <v>46</v>
      </c>
      <c r="F191" s="13"/>
      <c r="G191" s="23">
        <v>29</v>
      </c>
      <c r="H191" s="23">
        <v>30</v>
      </c>
      <c r="I191" s="20">
        <f t="shared" si="3"/>
        <v>0.96666666666666667</v>
      </c>
      <c r="J191"/>
    </row>
    <row r="192" spans="2:10" ht="30" hidden="1">
      <c r="B192" s="22">
        <v>45523</v>
      </c>
      <c r="C192" s="13" t="s">
        <v>17</v>
      </c>
      <c r="D192" s="21" t="s">
        <v>9</v>
      </c>
      <c r="E192" s="14" t="s">
        <v>47</v>
      </c>
      <c r="F192" s="13"/>
      <c r="G192" s="23">
        <v>15</v>
      </c>
      <c r="H192" s="23">
        <v>29</v>
      </c>
      <c r="I192" s="20">
        <f t="shared" si="3"/>
        <v>0.51724137931034486</v>
      </c>
      <c r="J192"/>
    </row>
    <row r="193" spans="2:13" ht="30" hidden="1">
      <c r="B193" s="22">
        <v>45523</v>
      </c>
      <c r="C193" s="13" t="s">
        <v>15</v>
      </c>
      <c r="D193" s="21" t="s">
        <v>10</v>
      </c>
      <c r="E193" s="14" t="s">
        <v>48</v>
      </c>
      <c r="F193" s="13"/>
      <c r="G193" s="23">
        <v>14</v>
      </c>
      <c r="H193" s="23">
        <v>22</v>
      </c>
      <c r="I193" s="20">
        <f t="shared" si="3"/>
        <v>0.63636363636363635</v>
      </c>
      <c r="J193"/>
    </row>
    <row r="194" spans="2:13" ht="30" hidden="1">
      <c r="B194" s="22">
        <v>45524</v>
      </c>
      <c r="C194" s="13" t="s">
        <v>16</v>
      </c>
      <c r="D194" s="21" t="s">
        <v>8</v>
      </c>
      <c r="E194" s="14" t="s">
        <v>46</v>
      </c>
      <c r="F194" s="13"/>
      <c r="G194" s="23">
        <v>16</v>
      </c>
      <c r="H194" s="23">
        <v>20</v>
      </c>
      <c r="I194" s="20">
        <f t="shared" si="3"/>
        <v>0.8</v>
      </c>
      <c r="J194"/>
    </row>
    <row r="195" spans="2:13" ht="30" hidden="1">
      <c r="B195" s="22">
        <v>45524</v>
      </c>
      <c r="C195" s="13" t="s">
        <v>17</v>
      </c>
      <c r="D195" s="21" t="s">
        <v>9</v>
      </c>
      <c r="E195" s="14" t="s">
        <v>47</v>
      </c>
      <c r="F195" s="14"/>
      <c r="G195" s="23">
        <v>16</v>
      </c>
      <c r="H195" s="23">
        <v>26</v>
      </c>
      <c r="I195" s="20">
        <f t="shared" si="3"/>
        <v>0.61538461538461542</v>
      </c>
      <c r="J195"/>
    </row>
    <row r="196" spans="2:13" ht="30" hidden="1">
      <c r="B196" s="22">
        <v>45524</v>
      </c>
      <c r="C196" s="13" t="s">
        <v>15</v>
      </c>
      <c r="D196" s="21" t="s">
        <v>10</v>
      </c>
      <c r="E196" s="14" t="s">
        <v>48</v>
      </c>
      <c r="F196" s="13"/>
      <c r="G196" s="23">
        <v>19</v>
      </c>
      <c r="H196" s="23">
        <v>28</v>
      </c>
      <c r="I196" s="20">
        <f t="shared" si="3"/>
        <v>0.6785714285714286</v>
      </c>
      <c r="J196"/>
    </row>
    <row r="197" spans="2:13" ht="30" hidden="1">
      <c r="B197" s="22">
        <v>45525</v>
      </c>
      <c r="C197" s="13" t="s">
        <v>16</v>
      </c>
      <c r="D197" s="21" t="s">
        <v>8</v>
      </c>
      <c r="E197" s="14" t="s">
        <v>46</v>
      </c>
      <c r="F197" s="13"/>
      <c r="G197" s="23">
        <v>9</v>
      </c>
      <c r="H197" s="23">
        <v>13</v>
      </c>
      <c r="I197" s="20">
        <f t="shared" si="3"/>
        <v>0.69230769230769229</v>
      </c>
      <c r="J197"/>
    </row>
    <row r="198" spans="2:13" ht="45" hidden="1">
      <c r="B198" s="22">
        <v>45525</v>
      </c>
      <c r="C198" s="13" t="s">
        <v>17</v>
      </c>
      <c r="D198" s="21" t="s">
        <v>9</v>
      </c>
      <c r="E198" s="14" t="s">
        <v>49</v>
      </c>
      <c r="F198" s="13"/>
      <c r="G198" s="23">
        <v>13</v>
      </c>
      <c r="H198" s="23">
        <v>24</v>
      </c>
      <c r="I198" s="20">
        <f t="shared" si="3"/>
        <v>0.54166666666666663</v>
      </c>
      <c r="J198"/>
    </row>
    <row r="199" spans="2:13" ht="30" hidden="1">
      <c r="B199" s="22">
        <v>45525</v>
      </c>
      <c r="C199" s="13" t="s">
        <v>15</v>
      </c>
      <c r="D199" s="21" t="s">
        <v>10</v>
      </c>
      <c r="E199" s="14" t="s">
        <v>48</v>
      </c>
      <c r="F199" s="13"/>
      <c r="G199" s="23">
        <v>16</v>
      </c>
      <c r="H199" s="23">
        <v>26</v>
      </c>
      <c r="I199" s="20">
        <f t="shared" si="3"/>
        <v>0.61538461538461542</v>
      </c>
      <c r="J199"/>
    </row>
    <row r="200" spans="2:13" ht="30" hidden="1">
      <c r="B200" s="22">
        <v>45526</v>
      </c>
      <c r="C200" s="13" t="s">
        <v>16</v>
      </c>
      <c r="D200" s="21" t="s">
        <v>8</v>
      </c>
      <c r="E200" s="14" t="s">
        <v>46</v>
      </c>
      <c r="F200" s="13"/>
      <c r="G200" s="23">
        <v>24</v>
      </c>
      <c r="H200" s="23">
        <v>27</v>
      </c>
      <c r="I200" s="20">
        <f t="shared" si="3"/>
        <v>0.88888888888888884</v>
      </c>
      <c r="J200"/>
    </row>
    <row r="201" spans="2:13" ht="45" hidden="1">
      <c r="B201" s="22">
        <v>45526</v>
      </c>
      <c r="C201" s="13" t="s">
        <v>17</v>
      </c>
      <c r="D201" s="21" t="s">
        <v>9</v>
      </c>
      <c r="E201" s="14" t="s">
        <v>49</v>
      </c>
      <c r="F201" s="13"/>
      <c r="G201" s="23">
        <v>12</v>
      </c>
      <c r="H201" s="23">
        <v>28</v>
      </c>
      <c r="I201" s="20">
        <f t="shared" si="3"/>
        <v>0.42857142857142855</v>
      </c>
      <c r="J201"/>
    </row>
    <row r="202" spans="2:13" ht="30" hidden="1">
      <c r="B202" s="22">
        <v>45526</v>
      </c>
      <c r="C202" s="13" t="s">
        <v>15</v>
      </c>
      <c r="D202" s="21" t="s">
        <v>10</v>
      </c>
      <c r="E202" s="14" t="s">
        <v>48</v>
      </c>
      <c r="F202" s="13"/>
      <c r="G202" s="23">
        <v>18</v>
      </c>
      <c r="H202" s="23">
        <v>28</v>
      </c>
      <c r="I202" s="20">
        <f t="shared" si="3"/>
        <v>0.6428571428571429</v>
      </c>
      <c r="J202"/>
    </row>
    <row r="203" spans="2:13" ht="30" hidden="1">
      <c r="B203" s="22">
        <v>45527</v>
      </c>
      <c r="C203" s="13" t="s">
        <v>16</v>
      </c>
      <c r="D203" s="21" t="s">
        <v>8</v>
      </c>
      <c r="E203" s="14" t="s">
        <v>46</v>
      </c>
      <c r="F203" s="13"/>
      <c r="G203" s="23">
        <v>27</v>
      </c>
      <c r="H203" s="23">
        <v>31</v>
      </c>
      <c r="I203" s="20">
        <f t="shared" si="3"/>
        <v>0.87096774193548387</v>
      </c>
      <c r="J203"/>
    </row>
    <row r="204" spans="2:13" ht="30" hidden="1">
      <c r="B204" s="22">
        <v>45527</v>
      </c>
      <c r="C204" s="13" t="s">
        <v>17</v>
      </c>
      <c r="D204" s="21" t="s">
        <v>9</v>
      </c>
      <c r="E204" s="14" t="s">
        <v>47</v>
      </c>
      <c r="F204" s="13"/>
      <c r="G204" s="23">
        <v>14</v>
      </c>
      <c r="H204" s="23">
        <v>30</v>
      </c>
      <c r="I204" s="20">
        <f t="shared" si="3"/>
        <v>0.46666666666666667</v>
      </c>
      <c r="J204"/>
    </row>
    <row r="205" spans="2:13" ht="30" hidden="1">
      <c r="B205" s="22">
        <v>45527</v>
      </c>
      <c r="C205" s="13" t="s">
        <v>15</v>
      </c>
      <c r="D205" s="21" t="s">
        <v>10</v>
      </c>
      <c r="E205" s="14" t="s">
        <v>48</v>
      </c>
      <c r="F205" s="13"/>
      <c r="G205" s="23">
        <v>11</v>
      </c>
      <c r="H205" s="23">
        <v>21</v>
      </c>
      <c r="I205" s="20">
        <f t="shared" si="3"/>
        <v>0.52380952380952384</v>
      </c>
      <c r="J205"/>
    </row>
    <row r="206" spans="2:13" ht="30" hidden="1">
      <c r="B206" s="22">
        <v>45528</v>
      </c>
      <c r="C206" s="13" t="s">
        <v>16</v>
      </c>
      <c r="D206" s="21" t="s">
        <v>8</v>
      </c>
      <c r="E206" s="14" t="s">
        <v>46</v>
      </c>
      <c r="F206" s="13"/>
      <c r="G206" s="23">
        <v>14</v>
      </c>
      <c r="H206" s="23">
        <v>22</v>
      </c>
      <c r="I206" s="20">
        <f t="shared" si="3"/>
        <v>0.63636363636363635</v>
      </c>
      <c r="J206"/>
    </row>
    <row r="207" spans="2:13" ht="30" hidden="1">
      <c r="B207" s="22">
        <v>45528</v>
      </c>
      <c r="C207" s="13" t="s">
        <v>17</v>
      </c>
      <c r="D207" s="21" t="s">
        <v>9</v>
      </c>
      <c r="E207" s="14" t="s">
        <v>47</v>
      </c>
      <c r="F207" s="13"/>
      <c r="G207" s="23">
        <v>8</v>
      </c>
      <c r="H207" s="23">
        <v>24</v>
      </c>
      <c r="I207" s="20">
        <f t="shared" si="3"/>
        <v>0.33333333333333331</v>
      </c>
      <c r="J207"/>
      <c r="L207" t="s">
        <v>54</v>
      </c>
      <c r="M207" s="24"/>
    </row>
    <row r="208" spans="2:13" ht="30" hidden="1">
      <c r="B208" s="22">
        <v>45529</v>
      </c>
      <c r="C208" s="13" t="s">
        <v>15</v>
      </c>
      <c r="D208" s="21" t="s">
        <v>10</v>
      </c>
      <c r="E208" s="14" t="s">
        <v>51</v>
      </c>
      <c r="F208" s="13"/>
      <c r="G208" s="23">
        <v>6</v>
      </c>
      <c r="H208" s="23">
        <v>12</v>
      </c>
      <c r="I208" s="20">
        <f>G208/H208</f>
        <v>0.5</v>
      </c>
      <c r="J208"/>
      <c r="M208" s="24"/>
    </row>
    <row r="209" spans="2:13" ht="30" hidden="1">
      <c r="B209" s="22">
        <v>45530</v>
      </c>
      <c r="C209" s="3" t="s">
        <v>16</v>
      </c>
      <c r="D209" s="3" t="s">
        <v>9</v>
      </c>
      <c r="E209" s="5" t="s">
        <v>19</v>
      </c>
      <c r="G209" s="3">
        <v>12</v>
      </c>
      <c r="H209" s="3">
        <v>30</v>
      </c>
      <c r="I209" s="4">
        <f t="shared" ref="I209:I220" si="4">G209/H209</f>
        <v>0.4</v>
      </c>
      <c r="J209"/>
      <c r="M209" s="24"/>
    </row>
    <row r="210" spans="2:13" ht="30" hidden="1">
      <c r="B210" s="22">
        <v>45530</v>
      </c>
      <c r="C210" s="3" t="s">
        <v>17</v>
      </c>
      <c r="D210" s="3" t="s">
        <v>10</v>
      </c>
      <c r="E210" s="14" t="s">
        <v>48</v>
      </c>
      <c r="G210" s="3">
        <v>7</v>
      </c>
      <c r="H210" s="3">
        <v>19</v>
      </c>
      <c r="I210" s="4">
        <f t="shared" si="4"/>
        <v>0.36842105263157893</v>
      </c>
      <c r="J210"/>
      <c r="M210" s="24"/>
    </row>
    <row r="211" spans="2:13" ht="30" hidden="1">
      <c r="B211" s="22">
        <v>45530</v>
      </c>
      <c r="C211" s="3" t="s">
        <v>15</v>
      </c>
      <c r="D211" s="3" t="s">
        <v>8</v>
      </c>
      <c r="E211" s="5" t="s">
        <v>52</v>
      </c>
      <c r="G211" s="3">
        <v>20</v>
      </c>
      <c r="H211" s="3">
        <v>26</v>
      </c>
      <c r="I211" s="4">
        <f t="shared" si="4"/>
        <v>0.76923076923076927</v>
      </c>
      <c r="J211"/>
      <c r="M211" s="24"/>
    </row>
    <row r="212" spans="2:13" ht="30" hidden="1">
      <c r="B212" s="22">
        <v>45531</v>
      </c>
      <c r="C212" s="3" t="s">
        <v>16</v>
      </c>
      <c r="D212" s="3" t="s">
        <v>9</v>
      </c>
      <c r="E212" s="5" t="s">
        <v>19</v>
      </c>
      <c r="G212" s="3">
        <v>5</v>
      </c>
      <c r="H212" s="3">
        <v>22</v>
      </c>
      <c r="I212" s="4">
        <f t="shared" si="4"/>
        <v>0.22727272727272727</v>
      </c>
      <c r="J212"/>
      <c r="M212" s="24"/>
    </row>
    <row r="213" spans="2:13" ht="30" hidden="1">
      <c r="B213" s="22">
        <v>45531</v>
      </c>
      <c r="C213" s="3" t="s">
        <v>17</v>
      </c>
      <c r="D213" s="3" t="s">
        <v>10</v>
      </c>
      <c r="E213" s="5" t="s">
        <v>20</v>
      </c>
      <c r="G213" s="3">
        <v>11</v>
      </c>
      <c r="H213" s="3">
        <v>20</v>
      </c>
      <c r="I213" s="4">
        <f t="shared" si="4"/>
        <v>0.55000000000000004</v>
      </c>
      <c r="J213"/>
      <c r="M213" s="24"/>
    </row>
    <row r="214" spans="2:13" ht="45" hidden="1">
      <c r="B214" s="22">
        <v>45531</v>
      </c>
      <c r="C214" s="3" t="s">
        <v>15</v>
      </c>
      <c r="D214" s="3" t="s">
        <v>8</v>
      </c>
      <c r="E214" s="5" t="s">
        <v>53</v>
      </c>
      <c r="G214" s="3">
        <v>21</v>
      </c>
      <c r="H214" s="3">
        <v>26</v>
      </c>
      <c r="I214" s="4">
        <f t="shared" si="4"/>
        <v>0.80769230769230771</v>
      </c>
      <c r="J214"/>
      <c r="M214" s="24"/>
    </row>
    <row r="215" spans="2:13" ht="30" hidden="1">
      <c r="B215" s="22">
        <v>45532</v>
      </c>
      <c r="C215" s="3" t="s">
        <v>16</v>
      </c>
      <c r="D215" s="3" t="s">
        <v>9</v>
      </c>
      <c r="E215" s="5" t="s">
        <v>19</v>
      </c>
      <c r="G215" s="3">
        <v>4</v>
      </c>
      <c r="H215" s="3">
        <v>11</v>
      </c>
      <c r="I215" s="4">
        <f t="shared" si="4"/>
        <v>0.36363636363636365</v>
      </c>
      <c r="J215"/>
      <c r="M215" s="24"/>
    </row>
    <row r="216" spans="2:13" ht="30" hidden="1">
      <c r="B216" s="22">
        <v>45532</v>
      </c>
      <c r="C216" s="3" t="s">
        <v>17</v>
      </c>
      <c r="D216" s="3" t="s">
        <v>10</v>
      </c>
      <c r="E216" s="5" t="s">
        <v>20</v>
      </c>
      <c r="G216" s="3">
        <v>15</v>
      </c>
      <c r="H216" s="3">
        <v>27</v>
      </c>
      <c r="I216" s="4">
        <f t="shared" si="4"/>
        <v>0.55555555555555558</v>
      </c>
      <c r="J216"/>
      <c r="M216" s="24"/>
    </row>
    <row r="217" spans="2:13" ht="30" hidden="1">
      <c r="B217" s="22">
        <v>45532</v>
      </c>
      <c r="C217" s="3" t="s">
        <v>15</v>
      </c>
      <c r="D217" s="3" t="s">
        <v>8</v>
      </c>
      <c r="E217" s="5" t="s">
        <v>52</v>
      </c>
      <c r="G217" s="3">
        <v>14</v>
      </c>
      <c r="H217" s="3">
        <v>17</v>
      </c>
      <c r="I217" s="4">
        <f t="shared" si="4"/>
        <v>0.82352941176470584</v>
      </c>
      <c r="J217"/>
      <c r="M217" s="24"/>
    </row>
    <row r="218" spans="2:13" ht="30" hidden="1">
      <c r="B218" s="22">
        <v>45533</v>
      </c>
      <c r="C218" s="3" t="s">
        <v>16</v>
      </c>
      <c r="D218" s="3" t="s">
        <v>9</v>
      </c>
      <c r="E218" s="5" t="s">
        <v>19</v>
      </c>
      <c r="G218" s="3">
        <v>4</v>
      </c>
      <c r="H218" s="3">
        <v>16</v>
      </c>
      <c r="I218" s="4">
        <f t="shared" si="4"/>
        <v>0.25</v>
      </c>
      <c r="J218"/>
      <c r="M218" s="24"/>
    </row>
    <row r="219" spans="2:13" ht="30" hidden="1">
      <c r="B219" s="22">
        <v>45533</v>
      </c>
      <c r="C219" s="3" t="s">
        <v>17</v>
      </c>
      <c r="D219" s="3" t="s">
        <v>10</v>
      </c>
      <c r="E219" s="5" t="s">
        <v>20</v>
      </c>
      <c r="G219" s="3">
        <v>9</v>
      </c>
      <c r="H219" s="3">
        <v>17</v>
      </c>
      <c r="I219" s="4">
        <f t="shared" si="4"/>
        <v>0.52941176470588236</v>
      </c>
      <c r="J219"/>
    </row>
    <row r="220" spans="2:13" ht="45" hidden="1">
      <c r="B220" s="22">
        <v>45533</v>
      </c>
      <c r="C220" s="3" t="s">
        <v>15</v>
      </c>
      <c r="D220" s="3" t="s">
        <v>8</v>
      </c>
      <c r="E220" s="5" t="s">
        <v>53</v>
      </c>
      <c r="G220" s="3">
        <v>26</v>
      </c>
      <c r="H220" s="3">
        <v>28</v>
      </c>
      <c r="I220" s="4">
        <f t="shared" si="4"/>
        <v>0.9285714285714286</v>
      </c>
      <c r="J220"/>
    </row>
    <row r="221" spans="2:13" ht="30" hidden="1">
      <c r="B221" s="25">
        <v>45534</v>
      </c>
      <c r="C221">
        <v>1</v>
      </c>
      <c r="D221" s="3" t="s">
        <v>9</v>
      </c>
      <c r="E221" s="5" t="s">
        <v>19</v>
      </c>
      <c r="G221" s="26">
        <v>7</v>
      </c>
      <c r="H221" s="26">
        <v>27</v>
      </c>
      <c r="I221" s="4">
        <f>G221/H221</f>
        <v>0.25925925925925924</v>
      </c>
    </row>
    <row r="222" spans="2:13" ht="30" hidden="1">
      <c r="B222" s="25">
        <v>45534</v>
      </c>
      <c r="C222">
        <v>2</v>
      </c>
      <c r="D222" s="3" t="s">
        <v>10</v>
      </c>
      <c r="E222" s="5" t="s">
        <v>20</v>
      </c>
      <c r="G222" s="26">
        <v>15</v>
      </c>
      <c r="H222" s="26">
        <v>27</v>
      </c>
      <c r="I222" s="4">
        <f t="shared" ref="I222:I223" si="5">G222/H222</f>
        <v>0.55555555555555558</v>
      </c>
    </row>
    <row r="223" spans="2:13" ht="30" hidden="1">
      <c r="B223" s="25">
        <v>45534</v>
      </c>
      <c r="C223">
        <v>3</v>
      </c>
      <c r="D223" s="3" t="s">
        <v>8</v>
      </c>
      <c r="E223" s="5" t="s">
        <v>52</v>
      </c>
      <c r="G223" s="26">
        <v>25</v>
      </c>
      <c r="H223" s="26">
        <v>28</v>
      </c>
      <c r="I223" s="4">
        <f t="shared" si="5"/>
        <v>0.8928571428571429</v>
      </c>
    </row>
    <row r="224" spans="2:13" ht="30" hidden="1">
      <c r="B224" s="25">
        <v>45535</v>
      </c>
      <c r="C224">
        <v>1</v>
      </c>
      <c r="D224" s="3" t="s">
        <v>9</v>
      </c>
      <c r="E224" s="5" t="s">
        <v>57</v>
      </c>
      <c r="G224" s="26">
        <v>9</v>
      </c>
      <c r="H224" s="26">
        <v>30</v>
      </c>
      <c r="I224" s="4">
        <f>G224/H224</f>
        <v>0.3</v>
      </c>
    </row>
    <row r="225" spans="2:11" ht="30" hidden="1">
      <c r="B225" s="25">
        <v>45535</v>
      </c>
      <c r="C225">
        <v>2</v>
      </c>
      <c r="D225" s="3" t="s">
        <v>10</v>
      </c>
      <c r="E225" s="5" t="s">
        <v>20</v>
      </c>
      <c r="G225" s="26">
        <v>15</v>
      </c>
      <c r="H225" s="26">
        <v>26</v>
      </c>
      <c r="I225" s="4">
        <f t="shared" ref="I225" si="6">G225/H225</f>
        <v>0.57692307692307687</v>
      </c>
    </row>
    <row r="226" spans="2:11" hidden="1">
      <c r="B226" s="25">
        <v>45535</v>
      </c>
      <c r="C226">
        <v>3</v>
      </c>
      <c r="D226" s="3" t="s">
        <v>8</v>
      </c>
      <c r="E226" s="3"/>
      <c r="G226" s="26"/>
      <c r="H226" s="26"/>
      <c r="I226" s="4"/>
    </row>
    <row r="227" spans="2:11">
      <c r="B227" s="25">
        <v>45536</v>
      </c>
      <c r="C227">
        <v>1</v>
      </c>
      <c r="D227" s="3"/>
      <c r="E227" s="3"/>
      <c r="G227" s="26"/>
      <c r="H227" s="26"/>
      <c r="I227" s="4"/>
    </row>
    <row r="228" spans="2:11">
      <c r="B228" s="25">
        <v>45536</v>
      </c>
      <c r="C228">
        <v>2</v>
      </c>
      <c r="D228" s="3"/>
      <c r="E228" s="3"/>
      <c r="G228" s="26"/>
      <c r="H228" s="26"/>
      <c r="I228" s="4"/>
    </row>
    <row r="229" spans="2:11" ht="30">
      <c r="B229" s="25">
        <v>45536</v>
      </c>
      <c r="C229">
        <v>3</v>
      </c>
      <c r="D229" s="3" t="s">
        <v>8</v>
      </c>
      <c r="E229" s="5" t="s">
        <v>19</v>
      </c>
      <c r="G229" s="26">
        <v>3</v>
      </c>
      <c r="H229" s="26">
        <v>11</v>
      </c>
      <c r="I229" s="4">
        <f t="shared" ref="I229" si="7">G229/H229</f>
        <v>0.27272727272727271</v>
      </c>
    </row>
    <row r="230" spans="2:11" ht="30">
      <c r="B230" s="25">
        <v>45537</v>
      </c>
      <c r="C230">
        <v>1</v>
      </c>
      <c r="D230" s="3" t="s">
        <v>10</v>
      </c>
      <c r="E230" s="5" t="s">
        <v>20</v>
      </c>
      <c r="G230" s="26">
        <v>8</v>
      </c>
      <c r="H230" s="26">
        <v>16</v>
      </c>
      <c r="I230" s="4">
        <f>G230/H230</f>
        <v>0.5</v>
      </c>
    </row>
    <row r="231" spans="2:11" ht="45">
      <c r="B231" s="25">
        <v>45537</v>
      </c>
      <c r="C231">
        <v>2</v>
      </c>
      <c r="D231" s="3" t="s">
        <v>8</v>
      </c>
      <c r="E231" s="5" t="s">
        <v>58</v>
      </c>
      <c r="G231" s="26">
        <v>21</v>
      </c>
      <c r="H231" s="26">
        <v>27</v>
      </c>
      <c r="I231" s="4">
        <f t="shared" ref="I231:I232" si="8">G231/H231</f>
        <v>0.77777777777777779</v>
      </c>
    </row>
    <row r="232" spans="2:11" ht="30">
      <c r="B232" s="25">
        <v>45537</v>
      </c>
      <c r="C232">
        <v>3</v>
      </c>
      <c r="D232" s="3" t="s">
        <v>9</v>
      </c>
      <c r="E232" s="5" t="s">
        <v>19</v>
      </c>
      <c r="G232" s="26">
        <v>10</v>
      </c>
      <c r="H232" s="26">
        <v>25</v>
      </c>
      <c r="I232" s="4">
        <f t="shared" si="8"/>
        <v>0.4</v>
      </c>
    </row>
    <row r="233" spans="2:11" ht="30">
      <c r="B233" s="25">
        <v>45538</v>
      </c>
      <c r="C233">
        <v>1</v>
      </c>
      <c r="D233" s="27" t="s">
        <v>10</v>
      </c>
      <c r="E233" s="5" t="s">
        <v>20</v>
      </c>
      <c r="G233" s="26">
        <v>7</v>
      </c>
      <c r="H233" s="26">
        <v>19</v>
      </c>
      <c r="I233" s="4">
        <f t="shared" ref="I233:I250" si="9">G233/H233</f>
        <v>0.36842105263157893</v>
      </c>
      <c r="K233" s="24"/>
    </row>
    <row r="234" spans="2:11" ht="30">
      <c r="B234" s="25">
        <v>45538</v>
      </c>
      <c r="C234">
        <v>2</v>
      </c>
      <c r="D234" s="27" t="s">
        <v>8</v>
      </c>
      <c r="E234" s="5" t="s">
        <v>52</v>
      </c>
      <c r="G234" s="26">
        <v>18</v>
      </c>
      <c r="H234" s="26">
        <v>26</v>
      </c>
      <c r="I234" s="4">
        <f t="shared" si="9"/>
        <v>0.69230769230769229</v>
      </c>
      <c r="K234" s="24"/>
    </row>
    <row r="235" spans="2:11" ht="30">
      <c r="B235" s="25">
        <v>45538</v>
      </c>
      <c r="C235">
        <v>3</v>
      </c>
      <c r="D235" s="27" t="s">
        <v>9</v>
      </c>
      <c r="E235" s="5" t="s">
        <v>19</v>
      </c>
      <c r="G235" s="26">
        <v>8</v>
      </c>
      <c r="H235" s="26">
        <v>23</v>
      </c>
      <c r="I235" s="4">
        <f t="shared" si="9"/>
        <v>0.34782608695652173</v>
      </c>
      <c r="K235" s="24"/>
    </row>
    <row r="236" spans="2:11" ht="30">
      <c r="B236" s="25">
        <v>45539</v>
      </c>
      <c r="C236">
        <v>1</v>
      </c>
      <c r="D236" s="27" t="s">
        <v>10</v>
      </c>
      <c r="E236" s="5" t="s">
        <v>20</v>
      </c>
      <c r="G236" s="26">
        <v>3</v>
      </c>
      <c r="H236" s="26">
        <v>5</v>
      </c>
      <c r="I236" s="4">
        <f t="shared" si="9"/>
        <v>0.6</v>
      </c>
      <c r="K236" s="24"/>
    </row>
    <row r="237" spans="2:11">
      <c r="B237" s="25">
        <v>45539</v>
      </c>
      <c r="C237">
        <v>2</v>
      </c>
      <c r="D237" s="27" t="s">
        <v>8</v>
      </c>
      <c r="G237" s="26"/>
      <c r="H237" s="26"/>
      <c r="I237" s="4"/>
      <c r="K237" s="24"/>
    </row>
    <row r="238" spans="2:11" ht="30">
      <c r="B238" s="25">
        <v>45539</v>
      </c>
      <c r="C238">
        <v>3</v>
      </c>
      <c r="D238" s="27" t="s">
        <v>9</v>
      </c>
      <c r="E238" s="5" t="s">
        <v>57</v>
      </c>
      <c r="G238" s="26">
        <v>6</v>
      </c>
      <c r="H238" s="26">
        <v>20</v>
      </c>
      <c r="I238" s="4">
        <f t="shared" si="9"/>
        <v>0.3</v>
      </c>
      <c r="K238" s="24"/>
    </row>
    <row r="239" spans="2:11" ht="30">
      <c r="B239" s="25">
        <v>45540</v>
      </c>
      <c r="C239">
        <v>1</v>
      </c>
      <c r="D239" s="27" t="s">
        <v>10</v>
      </c>
      <c r="E239" s="5" t="s">
        <v>20</v>
      </c>
      <c r="G239" s="26">
        <v>16</v>
      </c>
      <c r="H239" s="26">
        <v>24</v>
      </c>
      <c r="I239" s="4">
        <f t="shared" si="9"/>
        <v>0.66666666666666663</v>
      </c>
      <c r="K239" s="24"/>
    </row>
    <row r="240" spans="2:11">
      <c r="B240" s="25">
        <v>45540</v>
      </c>
      <c r="C240">
        <v>2</v>
      </c>
      <c r="D240" s="27" t="s">
        <v>8</v>
      </c>
      <c r="E240" t="s">
        <v>27</v>
      </c>
      <c r="G240" s="26">
        <v>20</v>
      </c>
      <c r="H240" s="26">
        <v>23</v>
      </c>
      <c r="I240" s="4">
        <f t="shared" si="9"/>
        <v>0.86956521739130432</v>
      </c>
      <c r="K240" s="24"/>
    </row>
    <row r="241" spans="2:11" ht="45">
      <c r="B241" s="25">
        <v>45540</v>
      </c>
      <c r="C241">
        <v>3</v>
      </c>
      <c r="D241" s="27" t="s">
        <v>9</v>
      </c>
      <c r="E241" s="5" t="s">
        <v>59</v>
      </c>
      <c r="G241" s="26">
        <v>6</v>
      </c>
      <c r="H241" s="26">
        <v>19</v>
      </c>
      <c r="I241" s="4">
        <f t="shared" si="9"/>
        <v>0.31578947368421051</v>
      </c>
      <c r="K241" s="24"/>
    </row>
    <row r="242" spans="2:11" ht="30">
      <c r="B242" s="25">
        <v>45541</v>
      </c>
      <c r="C242">
        <v>1</v>
      </c>
      <c r="D242" s="27" t="s">
        <v>10</v>
      </c>
      <c r="E242" s="28" t="s">
        <v>20</v>
      </c>
      <c r="G242" s="26">
        <v>10</v>
      </c>
      <c r="H242" s="26">
        <v>25</v>
      </c>
      <c r="I242" s="4">
        <f t="shared" si="9"/>
        <v>0.4</v>
      </c>
      <c r="K242" s="24"/>
    </row>
    <row r="243" spans="2:11" ht="30">
      <c r="B243" s="25">
        <v>45541</v>
      </c>
      <c r="C243">
        <v>2</v>
      </c>
      <c r="D243" s="27" t="s">
        <v>8</v>
      </c>
      <c r="E243" s="5" t="s">
        <v>52</v>
      </c>
      <c r="G243" s="26">
        <v>29</v>
      </c>
      <c r="H243" s="26">
        <v>29</v>
      </c>
      <c r="I243" s="4">
        <f t="shared" si="9"/>
        <v>1</v>
      </c>
      <c r="K243" s="24"/>
    </row>
    <row r="244" spans="2:11" ht="30">
      <c r="B244" s="25">
        <v>45541</v>
      </c>
      <c r="C244">
        <v>3</v>
      </c>
      <c r="D244" s="27" t="s">
        <v>9</v>
      </c>
      <c r="E244" s="5" t="s">
        <v>19</v>
      </c>
      <c r="G244" s="26">
        <v>10</v>
      </c>
      <c r="H244" s="26">
        <v>27</v>
      </c>
      <c r="I244" s="4">
        <f t="shared" si="9"/>
        <v>0.37037037037037035</v>
      </c>
      <c r="K244" s="24"/>
    </row>
    <row r="245" spans="2:11" ht="30">
      <c r="B245" s="25">
        <v>45542</v>
      </c>
      <c r="C245">
        <v>1</v>
      </c>
      <c r="D245" s="27" t="s">
        <v>10</v>
      </c>
      <c r="E245" s="28" t="s">
        <v>20</v>
      </c>
      <c r="G245" s="26">
        <v>7</v>
      </c>
      <c r="H245" s="26">
        <v>18</v>
      </c>
      <c r="I245" s="4">
        <f t="shared" si="9"/>
        <v>0.3888888888888889</v>
      </c>
      <c r="K245" s="24"/>
    </row>
    <row r="246" spans="2:11" ht="30">
      <c r="B246" s="25">
        <v>45542</v>
      </c>
      <c r="C246">
        <v>2</v>
      </c>
      <c r="D246" s="27" t="s">
        <v>8</v>
      </c>
      <c r="E246" s="5" t="s">
        <v>52</v>
      </c>
      <c r="G246" s="26">
        <v>22</v>
      </c>
      <c r="H246" s="26">
        <v>27</v>
      </c>
      <c r="I246" s="4">
        <f t="shared" si="9"/>
        <v>0.81481481481481477</v>
      </c>
      <c r="K246" s="24"/>
    </row>
    <row r="247" spans="2:11">
      <c r="B247" s="25">
        <v>45542</v>
      </c>
      <c r="C247">
        <v>3</v>
      </c>
      <c r="D247" s="27" t="s">
        <v>9</v>
      </c>
      <c r="E247" t="s">
        <v>60</v>
      </c>
      <c r="G247" s="26"/>
      <c r="H247" s="26"/>
      <c r="I247" s="4"/>
      <c r="K247" s="24"/>
    </row>
    <row r="248" spans="2:11">
      <c r="B248" s="25">
        <v>45543</v>
      </c>
      <c r="C248">
        <v>1</v>
      </c>
      <c r="D248" s="27" t="s">
        <v>10</v>
      </c>
      <c r="E248" t="s">
        <v>60</v>
      </c>
      <c r="G248" s="26"/>
      <c r="H248" s="26"/>
      <c r="I248" s="4"/>
      <c r="K248" s="24"/>
    </row>
    <row r="249" spans="2:11">
      <c r="B249" s="25">
        <v>45543</v>
      </c>
      <c r="C249">
        <v>2</v>
      </c>
      <c r="D249" s="27" t="s">
        <v>8</v>
      </c>
      <c r="E249" t="s">
        <v>60</v>
      </c>
      <c r="G249" s="26"/>
      <c r="H249" s="26"/>
      <c r="I249" s="4"/>
      <c r="K249" s="24"/>
    </row>
    <row r="250" spans="2:11" ht="30">
      <c r="B250" s="25">
        <v>45543</v>
      </c>
      <c r="C250">
        <v>3</v>
      </c>
      <c r="D250" s="27" t="s">
        <v>9</v>
      </c>
      <c r="E250" s="28" t="s">
        <v>20</v>
      </c>
      <c r="G250" s="26">
        <v>12</v>
      </c>
      <c r="H250" s="26">
        <v>26</v>
      </c>
      <c r="I250" s="4">
        <f t="shared" si="9"/>
        <v>0.46153846153846156</v>
      </c>
      <c r="K250" s="24"/>
    </row>
    <row r="251" spans="2:11" ht="30">
      <c r="B251" s="25">
        <v>45544</v>
      </c>
      <c r="C251">
        <v>1</v>
      </c>
      <c r="D251" t="s">
        <v>8</v>
      </c>
      <c r="E251" s="5" t="s">
        <v>52</v>
      </c>
      <c r="G251" s="26">
        <v>19</v>
      </c>
      <c r="H251" s="26">
        <v>23</v>
      </c>
      <c r="I251" s="4">
        <f>G251/H251</f>
        <v>0.82608695652173914</v>
      </c>
    </row>
    <row r="252" spans="2:11" ht="30">
      <c r="B252" s="25">
        <v>45544</v>
      </c>
      <c r="C252">
        <v>2</v>
      </c>
      <c r="D252" t="s">
        <v>9</v>
      </c>
      <c r="E252" s="5" t="s">
        <v>19</v>
      </c>
      <c r="G252" s="26">
        <v>9</v>
      </c>
      <c r="H252" s="26">
        <v>25</v>
      </c>
      <c r="I252" s="4">
        <f t="shared" ref="I252:I253" si="10">G252/H252</f>
        <v>0.36</v>
      </c>
    </row>
    <row r="253" spans="2:11" ht="30">
      <c r="B253" s="25">
        <v>45544</v>
      </c>
      <c r="C253">
        <v>3</v>
      </c>
      <c r="D253" t="s">
        <v>10</v>
      </c>
      <c r="E253" s="28" t="s">
        <v>20</v>
      </c>
      <c r="G253" s="26">
        <v>13</v>
      </c>
      <c r="H253" s="26">
        <v>23</v>
      </c>
      <c r="I253" s="4">
        <f t="shared" si="10"/>
        <v>0.56521739130434778</v>
      </c>
    </row>
    <row r="254" spans="2:11">
      <c r="B254" s="25">
        <v>45545</v>
      </c>
      <c r="C254">
        <v>1</v>
      </c>
      <c r="D254" t="s">
        <v>8</v>
      </c>
      <c r="G254" s="3"/>
      <c r="H254" s="26"/>
      <c r="I254" s="4"/>
    </row>
    <row r="255" spans="2:11">
      <c r="B255" s="25">
        <v>45545</v>
      </c>
      <c r="C255">
        <v>2</v>
      </c>
      <c r="D255" t="s">
        <v>9</v>
      </c>
      <c r="G255" s="3"/>
      <c r="H255" s="26"/>
      <c r="I255" s="4"/>
    </row>
    <row r="256" spans="2:11">
      <c r="B256" s="25">
        <v>45545</v>
      </c>
      <c r="C256">
        <v>3</v>
      </c>
      <c r="D256" t="s">
        <v>10</v>
      </c>
      <c r="G256" s="3"/>
      <c r="H256" s="26"/>
      <c r="I256" s="4"/>
    </row>
    <row r="257" spans="2:9" ht="30">
      <c r="B257" s="25">
        <v>45546</v>
      </c>
      <c r="C257">
        <v>1</v>
      </c>
      <c r="D257" t="s">
        <v>8</v>
      </c>
      <c r="E257" s="5" t="s">
        <v>52</v>
      </c>
      <c r="G257" s="26">
        <v>17</v>
      </c>
      <c r="H257" s="26">
        <v>18</v>
      </c>
      <c r="I257" s="4">
        <f>G257/H257</f>
        <v>0.94444444444444442</v>
      </c>
    </row>
    <row r="258" spans="2:9" ht="30">
      <c r="B258" s="25">
        <v>45546</v>
      </c>
      <c r="C258">
        <v>2</v>
      </c>
      <c r="D258" t="s">
        <v>9</v>
      </c>
      <c r="E258" s="5" t="s">
        <v>19</v>
      </c>
      <c r="G258" s="26">
        <v>6</v>
      </c>
      <c r="H258" s="26">
        <v>13</v>
      </c>
      <c r="I258" s="4">
        <f t="shared" ref="I258:I259" si="11">G258/H258</f>
        <v>0.46153846153846156</v>
      </c>
    </row>
    <row r="259" spans="2:9" ht="30">
      <c r="B259" s="25">
        <v>45546</v>
      </c>
      <c r="C259">
        <v>3</v>
      </c>
      <c r="D259" t="s">
        <v>10</v>
      </c>
      <c r="E259" s="28" t="s">
        <v>20</v>
      </c>
      <c r="G259" s="26">
        <v>15</v>
      </c>
      <c r="H259" s="26">
        <v>22</v>
      </c>
      <c r="I259" s="4">
        <f t="shared" si="11"/>
        <v>0.68181818181818177</v>
      </c>
    </row>
    <row r="260" spans="2:9" ht="30">
      <c r="B260" s="29">
        <v>45547</v>
      </c>
      <c r="C260">
        <v>1</v>
      </c>
      <c r="D260" t="s">
        <v>8</v>
      </c>
      <c r="E260" s="5" t="s">
        <v>52</v>
      </c>
      <c r="G260" s="26">
        <v>16</v>
      </c>
      <c r="H260" s="26">
        <v>19</v>
      </c>
      <c r="I260" s="4">
        <f t="shared" ref="I260:I271" si="12">G260/H260</f>
        <v>0.84210526315789469</v>
      </c>
    </row>
    <row r="261" spans="2:9" ht="30">
      <c r="B261" s="29">
        <v>45547</v>
      </c>
      <c r="C261">
        <v>2</v>
      </c>
      <c r="D261" t="s">
        <v>9</v>
      </c>
      <c r="E261" s="5" t="s">
        <v>19</v>
      </c>
      <c r="G261" s="26">
        <v>13</v>
      </c>
      <c r="H261" s="26">
        <v>25</v>
      </c>
      <c r="I261" s="4">
        <f t="shared" si="12"/>
        <v>0.52</v>
      </c>
    </row>
    <row r="262" spans="2:9" ht="30">
      <c r="B262" s="29">
        <v>45547</v>
      </c>
      <c r="C262">
        <v>3</v>
      </c>
      <c r="D262" t="s">
        <v>10</v>
      </c>
      <c r="E262" s="28" t="s">
        <v>20</v>
      </c>
      <c r="G262" s="26">
        <v>10</v>
      </c>
      <c r="H262" s="26">
        <v>20</v>
      </c>
      <c r="I262" s="4">
        <f t="shared" si="12"/>
        <v>0.5</v>
      </c>
    </row>
    <row r="263" spans="2:9" ht="30">
      <c r="B263" s="29">
        <v>45548</v>
      </c>
      <c r="C263">
        <v>1</v>
      </c>
      <c r="D263" t="s">
        <v>8</v>
      </c>
      <c r="E263" s="5" t="s">
        <v>52</v>
      </c>
      <c r="G263" s="26">
        <v>24</v>
      </c>
      <c r="H263" s="26">
        <v>26</v>
      </c>
      <c r="I263" s="4">
        <f t="shared" si="12"/>
        <v>0.92307692307692313</v>
      </c>
    </row>
    <row r="264" spans="2:9" ht="30">
      <c r="B264" s="29">
        <v>45548</v>
      </c>
      <c r="C264">
        <v>2</v>
      </c>
      <c r="D264" t="s">
        <v>9</v>
      </c>
      <c r="E264" s="5" t="s">
        <v>19</v>
      </c>
      <c r="G264" s="26">
        <v>9</v>
      </c>
      <c r="H264" s="26">
        <v>24</v>
      </c>
      <c r="I264" s="4">
        <f t="shared" si="12"/>
        <v>0.375</v>
      </c>
    </row>
    <row r="265" spans="2:9" ht="30">
      <c r="B265" s="29">
        <v>45548</v>
      </c>
      <c r="C265">
        <v>3</v>
      </c>
      <c r="D265" t="s">
        <v>10</v>
      </c>
      <c r="E265" s="28" t="s">
        <v>20</v>
      </c>
      <c r="G265" s="26">
        <v>15</v>
      </c>
      <c r="H265" s="26">
        <v>25</v>
      </c>
      <c r="I265" s="4">
        <f t="shared" si="12"/>
        <v>0.6</v>
      </c>
    </row>
    <row r="266" spans="2:9" ht="30">
      <c r="B266" s="29">
        <v>45549</v>
      </c>
      <c r="C266">
        <v>1</v>
      </c>
      <c r="D266" t="s">
        <v>8</v>
      </c>
      <c r="E266" s="5" t="s">
        <v>52</v>
      </c>
      <c r="G266" s="26">
        <v>19</v>
      </c>
      <c r="H266" s="26">
        <v>23</v>
      </c>
      <c r="I266" s="4">
        <f t="shared" si="12"/>
        <v>0.82608695652173914</v>
      </c>
    </row>
    <row r="267" spans="2:9" ht="30">
      <c r="B267" s="29">
        <v>45549</v>
      </c>
      <c r="C267">
        <v>2</v>
      </c>
      <c r="D267" t="s">
        <v>9</v>
      </c>
      <c r="E267" s="5" t="s">
        <v>19</v>
      </c>
      <c r="G267" s="26">
        <v>5</v>
      </c>
      <c r="H267" s="26">
        <v>17</v>
      </c>
      <c r="I267" s="4">
        <f t="shared" si="12"/>
        <v>0.29411764705882354</v>
      </c>
    </row>
    <row r="268" spans="2:9">
      <c r="B268" s="29">
        <v>45549</v>
      </c>
      <c r="C268">
        <v>3</v>
      </c>
      <c r="D268" t="s">
        <v>10</v>
      </c>
      <c r="E268" s="28"/>
      <c r="G268" s="26"/>
      <c r="H268" s="26"/>
      <c r="I268" s="4"/>
    </row>
    <row r="269" spans="2:9">
      <c r="B269" s="29">
        <v>45550</v>
      </c>
      <c r="C269">
        <v>1</v>
      </c>
      <c r="D269" t="s">
        <v>8</v>
      </c>
      <c r="G269" s="26"/>
      <c r="H269" s="26"/>
      <c r="I269" s="4"/>
    </row>
    <row r="270" spans="2:9">
      <c r="B270" s="29">
        <v>45550</v>
      </c>
      <c r="C270">
        <v>2</v>
      </c>
      <c r="D270" t="s">
        <v>9</v>
      </c>
      <c r="G270" s="26"/>
      <c r="H270" s="26"/>
      <c r="I270" s="4"/>
    </row>
    <row r="271" spans="2:9" ht="30">
      <c r="B271" s="29">
        <v>45550</v>
      </c>
      <c r="C271">
        <v>3</v>
      </c>
      <c r="D271" t="s">
        <v>10</v>
      </c>
      <c r="E271" s="5" t="s">
        <v>52</v>
      </c>
      <c r="G271" s="26">
        <v>20</v>
      </c>
      <c r="H271" s="26">
        <v>19</v>
      </c>
      <c r="I271" s="4">
        <f t="shared" si="12"/>
        <v>1.0526315789473684</v>
      </c>
    </row>
    <row r="272" spans="2:9" ht="45">
      <c r="B272" s="29">
        <v>45551</v>
      </c>
      <c r="C272">
        <v>1</v>
      </c>
      <c r="D272" t="s">
        <v>9</v>
      </c>
      <c r="E272" s="5" t="s">
        <v>40</v>
      </c>
      <c r="G272" s="26">
        <v>13</v>
      </c>
      <c r="H272" s="26">
        <v>27</v>
      </c>
      <c r="I272" s="4">
        <f>G272/H272</f>
        <v>0.48148148148148145</v>
      </c>
    </row>
    <row r="273" spans="2:9" ht="30">
      <c r="B273" s="29">
        <v>45551</v>
      </c>
      <c r="C273">
        <v>2</v>
      </c>
      <c r="D273" t="s">
        <v>10</v>
      </c>
      <c r="E273" s="28" t="s">
        <v>61</v>
      </c>
      <c r="G273" s="26">
        <v>15</v>
      </c>
      <c r="H273" s="26">
        <v>23</v>
      </c>
      <c r="I273" s="4">
        <f t="shared" ref="I273:I274" si="13">G273/H273</f>
        <v>0.65217391304347827</v>
      </c>
    </row>
    <row r="274" spans="2:9" ht="45">
      <c r="B274" s="29">
        <v>45551</v>
      </c>
      <c r="C274">
        <v>3</v>
      </c>
      <c r="D274" t="s">
        <v>8</v>
      </c>
      <c r="E274" s="5" t="s">
        <v>58</v>
      </c>
      <c r="G274" s="26">
        <v>23</v>
      </c>
      <c r="H274" s="26">
        <v>27</v>
      </c>
      <c r="I274" s="4">
        <f t="shared" si="13"/>
        <v>0.85185185185185186</v>
      </c>
    </row>
    <row r="275" spans="2:9" ht="30">
      <c r="B275" s="29">
        <v>45552</v>
      </c>
      <c r="C275">
        <v>1</v>
      </c>
      <c r="D275" t="s">
        <v>9</v>
      </c>
      <c r="E275" s="28" t="s">
        <v>31</v>
      </c>
      <c r="G275" s="26">
        <v>7</v>
      </c>
      <c r="H275" s="26">
        <v>21</v>
      </c>
      <c r="I275" s="4">
        <f t="shared" ref="I275:I277" si="14">G275/H275</f>
        <v>0.33333333333333331</v>
      </c>
    </row>
    <row r="276" spans="2:9" ht="30">
      <c r="B276" s="29">
        <v>45552</v>
      </c>
      <c r="C276">
        <v>2</v>
      </c>
      <c r="D276" t="s">
        <v>10</v>
      </c>
      <c r="E276" s="28" t="s">
        <v>62</v>
      </c>
      <c r="G276" s="26">
        <v>13</v>
      </c>
      <c r="H276" s="26">
        <v>28</v>
      </c>
      <c r="I276" s="4">
        <f t="shared" si="14"/>
        <v>0.4642857142857143</v>
      </c>
    </row>
    <row r="277" spans="2:9" ht="30">
      <c r="B277" s="29">
        <v>45552</v>
      </c>
      <c r="C277">
        <v>3</v>
      </c>
      <c r="D277" t="s">
        <v>8</v>
      </c>
      <c r="E277" s="28" t="s">
        <v>63</v>
      </c>
      <c r="G277" s="26">
        <v>20</v>
      </c>
      <c r="H277" s="26">
        <v>21</v>
      </c>
      <c r="I277" s="4">
        <f t="shared" si="14"/>
        <v>0.95238095238095233</v>
      </c>
    </row>
    <row r="278" spans="2:9">
      <c r="B278" s="29">
        <v>45553</v>
      </c>
      <c r="C278">
        <v>1</v>
      </c>
      <c r="D278" t="s">
        <v>9</v>
      </c>
      <c r="E278" t="s">
        <v>25</v>
      </c>
      <c r="G278" s="26">
        <v>2</v>
      </c>
      <c r="H278" s="26">
        <v>12</v>
      </c>
      <c r="I278" s="4">
        <f>G278/H278</f>
        <v>0.16666666666666666</v>
      </c>
    </row>
    <row r="279" spans="2:9" ht="30">
      <c r="B279" s="29">
        <v>45553</v>
      </c>
      <c r="C279">
        <v>2</v>
      </c>
      <c r="D279" t="s">
        <v>10</v>
      </c>
      <c r="E279" s="28" t="s">
        <v>62</v>
      </c>
      <c r="G279" s="26">
        <v>10</v>
      </c>
      <c r="H279" s="26">
        <v>18</v>
      </c>
      <c r="I279" s="4">
        <f t="shared" ref="I279:I280" si="15">G279/H279</f>
        <v>0.55555555555555558</v>
      </c>
    </row>
    <row r="280" spans="2:9" ht="30">
      <c r="B280" s="29">
        <v>45553</v>
      </c>
      <c r="C280">
        <v>3</v>
      </c>
      <c r="D280" t="s">
        <v>8</v>
      </c>
      <c r="E280" s="5" t="s">
        <v>64</v>
      </c>
      <c r="G280" s="26">
        <v>22</v>
      </c>
      <c r="H280" s="26">
        <v>22</v>
      </c>
      <c r="I280" s="4">
        <f t="shared" si="15"/>
        <v>1</v>
      </c>
    </row>
    <row r="281" spans="2:9" ht="45">
      <c r="B281" s="29">
        <v>45554</v>
      </c>
      <c r="C281">
        <v>1</v>
      </c>
      <c r="D281" t="s">
        <v>9</v>
      </c>
      <c r="E281" s="28" t="s">
        <v>65</v>
      </c>
      <c r="G281" s="30">
        <v>10</v>
      </c>
      <c r="H281" s="30">
        <v>25</v>
      </c>
      <c r="I281" s="4">
        <f>G281/H281</f>
        <v>0.4</v>
      </c>
    </row>
    <row r="282" spans="2:9" ht="30">
      <c r="B282" s="29">
        <v>45554</v>
      </c>
      <c r="C282">
        <v>2</v>
      </c>
      <c r="D282" t="s">
        <v>10</v>
      </c>
      <c r="E282" s="28" t="s">
        <v>35</v>
      </c>
      <c r="G282" s="30">
        <v>19</v>
      </c>
      <c r="H282" s="30">
        <v>27</v>
      </c>
      <c r="I282" s="4">
        <f t="shared" ref="I282:I283" si="16">G282/H282</f>
        <v>0.70370370370370372</v>
      </c>
    </row>
    <row r="283" spans="2:9" ht="30">
      <c r="B283" s="29">
        <v>45554</v>
      </c>
      <c r="C283">
        <v>3</v>
      </c>
      <c r="D283" t="s">
        <v>8</v>
      </c>
      <c r="E283" s="28" t="s">
        <v>66</v>
      </c>
      <c r="G283" s="30">
        <v>20</v>
      </c>
      <c r="H283" s="30">
        <v>21</v>
      </c>
      <c r="I283" s="4">
        <f t="shared" si="16"/>
        <v>0.95238095238095233</v>
      </c>
    </row>
    <row r="284" spans="2:9" ht="30">
      <c r="B284" s="29">
        <v>45555</v>
      </c>
      <c r="C284">
        <v>1</v>
      </c>
      <c r="D284" t="s">
        <v>9</v>
      </c>
      <c r="E284" s="28" t="s">
        <v>67</v>
      </c>
      <c r="G284" s="26">
        <v>7</v>
      </c>
      <c r="H284" s="26">
        <v>20</v>
      </c>
      <c r="I284" s="4">
        <f t="shared" ref="I284:I285" si="17">G284/H284</f>
        <v>0.35</v>
      </c>
    </row>
    <row r="285" spans="2:9" ht="30">
      <c r="B285" s="29">
        <v>45555</v>
      </c>
      <c r="C285">
        <v>2</v>
      </c>
      <c r="D285" t="s">
        <v>10</v>
      </c>
      <c r="E285" s="28" t="s">
        <v>35</v>
      </c>
      <c r="G285" s="26">
        <v>15</v>
      </c>
      <c r="H285" s="26">
        <v>27</v>
      </c>
      <c r="I285" s="4">
        <f t="shared" si="17"/>
        <v>0.55555555555555558</v>
      </c>
    </row>
    <row r="286" spans="2:9" ht="30">
      <c r="B286" s="29">
        <v>45555</v>
      </c>
      <c r="C286">
        <v>3</v>
      </c>
      <c r="D286" t="s">
        <v>8</v>
      </c>
      <c r="E286" s="28" t="s">
        <v>68</v>
      </c>
      <c r="G286" s="26">
        <v>19</v>
      </c>
      <c r="H286" s="26">
        <v>31</v>
      </c>
      <c r="I286" s="4">
        <f>G286/H286</f>
        <v>0.61290322580645162</v>
      </c>
    </row>
    <row r="287" spans="2:9" ht="45">
      <c r="B287" s="29">
        <v>45556</v>
      </c>
      <c r="C287">
        <v>1</v>
      </c>
      <c r="D287" t="s">
        <v>9</v>
      </c>
      <c r="E287" s="28" t="s">
        <v>65</v>
      </c>
      <c r="G287" s="26">
        <v>10</v>
      </c>
      <c r="H287" s="26">
        <v>25</v>
      </c>
      <c r="I287" s="4">
        <f>G287/H287</f>
        <v>0.4</v>
      </c>
    </row>
    <row r="288" spans="2:9" ht="30">
      <c r="B288" s="29">
        <v>45556</v>
      </c>
      <c r="C288">
        <v>2</v>
      </c>
      <c r="D288" t="s">
        <v>10</v>
      </c>
      <c r="E288" s="28" t="s">
        <v>35</v>
      </c>
      <c r="G288" s="26">
        <v>20</v>
      </c>
      <c r="H288" s="26">
        <v>26</v>
      </c>
      <c r="I288" s="4">
        <f t="shared" ref="I288" si="18">G288/H288</f>
        <v>0.76923076923076927</v>
      </c>
    </row>
    <row r="289" spans="2:9">
      <c r="B289" s="29"/>
      <c r="G289" s="26"/>
      <c r="H289" s="26"/>
      <c r="I289" s="4"/>
    </row>
    <row r="290" spans="2:9">
      <c r="B290" s="29"/>
      <c r="G290" s="26"/>
      <c r="H290" s="26"/>
      <c r="I290" s="4"/>
    </row>
    <row r="291" spans="2:9">
      <c r="B291" s="29"/>
      <c r="G291" s="26"/>
      <c r="H291" s="26"/>
      <c r="I291" s="4"/>
    </row>
    <row r="292" spans="2:9" ht="30">
      <c r="B292" s="29">
        <v>45557</v>
      </c>
      <c r="C292">
        <v>3</v>
      </c>
      <c r="D292" t="s">
        <v>8</v>
      </c>
      <c r="E292" s="28" t="s">
        <v>67</v>
      </c>
      <c r="G292" s="26">
        <v>4</v>
      </c>
      <c r="H292" s="26">
        <v>11</v>
      </c>
      <c r="I292" s="4">
        <f t="shared" ref="I292" si="19">G292/H292</f>
        <v>0.36363636363636365</v>
      </c>
    </row>
    <row r="293" spans="2:9" ht="30">
      <c r="B293" s="29">
        <v>45558</v>
      </c>
      <c r="C293">
        <v>1</v>
      </c>
      <c r="D293" t="s">
        <v>10</v>
      </c>
      <c r="E293" s="28" t="s">
        <v>35</v>
      </c>
      <c r="G293" s="26">
        <v>19</v>
      </c>
      <c r="H293" s="26">
        <v>27</v>
      </c>
      <c r="I293" s="4">
        <f>G293/H293</f>
        <v>0.70370370370370372</v>
      </c>
    </row>
    <row r="294" spans="2:9" ht="30">
      <c r="B294" s="29">
        <v>45558</v>
      </c>
      <c r="C294">
        <v>2</v>
      </c>
      <c r="D294" t="s">
        <v>8</v>
      </c>
      <c r="E294" s="28" t="s">
        <v>68</v>
      </c>
      <c r="G294" s="26">
        <v>26</v>
      </c>
      <c r="H294" s="26">
        <v>31</v>
      </c>
      <c r="I294" s="4">
        <f t="shared" ref="I294:I295" si="20">G294/H294</f>
        <v>0.83870967741935487</v>
      </c>
    </row>
    <row r="295" spans="2:9" ht="30">
      <c r="B295" s="29">
        <v>45558</v>
      </c>
      <c r="C295">
        <v>3</v>
      </c>
      <c r="D295" t="s">
        <v>9</v>
      </c>
      <c r="E295" s="28" t="s">
        <v>67</v>
      </c>
      <c r="G295" s="26">
        <v>11</v>
      </c>
      <c r="H295" s="26">
        <v>19</v>
      </c>
      <c r="I295" s="4">
        <f t="shared" si="20"/>
        <v>0.57894736842105265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topLeftCell="B1" workbookViewId="0">
      <selection activeCell="B26" sqref="B26"/>
    </sheetView>
  </sheetViews>
  <sheetFormatPr baseColWidth="10" defaultRowHeight="15"/>
  <cols>
    <col min="1" max="1" width="17.5703125" customWidth="1"/>
    <col min="2" max="2" width="30.85546875" customWidth="1"/>
    <col min="3" max="3" width="29" customWidth="1"/>
    <col min="4" max="4" width="22.7109375" customWidth="1"/>
    <col min="5" max="5" width="17.5703125" customWidth="1"/>
    <col min="6" max="7" width="23.5703125" customWidth="1"/>
    <col min="8" max="8" width="34.28515625" bestFit="1" customWidth="1"/>
    <col min="9" max="9" width="17.5703125" customWidth="1"/>
    <col min="10" max="10" width="23.5703125" customWidth="1"/>
    <col min="11" max="28" width="3" customWidth="1"/>
    <col min="29" max="29" width="6.42578125" customWidth="1"/>
    <col min="30" max="30" width="12.5703125" customWidth="1"/>
    <col min="31" max="31" width="12" customWidth="1"/>
    <col min="32" max="32" width="12.5703125" customWidth="1"/>
    <col min="33" max="47" width="22.42578125" bestFit="1" customWidth="1"/>
    <col min="48" max="48" width="12.5703125" bestFit="1" customWidth="1"/>
  </cols>
  <sheetData>
    <row r="3" spans="1:10">
      <c r="A3" s="7" t="s">
        <v>11</v>
      </c>
      <c r="B3" t="s">
        <v>14</v>
      </c>
      <c r="C3" t="s">
        <v>13</v>
      </c>
      <c r="E3" s="7" t="s">
        <v>11</v>
      </c>
      <c r="F3" t="s">
        <v>13</v>
      </c>
      <c r="I3" s="7" t="s">
        <v>11</v>
      </c>
      <c r="J3" t="s">
        <v>13</v>
      </c>
    </row>
    <row r="4" spans="1:10">
      <c r="A4" s="8" t="s">
        <v>25</v>
      </c>
      <c r="B4" s="10">
        <v>2</v>
      </c>
      <c r="C4" s="10">
        <v>12</v>
      </c>
      <c r="E4" s="8" t="s">
        <v>8</v>
      </c>
      <c r="F4" s="10">
        <v>22</v>
      </c>
      <c r="I4" s="8">
        <v>2</v>
      </c>
      <c r="J4" s="10">
        <v>12</v>
      </c>
    </row>
    <row r="5" spans="1:10">
      <c r="A5" s="9" t="s">
        <v>9</v>
      </c>
      <c r="B5" s="10">
        <v>2</v>
      </c>
      <c r="C5" s="10">
        <v>12</v>
      </c>
      <c r="E5" s="8" t="s">
        <v>9</v>
      </c>
      <c r="F5" s="10">
        <v>12</v>
      </c>
      <c r="I5" s="8">
        <v>10</v>
      </c>
      <c r="J5" s="10">
        <v>18</v>
      </c>
    </row>
    <row r="6" spans="1:10">
      <c r="A6" s="8" t="s">
        <v>62</v>
      </c>
      <c r="B6" s="10">
        <v>10</v>
      </c>
      <c r="C6" s="10">
        <v>18</v>
      </c>
      <c r="E6" s="8" t="s">
        <v>10</v>
      </c>
      <c r="F6" s="10">
        <v>18</v>
      </c>
      <c r="I6" s="8">
        <v>22</v>
      </c>
      <c r="J6" s="10">
        <v>22</v>
      </c>
    </row>
    <row r="7" spans="1:10">
      <c r="A7" s="9" t="s">
        <v>10</v>
      </c>
      <c r="B7" s="10">
        <v>10</v>
      </c>
      <c r="C7" s="10">
        <v>18</v>
      </c>
      <c r="E7" s="8" t="s">
        <v>12</v>
      </c>
      <c r="F7" s="10">
        <v>52</v>
      </c>
      <c r="I7" s="8" t="s">
        <v>12</v>
      </c>
      <c r="J7" s="10">
        <v>52</v>
      </c>
    </row>
    <row r="8" spans="1:10">
      <c r="A8" s="8" t="s">
        <v>64</v>
      </c>
      <c r="B8" s="10">
        <v>22</v>
      </c>
      <c r="C8" s="10">
        <v>22</v>
      </c>
    </row>
    <row r="9" spans="1:10">
      <c r="A9" s="9" t="s">
        <v>8</v>
      </c>
      <c r="B9" s="10">
        <v>22</v>
      </c>
      <c r="C9" s="10">
        <v>22</v>
      </c>
    </row>
    <row r="10" spans="1:10">
      <c r="A10" s="8" t="s">
        <v>12</v>
      </c>
      <c r="B10" s="10">
        <v>34</v>
      </c>
      <c r="C10" s="10">
        <v>52</v>
      </c>
    </row>
    <row r="17" spans="1:3">
      <c r="A17" s="7" t="s">
        <v>11</v>
      </c>
      <c r="B17" t="s">
        <v>56</v>
      </c>
      <c r="C17" t="s">
        <v>55</v>
      </c>
    </row>
    <row r="18" spans="1:3">
      <c r="A18" s="8">
        <v>12</v>
      </c>
      <c r="B18" s="10">
        <v>1</v>
      </c>
      <c r="C18" s="10">
        <v>0.16666666666666666</v>
      </c>
    </row>
    <row r="19" spans="1:3">
      <c r="A19" s="8">
        <v>18</v>
      </c>
      <c r="B19" s="10">
        <v>1</v>
      </c>
      <c r="C19" s="10">
        <v>0.55555555555555558</v>
      </c>
    </row>
    <row r="20" spans="1:3">
      <c r="A20" s="8">
        <v>22</v>
      </c>
      <c r="B20" s="10">
        <v>1</v>
      </c>
      <c r="C20" s="10">
        <v>1</v>
      </c>
    </row>
    <row r="21" spans="1:3">
      <c r="A21" s="8" t="s">
        <v>12</v>
      </c>
      <c r="B21" s="10">
        <v>3</v>
      </c>
      <c r="C21" s="10">
        <v>1.7222222222222223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641aa4-cc18-4daf-b206-ed958b063c3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B2EC825339424BB18E2DAF1829DD61" ma:contentTypeVersion="18" ma:contentTypeDescription="Create a new document." ma:contentTypeScope="" ma:versionID="c746e91378780c4157895651c36415e6">
  <xsd:schema xmlns:xsd="http://www.w3.org/2001/XMLSchema" xmlns:xs="http://www.w3.org/2001/XMLSchema" xmlns:p="http://schemas.microsoft.com/office/2006/metadata/properties" xmlns:ns3="83641aa4-cc18-4daf-b206-ed958b063c34" xmlns:ns4="af1f26d4-03cf-4832-b66f-ae4d404d3919" targetNamespace="http://schemas.microsoft.com/office/2006/metadata/properties" ma:root="true" ma:fieldsID="194ff913a5bc5013265a9ac404720a7c" ns3:_="" ns4:_="">
    <xsd:import namespace="83641aa4-cc18-4daf-b206-ed958b063c34"/>
    <xsd:import namespace="af1f26d4-03cf-4832-b66f-ae4d404d391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641aa4-cc18-4daf-b206-ed958b063c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f26d4-03cf-4832-b66f-ae4d404d391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5C59EB-D10B-452E-AE7E-7EBEE6DC610A}">
  <ds:schemaRefs>
    <ds:schemaRef ds:uri="http://schemas.microsoft.com/office/2006/documentManagement/types"/>
    <ds:schemaRef ds:uri="af1f26d4-03cf-4832-b66f-ae4d404d3919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3641aa4-cc18-4daf-b206-ed958b063c34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29CA056-1C6D-4096-878C-B426A03F58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641aa4-cc18-4daf-b206-ed958b063c34"/>
    <ds:schemaRef ds:uri="af1f26d4-03cf-4832-b66f-ae4d404d39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4F08CE-51B7-41C2-B2FA-872533F765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</vt:lpstr>
      <vt:lpstr>REPORTES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Analistas Calidad Pacifico</dc:creator>
  <cp:lastModifiedBy>Analistas Calidad Pacifico</cp:lastModifiedBy>
  <dcterms:created xsi:type="dcterms:W3CDTF">2024-08-29T13:02:45Z</dcterms:created>
  <dcterms:modified xsi:type="dcterms:W3CDTF">2024-09-24T12:58:46Z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0x0101003FB2EC825339424BB18E2DAF1829DD61</vt:lpwstr>
  </property>
</Properties>
</file>