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CONTROL DE REPORTES\"/>
    </mc:Choice>
  </mc:AlternateContent>
  <bookViews>
    <workbookView xWindow="0" yWindow="0" windowWidth="28800" windowHeight="13575"/>
  </bookViews>
  <sheets>
    <sheet name="REPORTES" sheetId="3" r:id="rId1"/>
    <sheet name="DASHBOARD" sheetId="1" r:id="rId2"/>
    <sheet name="TD" sheetId="2" state="hidden" r:id="rId3"/>
  </sheets>
  <definedNames>
    <definedName name="SegmentaciónDeDatos_FECHA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9" i="3" l="1"/>
  <c r="L290" i="3"/>
  <c r="L291" i="3"/>
  <c r="K289" i="3"/>
  <c r="K290" i="3"/>
  <c r="K291" i="3"/>
  <c r="L280" i="3" l="1"/>
  <c r="L281" i="3"/>
  <c r="L282" i="3"/>
  <c r="L283" i="3"/>
  <c r="L284" i="3"/>
  <c r="L286" i="3"/>
  <c r="L288" i="3"/>
  <c r="K280" i="3"/>
  <c r="K281" i="3"/>
  <c r="K282" i="3"/>
  <c r="K283" i="3"/>
  <c r="K284" i="3"/>
  <c r="K286" i="3"/>
  <c r="K288" i="3"/>
  <c r="L277" i="3" l="1"/>
  <c r="L278" i="3"/>
  <c r="L279" i="3"/>
  <c r="K277" i="3"/>
  <c r="K278" i="3"/>
  <c r="K279" i="3"/>
  <c r="L274" i="3" l="1"/>
  <c r="L275" i="3"/>
  <c r="L276" i="3"/>
  <c r="K274" i="3"/>
  <c r="K275" i="3"/>
  <c r="K276" i="3"/>
  <c r="L271" i="3" l="1"/>
  <c r="L272" i="3"/>
  <c r="L273" i="3"/>
  <c r="K271" i="3"/>
  <c r="K272" i="3"/>
  <c r="K273" i="3"/>
  <c r="L268" i="3" l="1"/>
  <c r="L269" i="3"/>
  <c r="L270" i="3"/>
  <c r="K268" i="3"/>
  <c r="K269" i="3"/>
  <c r="K270" i="3"/>
  <c r="L257" i="3" l="1"/>
  <c r="L259" i="3"/>
  <c r="L260" i="3"/>
  <c r="L261" i="3"/>
  <c r="L262" i="3"/>
  <c r="L263" i="3"/>
  <c r="L265" i="3"/>
  <c r="K257" i="3"/>
  <c r="K259" i="3"/>
  <c r="K260" i="3"/>
  <c r="K261" i="3"/>
  <c r="K262" i="3"/>
  <c r="K263" i="3"/>
  <c r="K265" i="3"/>
  <c r="L250" i="3" l="1"/>
  <c r="L251" i="3"/>
  <c r="L252" i="3"/>
  <c r="K250" i="3"/>
  <c r="K251" i="3"/>
  <c r="K252" i="3"/>
  <c r="L248" i="3" l="1"/>
  <c r="L249" i="3"/>
  <c r="K248" i="3"/>
  <c r="K249" i="3"/>
  <c r="L217" i="3" l="1"/>
  <c r="L218" i="3"/>
  <c r="L239" i="3"/>
  <c r="L242" i="3"/>
  <c r="K217" i="3"/>
  <c r="K218" i="3"/>
  <c r="K239" i="3"/>
  <c r="K242" i="3"/>
  <c r="L208" i="3" l="1"/>
  <c r="L209" i="3"/>
  <c r="L210" i="3"/>
  <c r="L211" i="3"/>
  <c r="L212" i="3"/>
  <c r="L213" i="3"/>
  <c r="L214" i="3"/>
  <c r="L215" i="3"/>
  <c r="L216" i="3"/>
  <c r="L207" i="3"/>
  <c r="K208" i="3"/>
  <c r="K209" i="3"/>
  <c r="K210" i="3"/>
  <c r="K211" i="3"/>
  <c r="K212" i="3"/>
  <c r="K213" i="3"/>
  <c r="K214" i="3"/>
  <c r="K215" i="3"/>
  <c r="K216" i="3"/>
  <c r="K207" i="3"/>
</calcChain>
</file>

<file path=xl/sharedStrings.xml><?xml version="1.0" encoding="utf-8"?>
<sst xmlns="http://schemas.openxmlformats.org/spreadsheetml/2006/main" count="1226" uniqueCount="97">
  <si>
    <t>FECHA</t>
  </si>
  <si>
    <t>TURNO</t>
  </si>
  <si>
    <t>TRIPULACION</t>
  </si>
  <si>
    <t>OPERARIO 
MAQUINA</t>
  </si>
  <si>
    <t>PERSONAL
EMPAQUE</t>
  </si>
  <si>
    <t>CODIGO
PRODUCTO</t>
  </si>
  <si>
    <t>ATRIBUTOS CRITICOS</t>
  </si>
  <si>
    <t>ATRIBUTOS EMPAQUE</t>
  </si>
  <si>
    <t>CUMPLIMIENTO</t>
  </si>
  <si>
    <t>% 
ATRIBUTO CRITICO</t>
  </si>
  <si>
    <t>%
ATRIBUTO EMPAQUE</t>
  </si>
  <si>
    <t>A</t>
  </si>
  <si>
    <t>B</t>
  </si>
  <si>
    <t>C</t>
  </si>
  <si>
    <t>FALTA</t>
  </si>
  <si>
    <t>Etiquetas de fila</t>
  </si>
  <si>
    <t>Total general</t>
  </si>
  <si>
    <t>Suma de CUMPLIMIENTO</t>
  </si>
  <si>
    <t>Suma de ATRIBUTOS CRITICOS</t>
  </si>
  <si>
    <t>Suma de ATRIBUTOS EMPAQUE</t>
  </si>
  <si>
    <t>Faber Ramirez</t>
  </si>
  <si>
    <t>Diego Cosme</t>
  </si>
  <si>
    <t>Sandra Gonzales</t>
  </si>
  <si>
    <t>Adriana Molina</t>
  </si>
  <si>
    <t>130000
130001</t>
  </si>
  <si>
    <t>Lorena Mejia
Emilsen Sandoval
Ligia Amparo</t>
  </si>
  <si>
    <t>Emilsen Sandoval</t>
  </si>
  <si>
    <t>luz Molina
Sandra Gonzales</t>
  </si>
  <si>
    <t>Lorena Mejia
Emilsen Sandoval
Faber Ramirez</t>
  </si>
  <si>
    <t xml:space="preserve">Lorena Mejia
Ligia Amparo
</t>
  </si>
  <si>
    <t>Lorena Mejia</t>
  </si>
  <si>
    <t>Lorena Mejia
Ligia Amparo</t>
  </si>
  <si>
    <t>Ligia Amparo
Emilsen Sandoval</t>
  </si>
  <si>
    <t>Ligia Amparo
Emilsen Sandoval
Lorena Mejia</t>
  </si>
  <si>
    <t>Ligia Amparo
Lorena Mejia</t>
  </si>
  <si>
    <t>130048
46290</t>
  </si>
  <si>
    <t>Martha Valencia
Emilsen Sandoval
Lorena Mejia</t>
  </si>
  <si>
    <t>Emilsen Sandoval
Lorena Mejia</t>
  </si>
  <si>
    <t>Lorena Mejia
Ligia Amaparo
Faber Ramirez</t>
  </si>
  <si>
    <t>Lorena Mejia
Emilsen Sandoval</t>
  </si>
  <si>
    <t>Ligia Balanta</t>
  </si>
  <si>
    <t>130001
130008</t>
  </si>
  <si>
    <t>46278
130057
130001</t>
  </si>
  <si>
    <t>Emilsen Sandoval
Ligia Balanta</t>
  </si>
  <si>
    <t>130058
130004</t>
  </si>
  <si>
    <t>Camilo Alvares</t>
  </si>
  <si>
    <t>Sandra GT
Adriana Molina</t>
  </si>
  <si>
    <t>Sandra GT</t>
  </si>
  <si>
    <t>130003
130004</t>
  </si>
  <si>
    <t>Sandra Gt</t>
  </si>
  <si>
    <t>Emilsen Sadoval</t>
  </si>
  <si>
    <t>Jhoany Balanta</t>
  </si>
  <si>
    <t>Ligia Balanta
Jhoany Balanta</t>
  </si>
  <si>
    <t>Paola Hurtado
Juliana Vivieros
Lainer Almario
Alicia Vidal</t>
  </si>
  <si>
    <t>Adriana Molina
Sandra Gt</t>
  </si>
  <si>
    <t>Alicia Vidal
Yiceli Balanta</t>
  </si>
  <si>
    <t>Emilsen Sandoval
Ligia Balanta
Faber Ramirez</t>
  </si>
  <si>
    <t>Yiceli Balanta
Alicia Vidal</t>
  </si>
  <si>
    <t>Alicia Vidal</t>
  </si>
  <si>
    <t>Emilsen Sandoval
Lorena Megia
Ligia Balanta</t>
  </si>
  <si>
    <t>Paola Hurtado
Juliana Vivieros
Alicia Vidal</t>
  </si>
  <si>
    <t>Ligia Balanta
Emilsen Sandoval
Faber Ramirez
Lorena Mejia</t>
  </si>
  <si>
    <t>Alicia Vidal
Juliana Viveros
Paola Hurtado</t>
  </si>
  <si>
    <t>3</t>
  </si>
  <si>
    <t>1</t>
  </si>
  <si>
    <t>Diego Fernando</t>
  </si>
  <si>
    <t>2</t>
  </si>
  <si>
    <t>Lorena Mejia
Ligia Balanta</t>
  </si>
  <si>
    <t>Falta</t>
  </si>
  <si>
    <t>Emilsen Sandoval
Yiceli Balanta
Alicia Vidal</t>
  </si>
  <si>
    <t>Yiceli Balanta</t>
  </si>
  <si>
    <t>Paola Hurtado
Yiceli Balanta
Juliana Vivieros
Alicia Vidal</t>
  </si>
  <si>
    <t>Juliana Viveris
Yiceli Balanta 
Paola Hurtado</t>
  </si>
  <si>
    <t>Wilmar Galindo
Jhoany Balanta</t>
  </si>
  <si>
    <t>Ligia Balanta
Emilsen Sandoval</t>
  </si>
  <si>
    <t>ligia Balanta
Emilsen Sandoval
Lorena Mejia</t>
  </si>
  <si>
    <t>Alicia Vidal
Juliana Viveros</t>
  </si>
  <si>
    <t>Wilmar Galindo</t>
  </si>
  <si>
    <t>Yiceli Balanta
Juliana Viveros</t>
  </si>
  <si>
    <t>yiceli Balanta
Paola Hurtado</t>
  </si>
  <si>
    <t>lorena Mejia
Ligia Balanta
Emilsen Sandoval</t>
  </si>
  <si>
    <t>Paola Hurtado
Yiceli Balanta
Alicia Vidal</t>
  </si>
  <si>
    <t>Juliana Viveris
Yiceli Balanta 
Yorli Gomez</t>
  </si>
  <si>
    <t>Emilsen Sandoval
Ligia Balanta
Lorena Mejia</t>
  </si>
  <si>
    <t>Alicia Vidal
Yiceli Balanta
Juliana Viveros</t>
  </si>
  <si>
    <t>Emilsen Sandoval 
Lorena Mejia
Ligia Amparo</t>
  </si>
  <si>
    <t>Lorena Mejia
Emilsen Sandoval
Ligia Balanta</t>
  </si>
  <si>
    <t xml:space="preserve">Alicia Vidal
Yiceli Balanta
</t>
  </si>
  <si>
    <t>Ligia Amparo
Lorena Mejia
Emilsen Sandoval</t>
  </si>
  <si>
    <t>Ligia Balanta
Lorena Mejia</t>
  </si>
  <si>
    <t>sandra GT</t>
  </si>
  <si>
    <t>Ligia Balanta
Lainer Almario
Juliana Viveros</t>
  </si>
  <si>
    <t>Paola Hurtado
Alicia Vidal
Yiceli Balanta</t>
  </si>
  <si>
    <t>Edwin Cristacho</t>
  </si>
  <si>
    <t>Lorena Mejia
Juliana Vivieros
Ligia Amparo</t>
  </si>
  <si>
    <t xml:space="preserve">Alicia Vidal
Yiceli Balanta
Paola Hurtado
</t>
  </si>
  <si>
    <t>Yiceli Balanta
Paola Hurtado
Alicia Vidal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</si>
</sst>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\ %;\-0.0\ %;0.0\ %"/>
    <numFmt numFmtId="166" formatCode="_(* #,##0.00_);_(* \(#,##0.00\);_(* &quot;-&quot;??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&quot;$&quot;* #,##0_);_(&quot;$&quot;* \(#,##0\);_(&quot;$&quot;* &quot;-&quot;_);_(@_)"/>
  </numFmts>
  <fonts count="18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7" fillId="0" borderId="0"/>
    <xf numFmtId="0" fontId="17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17" fillId="0" borderId="0" xfId="36" applyNumberFormat="1"/>
    <xf numFmtId="0" fontId="17" fillId="0" borderId="0" xfId="36"/>
    <xf numFmtId="1" fontId="17" fillId="0" borderId="0" xfId="36" applyNumberFormat="1"/>
    <xf numFmtId="164" fontId="17" fillId="0" borderId="0" xfId="36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17" fillId="0" borderId="0" xfId="36" applyNumberFormat="1" applyAlignment="1">
      <alignment horizontal="center" vertical="center"/>
    </xf>
  </cellXfs>
  <cellStyles count="4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_REPORTES" xfId="36"/>
    <cellStyle name="Note" xfId="37"/>
    <cellStyle name="Output" xfId="38"/>
    <cellStyle name="Title" xfId="39"/>
    <cellStyle name="Warning Text" xfId="40"/>
  </cellStyles>
  <dxfs count="8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REPORTES_INCO2.xlsx]TD!TablaDinámica2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9.051460658051301E-2"/>
          <c:w val="0.99649729258884767"/>
          <c:h val="0.79701710627187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B</c:v>
                  </c:pt>
                  <c:pt idx="1">
                    <c:v>A</c:v>
                  </c:pt>
                </c:lvl>
                <c:lvl>
                  <c:pt idx="0">
                    <c:v>FALTA</c:v>
                  </c:pt>
                  <c:pt idx="1">
                    <c:v>Faber Ramirez</c:v>
                  </c:pt>
                </c:lvl>
              </c:multiLvlStrCache>
            </c:multiLvlStrRef>
          </c:cat>
          <c:val>
            <c:numRef>
              <c:f>TD!$B$4:$B$8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B</c:v>
                  </c:pt>
                  <c:pt idx="1">
                    <c:v>A</c:v>
                  </c:pt>
                </c:lvl>
                <c:lvl>
                  <c:pt idx="0">
                    <c:v>FALTA</c:v>
                  </c:pt>
                  <c:pt idx="1">
                    <c:v>Faber Ramirez</c:v>
                  </c:pt>
                </c:lvl>
              </c:multiLvlStrCache>
            </c:multiLvlStrRef>
          </c:cat>
          <c:val>
            <c:numRef>
              <c:f>TD!$C$4:$C$8</c:f>
              <c:numCache>
                <c:formatCode>General</c:formatCode>
                <c:ptCount val="2"/>
                <c:pt idx="0">
                  <c:v>26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REPORTES_INCO2.xlsx]TD!TablaDinámica3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7155465037338763E-3"/>
          <c:y val="0.14249118297001731"/>
          <c:w val="0.99728445349626615"/>
          <c:h val="0.73155231606348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TD!$F$3</c:f>
              <c:strCache>
                <c:ptCount val="1"/>
                <c:pt idx="0">
                  <c:v>Suma de ATRIBUTOS EMPAQUE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Lorena Mejia
Emilsen Sandoval
Ligia Balanta</c:v>
                  </c:pt>
                  <c:pt idx="1">
                    <c:v>Yiceli Balanta
Paola Hurtado
Alicia Vidal</c:v>
                  </c:pt>
                </c:lvl>
              </c:multiLvlStrCache>
            </c:multiLvlStrRef>
          </c:cat>
          <c:val>
            <c:numRef>
              <c:f>TD!$F$4:$F$8</c:f>
              <c:numCache>
                <c:formatCode>General</c:formatCode>
                <c:ptCount val="2"/>
                <c:pt idx="0">
                  <c:v>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1E7-887C-9E54C1AB276C}"/>
            </c:ext>
          </c:extLst>
        </c:ser>
        <c:ser>
          <c:idx val="1"/>
          <c:order val="1"/>
          <c:tx>
            <c:strRef>
              <c:f>TD!$G$3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Lorena Mejia
Emilsen Sandoval
Ligia Balanta</c:v>
                  </c:pt>
                  <c:pt idx="1">
                    <c:v>Yiceli Balanta
Paola Hurtado
Alicia Vidal</c:v>
                  </c:pt>
                </c:lvl>
              </c:multiLvlStrCache>
            </c:multiLvlStrRef>
          </c:cat>
          <c:val>
            <c:numRef>
              <c:f>TD!$G$4:$G$8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9-41E7-887C-9E54C1AB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74824"/>
        <c:axId val="755975480"/>
      </c:barChart>
      <c:catAx>
        <c:axId val="75597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55975480"/>
        <c:crosses val="autoZero"/>
        <c:auto val="1"/>
        <c:lblAlgn val="ctr"/>
        <c:lblOffset val="100"/>
        <c:noMultiLvlLbl val="0"/>
      </c:catAx>
      <c:valAx>
        <c:axId val="755975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597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183173</xdr:colOff>
      <xdr:row>5</xdr:row>
      <xdr:rowOff>71293</xdr:rowOff>
    </xdr:from>
    <xdr:to>
      <xdr:col>11</xdr:col>
      <xdr:colOff>718039</xdr:colOff>
      <xdr:row>34</xdr:row>
      <xdr:rowOff>171448</xdr:rowOff>
    </xdr:to>
    <xdr:grpSp>
      <xdr:nvGrpSpPr>
        <xdr:cNvPr id="7" name="Grupo 6"/>
        <xdr:cNvGrpSpPr/>
      </xdr:nvGrpSpPr>
      <xdr:grpSpPr>
        <a:xfrm>
          <a:off x="2667956" y="1263989"/>
          <a:ext cx="5280800" cy="5334763"/>
          <a:chOff x="4237067" y="1461970"/>
          <a:chExt cx="5391128" cy="2946002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37067" y="1461970"/>
          <a:ext cx="5391128" cy="2946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66262" y="153720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455454" y="151865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451116" y="164920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63654" y="168294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5</xdr:col>
      <xdr:colOff>249305</xdr:colOff>
      <xdr:row>4</xdr:row>
      <xdr:rowOff>62948</xdr:rowOff>
    </xdr:from>
    <xdr:to>
      <xdr:col>10</xdr:col>
      <xdr:colOff>611256</xdr:colOff>
      <xdr:row>5</xdr:row>
      <xdr:rowOff>126748</xdr:rowOff>
    </xdr:to>
    <xdr:sp macro="" textlink="">
      <xdr:nvSpPr>
        <xdr:cNvPr id="10" name="CuadroTexto 9"/>
        <xdr:cNvSpPr txBox="1"/>
      </xdr:nvSpPr>
      <xdr:spPr>
        <a:xfrm>
          <a:off x="3496088" y="1065144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459127</xdr:colOff>
      <xdr:row>8</xdr:row>
      <xdr:rowOff>182021</xdr:rowOff>
    </xdr:from>
    <xdr:to>
      <xdr:col>3</xdr:col>
      <xdr:colOff>413987</xdr:colOff>
      <xdr:row>27</xdr:row>
      <xdr:rowOff>168225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910" y="1946217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5</xdr:row>
      <xdr:rowOff>76200</xdr:rowOff>
    </xdr:from>
    <xdr:to>
      <xdr:col>18</xdr:col>
      <xdr:colOff>468923</xdr:colOff>
      <xdr:row>34</xdr:row>
      <xdr:rowOff>180975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164335</xdr:colOff>
      <xdr:row>6</xdr:row>
      <xdr:rowOff>97078</xdr:rowOff>
    </xdr:from>
    <xdr:to>
      <xdr:col>12</xdr:col>
      <xdr:colOff>297685</xdr:colOff>
      <xdr:row>7</xdr:row>
      <xdr:rowOff>45794</xdr:rowOff>
    </xdr:to>
    <xdr:sp macro="" textlink="">
      <xdr:nvSpPr>
        <xdr:cNvPr id="20" name="Elipse 19"/>
        <xdr:cNvSpPr/>
      </xdr:nvSpPr>
      <xdr:spPr>
        <a:xfrm>
          <a:off x="8927335" y="1097203"/>
          <a:ext cx="133350" cy="139216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246783</xdr:colOff>
      <xdr:row>6</xdr:row>
      <xdr:rowOff>66674</xdr:rowOff>
    </xdr:from>
    <xdr:to>
      <xdr:col>15</xdr:col>
      <xdr:colOff>250061</xdr:colOff>
      <xdr:row>7</xdr:row>
      <xdr:rowOff>115791</xdr:rowOff>
    </xdr:to>
    <xdr:sp macro="" textlink="">
      <xdr:nvSpPr>
        <xdr:cNvPr id="21" name="CuadroTexto 20"/>
        <xdr:cNvSpPr txBox="1"/>
      </xdr:nvSpPr>
      <xdr:spPr>
        <a:xfrm>
          <a:off x="9009783" y="1066799"/>
          <a:ext cx="2289278" cy="2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 DEL PERSONAL</a:t>
          </a:r>
          <a:endParaRPr lang="es-CO" sz="1000" b="1" i="1" u="sng">
            <a:solidFill>
              <a:srgbClr val="00B0F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242774</xdr:colOff>
      <xdr:row>7</xdr:row>
      <xdr:rowOff>90069</xdr:rowOff>
    </xdr:from>
    <xdr:to>
      <xdr:col>15</xdr:col>
      <xdr:colOff>717980</xdr:colOff>
      <xdr:row>8</xdr:row>
      <xdr:rowOff>139186</xdr:rowOff>
    </xdr:to>
    <xdr:sp macro="" textlink="">
      <xdr:nvSpPr>
        <xdr:cNvPr id="22" name="CuadroTexto 21"/>
        <xdr:cNvSpPr txBox="1"/>
      </xdr:nvSpPr>
      <xdr:spPr>
        <a:xfrm>
          <a:off x="9005774" y="1280694"/>
          <a:ext cx="2761206" cy="23961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 SEGUN CUMPLIMIENTO</a:t>
          </a:r>
          <a:endParaRPr lang="es-CO" sz="1000" b="1" i="1" u="sng">
            <a:solidFill>
              <a:srgbClr val="00B05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161925</xdr:colOff>
      <xdr:row>7</xdr:row>
      <xdr:rowOff>145351</xdr:rowOff>
    </xdr:from>
    <xdr:to>
      <xdr:col>12</xdr:col>
      <xdr:colOff>307210</xdr:colOff>
      <xdr:row>8</xdr:row>
      <xdr:rowOff>100564</xdr:rowOff>
    </xdr:to>
    <xdr:sp macro="" textlink="">
      <xdr:nvSpPr>
        <xdr:cNvPr id="23" name="Elipse 22"/>
        <xdr:cNvSpPr/>
      </xdr:nvSpPr>
      <xdr:spPr>
        <a:xfrm>
          <a:off x="8924925" y="1335976"/>
          <a:ext cx="145285" cy="145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704020</xdr:colOff>
      <xdr:row>4</xdr:row>
      <xdr:rowOff>66261</xdr:rowOff>
    </xdr:from>
    <xdr:to>
      <xdr:col>17</xdr:col>
      <xdr:colOff>475421</xdr:colOff>
      <xdr:row>5</xdr:row>
      <xdr:rowOff>130061</xdr:rowOff>
    </xdr:to>
    <xdr:sp macro="" textlink="">
      <xdr:nvSpPr>
        <xdr:cNvPr id="24" name="CuadroTexto 23"/>
        <xdr:cNvSpPr txBox="1"/>
      </xdr:nvSpPr>
      <xdr:spPr>
        <a:xfrm>
          <a:off x="9467020" y="685386"/>
          <a:ext cx="3581401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sng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sng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EMPAQUE</a:t>
          </a:r>
          <a:endParaRPr lang="es-CO" sz="1600" b="1" i="1" u="sng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oneCellAnchor>
    <xdr:from>
      <xdr:col>5</xdr:col>
      <xdr:colOff>203896</xdr:colOff>
      <xdr:row>1</xdr:row>
      <xdr:rowOff>104531</xdr:rowOff>
    </xdr:from>
    <xdr:ext cx="8736357" cy="394018"/>
    <xdr:sp macro="" textlink="">
      <xdr:nvSpPr>
        <xdr:cNvPr id="8" name="Rectángulo 7"/>
        <xdr:cNvSpPr/>
      </xdr:nvSpPr>
      <xdr:spPr>
        <a:xfrm>
          <a:off x="3450679" y="295031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40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40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INCO 2</a:t>
          </a:r>
          <a:endParaRPr lang="es-ES" sz="40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1</xdr:col>
      <xdr:colOff>209572</xdr:colOff>
      <xdr:row>0</xdr:row>
      <xdr:rowOff>175526</xdr:rowOff>
    </xdr:from>
    <xdr:to>
      <xdr:col>3</xdr:col>
      <xdr:colOff>408312</xdr:colOff>
      <xdr:row>6</xdr:row>
      <xdr:rowOff>82825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355" y="175526"/>
          <a:ext cx="1722740" cy="1290495"/>
        </a:xfrm>
        <a:prstGeom prst="rect">
          <a:avLst/>
        </a:prstGeom>
      </xdr:spPr>
    </xdr:pic>
    <xdr:clientData/>
  </xdr:twoCellAnchor>
  <xdr:twoCellAnchor editAs="oneCell">
    <xdr:from>
      <xdr:col>18</xdr:col>
      <xdr:colOff>700517</xdr:colOff>
      <xdr:row>16</xdr:row>
      <xdr:rowOff>60378</xdr:rowOff>
    </xdr:from>
    <xdr:to>
      <xdr:col>19</xdr:col>
      <xdr:colOff>1270551</xdr:colOff>
      <xdr:row>24</xdr:row>
      <xdr:rowOff>184781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5234" y="3348574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31042013888" createdVersion="6" refreshedVersion="6" minRefreshableVersion="3" recordCount="286">
  <cacheSource type="worksheet">
    <worksheetSource name="Tabla1"/>
  </cacheSource>
  <cacheFields count="11">
    <cacheField name="FECHA" numFmtId="14">
      <sharedItems containsNonDate="0" containsDate="1" containsString="0" containsBlank="1" minDate="2024-06-01T00:00:00" maxDate="2024-09-23T00:00:00" count="114"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m/>
        <d v="2024-09-22T00:00:00"/>
        <d v="2024-07-01T00:00:00" u="1"/>
      </sharedItems>
    </cacheField>
    <cacheField name="TURNO" numFmtId="0">
      <sharedItems containsBlank="1" containsMixedTypes="1" containsNumber="1" containsInteger="1" minValue="1" maxValue="3"/>
    </cacheField>
    <cacheField name="TRIPULACION" numFmtId="0">
      <sharedItems containsBlank="1" count="4">
        <s v="B"/>
        <s v="C"/>
        <s v="A"/>
        <m/>
      </sharedItems>
    </cacheField>
    <cacheField name="OPERARIO _x000a_MAQUINA" numFmtId="0">
      <sharedItems containsBlank="1" count="29">
        <s v="Faber Ramirez"/>
        <s v="Diego Cosme"/>
        <s v="FALTA"/>
        <s v="Camilo Alvares"/>
        <s v="Jhoany Balanta"/>
        <s v="Diego Fernando"/>
        <s v="Wilmar Galindo_x000a_Jhoany Balanta"/>
        <s v="Wilmar Galindo"/>
        <m/>
        <s v="Edwin Cristacho"/>
        <s v="Cristian M" u="1"/>
        <s v="Yinna Mabel" u="1"/>
        <s v="Ider FD" u="1"/>
        <s v="Dolaria Anaconda" u="1"/>
        <s v="Jhon FC" u="1"/>
        <s v="Arnobis Perez" u="1"/>
        <s v="Ider FD_x000a_Luis Erney Diaz" u="1"/>
        <s v="Lainer Almario_x000a_Arnobis Perez" u="1"/>
        <s v="Luis Erney Diaz_x000a_Yinna Mabel" u="1"/>
        <s v="Luis Erney Diaz" u="1"/>
        <s v="Christian Mosquera" u="1"/>
        <s v="Arnobis Perez_x000a_Ider FD" u="1"/>
        <s v="Arnobis Perez_x000a_Jhon FC" u="1"/>
        <s v="Harold Ramiez_x000a_Luiz Erney Diaz" u="1"/>
        <s v="Jose Omar Zuñiga" u="1"/>
        <s v="Christian Mosquera - Ider DF" u="1"/>
        <s v="PARADA" u="1"/>
        <s v="Arnobis Perez_x000a_Jhon FC_x000a_" u="1"/>
        <s v="Wilmar Galindo_x000a_Luis Erney Diaz" u="1"/>
      </sharedItems>
    </cacheField>
    <cacheField name="PERSONAL_x000a_EMPAQUE" numFmtId="0">
      <sharedItems containsBlank="1" count="102">
        <s v="Faber Ramirez"/>
        <s v="Sandra Gonzales"/>
        <s v="FALTA"/>
        <s v="Adriana Molina"/>
        <s v="Lorena Mejia_x000a_Emilsen Sandoval_x000a_Ligia Amparo"/>
        <s v="Emilsen Sandoval"/>
        <s v="luz Molina_x000a_Sandra Gonzales"/>
        <s v="Lorena Mejia_x000a_Emilsen Sandoval_x000a_Faber Ramirez"/>
        <s v="Lorena Mejia_x000a_Ligia Amparo_x000a_"/>
        <s v="Lorena Mejia"/>
        <s v="Lorena Mejia_x000a_Ligia Amparo"/>
        <s v="Ligia Amparo_x000a_Emilsen Sandoval"/>
        <s v="Ligia Amparo_x000a_Emilsen Sandoval_x000a_Lorena Mejia"/>
        <s v="Ligia Amparo_x000a_Lorena Mejia"/>
        <s v="Martha Valencia_x000a_Emilsen Sandoval_x000a_Lorena Mejia"/>
        <s v="Emilsen Sandoval_x000a_Lorena Mejia"/>
        <s v="Lorena Mejia_x000a_Ligia Amaparo_x000a_Faber Ramirez"/>
        <s v="Lorena Mejia_x000a_Emilsen Sandoval"/>
        <s v="Ligia Balanta"/>
        <s v="Emilsen Sandoval_x000a_Ligia Balanta"/>
        <s v="Sandra GT_x000a_Adriana Molina"/>
        <s v="Sandra GT"/>
        <s v="Emilsen Sadoval"/>
        <s v="Ligia Balanta_x000a_Jhoany Balanta"/>
        <s v="Paola Hurtado_x000a_Juliana Vivieros_x000a_Lainer Almario_x000a_Alicia Vidal"/>
        <s v="Adriana Molina_x000a_Sandra Gt"/>
        <s v="Alicia Vidal_x000a_Yiceli Balanta"/>
        <s v="Emilsen Sandoval_x000a_Ligia Balanta_x000a_Faber Ramirez"/>
        <s v="Yiceli Balanta_x000a_Alicia Vidal"/>
        <s v="Alicia Vidal"/>
        <s v="Emilsen Sandoval_x000a_Lorena Megia_x000a_Ligia Balanta"/>
        <s v="Paola Hurtado_x000a_Juliana Vivieros_x000a_Alicia Vidal"/>
        <s v="Ligia Balanta_x000a_Emilsen Sandoval_x000a_Faber Ramirez_x000a_Lorena Mejia"/>
        <s v="Alicia Vidal_x000a_Juliana Viveros_x000a_Paola Hurtado"/>
        <s v="Lorena Mejia_x000a_Ligia Balanta"/>
        <s v="Emilsen Sandoval_x000a_Yiceli Balanta_x000a_Alicia Vidal"/>
        <s v="Yiceli Balanta"/>
        <s v="Paola Hurtado_x000a_Yiceli Balanta_x000a_Juliana Vivieros_x000a_Alicia Vidal"/>
        <s v="Juliana Viveris_x000a_Yiceli Balanta _x000a_Paola Hurtado"/>
        <s v="Ligia Balanta_x000a_Emilsen Sandoval"/>
        <s v="ligia Balanta_x000a_Emilsen Sandoval_x000a_Lorena Mejia"/>
        <s v="Alicia Vidal_x000a_Juliana Viveros"/>
        <s v="Yiceli Balanta_x000a_Juliana Viveros"/>
        <s v="yiceli Balanta_x000a_Paola Hurtado"/>
        <s v="lorena Mejia_x000a_Ligia Balanta_x000a_Emilsen Sandoval"/>
        <s v="Paola Hurtado_x000a_Yiceli Balanta_x000a_Alicia Vidal"/>
        <s v="Juliana Viveris_x000a_Yiceli Balanta _x000a_Yorli Gomez"/>
        <s v="Emilsen Sandoval_x000a_Ligia Balanta_x000a_Lorena Mejia"/>
        <s v="Alicia Vidal_x000a_Yiceli Balanta_x000a_Juliana Viveros"/>
        <s v="Emilsen Sandoval _x000a_Lorena Mejia_x000a_Ligia Amparo"/>
        <s v="Lorena Mejia_x000a_Emilsen Sandoval_x000a_Ligia Balanta"/>
        <m/>
        <s v="Alicia Vidal_x000a_Yiceli Balanta_x000a_"/>
        <s v="Ligia Amparo_x000a_Lorena Mejia_x000a_Emilsen Sandoval"/>
        <s v="Ligia Balanta_x000a_Lorena Mejia"/>
        <s v="Ligia Balanta_x000a_Lainer Almario_x000a_Juliana Viveros"/>
        <s v="Paola Hurtado_x000a_Alicia Vidal_x000a_Yiceli Balanta"/>
        <s v="Lorena Mejia_x000a_Juliana Vivieros_x000a_Ligia Amparo"/>
        <s v="Alicia Vidal_x000a_Yiceli Balanta_x000a_Paola Hurtado_x000a_"/>
        <s v="Yiceli Balanta_x000a_Paola Hurtado_x000a_Alicia Vidal"/>
        <s v="Yinna Mabel" u="1"/>
        <s v="IDER FD" u="1"/>
        <s v="Yuri Navia" u="1"/>
        <s v="Inocencia Peña" u="1"/>
        <s v="Yinna Mabel_x000a_Monica Paja" u="1"/>
        <s v="Jose Peña_x000a_Carlos_x000a_Monia P_x000a_Yinna Mabel" u="1"/>
        <s v="Vianney Diaz" u="1"/>
        <s v="Dolaria Anaconda" u="1"/>
        <s v="Monica P" u="1"/>
        <s v="Inocencia Peña_x000a_Dolaria Anaconda" u="1"/>
        <s v="Yinna Mabel_x000a_Monica P" u="1"/>
        <s v="Arnobis Perez_x000a_Lainer Almario" u="1"/>
        <s v="Mayra Alejandra_x000a_Dolaria Anaconda" u="1"/>
        <s v="Arnobis Perez_x000a_Yuri Navia_x000a_Lainer Almario_x000a_Monica Castro" u="1"/>
        <s v="Yinna Mabel_x000a_Yuri Navia_x000a_Monica Paja" u="1"/>
        <s v="Arnobis Perez" u="1"/>
        <s v="Monica Castro_x000a_Lainer Almario" u="1"/>
        <s v="Doralia Anaconda" u="1"/>
        <s v="Lainer Almario" u="1"/>
        <s v="Lainer Almario_x000a_Yuri Navia" u="1"/>
        <s v="Arnobis Perez_x000a_Monica Castro_x000a_Alicia Vidal_x000a_Yuri Navia" u="1"/>
        <s v="Arnobis Perez_x000a_Yuri Navia_x000a_Monica Castro" u="1"/>
        <s v="Monica P_x000a_Yuri Navia" u="1"/>
        <s v="Yuri Navia_x000a_Lainer Almario" u="1"/>
        <s v="Lainer Almario_x000a_Arnobis Perez" u="1"/>
        <s v="Yina Mabel" u="1"/>
        <s v="Lainer Almario_x000a_Arnobis Perez_x000a_Yuri Navia" u="1"/>
        <s v="Lainer Almario_x000a_Monica Castro_x000a_Yuri Navia" u="1"/>
        <s v="Monica Castro_x000a_Ider FD" u="1"/>
        <s v="Jose Peña_x000a_Monica P_x000a_Yinna Mabel" u="1"/>
        <s v="Monica Paja" u="1"/>
        <s v="Arnobis Perez_x000a_Ider FD" u="1"/>
        <s v="Alejandro Quiñones_x000a_Dolaria Anaconda_x000a_Inocencia Peña" u="1"/>
        <s v="Mayra Alejandra" u="1"/>
        <s v="Monica Castro_x000a_Yuri Navia" u="1"/>
        <s v="Lainer Almario_x000a_Monica Castro_x000a_Arnobis Perez" u="1"/>
        <s v="Arnobis Perez_x000a_Lainer Armario_x000a_Yuri Navia" u="1"/>
        <s v="Jose Peña_x000a_Monica P" u="1"/>
        <s v="Nancy CV" u="1"/>
        <s v="Yuri Navia_x000a_Monica Paja" u="1"/>
        <s v="Jose Peña_x000a_Monica P_x000a_Ider FD" u="1"/>
        <s v="Monica Paja_x000a_Yinna Mabel" u="1"/>
      </sharedItems>
    </cacheField>
    <cacheField name="CODIGO_x000a_PRODUCTO" numFmtId="0">
      <sharedItems containsBlank="1" containsMixedTypes="1" containsNumber="1" containsInteger="1" minValue="46279" maxValue="130058"/>
    </cacheField>
    <cacheField name="ATRIBUTOS CRITICOS" numFmtId="0">
      <sharedItems containsBlank="1" containsMixedTypes="1" containsNumber="1" containsInteger="1" minValue="0" maxValue="20" count="22">
        <n v="3"/>
        <n v="5"/>
        <n v="4"/>
        <s v="FALTA"/>
        <n v="8"/>
        <n v="7"/>
        <n v="1"/>
        <n v="9"/>
        <n v="10"/>
        <n v="6"/>
        <n v="2"/>
        <n v="12"/>
        <n v="11"/>
        <n v="0"/>
        <m/>
        <n v="13" u="1"/>
        <n v="14" u="1"/>
        <n v="15" u="1"/>
        <n v="16" u="1"/>
        <n v="17" u="1"/>
        <n v="19" u="1"/>
        <n v="20" u="1"/>
      </sharedItems>
    </cacheField>
    <cacheField name="ATRIBUTOS EMPAQUE" numFmtId="0">
      <sharedItems containsBlank="1" containsMixedTypes="1" containsNumber="1" containsInteger="1" minValue="0" maxValue="22"/>
    </cacheField>
    <cacheField name="CUMPLIMIENTO" numFmtId="0">
      <sharedItems containsString="0" containsBlank="1" containsNumber="1" containsInteger="1" minValue="1" maxValue="30"/>
    </cacheField>
    <cacheField name="% _x000a_ATRIBUTO CRITICO" numFmtId="10">
      <sharedItems containsBlank="1" containsMixedTypes="1" containsNumber="1" minValue="0" maxValue="0.6"/>
    </cacheField>
    <cacheField name="%_x000a_ATRIBUTO EMPAQUE" numFmtId="10">
      <sharedItems containsBlank="1" containsMixedTypes="1" containsNumber="1" minValue="0" maxValue="0.866666666666666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x v="0"/>
    <n v="2"/>
    <x v="0"/>
    <x v="0"/>
    <x v="0"/>
    <n v="130002"/>
    <x v="0"/>
    <n v="2"/>
    <n v="27"/>
    <n v="0.1111111111111111"/>
    <n v="7.407407407407407E-2"/>
  </r>
  <r>
    <x v="1"/>
    <n v="3"/>
    <x v="1"/>
    <x v="1"/>
    <x v="1"/>
    <n v="130002"/>
    <x v="1"/>
    <n v="1"/>
    <n v="20"/>
    <n v="0.25"/>
    <n v="0.05"/>
  </r>
  <r>
    <x v="2"/>
    <n v="1"/>
    <x v="0"/>
    <x v="0"/>
    <x v="0"/>
    <n v="130002"/>
    <x v="2"/>
    <n v="2"/>
    <n v="27"/>
    <n v="0.14814814814814814"/>
    <n v="7.407407407407407E-2"/>
  </r>
  <r>
    <x v="2"/>
    <n v="2"/>
    <x v="1"/>
    <x v="2"/>
    <x v="2"/>
    <m/>
    <x v="3"/>
    <s v="FALTA"/>
    <n v="26"/>
    <s v="FALTA"/>
    <s v="FALTA"/>
  </r>
  <r>
    <x v="2"/>
    <n v="3"/>
    <x v="2"/>
    <x v="1"/>
    <x v="1"/>
    <n v="130002"/>
    <x v="4"/>
    <n v="2"/>
    <n v="29"/>
    <n v="0.27586206896551724"/>
    <n v="6.8965517241379309E-2"/>
  </r>
  <r>
    <x v="3"/>
    <n v="3"/>
    <x v="2"/>
    <x v="1"/>
    <x v="3"/>
    <s v="130000_x000a_130001"/>
    <x v="5"/>
    <n v="1"/>
    <n v="22"/>
    <n v="0.31818181818181818"/>
    <n v="4.5454545454545456E-2"/>
  </r>
  <r>
    <x v="4"/>
    <n v="1"/>
    <x v="0"/>
    <x v="0"/>
    <x v="4"/>
    <n v="130001"/>
    <x v="6"/>
    <n v="4"/>
    <n v="22"/>
    <n v="4.5454545454545456E-2"/>
    <n v="0.18181818181818182"/>
  </r>
  <r>
    <x v="4"/>
    <n v="2"/>
    <x v="1"/>
    <x v="2"/>
    <x v="2"/>
    <m/>
    <x v="3"/>
    <s v="FALTA"/>
    <n v="19"/>
    <s v="FALTA"/>
    <s v="FALTA"/>
  </r>
  <r>
    <x v="4"/>
    <n v="3"/>
    <x v="2"/>
    <x v="2"/>
    <x v="1"/>
    <n v="46279"/>
    <x v="3"/>
    <n v="1"/>
    <n v="5"/>
    <s v="FALTA"/>
    <n v="0.2"/>
  </r>
  <r>
    <x v="5"/>
    <n v="1"/>
    <x v="0"/>
    <x v="0"/>
    <x v="5"/>
    <n v="46279"/>
    <x v="6"/>
    <n v="1"/>
    <n v="20"/>
    <n v="0.05"/>
    <n v="0.05"/>
  </r>
  <r>
    <x v="5"/>
    <n v="2"/>
    <x v="1"/>
    <x v="2"/>
    <x v="2"/>
    <m/>
    <x v="3"/>
    <s v="FALTA"/>
    <n v="24"/>
    <s v="FALTA"/>
    <s v="FALTA"/>
  </r>
  <r>
    <x v="5"/>
    <n v="3"/>
    <x v="2"/>
    <x v="1"/>
    <x v="6"/>
    <n v="130004"/>
    <x v="4"/>
    <n v="2"/>
    <n v="26"/>
    <n v="0.30769230769230771"/>
    <n v="7.6923076923076927E-2"/>
  </r>
  <r>
    <x v="6"/>
    <n v="1"/>
    <x v="0"/>
    <x v="0"/>
    <x v="7"/>
    <n v="130004"/>
    <x v="6"/>
    <n v="4"/>
    <n v="11"/>
    <n v="9.0909090909090912E-2"/>
    <n v="0.36363636363636365"/>
  </r>
  <r>
    <x v="6"/>
    <n v="2"/>
    <x v="1"/>
    <x v="2"/>
    <x v="2"/>
    <m/>
    <x v="3"/>
    <s v="FALTA"/>
    <n v="28"/>
    <s v="FALTA"/>
    <s v="FALTA"/>
  </r>
  <r>
    <x v="6"/>
    <n v="3"/>
    <x v="2"/>
    <x v="1"/>
    <x v="1"/>
    <n v="130004"/>
    <x v="7"/>
    <n v="2"/>
    <n v="28"/>
    <n v="0.32142857142857145"/>
    <n v="7.1428571428571425E-2"/>
  </r>
  <r>
    <x v="7"/>
    <n v="1"/>
    <x v="0"/>
    <x v="0"/>
    <x v="0"/>
    <n v="130005"/>
    <x v="0"/>
    <n v="6"/>
    <n v="23"/>
    <n v="0.13043478260869565"/>
    <n v="0.2608695652173913"/>
  </r>
  <r>
    <x v="7"/>
    <n v="2"/>
    <x v="1"/>
    <x v="2"/>
    <x v="2"/>
    <m/>
    <x v="3"/>
    <s v="FALTA"/>
    <n v="25"/>
    <s v="FALTA"/>
    <s v="FALTA"/>
  </r>
  <r>
    <x v="8"/>
    <n v="3"/>
    <x v="2"/>
    <x v="0"/>
    <x v="8"/>
    <n v="130005"/>
    <x v="0"/>
    <n v="7"/>
    <n v="21"/>
    <n v="0.14285714285714285"/>
    <n v="0.33333333333333331"/>
  </r>
  <r>
    <x v="9"/>
    <n v="1"/>
    <x v="1"/>
    <x v="2"/>
    <x v="2"/>
    <m/>
    <x v="3"/>
    <s v="FALTA"/>
    <n v="19"/>
    <s v="FALTA"/>
    <s v="FALTA"/>
  </r>
  <r>
    <x v="9"/>
    <n v="2"/>
    <x v="2"/>
    <x v="1"/>
    <x v="1"/>
    <n v="130005"/>
    <x v="1"/>
    <n v="1"/>
    <n v="12"/>
    <n v="0.41666666666666669"/>
    <n v="8.3333333333333329E-2"/>
  </r>
  <r>
    <x v="9"/>
    <n v="3"/>
    <x v="0"/>
    <x v="2"/>
    <x v="2"/>
    <m/>
    <x v="3"/>
    <s v="FALTA"/>
    <n v="1"/>
    <s v="FALTA"/>
    <s v="FALTA"/>
  </r>
  <r>
    <x v="10"/>
    <n v="1"/>
    <x v="1"/>
    <x v="2"/>
    <x v="2"/>
    <m/>
    <x v="3"/>
    <s v="FALTA"/>
    <n v="1"/>
    <s v="FALTA"/>
    <s v="FALTA"/>
  </r>
  <r>
    <x v="11"/>
    <n v="2"/>
    <x v="2"/>
    <x v="0"/>
    <x v="9"/>
    <n v="130005"/>
    <x v="5"/>
    <n v="1"/>
    <n v="17"/>
    <n v="0.41176470588235292"/>
    <n v="5.8823529411764705E-2"/>
  </r>
  <r>
    <x v="11"/>
    <n v="3"/>
    <x v="0"/>
    <x v="0"/>
    <x v="9"/>
    <n v="130005"/>
    <x v="0"/>
    <n v="2"/>
    <n v="23"/>
    <n v="0.13043478260869565"/>
    <n v="8.6956521739130432E-2"/>
  </r>
  <r>
    <x v="12"/>
    <n v="1"/>
    <x v="1"/>
    <x v="2"/>
    <x v="2"/>
    <m/>
    <x v="3"/>
    <s v="FALTA"/>
    <n v="17"/>
    <s v="FALTA"/>
    <s v="FALTA"/>
  </r>
  <r>
    <x v="12"/>
    <n v="2"/>
    <x v="2"/>
    <x v="1"/>
    <x v="1"/>
    <n v="130005"/>
    <x v="8"/>
    <n v="2"/>
    <n v="20"/>
    <n v="0.5"/>
    <n v="0.1"/>
  </r>
  <r>
    <x v="12"/>
    <n v="3"/>
    <x v="0"/>
    <x v="0"/>
    <x v="10"/>
    <n v="130005"/>
    <x v="0"/>
    <n v="4"/>
    <n v="26"/>
    <n v="0.11538461538461539"/>
    <n v="0.15384615384615385"/>
  </r>
  <r>
    <x v="13"/>
    <n v="1"/>
    <x v="1"/>
    <x v="0"/>
    <x v="2"/>
    <n v="130005"/>
    <x v="6"/>
    <s v="FALTA"/>
    <n v="21"/>
    <n v="4.7619047619047616E-2"/>
    <s v="FALTA"/>
  </r>
  <r>
    <x v="13"/>
    <n v="2"/>
    <x v="2"/>
    <x v="1"/>
    <x v="1"/>
    <n v="130005"/>
    <x v="1"/>
    <n v="2"/>
    <n v="15"/>
    <n v="0.33333333333333331"/>
    <n v="0.13333333333333333"/>
  </r>
  <r>
    <x v="13"/>
    <n v="3"/>
    <x v="0"/>
    <x v="0"/>
    <x v="7"/>
    <n v="130005"/>
    <x v="1"/>
    <n v="5"/>
    <n v="25"/>
    <n v="0.2"/>
    <n v="0.2"/>
  </r>
  <r>
    <x v="14"/>
    <n v="1"/>
    <x v="1"/>
    <x v="2"/>
    <x v="2"/>
    <m/>
    <x v="3"/>
    <s v="FALTA"/>
    <n v="18"/>
    <s v="FALTA"/>
    <s v="FALTA"/>
  </r>
  <r>
    <x v="14"/>
    <n v="2"/>
    <x v="2"/>
    <x v="1"/>
    <x v="1"/>
    <n v="130005"/>
    <x v="8"/>
    <n v="1"/>
    <n v="21"/>
    <n v="0.47619047619047616"/>
    <n v="4.7619047619047616E-2"/>
  </r>
  <r>
    <x v="15"/>
    <n v="3"/>
    <x v="0"/>
    <x v="2"/>
    <x v="2"/>
    <m/>
    <x v="3"/>
    <s v="FALTA"/>
    <n v="14"/>
    <s v="FALTA"/>
    <s v="FALTA"/>
  </r>
  <r>
    <x v="16"/>
    <n v="1"/>
    <x v="2"/>
    <x v="2"/>
    <x v="2"/>
    <m/>
    <x v="3"/>
    <s v="FALTA"/>
    <n v="9"/>
    <s v="FALTA"/>
    <s v="FALTA"/>
  </r>
  <r>
    <x v="16"/>
    <n v="2"/>
    <x v="0"/>
    <x v="0"/>
    <x v="11"/>
    <n v="130005"/>
    <x v="0"/>
    <n v="3"/>
    <n v="25"/>
    <n v="0.12"/>
    <n v="0.12"/>
  </r>
  <r>
    <x v="16"/>
    <n v="3"/>
    <x v="1"/>
    <x v="2"/>
    <x v="2"/>
    <m/>
    <x v="3"/>
    <s v="FALTA"/>
    <n v="19"/>
    <s v="FALTA"/>
    <s v="FALTA"/>
  </r>
  <r>
    <x v="17"/>
    <n v="1"/>
    <x v="2"/>
    <x v="1"/>
    <x v="2"/>
    <n v="130005"/>
    <x v="2"/>
    <s v="FALTA"/>
    <n v="20"/>
    <n v="0.2"/>
    <s v="FALTA"/>
  </r>
  <r>
    <x v="18"/>
    <n v="2"/>
    <x v="0"/>
    <x v="0"/>
    <x v="12"/>
    <n v="130005"/>
    <x v="9"/>
    <n v="9"/>
    <n v="25"/>
    <n v="0.24"/>
    <n v="0.36"/>
  </r>
  <r>
    <x v="17"/>
    <n v="3"/>
    <x v="1"/>
    <x v="2"/>
    <x v="2"/>
    <m/>
    <x v="3"/>
    <s v="FALTA"/>
    <n v="26"/>
    <s v="FALTA"/>
    <s v="FALTA"/>
  </r>
  <r>
    <x v="18"/>
    <n v="1"/>
    <x v="2"/>
    <x v="1"/>
    <x v="2"/>
    <n v="130005"/>
    <x v="2"/>
    <s v="FALTA"/>
    <n v="15"/>
    <n v="0.26666666666666666"/>
    <s v="FALTA"/>
  </r>
  <r>
    <x v="18"/>
    <n v="2"/>
    <x v="0"/>
    <x v="0"/>
    <x v="13"/>
    <n v="130005"/>
    <x v="0"/>
    <n v="4"/>
    <n v="20"/>
    <n v="0.15"/>
    <n v="0.2"/>
  </r>
  <r>
    <x v="18"/>
    <n v="3"/>
    <x v="1"/>
    <x v="2"/>
    <x v="2"/>
    <m/>
    <x v="3"/>
    <s v="FALTA"/>
    <n v="19"/>
    <s v="FALTA"/>
    <s v="FALTA"/>
  </r>
  <r>
    <x v="19"/>
    <n v="1"/>
    <x v="2"/>
    <x v="1"/>
    <x v="1"/>
    <n v="130005"/>
    <x v="2"/>
    <n v="2"/>
    <n v="16"/>
    <n v="0.25"/>
    <n v="0.125"/>
  </r>
  <r>
    <x v="19"/>
    <n v="2"/>
    <x v="0"/>
    <x v="2"/>
    <x v="12"/>
    <n v="130005"/>
    <x v="3"/>
    <n v="4"/>
    <n v="19"/>
    <s v="FALTA"/>
    <n v="0.21052631578947367"/>
  </r>
  <r>
    <x v="19"/>
    <n v="3"/>
    <x v="1"/>
    <x v="2"/>
    <x v="2"/>
    <m/>
    <x v="3"/>
    <s v="FALTA"/>
    <n v="22"/>
    <s v="FALTA"/>
    <s v="FALTA"/>
  </r>
  <r>
    <x v="20"/>
    <n v="1"/>
    <x v="2"/>
    <x v="1"/>
    <x v="2"/>
    <n v="130005"/>
    <x v="9"/>
    <s v="FALTA"/>
    <n v="21"/>
    <s v="FALTA"/>
    <s v="FALTA"/>
  </r>
  <r>
    <x v="20"/>
    <n v="2"/>
    <x v="0"/>
    <x v="2"/>
    <x v="5"/>
    <n v="46290"/>
    <x v="3"/>
    <n v="1"/>
    <n v="7"/>
    <s v="FALTA"/>
    <n v="0.14285714285714285"/>
  </r>
  <r>
    <x v="20"/>
    <n v="3"/>
    <x v="1"/>
    <x v="2"/>
    <x v="2"/>
    <m/>
    <x v="3"/>
    <s v="FALTA"/>
    <n v="10"/>
    <s v="FALTA"/>
    <s v="FALTA"/>
  </r>
  <r>
    <x v="21"/>
    <n v="1"/>
    <x v="2"/>
    <x v="1"/>
    <x v="2"/>
    <n v="46290"/>
    <x v="0"/>
    <s v="FALTA"/>
    <n v="18"/>
    <n v="0.16666666666666666"/>
    <s v="FALTA"/>
  </r>
  <r>
    <x v="21"/>
    <n v="2"/>
    <x v="0"/>
    <x v="0"/>
    <x v="5"/>
    <s v="130048_x000a_46290"/>
    <x v="10"/>
    <n v="3"/>
    <n v="16"/>
    <n v="0.125"/>
    <n v="0.1875"/>
  </r>
  <r>
    <x v="21"/>
    <n v="3"/>
    <x v="1"/>
    <x v="2"/>
    <x v="2"/>
    <m/>
    <x v="3"/>
    <s v="FALTA"/>
    <n v="19"/>
    <s v="FALTA"/>
    <s v="FALTA"/>
  </r>
  <r>
    <x v="22"/>
    <n v="3"/>
    <x v="1"/>
    <x v="1"/>
    <x v="2"/>
    <n v="130048"/>
    <x v="10"/>
    <s v="FALTA"/>
    <n v="11"/>
    <n v="0.18181818181818182"/>
    <s v="FALTA"/>
  </r>
  <r>
    <x v="23"/>
    <n v="1"/>
    <x v="0"/>
    <x v="0"/>
    <x v="14"/>
    <n v="130048"/>
    <x v="6"/>
    <n v="5"/>
    <n v="22"/>
    <n v="4.5454545454545456E-2"/>
    <n v="0.22727272727272727"/>
  </r>
  <r>
    <x v="23"/>
    <n v="2"/>
    <x v="1"/>
    <x v="2"/>
    <x v="2"/>
    <m/>
    <x v="3"/>
    <s v="FALTA"/>
    <n v="20"/>
    <s v="FALTA"/>
    <s v="FALTA"/>
  </r>
  <r>
    <x v="23"/>
    <n v="3"/>
    <x v="2"/>
    <x v="1"/>
    <x v="2"/>
    <n v="130048"/>
    <x v="10"/>
    <s v="FALTA"/>
    <n v="17"/>
    <n v="0.11764705882352941"/>
    <s v="FALTA"/>
  </r>
  <r>
    <x v="24"/>
    <n v="1"/>
    <x v="0"/>
    <x v="0"/>
    <x v="12"/>
    <n v="130048"/>
    <x v="2"/>
    <n v="5"/>
    <n v="22"/>
    <n v="0.18181818181818182"/>
    <n v="0.22727272727272727"/>
  </r>
  <r>
    <x v="25"/>
    <n v="2"/>
    <x v="1"/>
    <x v="2"/>
    <x v="2"/>
    <m/>
    <x v="3"/>
    <s v="FALTA"/>
    <n v="20"/>
    <s v="FALTA"/>
    <s v="FALTA"/>
  </r>
  <r>
    <x v="24"/>
    <n v="3"/>
    <x v="2"/>
    <x v="1"/>
    <x v="1"/>
    <n v="130048"/>
    <x v="11"/>
    <n v="1"/>
    <n v="20"/>
    <n v="0.6"/>
    <n v="0.05"/>
  </r>
  <r>
    <x v="25"/>
    <n v="1"/>
    <x v="0"/>
    <x v="0"/>
    <x v="11"/>
    <n v="130048"/>
    <x v="10"/>
    <n v="4"/>
    <n v="17"/>
    <n v="0.11764705882352941"/>
    <n v="0.23529411764705882"/>
  </r>
  <r>
    <x v="25"/>
    <n v="2"/>
    <x v="1"/>
    <x v="2"/>
    <x v="2"/>
    <m/>
    <x v="3"/>
    <s v="FALTA"/>
    <n v="27"/>
    <s v="FALTA"/>
    <s v="FALTA"/>
  </r>
  <r>
    <x v="25"/>
    <n v="3"/>
    <x v="2"/>
    <x v="2"/>
    <x v="1"/>
    <n v="130002"/>
    <x v="3"/>
    <n v="1"/>
    <n v="6"/>
    <s v="FALTA"/>
    <n v="0.16666666666666666"/>
  </r>
  <r>
    <x v="26"/>
    <n v="1"/>
    <x v="0"/>
    <x v="0"/>
    <x v="15"/>
    <n v="130002"/>
    <x v="5"/>
    <n v="5"/>
    <n v="22"/>
    <n v="0.31818181818181818"/>
    <n v="0.22727272727272727"/>
  </r>
  <r>
    <x v="26"/>
    <n v="2"/>
    <x v="1"/>
    <x v="2"/>
    <x v="2"/>
    <m/>
    <x v="3"/>
    <s v="FALTA"/>
    <n v="25"/>
    <s v="FALTA"/>
    <s v="FALTA"/>
  </r>
  <r>
    <x v="26"/>
    <n v="3"/>
    <x v="2"/>
    <x v="1"/>
    <x v="1"/>
    <n v="130002"/>
    <x v="4"/>
    <n v="1"/>
    <n v="26"/>
    <n v="0.30769230769230771"/>
    <n v="3.8461538461538464E-2"/>
  </r>
  <r>
    <x v="27"/>
    <n v="1"/>
    <x v="0"/>
    <x v="0"/>
    <x v="16"/>
    <n v="130002"/>
    <x v="5"/>
    <n v="3"/>
    <n v="23"/>
    <n v="0.30434782608695654"/>
    <n v="0.13043478260869565"/>
  </r>
  <r>
    <x v="27"/>
    <n v="2"/>
    <x v="1"/>
    <x v="2"/>
    <x v="2"/>
    <m/>
    <x v="3"/>
    <s v="FALTA"/>
    <n v="26"/>
    <s v="FALTA"/>
    <s v="FALTA"/>
  </r>
  <r>
    <x v="27"/>
    <n v="3"/>
    <x v="2"/>
    <x v="1"/>
    <x v="2"/>
    <n v="130001"/>
    <x v="4"/>
    <s v="FALTA"/>
    <n v="21"/>
    <n v="0.38095238095238093"/>
    <s v="FALTA"/>
  </r>
  <r>
    <x v="28"/>
    <n v="1"/>
    <x v="0"/>
    <x v="2"/>
    <x v="17"/>
    <n v="130001"/>
    <x v="3"/>
    <n v="2"/>
    <n v="22"/>
    <s v="FALTA"/>
    <n v="9.0909090909090912E-2"/>
  </r>
  <r>
    <x v="28"/>
    <n v="3"/>
    <x v="2"/>
    <x v="2"/>
    <x v="2"/>
    <m/>
    <x v="3"/>
    <s v="FALTA"/>
    <n v="13"/>
    <s v="FALTA"/>
    <s v="FALTA"/>
  </r>
  <r>
    <x v="29"/>
    <n v="1"/>
    <x v="0"/>
    <x v="0"/>
    <x v="9"/>
    <n v="130008"/>
    <x v="10"/>
    <n v="1"/>
    <n v="18"/>
    <n v="0.1111111111111111"/>
    <n v="5.5555555555555552E-2"/>
  </r>
  <r>
    <x v="29"/>
    <n v="2"/>
    <x v="1"/>
    <x v="2"/>
    <x v="2"/>
    <m/>
    <x v="3"/>
    <s v="FALTA"/>
    <n v="23"/>
    <s v="FALTA"/>
    <s v="FALTA"/>
  </r>
  <r>
    <x v="30"/>
    <n v="3"/>
    <x v="0"/>
    <x v="0"/>
    <x v="18"/>
    <n v="130008"/>
    <x v="10"/>
    <n v="1"/>
    <n v="14"/>
    <n v="0.14285714285714285"/>
    <n v="7.1428571428571425E-2"/>
  </r>
  <r>
    <x v="31"/>
    <n v="1"/>
    <x v="1"/>
    <x v="2"/>
    <x v="2"/>
    <n v="130008"/>
    <x v="3"/>
    <s v="FALTA"/>
    <n v="23"/>
    <s v="FALTA"/>
    <s v="FALTA"/>
  </r>
  <r>
    <x v="31"/>
    <n v="2"/>
    <x v="2"/>
    <x v="1"/>
    <x v="2"/>
    <s v="130001_x000a_130008"/>
    <x v="2"/>
    <s v="FALTA"/>
    <n v="14"/>
    <n v="0.2857142857142857"/>
    <s v="FALTA"/>
  </r>
  <r>
    <x v="31"/>
    <n v="3"/>
    <x v="0"/>
    <x v="0"/>
    <x v="18"/>
    <n v="130001"/>
    <x v="6"/>
    <n v="2"/>
    <n v="22"/>
    <n v="4.5454545454545456E-2"/>
    <n v="9.0909090909090912E-2"/>
  </r>
  <r>
    <x v="32"/>
    <n v="1"/>
    <x v="1"/>
    <x v="2"/>
    <x v="2"/>
    <n v="130001"/>
    <x v="3"/>
    <s v="FALTA"/>
    <n v="27"/>
    <s v="FALTA"/>
    <s v="FALTA"/>
  </r>
  <r>
    <x v="32"/>
    <n v="2"/>
    <x v="2"/>
    <x v="1"/>
    <x v="2"/>
    <s v="46278_x000a_130057_x000a_130001"/>
    <x v="4"/>
    <s v="FALTA"/>
    <n v="23"/>
    <n v="0.34782608695652173"/>
    <s v="FALTA"/>
  </r>
  <r>
    <x v="32"/>
    <n v="3"/>
    <x v="0"/>
    <x v="0"/>
    <x v="18"/>
    <n v="130002"/>
    <x v="1"/>
    <n v="3"/>
    <n v="21"/>
    <n v="0.23809523809523808"/>
    <n v="0.14285714285714285"/>
  </r>
  <r>
    <x v="33"/>
    <n v="1"/>
    <x v="1"/>
    <x v="2"/>
    <x v="2"/>
    <n v="130002"/>
    <x v="3"/>
    <s v="FALTA"/>
    <n v="15"/>
    <s v="FALTA"/>
    <s v="FALTA"/>
  </r>
  <r>
    <x v="33"/>
    <n v="2"/>
    <x v="2"/>
    <x v="1"/>
    <x v="2"/>
    <n v="130002"/>
    <x v="1"/>
    <s v="FALTA"/>
    <n v="22"/>
    <n v="0.22727272727272727"/>
    <s v="FALTA"/>
  </r>
  <r>
    <x v="33"/>
    <n v="3"/>
    <x v="0"/>
    <x v="2"/>
    <x v="5"/>
    <n v="130002"/>
    <x v="6"/>
    <s v="FALTA"/>
    <n v="21"/>
    <n v="4.7619047619047616E-2"/>
    <s v="FALTA"/>
  </r>
  <r>
    <x v="34"/>
    <n v="1"/>
    <x v="1"/>
    <x v="2"/>
    <x v="2"/>
    <n v="130002"/>
    <x v="3"/>
    <s v="FALTA"/>
    <n v="23"/>
    <s v="FALTA"/>
    <s v="FALTA"/>
  </r>
  <r>
    <x v="34"/>
    <n v="2"/>
    <x v="2"/>
    <x v="1"/>
    <x v="2"/>
    <n v="130002"/>
    <x v="12"/>
    <s v="FALTA"/>
    <n v="27"/>
    <n v="0.40740740740740738"/>
    <s v="FALTA"/>
  </r>
  <r>
    <x v="35"/>
    <n v="2"/>
    <x v="0"/>
    <x v="0"/>
    <x v="2"/>
    <n v="130003"/>
    <x v="10"/>
    <s v="FALTA"/>
    <n v="19"/>
    <n v="0.10526315789473684"/>
    <s v="FALTA"/>
  </r>
  <r>
    <x v="35"/>
    <n v="3"/>
    <x v="1"/>
    <x v="2"/>
    <x v="2"/>
    <n v="130003"/>
    <x v="3"/>
    <s v="FALTA"/>
    <n v="22"/>
    <s v="FALTA"/>
    <s v="FALTA"/>
  </r>
  <r>
    <x v="36"/>
    <n v="1"/>
    <x v="2"/>
    <x v="1"/>
    <x v="2"/>
    <n v="130003"/>
    <x v="6"/>
    <s v="FALTA"/>
    <n v="20"/>
    <n v="0.05"/>
    <s v="FALTA"/>
  </r>
  <r>
    <x v="36"/>
    <n v="2"/>
    <x v="0"/>
    <x v="0"/>
    <x v="2"/>
    <n v="130005"/>
    <x v="10"/>
    <s v="FALTA"/>
    <n v="19"/>
    <n v="0.10526315789473684"/>
    <s v="FALTA"/>
  </r>
  <r>
    <x v="36"/>
    <n v="3"/>
    <x v="1"/>
    <x v="2"/>
    <x v="2"/>
    <n v="130005"/>
    <x v="3"/>
    <s v="FALTA"/>
    <n v="21"/>
    <s v="FALTA"/>
    <s v="FALTA"/>
  </r>
  <r>
    <x v="37"/>
    <n v="1"/>
    <x v="2"/>
    <x v="1"/>
    <x v="2"/>
    <n v="130005"/>
    <x v="4"/>
    <s v="FALTA"/>
    <n v="25"/>
    <n v="0.32"/>
    <s v="FALTA"/>
  </r>
  <r>
    <x v="37"/>
    <n v="2"/>
    <x v="0"/>
    <x v="0"/>
    <x v="19"/>
    <n v="130005"/>
    <x v="0"/>
    <n v="3"/>
    <n v="19"/>
    <n v="0.15789473684210525"/>
    <n v="0.15789473684210525"/>
  </r>
  <r>
    <x v="37"/>
    <n v="3"/>
    <x v="1"/>
    <x v="2"/>
    <x v="2"/>
    <n v="130005"/>
    <x v="3"/>
    <s v="FALTA"/>
    <n v="24"/>
    <s v="FALTA"/>
    <s v="FALTA"/>
  </r>
  <r>
    <x v="38"/>
    <n v="1"/>
    <x v="2"/>
    <x v="1"/>
    <x v="2"/>
    <n v="130005"/>
    <x v="9"/>
    <s v="FALTA"/>
    <n v="23"/>
    <n v="0.2608695652173913"/>
    <s v="FALTA"/>
  </r>
  <r>
    <x v="38"/>
    <n v="2"/>
    <x v="0"/>
    <x v="0"/>
    <x v="0"/>
    <n v="130005"/>
    <x v="1"/>
    <n v="4"/>
    <n v="22"/>
    <n v="0.22727272727272727"/>
    <n v="0.18181818181818182"/>
  </r>
  <r>
    <x v="38"/>
    <n v="3"/>
    <x v="1"/>
    <x v="2"/>
    <x v="2"/>
    <n v="130005"/>
    <x v="3"/>
    <s v="FALTA"/>
    <n v="25"/>
    <s v="FALTA"/>
    <s v="FALTA"/>
  </r>
  <r>
    <x v="39"/>
    <n v="1"/>
    <x v="2"/>
    <x v="1"/>
    <x v="2"/>
    <n v="130005"/>
    <x v="6"/>
    <s v="FALTA"/>
    <n v="8"/>
    <n v="0.125"/>
    <s v="FALTA"/>
  </r>
  <r>
    <x v="39"/>
    <n v="2"/>
    <x v="0"/>
    <x v="0"/>
    <x v="5"/>
    <n v="130004"/>
    <x v="1"/>
    <n v="1"/>
    <n v="26"/>
    <n v="0.19230769230769232"/>
    <n v="3.8461538461538464E-2"/>
  </r>
  <r>
    <x v="39"/>
    <n v="3"/>
    <x v="1"/>
    <x v="2"/>
    <x v="2"/>
    <n v="130004"/>
    <x v="3"/>
    <s v="FALTA"/>
    <n v="30"/>
    <s v="FALTA"/>
    <s v="FALTA"/>
  </r>
  <r>
    <x v="40"/>
    <n v="1"/>
    <x v="2"/>
    <x v="1"/>
    <x v="2"/>
    <n v="130004"/>
    <x v="9"/>
    <s v="FALTA"/>
    <n v="24"/>
    <n v="0.25"/>
    <s v="FALTA"/>
  </r>
  <r>
    <x v="40"/>
    <n v="2"/>
    <x v="0"/>
    <x v="0"/>
    <x v="2"/>
    <n v="130004"/>
    <x v="1"/>
    <s v="FALTA"/>
    <n v="25"/>
    <n v="0.2"/>
    <s v="FALTA"/>
  </r>
  <r>
    <x v="40"/>
    <n v="3"/>
    <x v="1"/>
    <x v="2"/>
    <x v="2"/>
    <n v="130004"/>
    <x v="3"/>
    <s v="FALTA"/>
    <n v="25"/>
    <s v="FALTA"/>
    <s v="FALTA"/>
  </r>
  <r>
    <x v="41"/>
    <n v="1"/>
    <x v="2"/>
    <x v="1"/>
    <x v="2"/>
    <n v="130004"/>
    <x v="9"/>
    <s v="FALTA"/>
    <n v="26"/>
    <n v="0.23076923076923078"/>
    <s v="FALTA"/>
  </r>
  <r>
    <x v="42"/>
    <n v="1"/>
    <x v="0"/>
    <x v="0"/>
    <x v="2"/>
    <n v="130004"/>
    <x v="6"/>
    <s v="FALTA"/>
    <n v="14"/>
    <n v="7.1428571428571425E-2"/>
    <s v="FALTA"/>
  </r>
  <r>
    <x v="42"/>
    <n v="2"/>
    <x v="1"/>
    <x v="2"/>
    <x v="2"/>
    <n v="130004"/>
    <x v="3"/>
    <s v="FALTA"/>
    <n v="26"/>
    <s v="FALTA"/>
    <s v="FALTA"/>
  </r>
  <r>
    <x v="42"/>
    <n v="3"/>
    <x v="2"/>
    <x v="2"/>
    <x v="2"/>
    <n v="130004"/>
    <x v="3"/>
    <s v="FALTA"/>
    <n v="22"/>
    <s v="FALTA"/>
    <s v="FALTA"/>
  </r>
  <r>
    <x v="43"/>
    <n v="1"/>
    <x v="0"/>
    <x v="0"/>
    <x v="5"/>
    <n v="130004"/>
    <x v="10"/>
    <n v="2"/>
    <n v="19"/>
    <n v="0.10526315789473684"/>
    <n v="0.10526315789473684"/>
  </r>
  <r>
    <x v="43"/>
    <n v="2"/>
    <x v="1"/>
    <x v="2"/>
    <x v="2"/>
    <n v="130004"/>
    <x v="3"/>
    <s v="FALTA"/>
    <n v="19"/>
    <s v="FALTA"/>
    <s v="FALTA"/>
  </r>
  <r>
    <x v="43"/>
    <n v="3"/>
    <x v="2"/>
    <x v="1"/>
    <x v="2"/>
    <s v="130058_x000a_130004"/>
    <x v="2"/>
    <s v="FALTA"/>
    <n v="23"/>
    <n v="0.17391304347826086"/>
    <s v="FALTA"/>
  </r>
  <r>
    <x v="44"/>
    <n v="1"/>
    <x v="0"/>
    <x v="0"/>
    <x v="5"/>
    <n v="130058"/>
    <x v="10"/>
    <n v="1"/>
    <n v="18"/>
    <n v="0.1111111111111111"/>
    <n v="5.5555555555555552E-2"/>
  </r>
  <r>
    <x v="44"/>
    <n v="2"/>
    <x v="1"/>
    <x v="2"/>
    <x v="2"/>
    <n v="46279"/>
    <x v="3"/>
    <s v="FALTA"/>
    <n v="12"/>
    <s v="FALTA"/>
    <s v="FALTA"/>
  </r>
  <r>
    <x v="44"/>
    <n v="3"/>
    <x v="2"/>
    <x v="2"/>
    <x v="3"/>
    <n v="130004"/>
    <x v="3"/>
    <n v="1"/>
    <n v="15"/>
    <s v="FALTA"/>
    <n v="6.6666666666666666E-2"/>
  </r>
  <r>
    <x v="45"/>
    <n v="1"/>
    <x v="0"/>
    <x v="2"/>
    <x v="2"/>
    <n v="130004"/>
    <x v="3"/>
    <s v="FALTA"/>
    <n v="18"/>
    <s v="FALTA"/>
    <s v="FALTA"/>
  </r>
  <r>
    <x v="46"/>
    <n v="2"/>
    <x v="1"/>
    <x v="2"/>
    <x v="2"/>
    <n v="130004"/>
    <x v="3"/>
    <s v="FALTA"/>
    <n v="18"/>
    <s v="FALTA"/>
    <s v="FALTA"/>
  </r>
  <r>
    <x v="45"/>
    <n v="3"/>
    <x v="2"/>
    <x v="3"/>
    <x v="20"/>
    <n v="130004"/>
    <x v="6"/>
    <n v="3"/>
    <n v="26"/>
    <n v="3.8461538461538464E-2"/>
    <n v="0.11538461538461539"/>
  </r>
  <r>
    <x v="46"/>
    <n v="1"/>
    <x v="0"/>
    <x v="0"/>
    <x v="19"/>
    <n v="130004"/>
    <x v="0"/>
    <n v="3"/>
    <n v="17"/>
    <n v="0.17647058823529413"/>
    <n v="0.17647058823529413"/>
  </r>
  <r>
    <x v="46"/>
    <n v="2"/>
    <x v="1"/>
    <x v="2"/>
    <x v="2"/>
    <n v="130004"/>
    <x v="3"/>
    <s v="FALTA"/>
    <n v="22"/>
    <s v="FALTA"/>
    <s v="FALTA"/>
  </r>
  <r>
    <x v="46"/>
    <n v="3"/>
    <x v="2"/>
    <x v="1"/>
    <x v="21"/>
    <n v="130004"/>
    <x v="9"/>
    <n v="1"/>
    <n v="22"/>
    <n v="0.27272727272727271"/>
    <n v="4.5454545454545456E-2"/>
  </r>
  <r>
    <x v="47"/>
    <n v="1"/>
    <x v="0"/>
    <x v="0"/>
    <x v="5"/>
    <n v="130004"/>
    <x v="4"/>
    <n v="10"/>
    <n v="24"/>
    <n v="0.33333333333333331"/>
    <n v="0.41666666666666669"/>
  </r>
  <r>
    <x v="47"/>
    <n v="2"/>
    <x v="1"/>
    <x v="2"/>
    <x v="2"/>
    <n v="130004"/>
    <x v="3"/>
    <s v="FALTA"/>
    <n v="23"/>
    <s v="FALTA"/>
    <s v="FALTA"/>
  </r>
  <r>
    <x v="47"/>
    <n v="3"/>
    <x v="2"/>
    <x v="1"/>
    <x v="20"/>
    <s v="130003_x000a_130004"/>
    <x v="2"/>
    <n v="2"/>
    <n v="14"/>
    <n v="0.2857142857142857"/>
    <n v="0.14285714285714285"/>
  </r>
  <r>
    <x v="48"/>
    <n v="3"/>
    <x v="2"/>
    <x v="0"/>
    <x v="19"/>
    <n v="130003"/>
    <x v="5"/>
    <n v="7"/>
    <n v="23"/>
    <n v="0.30434782608695654"/>
    <n v="0.30434782608695654"/>
  </r>
  <r>
    <x v="49"/>
    <n v="2"/>
    <x v="2"/>
    <x v="1"/>
    <x v="3"/>
    <n v="130003"/>
    <x v="2"/>
    <n v="1"/>
    <n v="22"/>
    <n v="0.18181818181818182"/>
    <n v="4.5454545454545456E-2"/>
  </r>
  <r>
    <x v="49"/>
    <n v="3"/>
    <x v="0"/>
    <x v="0"/>
    <x v="19"/>
    <n v="130047"/>
    <x v="4"/>
    <n v="4"/>
    <n v="25"/>
    <n v="0.32"/>
    <n v="0.16"/>
  </r>
  <r>
    <x v="50"/>
    <n v="2"/>
    <x v="2"/>
    <x v="1"/>
    <x v="21"/>
    <n v="130047"/>
    <x v="0"/>
    <n v="1"/>
    <n v="26"/>
    <n v="0.11538461538461539"/>
    <n v="3.8461538461538464E-2"/>
  </r>
  <r>
    <x v="50"/>
    <n v="3"/>
    <x v="0"/>
    <x v="0"/>
    <x v="22"/>
    <n v="130047"/>
    <x v="4"/>
    <n v="6"/>
    <n v="23"/>
    <n v="0.34782608695652173"/>
    <n v="0.2608695652173913"/>
  </r>
  <r>
    <x v="51"/>
    <n v="2"/>
    <x v="2"/>
    <x v="1"/>
    <x v="3"/>
    <n v="46290"/>
    <x v="10"/>
    <n v="1"/>
    <n v="23"/>
    <n v="8.6956521739130432E-2"/>
    <n v="4.3478260869565216E-2"/>
  </r>
  <r>
    <x v="51"/>
    <n v="3"/>
    <x v="0"/>
    <x v="0"/>
    <x v="18"/>
    <n v="46290"/>
    <x v="4"/>
    <n v="2"/>
    <n v="24"/>
    <n v="0.33333333333333331"/>
    <n v="8.3333333333333329E-2"/>
  </r>
  <r>
    <x v="52"/>
    <n v="2"/>
    <x v="2"/>
    <x v="1"/>
    <x v="2"/>
    <n v="130048"/>
    <x v="10"/>
    <s v="FALTA"/>
    <n v="12"/>
    <n v="0.16666666666666666"/>
    <s v="FALTA"/>
  </r>
  <r>
    <x v="52"/>
    <n v="3"/>
    <x v="0"/>
    <x v="4"/>
    <x v="19"/>
    <n v="130048"/>
    <x v="6"/>
    <n v="3"/>
    <n v="17"/>
    <n v="5.8823529411764705E-2"/>
    <n v="0.17647058823529413"/>
  </r>
  <r>
    <x v="53"/>
    <n v="1"/>
    <x v="1"/>
    <x v="2"/>
    <x v="2"/>
    <n v="130048"/>
    <x v="3"/>
    <s v="FALTA"/>
    <n v="15"/>
    <s v="FALTA"/>
    <s v="FALTA"/>
  </r>
  <r>
    <x v="53"/>
    <n v="2"/>
    <x v="2"/>
    <x v="1"/>
    <x v="3"/>
    <n v="130048"/>
    <x v="10"/>
    <n v="1"/>
    <n v="17"/>
    <n v="0.11764705882352941"/>
    <n v="5.8823529411764705E-2"/>
  </r>
  <r>
    <x v="53"/>
    <n v="3"/>
    <x v="0"/>
    <x v="2"/>
    <x v="23"/>
    <n v="130048"/>
    <x v="3"/>
    <n v="5"/>
    <n v="8"/>
    <s v="FALTA"/>
    <n v="0.625"/>
  </r>
  <r>
    <x v="54"/>
    <n v="1"/>
    <x v="1"/>
    <x v="2"/>
    <x v="24"/>
    <n v="130048"/>
    <x v="3"/>
    <n v="5"/>
    <n v="14"/>
    <s v="FALTA"/>
    <n v="0.35714285714285715"/>
  </r>
  <r>
    <x v="54"/>
    <n v="2"/>
    <x v="2"/>
    <x v="2"/>
    <x v="25"/>
    <n v="130048"/>
    <x v="3"/>
    <n v="3"/>
    <n v="21"/>
    <s v="FALTA"/>
    <n v="0.14285714285714285"/>
  </r>
  <r>
    <x v="54"/>
    <n v="3"/>
    <x v="0"/>
    <x v="0"/>
    <x v="19"/>
    <n v="130048"/>
    <x v="5"/>
    <n v="4"/>
    <n v="23"/>
    <s v="FALTA"/>
    <n v="0.17391304347826086"/>
  </r>
  <r>
    <x v="55"/>
    <n v="3"/>
    <x v="0"/>
    <x v="2"/>
    <x v="26"/>
    <n v="130002"/>
    <x v="3"/>
    <n v="7"/>
    <n v="15"/>
    <s v="FALTA"/>
    <n v="0.46666666666666667"/>
  </r>
  <r>
    <x v="56"/>
    <n v="1"/>
    <x v="2"/>
    <x v="2"/>
    <x v="3"/>
    <m/>
    <x v="3"/>
    <n v="2"/>
    <n v="18"/>
    <s v="FALTA"/>
    <n v="0.1111111111111111"/>
  </r>
  <r>
    <x v="56"/>
    <n v="2"/>
    <x v="0"/>
    <x v="0"/>
    <x v="27"/>
    <m/>
    <x v="2"/>
    <n v="7"/>
    <n v="23"/>
    <n v="0.17391304347826086"/>
    <n v="0.30434782608695654"/>
  </r>
  <r>
    <x v="56"/>
    <n v="3"/>
    <x v="1"/>
    <x v="2"/>
    <x v="28"/>
    <m/>
    <x v="3"/>
    <n v="11"/>
    <n v="22"/>
    <s v="FALTA"/>
    <n v="0.5"/>
  </r>
  <r>
    <x v="57"/>
    <n v="1"/>
    <x v="2"/>
    <x v="1"/>
    <x v="29"/>
    <m/>
    <x v="10"/>
    <n v="1"/>
    <n v="24"/>
    <s v="FALTA"/>
    <n v="4.1666666666666664E-2"/>
  </r>
  <r>
    <x v="57"/>
    <n v="2"/>
    <x v="0"/>
    <x v="0"/>
    <x v="30"/>
    <m/>
    <x v="4"/>
    <n v="6"/>
    <n v="22"/>
    <s v="FALTA"/>
    <n v="0.27272727272727271"/>
  </r>
  <r>
    <x v="57"/>
    <n v="3"/>
    <x v="1"/>
    <x v="2"/>
    <x v="31"/>
    <m/>
    <x v="3"/>
    <n v="6"/>
    <n v="14"/>
    <s v="FALTA"/>
    <n v="0.42857142857142855"/>
  </r>
  <r>
    <x v="58"/>
    <n v="1"/>
    <x v="2"/>
    <x v="1"/>
    <x v="3"/>
    <m/>
    <x v="6"/>
    <n v="1"/>
    <n v="18"/>
    <n v="5.5555555555555552E-2"/>
    <n v="5.5555555555555552E-2"/>
  </r>
  <r>
    <x v="58"/>
    <n v="2"/>
    <x v="0"/>
    <x v="2"/>
    <x v="32"/>
    <m/>
    <x v="3"/>
    <n v="4"/>
    <n v="17"/>
    <s v="FALTA"/>
    <n v="0.23529411764705882"/>
  </r>
  <r>
    <x v="58"/>
    <n v="3"/>
    <x v="1"/>
    <x v="2"/>
    <x v="33"/>
    <m/>
    <x v="3"/>
    <n v="4"/>
    <n v="9"/>
    <s v="FALTA"/>
    <n v="0.44444444444444442"/>
  </r>
  <r>
    <x v="59"/>
    <s v="3"/>
    <x v="1"/>
    <x v="2"/>
    <x v="26"/>
    <m/>
    <x v="3"/>
    <n v="11"/>
    <n v="20"/>
    <s v="FALTA"/>
    <n v="0.55000000000000004"/>
  </r>
  <r>
    <x v="60"/>
    <s v="1"/>
    <x v="2"/>
    <x v="5"/>
    <x v="3"/>
    <m/>
    <x v="6"/>
    <n v="1"/>
    <n v="26"/>
    <n v="3.8461538461538464E-2"/>
    <n v="3.8461538461538464E-2"/>
  </r>
  <r>
    <x v="60"/>
    <s v="2"/>
    <x v="0"/>
    <x v="0"/>
    <x v="34"/>
    <m/>
    <x v="4"/>
    <n v="3"/>
    <n v="21"/>
    <n v="0.38095238095238093"/>
    <n v="0.14285714285714285"/>
  </r>
  <r>
    <x v="60"/>
    <s v="3"/>
    <x v="1"/>
    <x v="2"/>
    <x v="35"/>
    <m/>
    <x v="3"/>
    <n v="14"/>
    <n v="25"/>
    <s v="FALTA"/>
    <n v="0.56000000000000005"/>
  </r>
  <r>
    <x v="61"/>
    <s v="1"/>
    <x v="2"/>
    <x v="5"/>
    <x v="2"/>
    <m/>
    <x v="0"/>
    <s v="FALTA"/>
    <n v="24"/>
    <n v="0.125"/>
    <s v="FALTA"/>
  </r>
  <r>
    <x v="62"/>
    <s v="3"/>
    <x v="1"/>
    <x v="5"/>
    <x v="3"/>
    <m/>
    <x v="10"/>
    <n v="1"/>
    <n v="11"/>
    <n v="0.18181818181818182"/>
    <n v="9.0909090909090912E-2"/>
  </r>
  <r>
    <x v="63"/>
    <s v="1"/>
    <x v="0"/>
    <x v="2"/>
    <x v="34"/>
    <m/>
    <x v="3"/>
    <n v="6"/>
    <n v="22"/>
    <s v="FALTA"/>
    <n v="0.27272727272727271"/>
  </r>
  <r>
    <x v="63"/>
    <s v="2"/>
    <x v="1"/>
    <x v="2"/>
    <x v="36"/>
    <m/>
    <x v="3"/>
    <n v="1"/>
    <n v="11"/>
    <s v="FALTA"/>
    <n v="9.0909090909090912E-2"/>
  </r>
  <r>
    <x v="63"/>
    <s v="3"/>
    <x v="2"/>
    <x v="5"/>
    <x v="2"/>
    <m/>
    <x v="6"/>
    <s v="FALTA"/>
    <n v="11"/>
    <n v="9.0909090909090912E-2"/>
    <s v="FALTA"/>
  </r>
  <r>
    <x v="64"/>
    <s v="1"/>
    <x v="0"/>
    <x v="0"/>
    <x v="35"/>
    <m/>
    <x v="0"/>
    <n v="4"/>
    <n v="15"/>
    <n v="0.2"/>
    <n v="0.26666666666666666"/>
  </r>
  <r>
    <x v="64"/>
    <s v="2"/>
    <x v="1"/>
    <x v="2"/>
    <x v="37"/>
    <m/>
    <x v="3"/>
    <n v="16"/>
    <n v="26"/>
    <s v="FALTA"/>
    <n v="0.61538461538461542"/>
  </r>
  <r>
    <x v="64"/>
    <s v="3"/>
    <x v="2"/>
    <x v="5"/>
    <x v="3"/>
    <m/>
    <x v="9"/>
    <n v="1"/>
    <n v="24"/>
    <n v="0.25"/>
    <n v="4.1666666666666664E-2"/>
  </r>
  <r>
    <x v="65"/>
    <s v="1"/>
    <x v="0"/>
    <x v="0"/>
    <x v="35"/>
    <m/>
    <x v="5"/>
    <n v="4"/>
    <n v="18"/>
    <n v="0.3888888888888889"/>
    <n v="0.22222222222222221"/>
  </r>
  <r>
    <x v="65"/>
    <s v="2"/>
    <x v="1"/>
    <x v="2"/>
    <x v="38"/>
    <m/>
    <x v="3"/>
    <n v="10"/>
    <n v="19"/>
    <s v="FALTA"/>
    <n v="0.52631578947368418"/>
  </r>
  <r>
    <x v="65"/>
    <s v="3"/>
    <x v="2"/>
    <x v="5"/>
    <x v="3"/>
    <m/>
    <x v="5"/>
    <n v="1"/>
    <n v="25"/>
    <n v="0.28000000000000003"/>
    <n v="0.04"/>
  </r>
  <r>
    <x v="66"/>
    <s v="1"/>
    <x v="0"/>
    <x v="0"/>
    <x v="35"/>
    <m/>
    <x v="2"/>
    <n v="8"/>
    <n v="15"/>
    <n v="0.26666666666666666"/>
    <n v="0.53333333333333333"/>
  </r>
  <r>
    <x v="66"/>
    <s v="2"/>
    <x v="1"/>
    <x v="2"/>
    <x v="38"/>
    <m/>
    <x v="3"/>
    <n v="3"/>
    <n v="10"/>
    <s v="FALTA"/>
    <n v="0.3"/>
  </r>
  <r>
    <x v="67"/>
    <s v="1"/>
    <x v="0"/>
    <x v="0"/>
    <x v="35"/>
    <m/>
    <x v="0"/>
    <n v="5"/>
    <n v="17"/>
    <n v="0.17647058823529413"/>
    <n v="0.29411764705882354"/>
  </r>
  <r>
    <x v="67"/>
    <s v="2"/>
    <x v="1"/>
    <x v="2"/>
    <x v="37"/>
    <m/>
    <x v="3"/>
    <n v="18"/>
    <n v="28"/>
    <s v="FALTA"/>
    <n v="0.6428571428571429"/>
  </r>
  <r>
    <x v="67"/>
    <s v="3"/>
    <x v="2"/>
    <x v="5"/>
    <x v="2"/>
    <m/>
    <x v="0"/>
    <s v="FALTA"/>
    <n v="28"/>
    <n v="0.10714285714285714"/>
    <s v="FALTA"/>
  </r>
  <r>
    <x v="68"/>
    <s v="1"/>
    <x v="0"/>
    <x v="6"/>
    <x v="34"/>
    <m/>
    <x v="10"/>
    <n v="10"/>
    <n v="29"/>
    <n v="6.8965517241379309E-2"/>
    <n v="0.34482758620689657"/>
  </r>
  <r>
    <x v="68"/>
    <s v="2"/>
    <x v="1"/>
    <x v="2"/>
    <x v="37"/>
    <m/>
    <x v="3"/>
    <n v="17"/>
    <n v="27"/>
    <s v="FALTA"/>
    <n v="0.62962962962962965"/>
  </r>
  <r>
    <x v="68"/>
    <s v="3"/>
    <x v="2"/>
    <x v="5"/>
    <x v="3"/>
    <m/>
    <x v="7"/>
    <n v="1"/>
    <n v="25"/>
    <n v="0.36"/>
    <n v="0.04"/>
  </r>
  <r>
    <x v="69"/>
    <s v="3"/>
    <x v="2"/>
    <x v="2"/>
    <x v="34"/>
    <m/>
    <x v="3"/>
    <n v="6"/>
    <n v="18"/>
    <s v="FALTA"/>
    <n v="0.33333333333333331"/>
  </r>
  <r>
    <x v="70"/>
    <s v="1"/>
    <x v="1"/>
    <x v="2"/>
    <x v="37"/>
    <m/>
    <x v="3"/>
    <n v="11"/>
    <n v="20"/>
    <s v="FALTA"/>
    <n v="0.55000000000000004"/>
  </r>
  <r>
    <x v="70"/>
    <s v="2"/>
    <x v="2"/>
    <x v="5"/>
    <x v="2"/>
    <m/>
    <x v="0"/>
    <s v="FALTA"/>
    <n v="19"/>
    <n v="0.15789473684210525"/>
    <s v="FALTA"/>
  </r>
  <r>
    <x v="70"/>
    <s v="3"/>
    <x v="0"/>
    <x v="2"/>
    <x v="39"/>
    <m/>
    <x v="3"/>
    <n v="5"/>
    <n v="14"/>
    <s v="FALTA"/>
    <n v="0.35714285714285715"/>
  </r>
  <r>
    <x v="71"/>
    <s v="1"/>
    <x v="1"/>
    <x v="2"/>
    <x v="37"/>
    <m/>
    <x v="3"/>
    <n v="18"/>
    <n v="26"/>
    <s v="FALTA"/>
    <n v="0.69230769230769229"/>
  </r>
  <r>
    <x v="71"/>
    <s v="2"/>
    <x v="2"/>
    <x v="5"/>
    <x v="3"/>
    <m/>
    <x v="4"/>
    <n v="2"/>
    <n v="28"/>
    <n v="0.2857142857142857"/>
    <n v="7.1428571428571425E-2"/>
  </r>
  <r>
    <x v="71"/>
    <s v="3"/>
    <x v="0"/>
    <x v="2"/>
    <x v="40"/>
    <m/>
    <x v="3"/>
    <n v="10"/>
    <n v="22"/>
    <s v="FALTA"/>
    <n v="0.45454545454545453"/>
  </r>
  <r>
    <x v="72"/>
    <s v="1"/>
    <x v="1"/>
    <x v="2"/>
    <x v="41"/>
    <m/>
    <x v="3"/>
    <n v="2"/>
    <n v="7"/>
    <s v="FALTA"/>
    <n v="0.2857142857142857"/>
  </r>
  <r>
    <x v="72"/>
    <s v="2"/>
    <x v="2"/>
    <x v="5"/>
    <x v="2"/>
    <m/>
    <x v="10"/>
    <s v="FALTA"/>
    <n v="16"/>
    <n v="0.125"/>
    <s v="FALTA"/>
  </r>
  <r>
    <x v="72"/>
    <s v="3"/>
    <x v="0"/>
    <x v="7"/>
    <x v="35"/>
    <m/>
    <x v="6"/>
    <n v="6"/>
    <n v="26"/>
    <n v="3.8461538461538464E-2"/>
    <n v="0.23076923076923078"/>
  </r>
  <r>
    <x v="73"/>
    <s v="1"/>
    <x v="1"/>
    <x v="2"/>
    <x v="37"/>
    <m/>
    <x v="3"/>
    <n v="12"/>
    <n v="22"/>
    <s v="FALTA"/>
    <n v="0.54545454545454541"/>
  </r>
  <r>
    <x v="73"/>
    <s v="2"/>
    <x v="2"/>
    <x v="5"/>
    <x v="3"/>
    <m/>
    <x v="1"/>
    <n v="1"/>
    <n v="23"/>
    <n v="0.21739130434782608"/>
    <n v="4.3478260869565216E-2"/>
  </r>
  <r>
    <x v="73"/>
    <s v="3"/>
    <x v="0"/>
    <x v="2"/>
    <x v="35"/>
    <m/>
    <x v="3"/>
    <n v="8"/>
    <n v="22"/>
    <s v="FALTA"/>
    <n v="0.36363636363636365"/>
  </r>
  <r>
    <x v="74"/>
    <s v="1"/>
    <x v="1"/>
    <x v="2"/>
    <x v="42"/>
    <m/>
    <x v="3"/>
    <n v="2"/>
    <n v="6"/>
    <s v="FALTA"/>
    <n v="0.33333333333333331"/>
  </r>
  <r>
    <x v="74"/>
    <s v="2"/>
    <x v="2"/>
    <x v="5"/>
    <x v="3"/>
    <m/>
    <x v="1"/>
    <n v="1"/>
    <n v="26"/>
    <n v="0.19230769230769232"/>
    <n v="3.8461538461538464E-2"/>
  </r>
  <r>
    <x v="74"/>
    <s v="3"/>
    <x v="0"/>
    <x v="2"/>
    <x v="35"/>
    <m/>
    <x v="3"/>
    <n v="5"/>
    <n v="25"/>
    <s v="FALTA"/>
    <n v="0.2"/>
  </r>
  <r>
    <x v="75"/>
    <s v="1"/>
    <x v="1"/>
    <x v="2"/>
    <x v="37"/>
    <m/>
    <x v="3"/>
    <n v="14"/>
    <n v="23"/>
    <s v="FALTA"/>
    <n v="0.60869565217391308"/>
  </r>
  <r>
    <x v="75"/>
    <s v="2"/>
    <x v="2"/>
    <x v="5"/>
    <x v="2"/>
    <m/>
    <x v="10"/>
    <s v="FALTA"/>
    <n v="14"/>
    <n v="0.14285714285714285"/>
    <s v="FALTA"/>
  </r>
  <r>
    <x v="76"/>
    <s v="3"/>
    <x v="0"/>
    <x v="2"/>
    <x v="26"/>
    <m/>
    <x v="3"/>
    <n v="5"/>
    <n v="10"/>
    <s v="FALTA"/>
    <n v="0.5"/>
  </r>
  <r>
    <x v="77"/>
    <s v="2"/>
    <x v="0"/>
    <x v="2"/>
    <x v="17"/>
    <m/>
    <x v="3"/>
    <n v="7"/>
    <n v="25"/>
    <s v="FALTA"/>
    <n v="0.28000000000000003"/>
  </r>
  <r>
    <x v="77"/>
    <s v="3"/>
    <x v="1"/>
    <x v="2"/>
    <x v="37"/>
    <m/>
    <x v="3"/>
    <n v="13"/>
    <n v="19"/>
    <s v="FALTA"/>
    <n v="0.68421052631578949"/>
  </r>
  <r>
    <x v="78"/>
    <s v="1"/>
    <x v="2"/>
    <x v="5"/>
    <x v="3"/>
    <m/>
    <x v="2"/>
    <n v="1"/>
    <n v="19"/>
    <n v="0.21052631578947367"/>
    <n v="5.2631578947368418E-2"/>
  </r>
  <r>
    <x v="78"/>
    <s v="2"/>
    <x v="0"/>
    <x v="7"/>
    <x v="34"/>
    <m/>
    <x v="6"/>
    <n v="6"/>
    <n v="25"/>
    <n v="0.04"/>
    <n v="0.24"/>
  </r>
  <r>
    <x v="78"/>
    <s v="3"/>
    <x v="1"/>
    <x v="2"/>
    <x v="43"/>
    <m/>
    <x v="3"/>
    <n v="12"/>
    <n v="20"/>
    <s v="FALTA"/>
    <n v="0.6"/>
  </r>
  <r>
    <x v="79"/>
    <s v="1"/>
    <x v="2"/>
    <x v="5"/>
    <x v="3"/>
    <m/>
    <x v="6"/>
    <n v="1"/>
    <n v="13"/>
    <n v="7.6923076923076927E-2"/>
    <n v="7.6923076923076927E-2"/>
  </r>
  <r>
    <x v="79"/>
    <s v="2"/>
    <x v="0"/>
    <x v="2"/>
    <x v="44"/>
    <m/>
    <x v="3"/>
    <n v="5"/>
    <n v="23"/>
    <s v="FALTA"/>
    <n v="0.21739130434782608"/>
  </r>
  <r>
    <x v="79"/>
    <s v="3"/>
    <x v="1"/>
    <x v="2"/>
    <x v="38"/>
    <m/>
    <x v="3"/>
    <n v="8"/>
    <n v="24"/>
    <s v="FALTA"/>
    <n v="0.33333333333333331"/>
  </r>
  <r>
    <x v="80"/>
    <s v="1"/>
    <x v="2"/>
    <x v="5"/>
    <x v="3"/>
    <m/>
    <x v="6"/>
    <n v="1"/>
    <n v="14"/>
    <n v="7.1428571428571425E-2"/>
    <n v="7.1428571428571425E-2"/>
  </r>
  <r>
    <x v="80"/>
    <s v="2"/>
    <x v="0"/>
    <x v="2"/>
    <x v="44"/>
    <m/>
    <x v="3"/>
    <n v="8"/>
    <n v="25"/>
    <s v="FALTA"/>
    <n v="0.32"/>
  </r>
  <r>
    <x v="80"/>
    <s v="3"/>
    <x v="1"/>
    <x v="2"/>
    <x v="45"/>
    <m/>
    <x v="3"/>
    <n v="15"/>
    <n v="27"/>
    <s v="FALTA"/>
    <n v="0.55555555555555558"/>
  </r>
  <r>
    <x v="81"/>
    <s v="1"/>
    <x v="2"/>
    <x v="5"/>
    <x v="2"/>
    <m/>
    <x v="2"/>
    <s v="FALTA"/>
    <n v="24"/>
    <n v="0.16666666666666666"/>
    <s v="FALTA"/>
  </r>
  <r>
    <x v="81"/>
    <s v="2"/>
    <x v="0"/>
    <x v="2"/>
    <x v="34"/>
    <m/>
    <x v="3"/>
    <n v="6"/>
    <n v="23"/>
    <s v="FALTA"/>
    <n v="0.2608695652173913"/>
  </r>
  <r>
    <x v="81"/>
    <s v="3"/>
    <x v="1"/>
    <x v="2"/>
    <x v="46"/>
    <m/>
    <x v="3"/>
    <n v="11"/>
    <n v="28"/>
    <s v="FALTA"/>
    <n v="0.39285714285714285"/>
  </r>
  <r>
    <x v="82"/>
    <s v="1"/>
    <x v="2"/>
    <x v="5"/>
    <x v="2"/>
    <m/>
    <x v="10"/>
    <s v="FALTA"/>
    <n v="18"/>
    <n v="0.1111111111111111"/>
    <s v="FALTA"/>
  </r>
  <r>
    <x v="82"/>
    <s v="2"/>
    <x v="0"/>
    <x v="2"/>
    <x v="34"/>
    <m/>
    <x v="10"/>
    <n v="5"/>
    <n v="19"/>
    <n v="0.10526315789473684"/>
    <n v="0.26315789473684209"/>
  </r>
  <r>
    <x v="82"/>
    <s v="3"/>
    <x v="1"/>
    <x v="2"/>
    <x v="37"/>
    <m/>
    <x v="3"/>
    <n v="15"/>
    <n v="27"/>
    <s v="FALTA"/>
    <n v="0.55555555555555558"/>
  </r>
  <r>
    <x v="83"/>
    <s v="3"/>
    <x v="1"/>
    <x v="5"/>
    <x v="2"/>
    <m/>
    <x v="10"/>
    <s v="FALTA"/>
    <n v="14"/>
    <n v="0.14285714285714285"/>
    <s v="FALTA"/>
  </r>
  <r>
    <x v="84"/>
    <s v="1"/>
    <x v="0"/>
    <x v="2"/>
    <x v="47"/>
    <m/>
    <x v="13"/>
    <n v="9"/>
    <n v="23"/>
    <n v="0"/>
    <n v="0.39130434782608697"/>
  </r>
  <r>
    <x v="84"/>
    <s v="2"/>
    <x v="1"/>
    <x v="2"/>
    <x v="48"/>
    <m/>
    <x v="13"/>
    <n v="12"/>
    <n v="26"/>
    <n v="0"/>
    <n v="0.46153846153846156"/>
  </r>
  <r>
    <x v="84"/>
    <s v="3"/>
    <x v="2"/>
    <x v="5"/>
    <x v="3"/>
    <m/>
    <x v="9"/>
    <n v="1"/>
    <n v="25"/>
    <n v="0.24"/>
    <n v="0.04"/>
  </r>
  <r>
    <x v="85"/>
    <s v="1"/>
    <x v="0"/>
    <x v="2"/>
    <x v="49"/>
    <m/>
    <x v="13"/>
    <n v="7"/>
    <n v="20"/>
    <n v="0"/>
    <n v="0.35"/>
  </r>
  <r>
    <x v="85"/>
    <s v="3"/>
    <x v="2"/>
    <x v="5"/>
    <x v="3"/>
    <m/>
    <x v="2"/>
    <n v="1"/>
    <n v="22"/>
    <n v="0.18181818181818182"/>
    <n v="4.5454545454545456E-2"/>
  </r>
  <r>
    <x v="86"/>
    <s v="1"/>
    <x v="0"/>
    <x v="2"/>
    <x v="50"/>
    <m/>
    <x v="13"/>
    <n v="6"/>
    <n v="20"/>
    <n v="0"/>
    <n v="0.3"/>
  </r>
  <r>
    <x v="86"/>
    <s v="2"/>
    <x v="1"/>
    <x v="2"/>
    <x v="28"/>
    <m/>
    <x v="13"/>
    <n v="9"/>
    <n v="20"/>
    <n v="0"/>
    <n v="0.45"/>
  </r>
  <r>
    <x v="86"/>
    <s v="3"/>
    <x v="2"/>
    <x v="5"/>
    <x v="3"/>
    <m/>
    <x v="2"/>
    <n v="1"/>
    <n v="19"/>
    <n v="0.21052631578947367"/>
    <n v="5.2631578947368418E-2"/>
  </r>
  <r>
    <x v="87"/>
    <s v="1"/>
    <x v="0"/>
    <x v="2"/>
    <x v="17"/>
    <m/>
    <x v="13"/>
    <n v="2"/>
    <n v="15"/>
    <n v="0"/>
    <n v="0.13333333333333333"/>
  </r>
  <r>
    <x v="87"/>
    <s v="3"/>
    <x v="2"/>
    <x v="5"/>
    <x v="2"/>
    <m/>
    <x v="6"/>
    <n v="0"/>
    <n v="15"/>
    <n v="6.6666666666666666E-2"/>
    <n v="0"/>
  </r>
  <r>
    <x v="88"/>
    <n v="1"/>
    <x v="0"/>
    <x v="2"/>
    <x v="34"/>
    <m/>
    <x v="13"/>
    <n v="5"/>
    <n v="23"/>
    <n v="0"/>
    <n v="0.21739130434782608"/>
  </r>
  <r>
    <x v="88"/>
    <n v="2"/>
    <x v="1"/>
    <x v="2"/>
    <x v="28"/>
    <m/>
    <x v="13"/>
    <n v="4"/>
    <n v="24"/>
    <n v="0"/>
    <n v="0.16666666666666666"/>
  </r>
  <r>
    <x v="88"/>
    <n v="3"/>
    <x v="3"/>
    <x v="8"/>
    <x v="51"/>
    <m/>
    <x v="14"/>
    <m/>
    <m/>
    <m/>
    <m/>
  </r>
  <r>
    <x v="89"/>
    <n v="1"/>
    <x v="3"/>
    <x v="8"/>
    <x v="51"/>
    <m/>
    <x v="14"/>
    <m/>
    <m/>
    <m/>
    <m/>
  </r>
  <r>
    <x v="89"/>
    <n v="2"/>
    <x v="3"/>
    <x v="8"/>
    <x v="51"/>
    <m/>
    <x v="14"/>
    <m/>
    <m/>
    <m/>
    <m/>
  </r>
  <r>
    <x v="89"/>
    <n v="3"/>
    <x v="3"/>
    <x v="8"/>
    <x v="51"/>
    <m/>
    <x v="14"/>
    <m/>
    <m/>
    <m/>
    <m/>
  </r>
  <r>
    <x v="90"/>
    <n v="1"/>
    <x v="3"/>
    <x v="8"/>
    <x v="51"/>
    <m/>
    <x v="14"/>
    <m/>
    <m/>
    <m/>
    <m/>
  </r>
  <r>
    <x v="90"/>
    <n v="2"/>
    <x v="3"/>
    <x v="8"/>
    <x v="51"/>
    <m/>
    <x v="14"/>
    <m/>
    <m/>
    <m/>
    <m/>
  </r>
  <r>
    <x v="90"/>
    <n v="3"/>
    <x v="3"/>
    <x v="8"/>
    <x v="51"/>
    <m/>
    <x v="14"/>
    <m/>
    <m/>
    <m/>
    <m/>
  </r>
  <r>
    <x v="91"/>
    <n v="1"/>
    <x v="3"/>
    <x v="8"/>
    <x v="51"/>
    <m/>
    <x v="14"/>
    <m/>
    <m/>
    <m/>
    <m/>
  </r>
  <r>
    <x v="91"/>
    <n v="2"/>
    <x v="3"/>
    <x v="8"/>
    <x v="51"/>
    <m/>
    <x v="14"/>
    <m/>
    <m/>
    <m/>
    <m/>
  </r>
  <r>
    <x v="91"/>
    <n v="3"/>
    <x v="3"/>
    <x v="8"/>
    <x v="51"/>
    <m/>
    <x v="14"/>
    <m/>
    <m/>
    <m/>
    <m/>
  </r>
  <r>
    <x v="92"/>
    <n v="1"/>
    <x v="1"/>
    <x v="8"/>
    <x v="51"/>
    <m/>
    <x v="14"/>
    <m/>
    <m/>
    <m/>
    <m/>
  </r>
  <r>
    <x v="92"/>
    <n v="2"/>
    <x v="2"/>
    <x v="8"/>
    <x v="51"/>
    <m/>
    <x v="14"/>
    <m/>
    <m/>
    <m/>
    <m/>
  </r>
  <r>
    <x v="92"/>
    <n v="3"/>
    <x v="0"/>
    <x v="8"/>
    <x v="51"/>
    <m/>
    <x v="14"/>
    <m/>
    <m/>
    <m/>
    <m/>
  </r>
  <r>
    <x v="93"/>
    <n v="1"/>
    <x v="1"/>
    <x v="8"/>
    <x v="51"/>
    <m/>
    <x v="14"/>
    <m/>
    <m/>
    <m/>
    <m/>
  </r>
  <r>
    <x v="93"/>
    <n v="2"/>
    <x v="2"/>
    <x v="8"/>
    <x v="51"/>
    <m/>
    <x v="14"/>
    <m/>
    <m/>
    <m/>
    <m/>
  </r>
  <r>
    <x v="93"/>
    <n v="3"/>
    <x v="0"/>
    <x v="8"/>
    <x v="51"/>
    <m/>
    <x v="14"/>
    <m/>
    <m/>
    <m/>
    <m/>
  </r>
  <r>
    <x v="94"/>
    <n v="1"/>
    <x v="1"/>
    <x v="8"/>
    <x v="51"/>
    <m/>
    <x v="14"/>
    <m/>
    <m/>
    <m/>
    <m/>
  </r>
  <r>
    <x v="94"/>
    <n v="2"/>
    <x v="2"/>
    <x v="8"/>
    <x v="51"/>
    <m/>
    <x v="14"/>
    <m/>
    <m/>
    <m/>
    <m/>
  </r>
  <r>
    <x v="94"/>
    <n v="3"/>
    <x v="0"/>
    <x v="8"/>
    <x v="51"/>
    <m/>
    <x v="14"/>
    <m/>
    <m/>
    <m/>
    <m/>
  </r>
  <r>
    <x v="95"/>
    <n v="1"/>
    <x v="1"/>
    <x v="8"/>
    <x v="51"/>
    <m/>
    <x v="14"/>
    <m/>
    <m/>
    <m/>
    <m/>
  </r>
  <r>
    <x v="95"/>
    <n v="2"/>
    <x v="2"/>
    <x v="2"/>
    <x v="3"/>
    <m/>
    <x v="13"/>
    <n v="1"/>
    <n v="19"/>
    <n v="0"/>
    <n v="5.2631578947368418E-2"/>
  </r>
  <r>
    <x v="95"/>
    <n v="3"/>
    <x v="0"/>
    <x v="8"/>
    <x v="51"/>
    <m/>
    <x v="14"/>
    <m/>
    <m/>
    <m/>
    <m/>
  </r>
  <r>
    <x v="96"/>
    <n v="1"/>
    <x v="1"/>
    <x v="8"/>
    <x v="51"/>
    <m/>
    <x v="14"/>
    <m/>
    <m/>
    <m/>
    <m/>
  </r>
  <r>
    <x v="96"/>
    <n v="2"/>
    <x v="2"/>
    <x v="1"/>
    <x v="3"/>
    <m/>
    <x v="2"/>
    <n v="1"/>
    <n v="20"/>
    <n v="0.2"/>
    <n v="0.05"/>
  </r>
  <r>
    <x v="96"/>
    <n v="3"/>
    <x v="0"/>
    <x v="8"/>
    <x v="51"/>
    <m/>
    <x v="14"/>
    <m/>
    <m/>
    <m/>
    <m/>
  </r>
  <r>
    <x v="97"/>
    <n v="1"/>
    <x v="1"/>
    <x v="8"/>
    <x v="51"/>
    <m/>
    <x v="14"/>
    <m/>
    <m/>
    <m/>
    <m/>
  </r>
  <r>
    <x v="97"/>
    <n v="2"/>
    <x v="2"/>
    <x v="8"/>
    <x v="51"/>
    <m/>
    <x v="14"/>
    <m/>
    <m/>
    <m/>
    <m/>
  </r>
  <r>
    <x v="97"/>
    <n v="3"/>
    <x v="0"/>
    <x v="8"/>
    <x v="51"/>
    <m/>
    <x v="14"/>
    <m/>
    <m/>
    <m/>
    <m/>
  </r>
  <r>
    <x v="98"/>
    <n v="1"/>
    <x v="2"/>
    <x v="8"/>
    <x v="51"/>
    <m/>
    <x v="14"/>
    <m/>
    <m/>
    <m/>
    <m/>
  </r>
  <r>
    <x v="98"/>
    <n v="2"/>
    <x v="0"/>
    <x v="0"/>
    <x v="44"/>
    <m/>
    <x v="2"/>
    <n v="5"/>
    <n v="19"/>
    <n v="0.21052631578947367"/>
    <n v="0.26315789473684209"/>
  </r>
  <r>
    <x v="98"/>
    <n v="3"/>
    <x v="1"/>
    <x v="2"/>
    <x v="52"/>
    <m/>
    <x v="13"/>
    <n v="13"/>
    <n v="17"/>
    <n v="0"/>
    <n v="0.76470588235294112"/>
  </r>
  <r>
    <x v="99"/>
    <n v="1"/>
    <x v="2"/>
    <x v="1"/>
    <x v="25"/>
    <m/>
    <x v="2"/>
    <n v="2"/>
    <n v="22"/>
    <n v="0.18181818181818182"/>
    <n v="9.0909090909090912E-2"/>
  </r>
  <r>
    <x v="99"/>
    <n v="2"/>
    <x v="0"/>
    <x v="0"/>
    <x v="53"/>
    <m/>
    <x v="8"/>
    <n v="8"/>
    <n v="22"/>
    <n v="0.45454545454545453"/>
    <n v="0.36363636363636365"/>
  </r>
  <r>
    <x v="99"/>
    <n v="3"/>
    <x v="1"/>
    <x v="2"/>
    <x v="36"/>
    <m/>
    <x v="13"/>
    <n v="7"/>
    <n v="12"/>
    <n v="0"/>
    <n v="0.58333333333333337"/>
  </r>
  <r>
    <x v="100"/>
    <n v="1"/>
    <x v="2"/>
    <x v="8"/>
    <x v="51"/>
    <m/>
    <x v="14"/>
    <m/>
    <m/>
    <m/>
    <m/>
  </r>
  <r>
    <x v="100"/>
    <n v="2"/>
    <x v="0"/>
    <x v="8"/>
    <x v="51"/>
    <m/>
    <x v="14"/>
    <m/>
    <m/>
    <m/>
    <m/>
  </r>
  <r>
    <x v="100"/>
    <n v="3"/>
    <x v="1"/>
    <x v="8"/>
    <x v="51"/>
    <m/>
    <x v="14"/>
    <m/>
    <m/>
    <m/>
    <m/>
  </r>
  <r>
    <x v="101"/>
    <n v="1"/>
    <x v="2"/>
    <x v="8"/>
    <x v="51"/>
    <m/>
    <x v="14"/>
    <m/>
    <m/>
    <m/>
    <m/>
  </r>
  <r>
    <x v="101"/>
    <n v="2"/>
    <x v="0"/>
    <x v="0"/>
    <x v="54"/>
    <m/>
    <x v="2"/>
    <n v="4"/>
    <n v="15"/>
    <n v="0.26666666666666666"/>
    <n v="0.26666666666666666"/>
  </r>
  <r>
    <x v="101"/>
    <n v="3"/>
    <x v="1"/>
    <x v="8"/>
    <x v="51"/>
    <m/>
    <x v="14"/>
    <m/>
    <m/>
    <m/>
    <m/>
  </r>
  <r>
    <x v="102"/>
    <n v="1"/>
    <x v="2"/>
    <x v="2"/>
    <x v="3"/>
    <m/>
    <x v="13"/>
    <n v="0"/>
    <n v="17"/>
    <n v="0"/>
    <n v="0"/>
  </r>
  <r>
    <x v="102"/>
    <n v="2"/>
    <x v="0"/>
    <x v="0"/>
    <x v="15"/>
    <m/>
    <x v="5"/>
    <n v="7"/>
    <n v="14"/>
    <n v="0.5"/>
    <n v="0.5"/>
  </r>
  <r>
    <x v="102"/>
    <n v="3"/>
    <x v="1"/>
    <x v="2"/>
    <x v="28"/>
    <m/>
    <x v="13"/>
    <n v="0"/>
    <n v="20"/>
    <n v="0"/>
    <n v="0"/>
  </r>
  <r>
    <x v="103"/>
    <n v="1"/>
    <x v="2"/>
    <x v="1"/>
    <x v="21"/>
    <m/>
    <x v="4"/>
    <n v="8"/>
    <n v="20"/>
    <n v="0.4"/>
    <n v="0.4"/>
  </r>
  <r>
    <x v="103"/>
    <n v="2"/>
    <x v="0"/>
    <x v="0"/>
    <x v="9"/>
    <m/>
    <x v="5"/>
    <n v="7"/>
    <n v="14"/>
    <n v="0.5"/>
    <n v="0.5"/>
  </r>
  <r>
    <x v="103"/>
    <n v="3"/>
    <x v="1"/>
    <x v="8"/>
    <x v="51"/>
    <m/>
    <x v="14"/>
    <m/>
    <m/>
    <m/>
    <m/>
  </r>
  <r>
    <x v="104"/>
    <n v="1"/>
    <x v="2"/>
    <x v="0"/>
    <x v="50"/>
    <m/>
    <x v="4"/>
    <n v="8"/>
    <n v="21"/>
    <n v="0.38095238095238093"/>
    <n v="0.38095238095238093"/>
  </r>
  <r>
    <x v="104"/>
    <n v="2"/>
    <x v="0"/>
    <x v="8"/>
    <x v="51"/>
    <m/>
    <x v="14"/>
    <m/>
    <m/>
    <m/>
    <m/>
  </r>
  <r>
    <x v="104"/>
    <n v="3"/>
    <x v="1"/>
    <x v="8"/>
    <x v="51"/>
    <m/>
    <x v="14"/>
    <m/>
    <m/>
    <m/>
    <m/>
  </r>
  <r>
    <x v="105"/>
    <n v="1"/>
    <x v="0"/>
    <x v="0"/>
    <x v="50"/>
    <m/>
    <x v="4"/>
    <n v="8"/>
    <n v="23"/>
    <n v="0.34782608695652173"/>
    <n v="0.34782608695652173"/>
  </r>
  <r>
    <x v="105"/>
    <n v="2"/>
    <x v="1"/>
    <x v="2"/>
    <x v="26"/>
    <m/>
    <x v="13"/>
    <n v="11"/>
    <n v="24"/>
    <n v="0"/>
    <n v="0.45833333333333331"/>
  </r>
  <r>
    <x v="105"/>
    <n v="3"/>
    <x v="2"/>
    <x v="2"/>
    <x v="3"/>
    <m/>
    <x v="13"/>
    <n v="2"/>
    <n v="24"/>
    <n v="0"/>
    <n v="8.3333333333333329E-2"/>
  </r>
  <r>
    <x v="106"/>
    <n v="1"/>
    <x v="0"/>
    <x v="0"/>
    <x v="54"/>
    <m/>
    <x v="7"/>
    <n v="9"/>
    <n v="24"/>
    <n v="0.375"/>
    <n v="0.375"/>
  </r>
  <r>
    <x v="106"/>
    <n v="2"/>
    <x v="1"/>
    <x v="2"/>
    <x v="28"/>
    <m/>
    <x v="13"/>
    <n v="13"/>
    <n v="24"/>
    <n v="0"/>
    <n v="0.54166666666666663"/>
  </r>
  <r>
    <x v="106"/>
    <n v="3"/>
    <x v="2"/>
    <x v="1"/>
    <x v="21"/>
    <m/>
    <x v="9"/>
    <n v="2"/>
    <n v="19"/>
    <n v="0.31578947368421051"/>
    <n v="0.10526315789473684"/>
  </r>
  <r>
    <x v="107"/>
    <n v="1"/>
    <x v="0"/>
    <x v="0"/>
    <x v="19"/>
    <m/>
    <x v="9"/>
    <n v="5"/>
    <n v="17"/>
    <n v="0.35294117647058826"/>
    <n v="0.29411764705882354"/>
  </r>
  <r>
    <x v="107"/>
    <n v="2"/>
    <x v="1"/>
    <x v="2"/>
    <x v="28"/>
    <m/>
    <x v="13"/>
    <n v="7"/>
    <n v="14"/>
    <n v="0"/>
    <n v="0.5"/>
  </r>
  <r>
    <x v="107"/>
    <n v="3"/>
    <x v="2"/>
    <x v="1"/>
    <x v="20"/>
    <m/>
    <x v="0"/>
    <n v="1"/>
    <n v="12"/>
    <n v="0.25"/>
    <n v="8.3333333333333329E-2"/>
  </r>
  <r>
    <x v="108"/>
    <n v="1"/>
    <x v="0"/>
    <x v="0"/>
    <x v="55"/>
    <m/>
    <x v="9"/>
    <n v="10"/>
    <n v="22"/>
    <n v="0.27272727272727271"/>
    <n v="0.45454545454545453"/>
  </r>
  <r>
    <x v="108"/>
    <n v="2"/>
    <x v="1"/>
    <x v="2"/>
    <x v="56"/>
    <m/>
    <x v="13"/>
    <n v="16"/>
    <n v="22"/>
    <n v="0"/>
    <n v="0.72727272727272729"/>
  </r>
  <r>
    <x v="108"/>
    <n v="3"/>
    <x v="2"/>
    <x v="1"/>
    <x v="25"/>
    <m/>
    <x v="8"/>
    <n v="2"/>
    <n v="23"/>
    <n v="0.43478260869565216"/>
    <n v="8.6956521739130432E-2"/>
  </r>
  <r>
    <x v="109"/>
    <n v="1"/>
    <x v="0"/>
    <x v="9"/>
    <x v="57"/>
    <m/>
    <x v="4"/>
    <n v="10"/>
    <n v="23"/>
    <n v="0.34782608695652173"/>
    <n v="0.43478260869565216"/>
  </r>
  <r>
    <x v="110"/>
    <n v="2"/>
    <x v="1"/>
    <x v="2"/>
    <x v="58"/>
    <m/>
    <x v="13"/>
    <n v="22"/>
    <n v="28"/>
    <n v="0"/>
    <n v="0.7857142857142857"/>
  </r>
  <r>
    <x v="109"/>
    <n v="3"/>
    <x v="2"/>
    <x v="1"/>
    <x v="3"/>
    <m/>
    <x v="5"/>
    <n v="1"/>
    <n v="21"/>
    <n v="0.33333333333333331"/>
    <n v="4.7619047619047616E-2"/>
  </r>
  <r>
    <x v="110"/>
    <n v="1"/>
    <x v="0"/>
    <x v="0"/>
    <x v="34"/>
    <m/>
    <x v="5"/>
    <n v="8"/>
    <n v="23"/>
    <n v="0.30434782608695654"/>
    <n v="0.34782608695652173"/>
  </r>
  <r>
    <x v="110"/>
    <n v="2"/>
    <x v="1"/>
    <x v="8"/>
    <x v="59"/>
    <m/>
    <x v="13"/>
    <n v="13"/>
    <n v="15"/>
    <n v="0"/>
    <n v="0.8666666666666667"/>
  </r>
  <r>
    <x v="111"/>
    <m/>
    <x v="3"/>
    <x v="8"/>
    <x v="51"/>
    <m/>
    <x v="14"/>
    <m/>
    <m/>
    <m/>
    <m/>
  </r>
  <r>
    <x v="112"/>
    <n v="1"/>
    <x v="0"/>
    <x v="2"/>
    <x v="59"/>
    <m/>
    <x v="13"/>
    <n v="21"/>
    <n v="26"/>
    <n v="0"/>
    <n v="0.80769230769230771"/>
  </r>
  <r>
    <x v="111"/>
    <m/>
    <x v="3"/>
    <x v="8"/>
    <x v="51"/>
    <m/>
    <x v="14"/>
    <m/>
    <m/>
    <m/>
    <m/>
  </r>
  <r>
    <x v="112"/>
    <n v="3"/>
    <x v="2"/>
    <x v="0"/>
    <x v="50"/>
    <m/>
    <x v="0"/>
    <n v="4"/>
    <n v="16"/>
    <n v="0.1875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8" firstHeaderRow="0" firstDataRow="1" firstDataCol="1"/>
  <pivotFields count="11">
    <pivotField numFmtId="14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13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2"/>
        <item h="1" x="11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30">
        <item m="1" x="15"/>
        <item m="1" x="22"/>
        <item m="1" x="20"/>
        <item m="1" x="25"/>
        <item m="1" x="10"/>
        <item m="1" x="13"/>
        <item x="2"/>
        <item m="1" x="12"/>
        <item m="1" x="14"/>
        <item m="1" x="24"/>
        <item m="1" x="19"/>
        <item m="1" x="11"/>
        <item m="1" x="28"/>
        <item m="1" x="23"/>
        <item m="1" x="27"/>
        <item m="1" x="21"/>
        <item m="1" x="17"/>
        <item m="1" x="18"/>
        <item x="8"/>
        <item m="1" x="16"/>
        <item x="0"/>
        <item x="1"/>
        <item x="3"/>
        <item x="4"/>
        <item x="5"/>
        <item x="6"/>
        <item x="7"/>
        <item x="9"/>
        <item m="1" x="26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3"/>
    <field x="2"/>
  </rowFields>
  <rowItems count="5">
    <i>
      <x v="6"/>
    </i>
    <i r="1">
      <x v="1"/>
    </i>
    <i>
      <x v="20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6" baseField="2" baseItem="2"/>
    <dataField name="Suma de CUMPLIMIENTO" fld="8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6" firstHeaderRow="1" firstDataRow="1" firstDataCol="1"/>
  <pivotFields count="11">
    <pivotField numFmtId="14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13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2"/>
        <item h="1" x="111"/>
        <item t="default"/>
      </items>
    </pivotField>
    <pivotField showAll="0"/>
    <pivotField showAll="0"/>
    <pivotField showAll="0"/>
    <pivotField showAll="0"/>
    <pivotField showAll="0"/>
    <pivotField axis="axisRow" showAll="0" sumSubtotal="1">
      <items count="23">
        <item x="6"/>
        <item x="10"/>
        <item x="0"/>
        <item x="2"/>
        <item x="1"/>
        <item x="9"/>
        <item x="5"/>
        <item x="4"/>
        <item x="7"/>
        <item x="8"/>
        <item x="12"/>
        <item x="11"/>
        <item m="1" x="15"/>
        <item m="1" x="16"/>
        <item m="1" x="17"/>
        <item m="1" x="18"/>
        <item m="1" x="19"/>
        <item m="1" x="20"/>
        <item m="1" x="21"/>
        <item x="3"/>
        <item x="13"/>
        <item x="14"/>
        <item t="sum"/>
      </items>
    </pivotField>
    <pivotField showAll="0"/>
    <pivotField dataField="1" showAll="0" sumSubtotal="1"/>
    <pivotField showAll="0"/>
    <pivotField showAll="0"/>
  </pivotFields>
  <rowFields count="1">
    <field x="6"/>
  </rowFields>
  <rowItems count="3">
    <i>
      <x v="2"/>
    </i>
    <i>
      <x v="20"/>
    </i>
    <i t="grand">
      <x/>
    </i>
  </rowItems>
  <colItems count="1">
    <i/>
  </colItems>
  <dataFields count="1">
    <dataField name="Suma de CUMPLIMIENTO" fld="8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G8" firstHeaderRow="0" firstDataRow="1" firstDataCol="1"/>
  <pivotFields count="11">
    <pivotField numFmtId="14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13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2"/>
        <item h="1" x="11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axis="axisRow" showAll="0">
      <items count="103">
        <item m="1" x="71"/>
        <item m="1" x="81"/>
        <item m="1" x="67"/>
        <item x="2"/>
        <item m="1" x="69"/>
        <item m="1" x="78"/>
        <item m="1" x="93"/>
        <item m="1" x="72"/>
        <item m="1" x="94"/>
        <item m="1" x="98"/>
        <item m="1" x="66"/>
        <item m="1" x="85"/>
        <item m="1" x="60"/>
        <item m="1" x="62"/>
        <item m="1" x="75"/>
        <item m="1" x="61"/>
        <item m="1" x="101"/>
        <item m="1" x="90"/>
        <item m="1" x="73"/>
        <item m="1" x="84"/>
        <item m="1" x="99"/>
        <item m="1" x="74"/>
        <item m="1" x="91"/>
        <item m="1" x="64"/>
        <item m="1" x="80"/>
        <item m="1" x="76"/>
        <item m="1" x="86"/>
        <item m="1" x="95"/>
        <item m="1" x="83"/>
        <item m="1" x="70"/>
        <item m="1" x="77"/>
        <item m="1" x="68"/>
        <item m="1" x="87"/>
        <item m="1" x="96"/>
        <item x="51"/>
        <item m="1" x="97"/>
        <item m="1" x="63"/>
        <item m="1" x="100"/>
        <item m="1" x="82"/>
        <item m="1" x="65"/>
        <item m="1" x="79"/>
        <item m="1" x="92"/>
        <item m="1" x="89"/>
        <item m="1" x="88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4"/>
    <field x="2"/>
  </rowFields>
  <rowItems count="5">
    <i>
      <x v="93"/>
    </i>
    <i r="1">
      <x/>
    </i>
    <i>
      <x v="10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EMPAQUE" fld="7" baseField="4" baseItem="5"/>
    <dataField name="Suma de CUMPLIMIENTO" fld="8" baseField="4" baseItem="5"/>
  </dataField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</pivotTables>
  <data>
    <tabular pivotCacheId="1">
      <items count="11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95"/>
        <i x="96"/>
        <i x="98"/>
        <i x="99"/>
        <i x="101"/>
        <i x="102"/>
        <i x="103"/>
        <i x="104"/>
        <i x="105"/>
        <i x="106"/>
        <i x="107"/>
        <i x="108"/>
        <i x="109"/>
        <i x="110"/>
        <i x="112" s="1"/>
        <i x="113" nd="1"/>
        <i x="89" nd="1"/>
        <i x="90" nd="1"/>
        <i x="91" nd="1"/>
        <i x="92" nd="1"/>
        <i x="93" nd="1"/>
        <i x="94" nd="1"/>
        <i x="97" nd="1"/>
        <i x="100" nd="1"/>
        <i x="11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93" rowHeight="241300"/>
</slicers>
</file>

<file path=xl/tables/table1.xml><?xml version="1.0" encoding="utf-8"?>
<table xmlns="http://schemas.openxmlformats.org/spreadsheetml/2006/main" id="1" name="Tabla1" displayName="Tabla1" ref="B2:L291" totalsRowShown="0" headerRowDxfId="7">
  <autoFilter ref="B2:L291"/>
  <tableColumns count="11">
    <tableColumn id="1" name="FECHA" dataDxfId="6"/>
    <tableColumn id="2" name="TURNO"/>
    <tableColumn id="3" name="TRIPULACION"/>
    <tableColumn id="4" name="OPERARIO _x000a_MAQUINA"/>
    <tableColumn id="5" name="PERSONAL_x000a_EMPAQUE" dataDxfId="5"/>
    <tableColumn id="6" name="CODIGO_x000a_PRODUCTO"/>
    <tableColumn id="12" name="ATRIBUTOS CRITICOS" dataDxfId="4"/>
    <tableColumn id="13" name="ATRIBUTOS EMPAQUE" dataDxfId="3"/>
    <tableColumn id="14" name="CUMPLIMIENTO" dataDxfId="2"/>
    <tableColumn id="15" name="% _x000a_ATRIBUTO CRITICO" dataDxfId="1"/>
    <tableColumn id="16" name="%_x000a_ATRIBUTO EMPAQ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1"/>
  <sheetViews>
    <sheetView tabSelected="1" topLeftCell="A275" workbookViewId="0">
      <selection activeCell="L288" sqref="L288:L291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9.42578125" bestFit="1" customWidth="1"/>
    <col min="6" max="6" width="39" customWidth="1"/>
    <col min="7" max="7" width="19.28515625" hidden="1" customWidth="1"/>
    <col min="8" max="8" width="21.42578125" customWidth="1"/>
    <col min="9" max="9" width="22.28515625" customWidth="1"/>
    <col min="10" max="10" width="17" customWidth="1"/>
    <col min="11" max="11" width="20.5703125" style="4" bestFit="1" customWidth="1"/>
    <col min="12" max="12" width="22.140625" style="4" bestFit="1" customWidth="1"/>
  </cols>
  <sheetData>
    <row r="2" spans="2:12" ht="30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8" t="s">
        <v>9</v>
      </c>
      <c r="L2" s="8" t="s">
        <v>10</v>
      </c>
    </row>
    <row r="3" spans="2:12" hidden="1">
      <c r="B3" s="2">
        <v>45444</v>
      </c>
      <c r="C3">
        <v>2</v>
      </c>
      <c r="D3" t="s">
        <v>12</v>
      </c>
      <c r="E3" t="s">
        <v>20</v>
      </c>
      <c r="F3" s="18" t="s">
        <v>20</v>
      </c>
      <c r="G3">
        <v>130002</v>
      </c>
      <c r="H3" s="5">
        <v>3</v>
      </c>
      <c r="I3" s="5">
        <v>2</v>
      </c>
      <c r="J3" s="5">
        <v>27</v>
      </c>
      <c r="K3" s="6">
        <v>0.1111111111111111</v>
      </c>
      <c r="L3" s="6">
        <v>7.407407407407407E-2</v>
      </c>
    </row>
    <row r="4" spans="2:12" hidden="1">
      <c r="B4" s="2">
        <v>45445</v>
      </c>
      <c r="C4">
        <v>3</v>
      </c>
      <c r="D4" t="s">
        <v>13</v>
      </c>
      <c r="E4" t="s">
        <v>21</v>
      </c>
      <c r="F4" s="18" t="s">
        <v>22</v>
      </c>
      <c r="G4">
        <v>130002</v>
      </c>
      <c r="H4" s="5">
        <v>5</v>
      </c>
      <c r="I4" s="5">
        <v>1</v>
      </c>
      <c r="J4" s="5">
        <v>20</v>
      </c>
      <c r="K4" s="6">
        <v>0.25</v>
      </c>
      <c r="L4" s="6">
        <v>0.05</v>
      </c>
    </row>
    <row r="5" spans="2:12" hidden="1">
      <c r="B5" s="2">
        <v>45446</v>
      </c>
      <c r="C5">
        <v>1</v>
      </c>
      <c r="D5" t="s">
        <v>12</v>
      </c>
      <c r="E5" t="s">
        <v>20</v>
      </c>
      <c r="F5" s="18" t="s">
        <v>20</v>
      </c>
      <c r="G5">
        <v>130002</v>
      </c>
      <c r="H5" s="5">
        <v>4</v>
      </c>
      <c r="I5" s="5">
        <v>2</v>
      </c>
      <c r="J5" s="5">
        <v>27</v>
      </c>
      <c r="K5" s="6">
        <v>0.14814814814814814</v>
      </c>
      <c r="L5" s="6">
        <v>7.407407407407407E-2</v>
      </c>
    </row>
    <row r="6" spans="2:12" hidden="1">
      <c r="B6" s="2">
        <v>45446</v>
      </c>
      <c r="C6">
        <v>2</v>
      </c>
      <c r="D6" t="s">
        <v>13</v>
      </c>
      <c r="E6" t="s">
        <v>14</v>
      </c>
      <c r="F6" s="18" t="s">
        <v>14</v>
      </c>
      <c r="H6" s="5" t="s">
        <v>14</v>
      </c>
      <c r="I6" s="5" t="s">
        <v>14</v>
      </c>
      <c r="J6" s="5">
        <v>26</v>
      </c>
      <c r="K6" s="6" t="s">
        <v>14</v>
      </c>
      <c r="L6" s="6" t="s">
        <v>14</v>
      </c>
    </row>
    <row r="7" spans="2:12" hidden="1">
      <c r="B7" s="2">
        <v>45446</v>
      </c>
      <c r="C7">
        <v>3</v>
      </c>
      <c r="D7" t="s">
        <v>11</v>
      </c>
      <c r="E7" t="s">
        <v>21</v>
      </c>
      <c r="F7" s="18" t="s">
        <v>22</v>
      </c>
      <c r="G7">
        <v>130002</v>
      </c>
      <c r="H7" s="5">
        <v>8</v>
      </c>
      <c r="I7" s="5">
        <v>2</v>
      </c>
      <c r="J7" s="5">
        <v>29</v>
      </c>
      <c r="K7" s="6">
        <v>0.27586206896551724</v>
      </c>
      <c r="L7" s="6">
        <v>6.8965517241379309E-2</v>
      </c>
    </row>
    <row r="8" spans="2:12" hidden="1">
      <c r="B8" s="2">
        <v>45447</v>
      </c>
      <c r="C8">
        <v>3</v>
      </c>
      <c r="D8" t="s">
        <v>11</v>
      </c>
      <c r="E8" t="s">
        <v>21</v>
      </c>
      <c r="F8" s="18" t="s">
        <v>23</v>
      </c>
      <c r="G8" t="s">
        <v>24</v>
      </c>
      <c r="H8" s="5">
        <v>7</v>
      </c>
      <c r="I8" s="5">
        <v>1</v>
      </c>
      <c r="J8" s="5">
        <v>22</v>
      </c>
      <c r="K8" s="6">
        <v>0.31818181818181818</v>
      </c>
      <c r="L8" s="6">
        <v>4.5454545454545456E-2</v>
      </c>
    </row>
    <row r="9" spans="2:12" hidden="1">
      <c r="B9" s="2">
        <v>45448</v>
      </c>
      <c r="C9">
        <v>1</v>
      </c>
      <c r="D9" t="s">
        <v>12</v>
      </c>
      <c r="E9" t="s">
        <v>20</v>
      </c>
      <c r="F9" s="18" t="s">
        <v>25</v>
      </c>
      <c r="G9">
        <v>130001</v>
      </c>
      <c r="H9" s="5">
        <v>1</v>
      </c>
      <c r="I9" s="5">
        <v>4</v>
      </c>
      <c r="J9" s="5">
        <v>22</v>
      </c>
      <c r="K9" s="6">
        <v>4.5454545454545456E-2</v>
      </c>
      <c r="L9" s="6">
        <v>0.18181818181818182</v>
      </c>
    </row>
    <row r="10" spans="2:12" hidden="1">
      <c r="B10" s="2">
        <v>45448</v>
      </c>
      <c r="C10">
        <v>2</v>
      </c>
      <c r="D10" t="s">
        <v>13</v>
      </c>
      <c r="E10" t="s">
        <v>14</v>
      </c>
      <c r="F10" s="18" t="s">
        <v>14</v>
      </c>
      <c r="H10" s="5" t="s">
        <v>14</v>
      </c>
      <c r="I10" s="5" t="s">
        <v>14</v>
      </c>
      <c r="J10" s="5">
        <v>19</v>
      </c>
      <c r="K10" s="6" t="s">
        <v>14</v>
      </c>
      <c r="L10" s="6" t="s">
        <v>14</v>
      </c>
    </row>
    <row r="11" spans="2:12" hidden="1">
      <c r="B11" s="2">
        <v>45448</v>
      </c>
      <c r="C11">
        <v>3</v>
      </c>
      <c r="D11" t="s">
        <v>11</v>
      </c>
      <c r="E11" t="s">
        <v>14</v>
      </c>
      <c r="F11" s="18" t="s">
        <v>22</v>
      </c>
      <c r="G11">
        <v>46279</v>
      </c>
      <c r="H11" s="5" t="s">
        <v>14</v>
      </c>
      <c r="I11" s="5">
        <v>1</v>
      </c>
      <c r="J11" s="5">
        <v>5</v>
      </c>
      <c r="K11" s="6" t="s">
        <v>14</v>
      </c>
      <c r="L11" s="6">
        <v>0.2</v>
      </c>
    </row>
    <row r="12" spans="2:12" hidden="1">
      <c r="B12" s="2">
        <v>45449</v>
      </c>
      <c r="C12">
        <v>1</v>
      </c>
      <c r="D12" t="s">
        <v>12</v>
      </c>
      <c r="E12" t="s">
        <v>20</v>
      </c>
      <c r="F12" s="18" t="s">
        <v>26</v>
      </c>
      <c r="G12">
        <v>46279</v>
      </c>
      <c r="H12" s="5">
        <v>1</v>
      </c>
      <c r="I12" s="5">
        <v>1</v>
      </c>
      <c r="J12" s="5">
        <v>20</v>
      </c>
      <c r="K12" s="6">
        <v>0.05</v>
      </c>
      <c r="L12" s="6">
        <v>0.05</v>
      </c>
    </row>
    <row r="13" spans="2:12" hidden="1">
      <c r="B13" s="2">
        <v>45449</v>
      </c>
      <c r="C13">
        <v>2</v>
      </c>
      <c r="D13" t="s">
        <v>13</v>
      </c>
      <c r="E13" t="s">
        <v>14</v>
      </c>
      <c r="F13" s="18" t="s">
        <v>14</v>
      </c>
      <c r="H13" s="5" t="s">
        <v>14</v>
      </c>
      <c r="I13" s="5" t="s">
        <v>14</v>
      </c>
      <c r="J13" s="5">
        <v>24</v>
      </c>
      <c r="K13" s="6" t="s">
        <v>14</v>
      </c>
      <c r="L13" s="6" t="s">
        <v>14</v>
      </c>
    </row>
    <row r="14" spans="2:12" hidden="1">
      <c r="B14" s="2">
        <v>45449</v>
      </c>
      <c r="C14">
        <v>3</v>
      </c>
      <c r="D14" t="s">
        <v>11</v>
      </c>
      <c r="E14" t="s">
        <v>21</v>
      </c>
      <c r="F14" s="18" t="s">
        <v>27</v>
      </c>
      <c r="G14">
        <v>130004</v>
      </c>
      <c r="H14" s="5">
        <v>8</v>
      </c>
      <c r="I14" s="5">
        <v>2</v>
      </c>
      <c r="J14" s="5">
        <v>26</v>
      </c>
      <c r="K14" s="6">
        <v>0.30769230769230771</v>
      </c>
      <c r="L14" s="6">
        <v>7.6923076923076927E-2</v>
      </c>
    </row>
    <row r="15" spans="2:12" hidden="1">
      <c r="B15" s="2">
        <v>45450</v>
      </c>
      <c r="C15">
        <v>1</v>
      </c>
      <c r="D15" t="s">
        <v>12</v>
      </c>
      <c r="E15" t="s">
        <v>20</v>
      </c>
      <c r="F15" s="18" t="s">
        <v>28</v>
      </c>
      <c r="G15">
        <v>130004</v>
      </c>
      <c r="H15" s="5">
        <v>1</v>
      </c>
      <c r="I15" s="5">
        <v>4</v>
      </c>
      <c r="J15" s="5">
        <v>11</v>
      </c>
      <c r="K15" s="6">
        <v>9.0909090909090912E-2</v>
      </c>
      <c r="L15" s="6">
        <v>0.36363636363636365</v>
      </c>
    </row>
    <row r="16" spans="2:12" hidden="1">
      <c r="B16" s="2">
        <v>45450</v>
      </c>
      <c r="C16">
        <v>2</v>
      </c>
      <c r="D16" t="s">
        <v>13</v>
      </c>
      <c r="E16" t="s">
        <v>14</v>
      </c>
      <c r="F16" s="18" t="s">
        <v>14</v>
      </c>
      <c r="H16" s="5" t="s">
        <v>14</v>
      </c>
      <c r="I16" s="5" t="s">
        <v>14</v>
      </c>
      <c r="J16" s="5">
        <v>28</v>
      </c>
      <c r="K16" s="6" t="s">
        <v>14</v>
      </c>
      <c r="L16" s="6" t="s">
        <v>14</v>
      </c>
    </row>
    <row r="17" spans="2:12" hidden="1">
      <c r="B17" s="2">
        <v>45450</v>
      </c>
      <c r="C17">
        <v>3</v>
      </c>
      <c r="D17" t="s">
        <v>11</v>
      </c>
      <c r="E17" t="s">
        <v>21</v>
      </c>
      <c r="F17" s="18" t="s">
        <v>22</v>
      </c>
      <c r="G17">
        <v>130004</v>
      </c>
      <c r="H17" s="5">
        <v>9</v>
      </c>
      <c r="I17" s="5">
        <v>2</v>
      </c>
      <c r="J17" s="5">
        <v>28</v>
      </c>
      <c r="K17" s="6">
        <v>0.32142857142857145</v>
      </c>
      <c r="L17" s="6">
        <v>7.1428571428571425E-2</v>
      </c>
    </row>
    <row r="18" spans="2:12" hidden="1">
      <c r="B18" s="2">
        <v>45451</v>
      </c>
      <c r="C18">
        <v>1</v>
      </c>
      <c r="D18" t="s">
        <v>12</v>
      </c>
      <c r="E18" t="s">
        <v>20</v>
      </c>
      <c r="F18" s="18" t="s">
        <v>20</v>
      </c>
      <c r="G18">
        <v>130005</v>
      </c>
      <c r="H18" s="5">
        <v>3</v>
      </c>
      <c r="I18" s="5">
        <v>6</v>
      </c>
      <c r="J18" s="5">
        <v>23</v>
      </c>
      <c r="K18" s="6">
        <v>0.13043478260869565</v>
      </c>
      <c r="L18" s="6">
        <v>0.2608695652173913</v>
      </c>
    </row>
    <row r="19" spans="2:12" hidden="1">
      <c r="B19" s="2">
        <v>45451</v>
      </c>
      <c r="C19">
        <v>2</v>
      </c>
      <c r="D19" t="s">
        <v>13</v>
      </c>
      <c r="E19" t="s">
        <v>14</v>
      </c>
      <c r="F19" s="18" t="s">
        <v>14</v>
      </c>
      <c r="H19" s="5" t="s">
        <v>14</v>
      </c>
      <c r="I19" s="5" t="s">
        <v>14</v>
      </c>
      <c r="J19" s="5">
        <v>25</v>
      </c>
      <c r="K19" s="6" t="s">
        <v>14</v>
      </c>
      <c r="L19" s="6" t="s">
        <v>14</v>
      </c>
    </row>
    <row r="20" spans="2:12" hidden="1">
      <c r="B20" s="2">
        <v>45452</v>
      </c>
      <c r="C20">
        <v>3</v>
      </c>
      <c r="D20" t="s">
        <v>11</v>
      </c>
      <c r="E20" t="s">
        <v>20</v>
      </c>
      <c r="F20" s="18" t="s">
        <v>29</v>
      </c>
      <c r="G20">
        <v>130005</v>
      </c>
      <c r="H20" s="5">
        <v>3</v>
      </c>
      <c r="I20" s="5">
        <v>7</v>
      </c>
      <c r="J20" s="5">
        <v>21</v>
      </c>
      <c r="K20" s="6">
        <v>0.14285714285714285</v>
      </c>
      <c r="L20" s="6">
        <v>0.33333333333333331</v>
      </c>
    </row>
    <row r="21" spans="2:12" hidden="1">
      <c r="B21" s="2">
        <v>45453</v>
      </c>
      <c r="C21">
        <v>1</v>
      </c>
      <c r="D21" t="s">
        <v>13</v>
      </c>
      <c r="E21" t="s">
        <v>14</v>
      </c>
      <c r="F21" s="18" t="s">
        <v>14</v>
      </c>
      <c r="H21" s="5" t="s">
        <v>14</v>
      </c>
      <c r="I21" s="5" t="s">
        <v>14</v>
      </c>
      <c r="J21" s="5">
        <v>19</v>
      </c>
      <c r="K21" s="6" t="s">
        <v>14</v>
      </c>
      <c r="L21" s="6" t="s">
        <v>14</v>
      </c>
    </row>
    <row r="22" spans="2:12" hidden="1">
      <c r="B22" s="2">
        <v>45453</v>
      </c>
      <c r="C22">
        <v>2</v>
      </c>
      <c r="D22" t="s">
        <v>11</v>
      </c>
      <c r="E22" t="s">
        <v>21</v>
      </c>
      <c r="F22" s="18" t="s">
        <v>22</v>
      </c>
      <c r="G22">
        <v>130005</v>
      </c>
      <c r="H22" s="5">
        <v>5</v>
      </c>
      <c r="I22" s="5">
        <v>1</v>
      </c>
      <c r="J22" s="5">
        <v>12</v>
      </c>
      <c r="K22" s="6">
        <v>0.41666666666666669</v>
      </c>
      <c r="L22" s="6">
        <v>8.3333333333333329E-2</v>
      </c>
    </row>
    <row r="23" spans="2:12" hidden="1">
      <c r="B23" s="2">
        <v>45453</v>
      </c>
      <c r="C23">
        <v>3</v>
      </c>
      <c r="D23" t="s">
        <v>12</v>
      </c>
      <c r="E23" t="s">
        <v>14</v>
      </c>
      <c r="F23" s="18" t="s">
        <v>14</v>
      </c>
      <c r="H23" s="5" t="s">
        <v>14</v>
      </c>
      <c r="I23" s="5" t="s">
        <v>14</v>
      </c>
      <c r="J23" s="5">
        <v>1</v>
      </c>
      <c r="K23" s="6" t="s">
        <v>14</v>
      </c>
      <c r="L23" s="6" t="s">
        <v>14</v>
      </c>
    </row>
    <row r="24" spans="2:12" hidden="1">
      <c r="B24" s="2">
        <v>45454</v>
      </c>
      <c r="C24">
        <v>1</v>
      </c>
      <c r="D24" t="s">
        <v>13</v>
      </c>
      <c r="E24" t="s">
        <v>14</v>
      </c>
      <c r="F24" s="18" t="s">
        <v>14</v>
      </c>
      <c r="H24" s="5" t="s">
        <v>14</v>
      </c>
      <c r="I24" s="5" t="s">
        <v>14</v>
      </c>
      <c r="J24" s="5">
        <v>1</v>
      </c>
      <c r="K24" s="6" t="s">
        <v>14</v>
      </c>
      <c r="L24" s="6" t="s">
        <v>14</v>
      </c>
    </row>
    <row r="25" spans="2:12" hidden="1">
      <c r="B25" s="2">
        <v>45455</v>
      </c>
      <c r="C25">
        <v>2</v>
      </c>
      <c r="D25" t="s">
        <v>11</v>
      </c>
      <c r="E25" t="s">
        <v>20</v>
      </c>
      <c r="F25" s="18" t="s">
        <v>30</v>
      </c>
      <c r="G25">
        <v>130005</v>
      </c>
      <c r="H25" s="5">
        <v>7</v>
      </c>
      <c r="I25" s="5">
        <v>1</v>
      </c>
      <c r="J25" s="5">
        <v>17</v>
      </c>
      <c r="K25" s="6">
        <v>0.41176470588235292</v>
      </c>
      <c r="L25" s="6">
        <v>5.8823529411764705E-2</v>
      </c>
    </row>
    <row r="26" spans="2:12" hidden="1">
      <c r="B26" s="2">
        <v>45455</v>
      </c>
      <c r="C26">
        <v>3</v>
      </c>
      <c r="D26" t="s">
        <v>12</v>
      </c>
      <c r="E26" t="s">
        <v>20</v>
      </c>
      <c r="F26" s="18" t="s">
        <v>30</v>
      </c>
      <c r="G26">
        <v>130005</v>
      </c>
      <c r="H26" s="5">
        <v>3</v>
      </c>
      <c r="I26" s="5">
        <v>2</v>
      </c>
      <c r="J26" s="5">
        <v>23</v>
      </c>
      <c r="K26" s="6">
        <v>0.13043478260869565</v>
      </c>
      <c r="L26" s="6">
        <v>8.6956521739130432E-2</v>
      </c>
    </row>
    <row r="27" spans="2:12" hidden="1">
      <c r="B27" s="2">
        <v>45456</v>
      </c>
      <c r="C27">
        <v>1</v>
      </c>
      <c r="D27" t="s">
        <v>13</v>
      </c>
      <c r="E27" t="s">
        <v>14</v>
      </c>
      <c r="F27" s="18" t="s">
        <v>14</v>
      </c>
      <c r="H27" s="5" t="s">
        <v>14</v>
      </c>
      <c r="I27" s="5" t="s">
        <v>14</v>
      </c>
      <c r="J27" s="5">
        <v>17</v>
      </c>
      <c r="K27" s="6" t="s">
        <v>14</v>
      </c>
      <c r="L27" s="6" t="s">
        <v>14</v>
      </c>
    </row>
    <row r="28" spans="2:12" hidden="1">
      <c r="B28" s="2">
        <v>45456</v>
      </c>
      <c r="C28">
        <v>2</v>
      </c>
      <c r="D28" t="s">
        <v>11</v>
      </c>
      <c r="E28" t="s">
        <v>21</v>
      </c>
      <c r="F28" s="18" t="s">
        <v>22</v>
      </c>
      <c r="G28">
        <v>130005</v>
      </c>
      <c r="H28" s="5">
        <v>10</v>
      </c>
      <c r="I28" s="5">
        <v>2</v>
      </c>
      <c r="J28" s="5">
        <v>20</v>
      </c>
      <c r="K28" s="6">
        <v>0.5</v>
      </c>
      <c r="L28" s="6">
        <v>0.1</v>
      </c>
    </row>
    <row r="29" spans="2:12" hidden="1">
      <c r="B29" s="2">
        <v>45456</v>
      </c>
      <c r="C29">
        <v>3</v>
      </c>
      <c r="D29" t="s">
        <v>12</v>
      </c>
      <c r="E29" t="s">
        <v>20</v>
      </c>
      <c r="F29" s="18" t="s">
        <v>31</v>
      </c>
      <c r="G29">
        <v>130005</v>
      </c>
      <c r="H29" s="5">
        <v>3</v>
      </c>
      <c r="I29" s="5">
        <v>4</v>
      </c>
      <c r="J29" s="5">
        <v>26</v>
      </c>
      <c r="K29" s="6">
        <v>0.11538461538461539</v>
      </c>
      <c r="L29" s="6">
        <v>0.15384615384615385</v>
      </c>
    </row>
    <row r="30" spans="2:12" hidden="1">
      <c r="B30" s="2">
        <v>45457</v>
      </c>
      <c r="C30">
        <v>1</v>
      </c>
      <c r="D30" t="s">
        <v>13</v>
      </c>
      <c r="E30" t="s">
        <v>20</v>
      </c>
      <c r="F30" s="18" t="s">
        <v>14</v>
      </c>
      <c r="G30">
        <v>130005</v>
      </c>
      <c r="H30" s="5">
        <v>1</v>
      </c>
      <c r="I30" s="5" t="s">
        <v>14</v>
      </c>
      <c r="J30" s="5">
        <v>21</v>
      </c>
      <c r="K30" s="6">
        <v>4.7619047619047616E-2</v>
      </c>
      <c r="L30" s="6" t="s">
        <v>14</v>
      </c>
    </row>
    <row r="31" spans="2:12" hidden="1">
      <c r="B31" s="2">
        <v>45457</v>
      </c>
      <c r="C31">
        <v>2</v>
      </c>
      <c r="D31" t="s">
        <v>11</v>
      </c>
      <c r="E31" t="s">
        <v>21</v>
      </c>
      <c r="F31" s="18" t="s">
        <v>22</v>
      </c>
      <c r="G31" s="3">
        <v>130005</v>
      </c>
      <c r="H31" s="5">
        <v>5</v>
      </c>
      <c r="I31" s="5">
        <v>2</v>
      </c>
      <c r="J31" s="5">
        <v>15</v>
      </c>
      <c r="K31" s="6">
        <v>0.33333333333333331</v>
      </c>
      <c r="L31" s="6">
        <v>0.13333333333333333</v>
      </c>
    </row>
    <row r="32" spans="2:12" hidden="1">
      <c r="B32" s="2">
        <v>45457</v>
      </c>
      <c r="C32">
        <v>3</v>
      </c>
      <c r="D32" t="s">
        <v>12</v>
      </c>
      <c r="E32" t="s">
        <v>20</v>
      </c>
      <c r="F32" s="18" t="s">
        <v>28</v>
      </c>
      <c r="G32">
        <v>130005</v>
      </c>
      <c r="H32" s="5">
        <v>5</v>
      </c>
      <c r="I32" s="5">
        <v>5</v>
      </c>
      <c r="J32" s="5">
        <v>25</v>
      </c>
      <c r="K32" s="6">
        <v>0.2</v>
      </c>
      <c r="L32" s="6">
        <v>0.2</v>
      </c>
    </row>
    <row r="33" spans="2:12" hidden="1">
      <c r="B33" s="2">
        <v>45458</v>
      </c>
      <c r="C33">
        <v>1</v>
      </c>
      <c r="D33" t="s">
        <v>13</v>
      </c>
      <c r="E33" t="s">
        <v>14</v>
      </c>
      <c r="F33" s="18" t="s">
        <v>14</v>
      </c>
      <c r="H33" s="5" t="s">
        <v>14</v>
      </c>
      <c r="I33" s="5" t="s">
        <v>14</v>
      </c>
      <c r="J33" s="5">
        <v>18</v>
      </c>
      <c r="K33" s="6" t="s">
        <v>14</v>
      </c>
      <c r="L33" s="6" t="s">
        <v>14</v>
      </c>
    </row>
    <row r="34" spans="2:12" hidden="1">
      <c r="B34" s="2">
        <v>45458</v>
      </c>
      <c r="C34">
        <v>2</v>
      </c>
      <c r="D34" t="s">
        <v>11</v>
      </c>
      <c r="E34" t="s">
        <v>21</v>
      </c>
      <c r="F34" s="19" t="s">
        <v>22</v>
      </c>
      <c r="G34">
        <v>130005</v>
      </c>
      <c r="H34" s="5">
        <v>10</v>
      </c>
      <c r="I34" s="5">
        <v>1</v>
      </c>
      <c r="J34" s="5">
        <v>21</v>
      </c>
      <c r="K34" s="6">
        <v>0.47619047619047616</v>
      </c>
      <c r="L34" s="6">
        <v>4.7619047619047616E-2</v>
      </c>
    </row>
    <row r="35" spans="2:12" hidden="1">
      <c r="B35" s="2">
        <v>45459</v>
      </c>
      <c r="C35">
        <v>3</v>
      </c>
      <c r="D35" t="s">
        <v>12</v>
      </c>
      <c r="E35" t="s">
        <v>14</v>
      </c>
      <c r="F35" s="18" t="s">
        <v>14</v>
      </c>
      <c r="H35" s="5" t="s">
        <v>14</v>
      </c>
      <c r="I35" s="5" t="s">
        <v>14</v>
      </c>
      <c r="J35" s="5">
        <v>14</v>
      </c>
      <c r="K35" s="6" t="s">
        <v>14</v>
      </c>
      <c r="L35" s="6" t="s">
        <v>14</v>
      </c>
    </row>
    <row r="36" spans="2:12" hidden="1">
      <c r="B36" s="2">
        <v>45460</v>
      </c>
      <c r="C36">
        <v>1</v>
      </c>
      <c r="D36" t="s">
        <v>11</v>
      </c>
      <c r="E36" t="s">
        <v>14</v>
      </c>
      <c r="F36" s="18" t="s">
        <v>14</v>
      </c>
      <c r="H36" s="5" t="s">
        <v>14</v>
      </c>
      <c r="I36" s="5" t="s">
        <v>14</v>
      </c>
      <c r="J36" s="5">
        <v>9</v>
      </c>
      <c r="K36" s="6" t="s">
        <v>14</v>
      </c>
      <c r="L36" s="6" t="s">
        <v>14</v>
      </c>
    </row>
    <row r="37" spans="2:12" ht="30" hidden="1">
      <c r="B37" s="2">
        <v>45460</v>
      </c>
      <c r="C37">
        <v>2</v>
      </c>
      <c r="D37" t="s">
        <v>12</v>
      </c>
      <c r="E37" t="s">
        <v>20</v>
      </c>
      <c r="F37" s="19" t="s">
        <v>32</v>
      </c>
      <c r="G37">
        <v>130005</v>
      </c>
      <c r="H37" s="5">
        <v>3</v>
      </c>
      <c r="I37" s="5">
        <v>3</v>
      </c>
      <c r="J37" s="5">
        <v>25</v>
      </c>
      <c r="K37" s="6">
        <v>0.12</v>
      </c>
      <c r="L37" s="6">
        <v>0.12</v>
      </c>
    </row>
    <row r="38" spans="2:12" hidden="1">
      <c r="B38" s="2">
        <v>45460</v>
      </c>
      <c r="C38">
        <v>3</v>
      </c>
      <c r="D38" t="s">
        <v>13</v>
      </c>
      <c r="E38" t="s">
        <v>14</v>
      </c>
      <c r="F38" s="18" t="s">
        <v>14</v>
      </c>
      <c r="H38" s="5" t="s">
        <v>14</v>
      </c>
      <c r="I38" s="5" t="s">
        <v>14</v>
      </c>
      <c r="J38" s="5">
        <v>19</v>
      </c>
      <c r="K38" s="6" t="s">
        <v>14</v>
      </c>
      <c r="L38" s="6" t="s">
        <v>14</v>
      </c>
    </row>
    <row r="39" spans="2:12" hidden="1">
      <c r="B39" s="2">
        <v>45461</v>
      </c>
      <c r="C39">
        <v>1</v>
      </c>
      <c r="D39" t="s">
        <v>11</v>
      </c>
      <c r="E39" t="s">
        <v>21</v>
      </c>
      <c r="F39" s="18" t="s">
        <v>14</v>
      </c>
      <c r="G39">
        <v>130005</v>
      </c>
      <c r="H39" s="5">
        <v>4</v>
      </c>
      <c r="I39" s="5" t="s">
        <v>14</v>
      </c>
      <c r="J39" s="5">
        <v>20</v>
      </c>
      <c r="K39" s="6">
        <v>0.2</v>
      </c>
      <c r="L39" s="6" t="s">
        <v>14</v>
      </c>
    </row>
    <row r="40" spans="2:12" hidden="1">
      <c r="B40" s="2">
        <v>45462</v>
      </c>
      <c r="C40">
        <v>2</v>
      </c>
      <c r="D40" t="s">
        <v>12</v>
      </c>
      <c r="E40" t="s">
        <v>20</v>
      </c>
      <c r="F40" s="18" t="s">
        <v>33</v>
      </c>
      <c r="G40">
        <v>130005</v>
      </c>
      <c r="H40" s="5">
        <v>6</v>
      </c>
      <c r="I40" s="5">
        <v>9</v>
      </c>
      <c r="J40" s="5">
        <v>25</v>
      </c>
      <c r="K40" s="6">
        <v>0.24</v>
      </c>
      <c r="L40" s="6">
        <v>0.36</v>
      </c>
    </row>
    <row r="41" spans="2:12" hidden="1">
      <c r="B41" s="2">
        <v>45461</v>
      </c>
      <c r="C41">
        <v>3</v>
      </c>
      <c r="D41" t="s">
        <v>13</v>
      </c>
      <c r="E41" t="s">
        <v>14</v>
      </c>
      <c r="F41" s="18" t="s">
        <v>14</v>
      </c>
      <c r="H41" s="5" t="s">
        <v>14</v>
      </c>
      <c r="I41" s="5" t="s">
        <v>14</v>
      </c>
      <c r="J41" s="5">
        <v>26</v>
      </c>
      <c r="K41" s="6" t="s">
        <v>14</v>
      </c>
      <c r="L41" s="6" t="s">
        <v>14</v>
      </c>
    </row>
    <row r="42" spans="2:12" hidden="1">
      <c r="B42" s="2">
        <v>45462</v>
      </c>
      <c r="C42">
        <v>1</v>
      </c>
      <c r="D42" t="s">
        <v>11</v>
      </c>
      <c r="E42" t="s">
        <v>21</v>
      </c>
      <c r="F42" s="18" t="s">
        <v>14</v>
      </c>
      <c r="G42">
        <v>130005</v>
      </c>
      <c r="H42" s="5">
        <v>4</v>
      </c>
      <c r="I42" s="5" t="s">
        <v>14</v>
      </c>
      <c r="J42" s="5">
        <v>15</v>
      </c>
      <c r="K42" s="6">
        <v>0.26666666666666666</v>
      </c>
      <c r="L42" s="6" t="s">
        <v>14</v>
      </c>
    </row>
    <row r="43" spans="2:12" hidden="1">
      <c r="B43" s="2">
        <v>45462</v>
      </c>
      <c r="C43">
        <v>2</v>
      </c>
      <c r="D43" t="s">
        <v>12</v>
      </c>
      <c r="E43" t="s">
        <v>20</v>
      </c>
      <c r="F43" s="18" t="s">
        <v>34</v>
      </c>
      <c r="G43">
        <v>130005</v>
      </c>
      <c r="H43" s="5">
        <v>3</v>
      </c>
      <c r="I43" s="5">
        <v>4</v>
      </c>
      <c r="J43" s="5">
        <v>20</v>
      </c>
      <c r="K43" s="6">
        <v>0.15</v>
      </c>
      <c r="L43" s="6">
        <v>0.2</v>
      </c>
    </row>
    <row r="44" spans="2:12" hidden="1">
      <c r="B44" s="2">
        <v>45462</v>
      </c>
      <c r="C44">
        <v>3</v>
      </c>
      <c r="D44" t="s">
        <v>13</v>
      </c>
      <c r="E44" t="s">
        <v>14</v>
      </c>
      <c r="F44" s="18" t="s">
        <v>14</v>
      </c>
      <c r="H44" s="5" t="s">
        <v>14</v>
      </c>
      <c r="I44" s="5" t="s">
        <v>14</v>
      </c>
      <c r="J44" s="5">
        <v>19</v>
      </c>
      <c r="K44" s="6" t="s">
        <v>14</v>
      </c>
      <c r="L44" s="6" t="s">
        <v>14</v>
      </c>
    </row>
    <row r="45" spans="2:12" hidden="1">
      <c r="B45" s="2">
        <v>45463</v>
      </c>
      <c r="C45">
        <v>1</v>
      </c>
      <c r="D45" t="s">
        <v>11</v>
      </c>
      <c r="E45" t="s">
        <v>21</v>
      </c>
      <c r="F45" s="18" t="s">
        <v>22</v>
      </c>
      <c r="G45">
        <v>130005</v>
      </c>
      <c r="H45" s="5">
        <v>4</v>
      </c>
      <c r="I45" s="5">
        <v>2</v>
      </c>
      <c r="J45" s="5">
        <v>16</v>
      </c>
      <c r="K45" s="6">
        <v>0.25</v>
      </c>
      <c r="L45" s="6">
        <v>0.125</v>
      </c>
    </row>
    <row r="46" spans="2:12" hidden="1">
      <c r="B46" s="2">
        <v>45463</v>
      </c>
      <c r="C46">
        <v>2</v>
      </c>
      <c r="D46" t="s">
        <v>12</v>
      </c>
      <c r="E46" t="s">
        <v>14</v>
      </c>
      <c r="F46" s="18" t="s">
        <v>33</v>
      </c>
      <c r="G46">
        <v>130005</v>
      </c>
      <c r="H46" s="5" t="s">
        <v>14</v>
      </c>
      <c r="I46" s="5">
        <v>4</v>
      </c>
      <c r="J46" s="5">
        <v>19</v>
      </c>
      <c r="K46" s="6" t="s">
        <v>14</v>
      </c>
      <c r="L46" s="6">
        <v>0.21052631578947367</v>
      </c>
    </row>
    <row r="47" spans="2:12" hidden="1">
      <c r="B47" s="2">
        <v>45463</v>
      </c>
      <c r="C47">
        <v>3</v>
      </c>
      <c r="D47" t="s">
        <v>13</v>
      </c>
      <c r="E47" t="s">
        <v>14</v>
      </c>
      <c r="F47" s="18" t="s">
        <v>14</v>
      </c>
      <c r="H47" s="5" t="s">
        <v>14</v>
      </c>
      <c r="I47" s="5" t="s">
        <v>14</v>
      </c>
      <c r="J47" s="5">
        <v>22</v>
      </c>
      <c r="K47" s="6" t="s">
        <v>14</v>
      </c>
      <c r="L47" s="6" t="s">
        <v>14</v>
      </c>
    </row>
    <row r="48" spans="2:12" hidden="1">
      <c r="B48" s="2">
        <v>45464</v>
      </c>
      <c r="C48">
        <v>1</v>
      </c>
      <c r="D48" t="s">
        <v>11</v>
      </c>
      <c r="E48" t="s">
        <v>21</v>
      </c>
      <c r="F48" s="18" t="s">
        <v>14</v>
      </c>
      <c r="G48">
        <v>130005</v>
      </c>
      <c r="H48" s="5">
        <v>6</v>
      </c>
      <c r="I48" s="5" t="s">
        <v>14</v>
      </c>
      <c r="J48" s="5">
        <v>21</v>
      </c>
      <c r="K48" s="6" t="s">
        <v>14</v>
      </c>
      <c r="L48" s="6" t="s">
        <v>14</v>
      </c>
    </row>
    <row r="49" spans="2:12" hidden="1">
      <c r="B49" s="2">
        <v>45464</v>
      </c>
      <c r="C49">
        <v>2</v>
      </c>
      <c r="D49" t="s">
        <v>12</v>
      </c>
      <c r="E49" t="s">
        <v>14</v>
      </c>
      <c r="F49" s="18" t="s">
        <v>26</v>
      </c>
      <c r="G49">
        <v>46290</v>
      </c>
      <c r="H49" s="5" t="s">
        <v>14</v>
      </c>
      <c r="I49" s="5">
        <v>1</v>
      </c>
      <c r="J49" s="5">
        <v>7</v>
      </c>
      <c r="K49" s="6" t="s">
        <v>14</v>
      </c>
      <c r="L49" s="6">
        <v>0.14285714285714285</v>
      </c>
    </row>
    <row r="50" spans="2:12" hidden="1">
      <c r="B50" s="2">
        <v>45464</v>
      </c>
      <c r="C50">
        <v>3</v>
      </c>
      <c r="D50" t="s">
        <v>13</v>
      </c>
      <c r="E50" t="s">
        <v>14</v>
      </c>
      <c r="F50" s="18" t="s">
        <v>14</v>
      </c>
      <c r="H50" s="5" t="s">
        <v>14</v>
      </c>
      <c r="I50" s="5" t="s">
        <v>14</v>
      </c>
      <c r="J50" s="5">
        <v>10</v>
      </c>
      <c r="K50" s="6" t="s">
        <v>14</v>
      </c>
      <c r="L50" s="6" t="s">
        <v>14</v>
      </c>
    </row>
    <row r="51" spans="2:12" hidden="1">
      <c r="B51" s="2">
        <v>45465</v>
      </c>
      <c r="C51">
        <v>1</v>
      </c>
      <c r="D51" t="s">
        <v>11</v>
      </c>
      <c r="E51" t="s">
        <v>21</v>
      </c>
      <c r="F51" s="18" t="s">
        <v>14</v>
      </c>
      <c r="G51">
        <v>46290</v>
      </c>
      <c r="H51" s="5">
        <v>3</v>
      </c>
      <c r="I51" s="5" t="s">
        <v>14</v>
      </c>
      <c r="J51" s="5">
        <v>18</v>
      </c>
      <c r="K51" s="6">
        <v>0.16666666666666666</v>
      </c>
      <c r="L51" s="6" t="s">
        <v>14</v>
      </c>
    </row>
    <row r="52" spans="2:12" hidden="1">
      <c r="B52" s="2">
        <v>45465</v>
      </c>
      <c r="C52">
        <v>2</v>
      </c>
      <c r="D52" t="s">
        <v>12</v>
      </c>
      <c r="E52" t="s">
        <v>20</v>
      </c>
      <c r="F52" s="18" t="s">
        <v>26</v>
      </c>
      <c r="G52" t="s">
        <v>35</v>
      </c>
      <c r="H52" s="5">
        <v>2</v>
      </c>
      <c r="I52" s="5">
        <v>3</v>
      </c>
      <c r="J52" s="5">
        <v>16</v>
      </c>
      <c r="K52" s="6">
        <v>0.125</v>
      </c>
      <c r="L52" s="6">
        <v>0.1875</v>
      </c>
    </row>
    <row r="53" spans="2:12" hidden="1">
      <c r="B53" s="2">
        <v>45465</v>
      </c>
      <c r="C53">
        <v>3</v>
      </c>
      <c r="D53" t="s">
        <v>13</v>
      </c>
      <c r="E53" t="s">
        <v>14</v>
      </c>
      <c r="F53" s="18" t="s">
        <v>14</v>
      </c>
      <c r="H53" s="5" t="s">
        <v>14</v>
      </c>
      <c r="I53" s="5" t="s">
        <v>14</v>
      </c>
      <c r="J53" s="5">
        <v>19</v>
      </c>
      <c r="K53" s="6" t="s">
        <v>14</v>
      </c>
      <c r="L53" s="6" t="s">
        <v>14</v>
      </c>
    </row>
    <row r="54" spans="2:12" hidden="1">
      <c r="B54" s="2">
        <v>45466</v>
      </c>
      <c r="C54">
        <v>3</v>
      </c>
      <c r="D54" t="s">
        <v>13</v>
      </c>
      <c r="E54" t="s">
        <v>21</v>
      </c>
      <c r="F54" s="18" t="s">
        <v>14</v>
      </c>
      <c r="G54">
        <v>130048</v>
      </c>
      <c r="H54" s="5">
        <v>2</v>
      </c>
      <c r="I54" s="5" t="s">
        <v>14</v>
      </c>
      <c r="J54" s="5">
        <v>11</v>
      </c>
      <c r="K54" s="6">
        <v>0.18181818181818182</v>
      </c>
      <c r="L54" s="6" t="s">
        <v>14</v>
      </c>
    </row>
    <row r="55" spans="2:12" hidden="1">
      <c r="B55" s="2">
        <v>45467</v>
      </c>
      <c r="C55">
        <v>1</v>
      </c>
      <c r="D55" t="s">
        <v>12</v>
      </c>
      <c r="E55" t="s">
        <v>20</v>
      </c>
      <c r="F55" s="18" t="s">
        <v>36</v>
      </c>
      <c r="G55">
        <v>130048</v>
      </c>
      <c r="H55" s="5">
        <v>1</v>
      </c>
      <c r="I55" s="5">
        <v>5</v>
      </c>
      <c r="J55" s="5">
        <v>22</v>
      </c>
      <c r="K55" s="6">
        <v>4.5454545454545456E-2</v>
      </c>
      <c r="L55" s="6">
        <v>0.22727272727272727</v>
      </c>
    </row>
    <row r="56" spans="2:12" hidden="1">
      <c r="B56" s="2">
        <v>45467</v>
      </c>
      <c r="C56">
        <v>2</v>
      </c>
      <c r="D56" t="s">
        <v>13</v>
      </c>
      <c r="E56" t="s">
        <v>14</v>
      </c>
      <c r="F56" s="18" t="s">
        <v>14</v>
      </c>
      <c r="H56" s="5" t="s">
        <v>14</v>
      </c>
      <c r="I56" s="5" t="s">
        <v>14</v>
      </c>
      <c r="J56" s="5">
        <v>20</v>
      </c>
      <c r="K56" s="6" t="s">
        <v>14</v>
      </c>
      <c r="L56" s="6" t="s">
        <v>14</v>
      </c>
    </row>
    <row r="57" spans="2:12" hidden="1">
      <c r="B57" s="2">
        <v>45467</v>
      </c>
      <c r="C57">
        <v>3</v>
      </c>
      <c r="D57" t="s">
        <v>11</v>
      </c>
      <c r="E57" t="s">
        <v>21</v>
      </c>
      <c r="F57" s="18" t="s">
        <v>14</v>
      </c>
      <c r="G57">
        <v>130048</v>
      </c>
      <c r="H57" s="5">
        <v>2</v>
      </c>
      <c r="I57" s="5" t="s">
        <v>14</v>
      </c>
      <c r="J57" s="5">
        <v>17</v>
      </c>
      <c r="K57" s="6">
        <v>0.11764705882352941</v>
      </c>
      <c r="L57" s="6" t="s">
        <v>14</v>
      </c>
    </row>
    <row r="58" spans="2:12" hidden="1">
      <c r="B58" s="2">
        <v>45468</v>
      </c>
      <c r="C58">
        <v>1</v>
      </c>
      <c r="D58" t="s">
        <v>12</v>
      </c>
      <c r="E58" t="s">
        <v>20</v>
      </c>
      <c r="F58" s="18" t="s">
        <v>33</v>
      </c>
      <c r="G58">
        <v>130048</v>
      </c>
      <c r="H58" s="5">
        <v>4</v>
      </c>
      <c r="I58" s="5">
        <v>5</v>
      </c>
      <c r="J58" s="5">
        <v>22</v>
      </c>
      <c r="K58" s="6">
        <v>0.18181818181818182</v>
      </c>
      <c r="L58" s="6">
        <v>0.22727272727272727</v>
      </c>
    </row>
    <row r="59" spans="2:12" hidden="1">
      <c r="B59" s="2">
        <v>45469</v>
      </c>
      <c r="C59">
        <v>2</v>
      </c>
      <c r="D59" t="s">
        <v>13</v>
      </c>
      <c r="E59" t="s">
        <v>14</v>
      </c>
      <c r="F59" s="18" t="s">
        <v>14</v>
      </c>
      <c r="H59" s="5" t="s">
        <v>14</v>
      </c>
      <c r="I59" s="5" t="s">
        <v>14</v>
      </c>
      <c r="J59" s="5">
        <v>20</v>
      </c>
      <c r="K59" s="6" t="s">
        <v>14</v>
      </c>
      <c r="L59" s="6" t="s">
        <v>14</v>
      </c>
    </row>
    <row r="60" spans="2:12" hidden="1">
      <c r="B60" s="2">
        <v>45468</v>
      </c>
      <c r="C60">
        <v>3</v>
      </c>
      <c r="D60" t="s">
        <v>11</v>
      </c>
      <c r="E60" t="s">
        <v>21</v>
      </c>
      <c r="F60" s="18" t="s">
        <v>22</v>
      </c>
      <c r="G60">
        <v>130048</v>
      </c>
      <c r="H60" s="5">
        <v>12</v>
      </c>
      <c r="I60" s="5">
        <v>1</v>
      </c>
      <c r="J60" s="5">
        <v>20</v>
      </c>
      <c r="K60" s="6">
        <v>0.6</v>
      </c>
      <c r="L60" s="6">
        <v>0.05</v>
      </c>
    </row>
    <row r="61" spans="2:12" hidden="1">
      <c r="B61" s="2">
        <v>45469</v>
      </c>
      <c r="C61">
        <v>1</v>
      </c>
      <c r="D61" t="s">
        <v>12</v>
      </c>
      <c r="E61" t="s">
        <v>20</v>
      </c>
      <c r="F61" s="18" t="s">
        <v>32</v>
      </c>
      <c r="G61">
        <v>130048</v>
      </c>
      <c r="H61" s="5">
        <v>2</v>
      </c>
      <c r="I61" s="5">
        <v>4</v>
      </c>
      <c r="J61" s="5">
        <v>17</v>
      </c>
      <c r="K61" s="6">
        <v>0.11764705882352941</v>
      </c>
      <c r="L61" s="6">
        <v>0.23529411764705882</v>
      </c>
    </row>
    <row r="62" spans="2:12" hidden="1">
      <c r="B62" s="2">
        <v>45469</v>
      </c>
      <c r="C62">
        <v>2</v>
      </c>
      <c r="D62" t="s">
        <v>13</v>
      </c>
      <c r="E62" t="s">
        <v>14</v>
      </c>
      <c r="F62" s="18" t="s">
        <v>14</v>
      </c>
      <c r="H62" s="5" t="s">
        <v>14</v>
      </c>
      <c r="I62" s="5" t="s">
        <v>14</v>
      </c>
      <c r="J62" s="5">
        <v>27</v>
      </c>
      <c r="K62" s="6" t="s">
        <v>14</v>
      </c>
      <c r="L62" s="6" t="s">
        <v>14</v>
      </c>
    </row>
    <row r="63" spans="2:12" hidden="1">
      <c r="B63" s="2">
        <v>45469</v>
      </c>
      <c r="C63">
        <v>3</v>
      </c>
      <c r="D63" t="s">
        <v>11</v>
      </c>
      <c r="E63" t="s">
        <v>14</v>
      </c>
      <c r="F63" s="18" t="s">
        <v>22</v>
      </c>
      <c r="G63">
        <v>130002</v>
      </c>
      <c r="H63" s="5" t="s">
        <v>14</v>
      </c>
      <c r="I63" s="5">
        <v>1</v>
      </c>
      <c r="J63" s="5">
        <v>6</v>
      </c>
      <c r="K63" s="6" t="s">
        <v>14</v>
      </c>
      <c r="L63" s="6">
        <v>0.16666666666666666</v>
      </c>
    </row>
    <row r="64" spans="2:12" hidden="1">
      <c r="B64" s="2">
        <v>45470</v>
      </c>
      <c r="C64">
        <v>1</v>
      </c>
      <c r="D64" t="s">
        <v>12</v>
      </c>
      <c r="E64" t="s">
        <v>20</v>
      </c>
      <c r="F64" s="18" t="s">
        <v>37</v>
      </c>
      <c r="G64">
        <v>130002</v>
      </c>
      <c r="H64" s="5">
        <v>7</v>
      </c>
      <c r="I64" s="5">
        <v>5</v>
      </c>
      <c r="J64" s="5">
        <v>22</v>
      </c>
      <c r="K64" s="6">
        <v>0.31818181818181818</v>
      </c>
      <c r="L64" s="6">
        <v>0.22727272727272727</v>
      </c>
    </row>
    <row r="65" spans="2:12" hidden="1">
      <c r="B65" s="2">
        <v>45470</v>
      </c>
      <c r="C65">
        <v>2</v>
      </c>
      <c r="D65" t="s">
        <v>13</v>
      </c>
      <c r="E65" t="s">
        <v>14</v>
      </c>
      <c r="F65" s="18" t="s">
        <v>14</v>
      </c>
      <c r="H65" s="5" t="s">
        <v>14</v>
      </c>
      <c r="I65" s="5" t="s">
        <v>14</v>
      </c>
      <c r="J65" s="5">
        <v>25</v>
      </c>
      <c r="K65" s="6" t="s">
        <v>14</v>
      </c>
      <c r="L65" s="6" t="s">
        <v>14</v>
      </c>
    </row>
    <row r="66" spans="2:12" hidden="1">
      <c r="B66" s="2">
        <v>45470</v>
      </c>
      <c r="C66">
        <v>3</v>
      </c>
      <c r="D66" t="s">
        <v>11</v>
      </c>
      <c r="E66" t="s">
        <v>21</v>
      </c>
      <c r="F66" s="18" t="s">
        <v>22</v>
      </c>
      <c r="G66">
        <v>130002</v>
      </c>
      <c r="H66" s="5">
        <v>8</v>
      </c>
      <c r="I66" s="5">
        <v>1</v>
      </c>
      <c r="J66" s="5">
        <v>26</v>
      </c>
      <c r="K66" s="6">
        <v>0.30769230769230771</v>
      </c>
      <c r="L66" s="6">
        <v>3.8461538461538464E-2</v>
      </c>
    </row>
    <row r="67" spans="2:12" hidden="1">
      <c r="B67" s="2">
        <v>45471</v>
      </c>
      <c r="C67">
        <v>1</v>
      </c>
      <c r="D67" t="s">
        <v>12</v>
      </c>
      <c r="E67" t="s">
        <v>20</v>
      </c>
      <c r="F67" s="18" t="s">
        <v>38</v>
      </c>
      <c r="G67">
        <v>130002</v>
      </c>
      <c r="H67" s="5">
        <v>7</v>
      </c>
      <c r="I67" s="5">
        <v>3</v>
      </c>
      <c r="J67" s="5">
        <v>23</v>
      </c>
      <c r="K67" s="6">
        <v>0.30434782608695654</v>
      </c>
      <c r="L67" s="6">
        <v>0.13043478260869565</v>
      </c>
    </row>
    <row r="68" spans="2:12" hidden="1">
      <c r="B68" s="2">
        <v>45471</v>
      </c>
      <c r="C68">
        <v>2</v>
      </c>
      <c r="D68" t="s">
        <v>13</v>
      </c>
      <c r="E68" t="s">
        <v>14</v>
      </c>
      <c r="F68" s="18" t="s">
        <v>14</v>
      </c>
      <c r="H68" s="5" t="s">
        <v>14</v>
      </c>
      <c r="I68" s="5" t="s">
        <v>14</v>
      </c>
      <c r="J68" s="5">
        <v>26</v>
      </c>
      <c r="K68" s="6" t="s">
        <v>14</v>
      </c>
      <c r="L68" s="6" t="s">
        <v>14</v>
      </c>
    </row>
    <row r="69" spans="2:12" hidden="1">
      <c r="B69" s="2">
        <v>45471</v>
      </c>
      <c r="C69">
        <v>3</v>
      </c>
      <c r="D69" t="s">
        <v>11</v>
      </c>
      <c r="E69" t="s">
        <v>21</v>
      </c>
      <c r="F69" s="18" t="s">
        <v>14</v>
      </c>
      <c r="G69">
        <v>130001</v>
      </c>
      <c r="H69" s="5">
        <v>8</v>
      </c>
      <c r="I69" s="5" t="s">
        <v>14</v>
      </c>
      <c r="J69" s="5">
        <v>21</v>
      </c>
      <c r="K69" s="6">
        <v>0.38095238095238093</v>
      </c>
      <c r="L69" s="6" t="s">
        <v>14</v>
      </c>
    </row>
    <row r="70" spans="2:12" hidden="1">
      <c r="B70" s="2">
        <v>45472</v>
      </c>
      <c r="C70">
        <v>1</v>
      </c>
      <c r="D70" t="s">
        <v>12</v>
      </c>
      <c r="E70" t="s">
        <v>14</v>
      </c>
      <c r="F70" s="18" t="s">
        <v>39</v>
      </c>
      <c r="G70">
        <v>130001</v>
      </c>
      <c r="H70" s="5" t="s">
        <v>14</v>
      </c>
      <c r="I70" s="5">
        <v>2</v>
      </c>
      <c r="J70" s="5">
        <v>22</v>
      </c>
      <c r="K70" s="6" t="s">
        <v>14</v>
      </c>
      <c r="L70" s="6">
        <v>9.0909090909090912E-2</v>
      </c>
    </row>
    <row r="71" spans="2:12" hidden="1">
      <c r="B71" s="2">
        <v>45472</v>
      </c>
      <c r="C71">
        <v>3</v>
      </c>
      <c r="D71" t="s">
        <v>11</v>
      </c>
      <c r="E71" t="s">
        <v>14</v>
      </c>
      <c r="F71" s="18" t="s">
        <v>14</v>
      </c>
      <c r="H71" s="5" t="s">
        <v>14</v>
      </c>
      <c r="I71" s="5" t="s">
        <v>14</v>
      </c>
      <c r="J71" s="5">
        <v>13</v>
      </c>
      <c r="K71" s="6" t="s">
        <v>14</v>
      </c>
      <c r="L71" s="6" t="s">
        <v>14</v>
      </c>
    </row>
    <row r="72" spans="2:12" hidden="1">
      <c r="B72" s="2">
        <v>45473</v>
      </c>
      <c r="C72">
        <v>1</v>
      </c>
      <c r="D72" t="s">
        <v>12</v>
      </c>
      <c r="E72" t="s">
        <v>20</v>
      </c>
      <c r="F72" s="18" t="s">
        <v>30</v>
      </c>
      <c r="G72">
        <v>130008</v>
      </c>
      <c r="H72" s="5">
        <v>2</v>
      </c>
      <c r="I72" s="5">
        <v>1</v>
      </c>
      <c r="J72" s="5">
        <v>18</v>
      </c>
      <c r="K72" s="6">
        <v>0.1111111111111111</v>
      </c>
      <c r="L72" s="6">
        <v>5.5555555555555552E-2</v>
      </c>
    </row>
    <row r="73" spans="2:12" hidden="1">
      <c r="B73" s="2">
        <v>45473</v>
      </c>
      <c r="C73">
        <v>2</v>
      </c>
      <c r="D73" t="s">
        <v>13</v>
      </c>
      <c r="E73" t="s">
        <v>14</v>
      </c>
      <c r="F73" s="18" t="s">
        <v>14</v>
      </c>
      <c r="H73" s="5" t="s">
        <v>14</v>
      </c>
      <c r="I73" s="5" t="s">
        <v>14</v>
      </c>
      <c r="J73" s="5">
        <v>23</v>
      </c>
      <c r="K73" s="6" t="s">
        <v>14</v>
      </c>
      <c r="L73" s="6" t="s">
        <v>14</v>
      </c>
    </row>
    <row r="74" spans="2:12" hidden="1">
      <c r="B74" s="2">
        <v>45475</v>
      </c>
      <c r="C74">
        <v>3</v>
      </c>
      <c r="D74" t="s">
        <v>12</v>
      </c>
      <c r="E74" t="s">
        <v>20</v>
      </c>
      <c r="F74" s="18" t="s">
        <v>40</v>
      </c>
      <c r="G74">
        <v>130008</v>
      </c>
      <c r="H74" s="5">
        <v>2</v>
      </c>
      <c r="I74" s="5">
        <v>1</v>
      </c>
      <c r="J74" s="5">
        <v>14</v>
      </c>
      <c r="K74" s="6">
        <v>0.14285714285714285</v>
      </c>
      <c r="L74" s="6">
        <v>7.1428571428571425E-2</v>
      </c>
    </row>
    <row r="75" spans="2:12" hidden="1">
      <c r="B75" s="2">
        <v>45476</v>
      </c>
      <c r="C75">
        <v>1</v>
      </c>
      <c r="D75" t="s">
        <v>13</v>
      </c>
      <c r="E75" t="s">
        <v>14</v>
      </c>
      <c r="F75" s="18" t="s">
        <v>14</v>
      </c>
      <c r="G75">
        <v>130008</v>
      </c>
      <c r="H75" s="5" t="s">
        <v>14</v>
      </c>
      <c r="I75" s="5" t="s">
        <v>14</v>
      </c>
      <c r="J75" s="5">
        <v>23</v>
      </c>
      <c r="K75" s="6" t="s">
        <v>14</v>
      </c>
      <c r="L75" s="6" t="s">
        <v>14</v>
      </c>
    </row>
    <row r="76" spans="2:12" hidden="1">
      <c r="B76" s="2">
        <v>45476</v>
      </c>
      <c r="C76">
        <v>2</v>
      </c>
      <c r="D76" t="s">
        <v>11</v>
      </c>
      <c r="E76" t="s">
        <v>21</v>
      </c>
      <c r="F76" s="18" t="s">
        <v>14</v>
      </c>
      <c r="G76" t="s">
        <v>41</v>
      </c>
      <c r="H76" s="5">
        <v>4</v>
      </c>
      <c r="I76" s="5" t="s">
        <v>14</v>
      </c>
      <c r="J76" s="5">
        <v>14</v>
      </c>
      <c r="K76" s="6">
        <v>0.2857142857142857</v>
      </c>
      <c r="L76" s="6" t="s">
        <v>14</v>
      </c>
    </row>
    <row r="77" spans="2:12" hidden="1">
      <c r="B77" s="2">
        <v>45476</v>
      </c>
      <c r="C77">
        <v>3</v>
      </c>
      <c r="D77" t="s">
        <v>12</v>
      </c>
      <c r="E77" t="s">
        <v>20</v>
      </c>
      <c r="F77" s="18" t="s">
        <v>40</v>
      </c>
      <c r="G77">
        <v>130001</v>
      </c>
      <c r="H77" s="5">
        <v>1</v>
      </c>
      <c r="I77" s="5">
        <v>2</v>
      </c>
      <c r="J77" s="5">
        <v>22</v>
      </c>
      <c r="K77" s="6">
        <v>4.5454545454545456E-2</v>
      </c>
      <c r="L77" s="6">
        <v>9.0909090909090912E-2</v>
      </c>
    </row>
    <row r="78" spans="2:12" hidden="1">
      <c r="B78" s="2">
        <v>45477</v>
      </c>
      <c r="C78">
        <v>1</v>
      </c>
      <c r="D78" t="s">
        <v>13</v>
      </c>
      <c r="E78" t="s">
        <v>14</v>
      </c>
      <c r="F78" s="18" t="s">
        <v>14</v>
      </c>
      <c r="G78">
        <v>130001</v>
      </c>
      <c r="H78" s="5" t="s">
        <v>14</v>
      </c>
      <c r="I78" s="5" t="s">
        <v>14</v>
      </c>
      <c r="J78" s="5">
        <v>27</v>
      </c>
      <c r="K78" s="6" t="s">
        <v>14</v>
      </c>
      <c r="L78" s="6" t="s">
        <v>14</v>
      </c>
    </row>
    <row r="79" spans="2:12" hidden="1">
      <c r="B79" s="2">
        <v>45477</v>
      </c>
      <c r="C79">
        <v>2</v>
      </c>
      <c r="D79" t="s">
        <v>11</v>
      </c>
      <c r="E79" t="s">
        <v>21</v>
      </c>
      <c r="F79" s="18" t="s">
        <v>14</v>
      </c>
      <c r="G79" t="s">
        <v>42</v>
      </c>
      <c r="H79" s="5">
        <v>8</v>
      </c>
      <c r="I79" s="5" t="s">
        <v>14</v>
      </c>
      <c r="J79" s="5">
        <v>23</v>
      </c>
      <c r="K79" s="6">
        <v>0.34782608695652173</v>
      </c>
      <c r="L79" s="6" t="s">
        <v>14</v>
      </c>
    </row>
    <row r="80" spans="2:12" hidden="1">
      <c r="B80" s="2">
        <v>45477</v>
      </c>
      <c r="C80">
        <v>3</v>
      </c>
      <c r="D80" t="s">
        <v>12</v>
      </c>
      <c r="E80" t="s">
        <v>20</v>
      </c>
      <c r="F80" s="18" t="s">
        <v>40</v>
      </c>
      <c r="G80">
        <v>130002</v>
      </c>
      <c r="H80" s="5">
        <v>5</v>
      </c>
      <c r="I80" s="5">
        <v>3</v>
      </c>
      <c r="J80" s="5">
        <v>21</v>
      </c>
      <c r="K80" s="6">
        <v>0.23809523809523808</v>
      </c>
      <c r="L80" s="6">
        <v>0.14285714285714285</v>
      </c>
    </row>
    <row r="81" spans="2:12" hidden="1">
      <c r="B81" s="2">
        <v>45478</v>
      </c>
      <c r="C81">
        <v>1</v>
      </c>
      <c r="D81" t="s">
        <v>13</v>
      </c>
      <c r="E81" t="s">
        <v>14</v>
      </c>
      <c r="F81" s="18" t="s">
        <v>14</v>
      </c>
      <c r="G81">
        <v>130002</v>
      </c>
      <c r="H81" s="5" t="s">
        <v>14</v>
      </c>
      <c r="I81" s="5" t="s">
        <v>14</v>
      </c>
      <c r="J81" s="5">
        <v>15</v>
      </c>
      <c r="K81" s="6" t="s">
        <v>14</v>
      </c>
      <c r="L81" s="6" t="s">
        <v>14</v>
      </c>
    </row>
    <row r="82" spans="2:12" hidden="1">
      <c r="B82" s="2">
        <v>45478</v>
      </c>
      <c r="C82">
        <v>2</v>
      </c>
      <c r="D82" t="s">
        <v>11</v>
      </c>
      <c r="E82" t="s">
        <v>21</v>
      </c>
      <c r="F82" s="18" t="s">
        <v>14</v>
      </c>
      <c r="G82">
        <v>130002</v>
      </c>
      <c r="H82" s="5">
        <v>5</v>
      </c>
      <c r="I82" s="5" t="s">
        <v>14</v>
      </c>
      <c r="J82" s="5">
        <v>22</v>
      </c>
      <c r="K82" s="6">
        <v>0.22727272727272727</v>
      </c>
      <c r="L82" s="6" t="s">
        <v>14</v>
      </c>
    </row>
    <row r="83" spans="2:12" hidden="1">
      <c r="B83" s="2">
        <v>45478</v>
      </c>
      <c r="C83">
        <v>3</v>
      </c>
      <c r="D83" t="s">
        <v>12</v>
      </c>
      <c r="E83" t="s">
        <v>14</v>
      </c>
      <c r="F83" s="18" t="s">
        <v>26</v>
      </c>
      <c r="G83">
        <v>130002</v>
      </c>
      <c r="H83" s="5">
        <v>1</v>
      </c>
      <c r="I83" s="5" t="s">
        <v>14</v>
      </c>
      <c r="J83" s="5">
        <v>21</v>
      </c>
      <c r="K83" s="6">
        <v>4.7619047619047616E-2</v>
      </c>
      <c r="L83" s="6" t="s">
        <v>14</v>
      </c>
    </row>
    <row r="84" spans="2:12" hidden="1">
      <c r="B84" s="2">
        <v>45479</v>
      </c>
      <c r="C84">
        <v>1</v>
      </c>
      <c r="D84" t="s">
        <v>13</v>
      </c>
      <c r="E84" t="s">
        <v>14</v>
      </c>
      <c r="F84" s="18" t="s">
        <v>14</v>
      </c>
      <c r="G84">
        <v>130002</v>
      </c>
      <c r="H84" s="5" t="s">
        <v>14</v>
      </c>
      <c r="I84" s="5" t="s">
        <v>14</v>
      </c>
      <c r="J84" s="5">
        <v>23</v>
      </c>
      <c r="K84" s="6" t="s">
        <v>14</v>
      </c>
      <c r="L84" s="6" t="s">
        <v>14</v>
      </c>
    </row>
    <row r="85" spans="2:12" hidden="1">
      <c r="B85" s="2">
        <v>45479</v>
      </c>
      <c r="C85">
        <v>2</v>
      </c>
      <c r="D85" t="s">
        <v>11</v>
      </c>
      <c r="E85" t="s">
        <v>21</v>
      </c>
      <c r="F85" s="18" t="s">
        <v>14</v>
      </c>
      <c r="G85">
        <v>130002</v>
      </c>
      <c r="H85" s="5">
        <v>11</v>
      </c>
      <c r="I85" s="5" t="s">
        <v>14</v>
      </c>
      <c r="J85" s="5">
        <v>27</v>
      </c>
      <c r="K85" s="6">
        <v>0.40740740740740738</v>
      </c>
      <c r="L85" s="6" t="s">
        <v>14</v>
      </c>
    </row>
    <row r="86" spans="2:12" hidden="1">
      <c r="B86" s="2">
        <v>45481</v>
      </c>
      <c r="C86">
        <v>2</v>
      </c>
      <c r="D86" t="s">
        <v>12</v>
      </c>
      <c r="E86" t="s">
        <v>20</v>
      </c>
      <c r="F86" s="18" t="s">
        <v>14</v>
      </c>
      <c r="G86">
        <v>130003</v>
      </c>
      <c r="H86" s="5">
        <v>2</v>
      </c>
      <c r="I86" s="5" t="s">
        <v>14</v>
      </c>
      <c r="J86" s="5">
        <v>19</v>
      </c>
      <c r="K86" s="6">
        <v>0.10526315789473684</v>
      </c>
      <c r="L86" s="6" t="s">
        <v>14</v>
      </c>
    </row>
    <row r="87" spans="2:12" hidden="1">
      <c r="B87" s="2">
        <v>45481</v>
      </c>
      <c r="C87">
        <v>3</v>
      </c>
      <c r="D87" t="s">
        <v>13</v>
      </c>
      <c r="E87" t="s">
        <v>14</v>
      </c>
      <c r="F87" s="18" t="s">
        <v>14</v>
      </c>
      <c r="G87">
        <v>130003</v>
      </c>
      <c r="H87" s="5" t="s">
        <v>14</v>
      </c>
      <c r="I87" s="5" t="s">
        <v>14</v>
      </c>
      <c r="J87" s="5">
        <v>22</v>
      </c>
      <c r="K87" s="6" t="s">
        <v>14</v>
      </c>
      <c r="L87" s="6" t="s">
        <v>14</v>
      </c>
    </row>
    <row r="88" spans="2:12" hidden="1">
      <c r="B88" s="2">
        <v>45482</v>
      </c>
      <c r="C88">
        <v>1</v>
      </c>
      <c r="D88" t="s">
        <v>11</v>
      </c>
      <c r="E88" t="s">
        <v>21</v>
      </c>
      <c r="F88" s="18" t="s">
        <v>14</v>
      </c>
      <c r="G88">
        <v>130003</v>
      </c>
      <c r="H88" s="5">
        <v>1</v>
      </c>
      <c r="I88" s="5" t="s">
        <v>14</v>
      </c>
      <c r="J88" s="5">
        <v>20</v>
      </c>
      <c r="K88" s="6">
        <v>0.05</v>
      </c>
      <c r="L88" s="6" t="s">
        <v>14</v>
      </c>
    </row>
    <row r="89" spans="2:12" hidden="1">
      <c r="B89" s="2">
        <v>45482</v>
      </c>
      <c r="C89">
        <v>2</v>
      </c>
      <c r="D89" t="s">
        <v>12</v>
      </c>
      <c r="E89" t="s">
        <v>20</v>
      </c>
      <c r="F89" s="18" t="s">
        <v>14</v>
      </c>
      <c r="G89">
        <v>130005</v>
      </c>
      <c r="H89" s="5">
        <v>2</v>
      </c>
      <c r="I89" s="5" t="s">
        <v>14</v>
      </c>
      <c r="J89" s="5">
        <v>19</v>
      </c>
      <c r="K89" s="6">
        <v>0.10526315789473684</v>
      </c>
      <c r="L89" s="6" t="s">
        <v>14</v>
      </c>
    </row>
    <row r="90" spans="2:12" hidden="1">
      <c r="B90" s="2">
        <v>45482</v>
      </c>
      <c r="C90">
        <v>3</v>
      </c>
      <c r="D90" t="s">
        <v>13</v>
      </c>
      <c r="E90" t="s">
        <v>14</v>
      </c>
      <c r="F90" s="18" t="s">
        <v>14</v>
      </c>
      <c r="G90">
        <v>130005</v>
      </c>
      <c r="H90" s="5" t="s">
        <v>14</v>
      </c>
      <c r="I90" s="5" t="s">
        <v>14</v>
      </c>
      <c r="J90" s="5">
        <v>21</v>
      </c>
      <c r="K90" s="6" t="s">
        <v>14</v>
      </c>
      <c r="L90" s="6" t="s">
        <v>14</v>
      </c>
    </row>
    <row r="91" spans="2:12" hidden="1">
      <c r="B91" s="2">
        <v>45483</v>
      </c>
      <c r="C91">
        <v>1</v>
      </c>
      <c r="D91" t="s">
        <v>11</v>
      </c>
      <c r="E91" t="s">
        <v>21</v>
      </c>
      <c r="F91" s="18" t="s">
        <v>14</v>
      </c>
      <c r="G91">
        <v>130005</v>
      </c>
      <c r="H91" s="5">
        <v>8</v>
      </c>
      <c r="I91" s="5" t="s">
        <v>14</v>
      </c>
      <c r="J91" s="5">
        <v>25</v>
      </c>
      <c r="K91" s="6">
        <v>0.32</v>
      </c>
      <c r="L91" s="6" t="s">
        <v>14</v>
      </c>
    </row>
    <row r="92" spans="2:12" hidden="1">
      <c r="B92" s="2">
        <v>45483</v>
      </c>
      <c r="C92">
        <v>2</v>
      </c>
      <c r="D92" t="s">
        <v>12</v>
      </c>
      <c r="E92" t="s">
        <v>20</v>
      </c>
      <c r="F92" s="18" t="s">
        <v>43</v>
      </c>
      <c r="G92">
        <v>130005</v>
      </c>
      <c r="H92" s="5">
        <v>3</v>
      </c>
      <c r="I92" s="5">
        <v>3</v>
      </c>
      <c r="J92" s="5">
        <v>19</v>
      </c>
      <c r="K92" s="6">
        <v>0.15789473684210525</v>
      </c>
      <c r="L92" s="6">
        <v>0.15789473684210525</v>
      </c>
    </row>
    <row r="93" spans="2:12" hidden="1">
      <c r="B93" s="2">
        <v>45483</v>
      </c>
      <c r="C93">
        <v>3</v>
      </c>
      <c r="D93" t="s">
        <v>13</v>
      </c>
      <c r="E93" t="s">
        <v>14</v>
      </c>
      <c r="F93" s="18" t="s">
        <v>14</v>
      </c>
      <c r="G93">
        <v>130005</v>
      </c>
      <c r="H93" s="5" t="s">
        <v>14</v>
      </c>
      <c r="I93" s="5" t="s">
        <v>14</v>
      </c>
      <c r="J93" s="5">
        <v>24</v>
      </c>
      <c r="K93" s="6" t="s">
        <v>14</v>
      </c>
      <c r="L93" s="6" t="s">
        <v>14</v>
      </c>
    </row>
    <row r="94" spans="2:12" hidden="1">
      <c r="B94" s="2">
        <v>45484</v>
      </c>
      <c r="C94">
        <v>1</v>
      </c>
      <c r="D94" t="s">
        <v>11</v>
      </c>
      <c r="E94" t="s">
        <v>21</v>
      </c>
      <c r="F94" s="18" t="s">
        <v>14</v>
      </c>
      <c r="G94">
        <v>130005</v>
      </c>
      <c r="H94" s="5">
        <v>6</v>
      </c>
      <c r="I94" s="5" t="s">
        <v>14</v>
      </c>
      <c r="J94" s="5">
        <v>23</v>
      </c>
      <c r="K94" s="6">
        <v>0.2608695652173913</v>
      </c>
      <c r="L94" s="6" t="s">
        <v>14</v>
      </c>
    </row>
    <row r="95" spans="2:12" hidden="1">
      <c r="B95" s="2">
        <v>45484</v>
      </c>
      <c r="C95">
        <v>2</v>
      </c>
      <c r="D95" t="s">
        <v>12</v>
      </c>
      <c r="E95" t="s">
        <v>20</v>
      </c>
      <c r="F95" s="18" t="s">
        <v>20</v>
      </c>
      <c r="G95">
        <v>130005</v>
      </c>
      <c r="H95" s="5">
        <v>5</v>
      </c>
      <c r="I95" s="5">
        <v>4</v>
      </c>
      <c r="J95" s="5">
        <v>22</v>
      </c>
      <c r="K95" s="6">
        <v>0.22727272727272727</v>
      </c>
      <c r="L95" s="6">
        <v>0.18181818181818182</v>
      </c>
    </row>
    <row r="96" spans="2:12" hidden="1">
      <c r="B96" s="2">
        <v>45484</v>
      </c>
      <c r="C96">
        <v>3</v>
      </c>
      <c r="D96" t="s">
        <v>13</v>
      </c>
      <c r="E96" t="s">
        <v>14</v>
      </c>
      <c r="F96" s="18" t="s">
        <v>14</v>
      </c>
      <c r="G96">
        <v>130005</v>
      </c>
      <c r="H96" s="5" t="s">
        <v>14</v>
      </c>
      <c r="I96" s="5" t="s">
        <v>14</v>
      </c>
      <c r="J96" s="5">
        <v>25</v>
      </c>
      <c r="K96" s="6" t="s">
        <v>14</v>
      </c>
      <c r="L96" s="6" t="s">
        <v>14</v>
      </c>
    </row>
    <row r="97" spans="2:12" hidden="1">
      <c r="B97" s="2">
        <v>45485</v>
      </c>
      <c r="C97">
        <v>1</v>
      </c>
      <c r="D97" t="s">
        <v>11</v>
      </c>
      <c r="E97" t="s">
        <v>21</v>
      </c>
      <c r="F97" s="18" t="s">
        <v>14</v>
      </c>
      <c r="G97">
        <v>130005</v>
      </c>
      <c r="H97" s="5">
        <v>1</v>
      </c>
      <c r="I97" s="5" t="s">
        <v>14</v>
      </c>
      <c r="J97" s="5">
        <v>8</v>
      </c>
      <c r="K97" s="6">
        <v>0.125</v>
      </c>
      <c r="L97" s="6" t="s">
        <v>14</v>
      </c>
    </row>
    <row r="98" spans="2:12" hidden="1">
      <c r="B98" s="2">
        <v>45485</v>
      </c>
      <c r="C98">
        <v>2</v>
      </c>
      <c r="D98" t="s">
        <v>12</v>
      </c>
      <c r="E98" t="s">
        <v>20</v>
      </c>
      <c r="F98" s="18" t="s">
        <v>26</v>
      </c>
      <c r="G98">
        <v>130004</v>
      </c>
      <c r="H98" s="5">
        <v>5</v>
      </c>
      <c r="I98" s="5">
        <v>1</v>
      </c>
      <c r="J98" s="5">
        <v>26</v>
      </c>
      <c r="K98" s="6">
        <v>0.19230769230769232</v>
      </c>
      <c r="L98" s="6">
        <v>3.8461538461538464E-2</v>
      </c>
    </row>
    <row r="99" spans="2:12" hidden="1">
      <c r="B99" s="2">
        <v>45485</v>
      </c>
      <c r="C99">
        <v>3</v>
      </c>
      <c r="D99" t="s">
        <v>13</v>
      </c>
      <c r="E99" t="s">
        <v>14</v>
      </c>
      <c r="F99" s="18" t="s">
        <v>14</v>
      </c>
      <c r="G99">
        <v>130004</v>
      </c>
      <c r="H99" s="5" t="s">
        <v>14</v>
      </c>
      <c r="I99" s="5" t="s">
        <v>14</v>
      </c>
      <c r="J99" s="5">
        <v>30</v>
      </c>
      <c r="K99" s="6" t="s">
        <v>14</v>
      </c>
      <c r="L99" s="6" t="s">
        <v>14</v>
      </c>
    </row>
    <row r="100" spans="2:12" hidden="1">
      <c r="B100" s="2">
        <v>45486</v>
      </c>
      <c r="C100">
        <v>1</v>
      </c>
      <c r="D100" t="s">
        <v>11</v>
      </c>
      <c r="E100" t="s">
        <v>21</v>
      </c>
      <c r="F100" s="18" t="s">
        <v>14</v>
      </c>
      <c r="G100">
        <v>130004</v>
      </c>
      <c r="H100" s="5">
        <v>6</v>
      </c>
      <c r="I100" s="5" t="s">
        <v>14</v>
      </c>
      <c r="J100" s="5">
        <v>24</v>
      </c>
      <c r="K100" s="6">
        <v>0.25</v>
      </c>
      <c r="L100" s="6" t="s">
        <v>14</v>
      </c>
    </row>
    <row r="101" spans="2:12" hidden="1">
      <c r="B101" s="2">
        <v>45486</v>
      </c>
      <c r="C101">
        <v>2</v>
      </c>
      <c r="D101" t="s">
        <v>12</v>
      </c>
      <c r="E101" t="s">
        <v>20</v>
      </c>
      <c r="F101" s="18" t="s">
        <v>14</v>
      </c>
      <c r="G101">
        <v>130004</v>
      </c>
      <c r="H101" s="5">
        <v>5</v>
      </c>
      <c r="I101" s="5" t="s">
        <v>14</v>
      </c>
      <c r="J101" s="5">
        <v>25</v>
      </c>
      <c r="K101" s="6">
        <v>0.2</v>
      </c>
      <c r="L101" s="6" t="s">
        <v>14</v>
      </c>
    </row>
    <row r="102" spans="2:12" hidden="1">
      <c r="B102" s="2">
        <v>45486</v>
      </c>
      <c r="C102">
        <v>3</v>
      </c>
      <c r="D102" t="s">
        <v>13</v>
      </c>
      <c r="E102" t="s">
        <v>14</v>
      </c>
      <c r="F102" s="18" t="s">
        <v>14</v>
      </c>
      <c r="G102">
        <v>130004</v>
      </c>
      <c r="H102" s="5" t="s">
        <v>14</v>
      </c>
      <c r="I102" s="5" t="s">
        <v>14</v>
      </c>
      <c r="J102" s="5">
        <v>25</v>
      </c>
      <c r="K102" s="6" t="s">
        <v>14</v>
      </c>
      <c r="L102" s="6" t="s">
        <v>14</v>
      </c>
    </row>
    <row r="103" spans="2:12" hidden="1">
      <c r="B103" s="2">
        <v>45487</v>
      </c>
      <c r="C103">
        <v>1</v>
      </c>
      <c r="D103" t="s">
        <v>11</v>
      </c>
      <c r="E103" t="s">
        <v>21</v>
      </c>
      <c r="F103" s="18" t="s">
        <v>14</v>
      </c>
      <c r="G103">
        <v>130004</v>
      </c>
      <c r="H103" s="5">
        <v>6</v>
      </c>
      <c r="I103" s="5" t="s">
        <v>14</v>
      </c>
      <c r="J103" s="5">
        <v>26</v>
      </c>
      <c r="K103" s="6">
        <v>0.23076923076923078</v>
      </c>
      <c r="L103" s="6" t="s">
        <v>14</v>
      </c>
    </row>
    <row r="104" spans="2:12" hidden="1">
      <c r="B104" s="2">
        <v>45488</v>
      </c>
      <c r="C104">
        <v>1</v>
      </c>
      <c r="D104" t="s">
        <v>12</v>
      </c>
      <c r="E104" t="s">
        <v>20</v>
      </c>
      <c r="F104" s="18" t="s">
        <v>14</v>
      </c>
      <c r="G104">
        <v>130004</v>
      </c>
      <c r="H104" s="5">
        <v>1</v>
      </c>
      <c r="I104" s="5" t="s">
        <v>14</v>
      </c>
      <c r="J104" s="5">
        <v>14</v>
      </c>
      <c r="K104" s="6">
        <v>7.1428571428571425E-2</v>
      </c>
      <c r="L104" s="6" t="s">
        <v>14</v>
      </c>
    </row>
    <row r="105" spans="2:12" hidden="1">
      <c r="B105" s="2">
        <v>45488</v>
      </c>
      <c r="C105">
        <v>2</v>
      </c>
      <c r="D105" t="s">
        <v>13</v>
      </c>
      <c r="E105" t="s">
        <v>14</v>
      </c>
      <c r="F105" s="18" t="s">
        <v>14</v>
      </c>
      <c r="G105">
        <v>130004</v>
      </c>
      <c r="H105" s="5" t="s">
        <v>14</v>
      </c>
      <c r="I105" s="5" t="s">
        <v>14</v>
      </c>
      <c r="J105" s="5">
        <v>26</v>
      </c>
      <c r="K105" s="6" t="s">
        <v>14</v>
      </c>
      <c r="L105" s="6" t="s">
        <v>14</v>
      </c>
    </row>
    <row r="106" spans="2:12" hidden="1">
      <c r="B106" s="2">
        <v>45488</v>
      </c>
      <c r="C106">
        <v>3</v>
      </c>
      <c r="D106" t="s">
        <v>11</v>
      </c>
      <c r="E106" t="s">
        <v>14</v>
      </c>
      <c r="F106" s="18" t="s">
        <v>14</v>
      </c>
      <c r="G106">
        <v>130004</v>
      </c>
      <c r="H106" s="5" t="s">
        <v>14</v>
      </c>
      <c r="I106" s="5" t="s">
        <v>14</v>
      </c>
      <c r="J106" s="5">
        <v>22</v>
      </c>
      <c r="K106" s="6" t="s">
        <v>14</v>
      </c>
      <c r="L106" s="6" t="s">
        <v>14</v>
      </c>
    </row>
    <row r="107" spans="2:12" hidden="1">
      <c r="B107" s="2">
        <v>45489</v>
      </c>
      <c r="C107">
        <v>1</v>
      </c>
      <c r="D107" t="s">
        <v>12</v>
      </c>
      <c r="E107" t="s">
        <v>20</v>
      </c>
      <c r="F107" s="18" t="s">
        <v>26</v>
      </c>
      <c r="G107">
        <v>130004</v>
      </c>
      <c r="H107" s="5">
        <v>2</v>
      </c>
      <c r="I107" s="5">
        <v>2</v>
      </c>
      <c r="J107" s="5">
        <v>19</v>
      </c>
      <c r="K107" s="6">
        <v>0.10526315789473684</v>
      </c>
      <c r="L107" s="6">
        <v>0.10526315789473684</v>
      </c>
    </row>
    <row r="108" spans="2:12" hidden="1">
      <c r="B108" s="2">
        <v>45489</v>
      </c>
      <c r="C108">
        <v>2</v>
      </c>
      <c r="D108" t="s">
        <v>13</v>
      </c>
      <c r="E108" t="s">
        <v>14</v>
      </c>
      <c r="F108" s="18" t="s">
        <v>14</v>
      </c>
      <c r="G108">
        <v>130004</v>
      </c>
      <c r="H108" s="5" t="s">
        <v>14</v>
      </c>
      <c r="I108" s="5" t="s">
        <v>14</v>
      </c>
      <c r="J108" s="5">
        <v>19</v>
      </c>
      <c r="K108" s="6" t="s">
        <v>14</v>
      </c>
      <c r="L108" s="6" t="s">
        <v>14</v>
      </c>
    </row>
    <row r="109" spans="2:12" hidden="1">
      <c r="B109" s="2">
        <v>45489</v>
      </c>
      <c r="C109">
        <v>3</v>
      </c>
      <c r="D109" t="s">
        <v>11</v>
      </c>
      <c r="E109" t="s">
        <v>21</v>
      </c>
      <c r="F109" s="18" t="s">
        <v>14</v>
      </c>
      <c r="G109" t="s">
        <v>44</v>
      </c>
      <c r="H109" s="5">
        <v>4</v>
      </c>
      <c r="I109" s="5" t="s">
        <v>14</v>
      </c>
      <c r="J109" s="5">
        <v>23</v>
      </c>
      <c r="K109" s="6">
        <v>0.17391304347826086</v>
      </c>
      <c r="L109" s="6" t="s">
        <v>14</v>
      </c>
    </row>
    <row r="110" spans="2:12" hidden="1">
      <c r="B110" s="2">
        <v>45490</v>
      </c>
      <c r="C110">
        <v>1</v>
      </c>
      <c r="D110" t="s">
        <v>12</v>
      </c>
      <c r="E110" t="s">
        <v>20</v>
      </c>
      <c r="F110" s="18" t="s">
        <v>26</v>
      </c>
      <c r="G110">
        <v>130058</v>
      </c>
      <c r="H110" s="5">
        <v>2</v>
      </c>
      <c r="I110" s="5">
        <v>1</v>
      </c>
      <c r="J110" s="5">
        <v>18</v>
      </c>
      <c r="K110" s="6">
        <v>0.1111111111111111</v>
      </c>
      <c r="L110" s="6">
        <v>5.5555555555555552E-2</v>
      </c>
    </row>
    <row r="111" spans="2:12" hidden="1">
      <c r="B111" s="2">
        <v>45490</v>
      </c>
      <c r="C111">
        <v>2</v>
      </c>
      <c r="D111" t="s">
        <v>13</v>
      </c>
      <c r="E111" t="s">
        <v>14</v>
      </c>
      <c r="F111" s="18" t="s">
        <v>14</v>
      </c>
      <c r="G111">
        <v>46279</v>
      </c>
      <c r="H111" s="5" t="s">
        <v>14</v>
      </c>
      <c r="I111" s="5" t="s">
        <v>14</v>
      </c>
      <c r="J111" s="5">
        <v>12</v>
      </c>
      <c r="K111" s="6" t="s">
        <v>14</v>
      </c>
      <c r="L111" s="6" t="s">
        <v>14</v>
      </c>
    </row>
    <row r="112" spans="2:12" hidden="1">
      <c r="B112" s="2">
        <v>45490</v>
      </c>
      <c r="C112">
        <v>3</v>
      </c>
      <c r="D112" t="s">
        <v>11</v>
      </c>
      <c r="E112" t="s">
        <v>14</v>
      </c>
      <c r="F112" s="18" t="s">
        <v>23</v>
      </c>
      <c r="G112">
        <v>130004</v>
      </c>
      <c r="H112" s="5" t="s">
        <v>14</v>
      </c>
      <c r="I112" s="5">
        <v>1</v>
      </c>
      <c r="J112" s="5">
        <v>15</v>
      </c>
      <c r="K112" s="6" t="s">
        <v>14</v>
      </c>
      <c r="L112" s="6">
        <v>6.6666666666666666E-2</v>
      </c>
    </row>
    <row r="113" spans="2:12" hidden="1">
      <c r="B113" s="2">
        <v>45491</v>
      </c>
      <c r="C113">
        <v>1</v>
      </c>
      <c r="D113" t="s">
        <v>12</v>
      </c>
      <c r="E113" t="s">
        <v>14</v>
      </c>
      <c r="F113" s="18" t="s">
        <v>14</v>
      </c>
      <c r="G113">
        <v>130004</v>
      </c>
      <c r="H113" s="5" t="s">
        <v>14</v>
      </c>
      <c r="I113" s="5" t="s">
        <v>14</v>
      </c>
      <c r="J113" s="5">
        <v>18</v>
      </c>
      <c r="K113" s="6" t="s">
        <v>14</v>
      </c>
      <c r="L113" s="6" t="s">
        <v>14</v>
      </c>
    </row>
    <row r="114" spans="2:12" hidden="1">
      <c r="B114" s="2">
        <v>45492</v>
      </c>
      <c r="C114">
        <v>2</v>
      </c>
      <c r="D114" t="s">
        <v>13</v>
      </c>
      <c r="E114" t="s">
        <v>14</v>
      </c>
      <c r="F114" s="18" t="s">
        <v>14</v>
      </c>
      <c r="G114">
        <v>130004</v>
      </c>
      <c r="H114" s="5" t="s">
        <v>14</v>
      </c>
      <c r="I114" s="5" t="s">
        <v>14</v>
      </c>
      <c r="J114" s="5">
        <v>18</v>
      </c>
      <c r="K114" s="6" t="s">
        <v>14</v>
      </c>
      <c r="L114" s="6" t="s">
        <v>14</v>
      </c>
    </row>
    <row r="115" spans="2:12" hidden="1">
      <c r="B115" s="2">
        <v>45491</v>
      </c>
      <c r="C115">
        <v>3</v>
      </c>
      <c r="D115" t="s">
        <v>11</v>
      </c>
      <c r="E115" t="s">
        <v>45</v>
      </c>
      <c r="F115" s="18" t="s">
        <v>46</v>
      </c>
      <c r="G115">
        <v>130004</v>
      </c>
      <c r="H115" s="5">
        <v>1</v>
      </c>
      <c r="I115" s="5">
        <v>3</v>
      </c>
      <c r="J115" s="5">
        <v>26</v>
      </c>
      <c r="K115" s="6">
        <v>3.8461538461538464E-2</v>
      </c>
      <c r="L115" s="6">
        <v>0.11538461538461539</v>
      </c>
    </row>
    <row r="116" spans="2:12" hidden="1">
      <c r="B116" s="2">
        <v>45492</v>
      </c>
      <c r="C116">
        <v>1</v>
      </c>
      <c r="D116" t="s">
        <v>12</v>
      </c>
      <c r="E116" t="s">
        <v>20</v>
      </c>
      <c r="F116" s="18" t="s">
        <v>43</v>
      </c>
      <c r="G116">
        <v>130004</v>
      </c>
      <c r="H116" s="5">
        <v>3</v>
      </c>
      <c r="I116" s="5">
        <v>3</v>
      </c>
      <c r="J116" s="5">
        <v>17</v>
      </c>
      <c r="K116" s="6">
        <v>0.17647058823529413</v>
      </c>
      <c r="L116" s="6">
        <v>0.17647058823529413</v>
      </c>
    </row>
    <row r="117" spans="2:12" hidden="1">
      <c r="B117" s="2">
        <v>45492</v>
      </c>
      <c r="C117">
        <v>2</v>
      </c>
      <c r="D117" t="s">
        <v>13</v>
      </c>
      <c r="E117" t="s">
        <v>14</v>
      </c>
      <c r="F117" s="18" t="s">
        <v>14</v>
      </c>
      <c r="G117">
        <v>130004</v>
      </c>
      <c r="H117" s="5" t="s">
        <v>14</v>
      </c>
      <c r="I117" s="5" t="s">
        <v>14</v>
      </c>
      <c r="J117" s="5">
        <v>22</v>
      </c>
      <c r="K117" s="6" t="s">
        <v>14</v>
      </c>
      <c r="L117" s="6" t="s">
        <v>14</v>
      </c>
    </row>
    <row r="118" spans="2:12" hidden="1">
      <c r="B118" s="2">
        <v>45492</v>
      </c>
      <c r="C118">
        <v>3</v>
      </c>
      <c r="D118" t="s">
        <v>11</v>
      </c>
      <c r="E118" t="s">
        <v>21</v>
      </c>
      <c r="F118" s="18" t="s">
        <v>47</v>
      </c>
      <c r="G118">
        <v>130004</v>
      </c>
      <c r="H118" s="5">
        <v>6</v>
      </c>
      <c r="I118" s="5">
        <v>1</v>
      </c>
      <c r="J118" s="5">
        <v>22</v>
      </c>
      <c r="K118" s="6">
        <v>0.27272727272727271</v>
      </c>
      <c r="L118" s="6">
        <v>4.5454545454545456E-2</v>
      </c>
    </row>
    <row r="119" spans="2:12" hidden="1">
      <c r="B119" s="2">
        <v>45493</v>
      </c>
      <c r="C119">
        <v>1</v>
      </c>
      <c r="D119" t="s">
        <v>12</v>
      </c>
      <c r="E119" t="s">
        <v>20</v>
      </c>
      <c r="F119" s="18" t="s">
        <v>26</v>
      </c>
      <c r="G119">
        <v>130004</v>
      </c>
      <c r="H119" s="5">
        <v>8</v>
      </c>
      <c r="I119" s="5">
        <v>10</v>
      </c>
      <c r="J119" s="5">
        <v>24</v>
      </c>
      <c r="K119" s="6">
        <v>0.33333333333333331</v>
      </c>
      <c r="L119" s="6">
        <v>0.41666666666666669</v>
      </c>
    </row>
    <row r="120" spans="2:12" hidden="1">
      <c r="B120" s="2">
        <v>45493</v>
      </c>
      <c r="C120">
        <v>2</v>
      </c>
      <c r="D120" t="s">
        <v>13</v>
      </c>
      <c r="E120" t="s">
        <v>14</v>
      </c>
      <c r="F120" s="18" t="s">
        <v>14</v>
      </c>
      <c r="G120">
        <v>130004</v>
      </c>
      <c r="H120" s="5" t="s">
        <v>14</v>
      </c>
      <c r="I120" s="5" t="s">
        <v>14</v>
      </c>
      <c r="J120" s="5">
        <v>23</v>
      </c>
      <c r="K120" s="6" t="s">
        <v>14</v>
      </c>
      <c r="L120" s="6" t="s">
        <v>14</v>
      </c>
    </row>
    <row r="121" spans="2:12" hidden="1">
      <c r="B121" s="2">
        <v>45493</v>
      </c>
      <c r="C121">
        <v>3</v>
      </c>
      <c r="D121" t="s">
        <v>11</v>
      </c>
      <c r="E121" t="s">
        <v>21</v>
      </c>
      <c r="F121" s="18" t="s">
        <v>46</v>
      </c>
      <c r="G121" t="s">
        <v>48</v>
      </c>
      <c r="H121" s="5">
        <v>4</v>
      </c>
      <c r="I121" s="5">
        <v>2</v>
      </c>
      <c r="J121" s="5">
        <v>14</v>
      </c>
      <c r="K121" s="6">
        <v>0.2857142857142857</v>
      </c>
      <c r="L121" s="6">
        <v>0.14285714285714285</v>
      </c>
    </row>
    <row r="122" spans="2:12" hidden="1">
      <c r="B122" s="2">
        <v>45494</v>
      </c>
      <c r="C122">
        <v>3</v>
      </c>
      <c r="D122" t="s">
        <v>11</v>
      </c>
      <c r="E122" t="s">
        <v>20</v>
      </c>
      <c r="F122" s="18" t="s">
        <v>43</v>
      </c>
      <c r="G122">
        <v>130003</v>
      </c>
      <c r="H122" s="5">
        <v>7</v>
      </c>
      <c r="I122" s="5">
        <v>7</v>
      </c>
      <c r="J122" s="5">
        <v>23</v>
      </c>
      <c r="K122" s="6">
        <v>0.30434782608695654</v>
      </c>
      <c r="L122" s="6">
        <v>0.30434782608695654</v>
      </c>
    </row>
    <row r="123" spans="2:12" hidden="1">
      <c r="B123" s="2">
        <v>45495</v>
      </c>
      <c r="C123">
        <v>2</v>
      </c>
      <c r="D123" t="s">
        <v>11</v>
      </c>
      <c r="E123" t="s">
        <v>21</v>
      </c>
      <c r="F123" s="18" t="s">
        <v>23</v>
      </c>
      <c r="G123">
        <v>130003</v>
      </c>
      <c r="H123" s="5">
        <v>4</v>
      </c>
      <c r="I123" s="5">
        <v>1</v>
      </c>
      <c r="J123" s="5">
        <v>22</v>
      </c>
      <c r="K123" s="6">
        <v>0.18181818181818182</v>
      </c>
      <c r="L123" s="6">
        <v>4.5454545454545456E-2</v>
      </c>
    </row>
    <row r="124" spans="2:12" hidden="1">
      <c r="B124" s="2">
        <v>45495</v>
      </c>
      <c r="C124">
        <v>3</v>
      </c>
      <c r="D124" t="s">
        <v>12</v>
      </c>
      <c r="E124" t="s">
        <v>20</v>
      </c>
      <c r="F124" s="18" t="s">
        <v>43</v>
      </c>
      <c r="G124">
        <v>130047</v>
      </c>
      <c r="H124" s="5">
        <v>8</v>
      </c>
      <c r="I124" s="5">
        <v>4</v>
      </c>
      <c r="J124" s="5">
        <v>25</v>
      </c>
      <c r="K124" s="6">
        <v>0.32</v>
      </c>
      <c r="L124" s="6">
        <v>0.16</v>
      </c>
    </row>
    <row r="125" spans="2:12" hidden="1">
      <c r="B125" s="2">
        <v>45496</v>
      </c>
      <c r="C125">
        <v>2</v>
      </c>
      <c r="D125" t="s">
        <v>11</v>
      </c>
      <c r="E125" t="s">
        <v>21</v>
      </c>
      <c r="F125" s="18" t="s">
        <v>49</v>
      </c>
      <c r="G125">
        <v>130047</v>
      </c>
      <c r="H125" s="5">
        <v>3</v>
      </c>
      <c r="I125" s="5">
        <v>1</v>
      </c>
      <c r="J125" s="5">
        <v>26</v>
      </c>
      <c r="K125" s="6">
        <v>0.11538461538461539</v>
      </c>
      <c r="L125" s="6">
        <v>3.8461538461538464E-2</v>
      </c>
    </row>
    <row r="126" spans="2:12" hidden="1">
      <c r="B126" s="2">
        <v>45496</v>
      </c>
      <c r="C126">
        <v>3</v>
      </c>
      <c r="D126" t="s">
        <v>12</v>
      </c>
      <c r="E126" t="s">
        <v>20</v>
      </c>
      <c r="F126" s="18" t="s">
        <v>50</v>
      </c>
      <c r="G126">
        <v>130047</v>
      </c>
      <c r="H126" s="5">
        <v>8</v>
      </c>
      <c r="I126" s="5">
        <v>6</v>
      </c>
      <c r="J126" s="5">
        <v>23</v>
      </c>
      <c r="K126" s="6">
        <v>0.34782608695652173</v>
      </c>
      <c r="L126" s="6">
        <v>0.2608695652173913</v>
      </c>
    </row>
    <row r="127" spans="2:12" hidden="1">
      <c r="B127" s="2">
        <v>45497</v>
      </c>
      <c r="C127">
        <v>2</v>
      </c>
      <c r="D127" t="s">
        <v>11</v>
      </c>
      <c r="E127" t="s">
        <v>21</v>
      </c>
      <c r="F127" s="18" t="s">
        <v>23</v>
      </c>
      <c r="G127">
        <v>46290</v>
      </c>
      <c r="H127" s="5">
        <v>2</v>
      </c>
      <c r="I127" s="5">
        <v>1</v>
      </c>
      <c r="J127" s="5">
        <v>23</v>
      </c>
      <c r="K127" s="6">
        <v>8.6956521739130432E-2</v>
      </c>
      <c r="L127" s="6">
        <v>4.3478260869565216E-2</v>
      </c>
    </row>
    <row r="128" spans="2:12" hidden="1">
      <c r="B128" s="2">
        <v>45497</v>
      </c>
      <c r="C128">
        <v>3</v>
      </c>
      <c r="D128" t="s">
        <v>12</v>
      </c>
      <c r="E128" t="s">
        <v>20</v>
      </c>
      <c r="F128" s="18" t="s">
        <v>40</v>
      </c>
      <c r="G128">
        <v>46290</v>
      </c>
      <c r="H128" s="5">
        <v>8</v>
      </c>
      <c r="I128" s="5">
        <v>2</v>
      </c>
      <c r="J128" s="5">
        <v>24</v>
      </c>
      <c r="K128" s="6">
        <v>0.33333333333333331</v>
      </c>
      <c r="L128" s="6">
        <v>8.3333333333333329E-2</v>
      </c>
    </row>
    <row r="129" spans="2:12" hidden="1">
      <c r="B129" s="2">
        <v>45498</v>
      </c>
      <c r="C129">
        <v>2</v>
      </c>
      <c r="D129" t="s">
        <v>11</v>
      </c>
      <c r="E129" t="s">
        <v>21</v>
      </c>
      <c r="F129" s="18" t="s">
        <v>14</v>
      </c>
      <c r="G129">
        <v>130048</v>
      </c>
      <c r="H129" s="5">
        <v>2</v>
      </c>
      <c r="I129" s="5" t="s">
        <v>14</v>
      </c>
      <c r="J129" s="5">
        <v>12</v>
      </c>
      <c r="K129" s="6">
        <v>0.16666666666666666</v>
      </c>
      <c r="L129" s="6" t="s">
        <v>14</v>
      </c>
    </row>
    <row r="130" spans="2:12" hidden="1">
      <c r="B130" s="2">
        <v>45498</v>
      </c>
      <c r="C130">
        <v>3</v>
      </c>
      <c r="D130" t="s">
        <v>12</v>
      </c>
      <c r="E130" t="s">
        <v>51</v>
      </c>
      <c r="F130" s="18" t="s">
        <v>43</v>
      </c>
      <c r="G130">
        <v>130048</v>
      </c>
      <c r="H130" s="5">
        <v>1</v>
      </c>
      <c r="I130" s="5">
        <v>3</v>
      </c>
      <c r="J130" s="5">
        <v>17</v>
      </c>
      <c r="K130" s="6">
        <v>5.8823529411764705E-2</v>
      </c>
      <c r="L130" s="6">
        <v>0.17647058823529413</v>
      </c>
    </row>
    <row r="131" spans="2:12" hidden="1">
      <c r="B131" s="2">
        <v>45499</v>
      </c>
      <c r="C131">
        <v>1</v>
      </c>
      <c r="D131" t="s">
        <v>13</v>
      </c>
      <c r="E131" t="s">
        <v>14</v>
      </c>
      <c r="F131" s="18" t="s">
        <v>14</v>
      </c>
      <c r="G131">
        <v>130048</v>
      </c>
      <c r="H131" s="5" t="s">
        <v>14</v>
      </c>
      <c r="I131" s="5" t="s">
        <v>14</v>
      </c>
      <c r="J131" s="5">
        <v>15</v>
      </c>
      <c r="K131" s="6" t="s">
        <v>14</v>
      </c>
      <c r="L131" s="6" t="s">
        <v>14</v>
      </c>
    </row>
    <row r="132" spans="2:12" hidden="1">
      <c r="B132" s="2">
        <v>45499</v>
      </c>
      <c r="C132">
        <v>2</v>
      </c>
      <c r="D132" t="s">
        <v>11</v>
      </c>
      <c r="E132" t="s">
        <v>21</v>
      </c>
      <c r="F132" s="18" t="s">
        <v>23</v>
      </c>
      <c r="G132">
        <v>130048</v>
      </c>
      <c r="H132" s="5">
        <v>2</v>
      </c>
      <c r="I132" s="5">
        <v>1</v>
      </c>
      <c r="J132" s="5">
        <v>17</v>
      </c>
      <c r="K132" s="6">
        <v>0.11764705882352941</v>
      </c>
      <c r="L132" s="6">
        <v>5.8823529411764705E-2</v>
      </c>
    </row>
    <row r="133" spans="2:12" hidden="1">
      <c r="B133" s="2">
        <v>45499</v>
      </c>
      <c r="C133">
        <v>3</v>
      </c>
      <c r="D133" t="s">
        <v>12</v>
      </c>
      <c r="E133" t="s">
        <v>14</v>
      </c>
      <c r="F133" s="18" t="s">
        <v>52</v>
      </c>
      <c r="G133">
        <v>130048</v>
      </c>
      <c r="H133" s="5" t="s">
        <v>14</v>
      </c>
      <c r="I133" s="5">
        <v>5</v>
      </c>
      <c r="J133" s="5">
        <v>8</v>
      </c>
      <c r="K133" s="6" t="s">
        <v>14</v>
      </c>
      <c r="L133" s="6">
        <v>0.625</v>
      </c>
    </row>
    <row r="134" spans="2:12" hidden="1">
      <c r="B134" s="2">
        <v>45500</v>
      </c>
      <c r="C134">
        <v>1</v>
      </c>
      <c r="D134" t="s">
        <v>13</v>
      </c>
      <c r="E134" t="s">
        <v>14</v>
      </c>
      <c r="F134" s="18" t="s">
        <v>53</v>
      </c>
      <c r="G134">
        <v>130048</v>
      </c>
      <c r="H134" s="5" t="s">
        <v>14</v>
      </c>
      <c r="I134" s="5">
        <v>5</v>
      </c>
      <c r="J134" s="5">
        <v>14</v>
      </c>
      <c r="K134" s="6" t="s">
        <v>14</v>
      </c>
      <c r="L134" s="6">
        <v>0.35714285714285715</v>
      </c>
    </row>
    <row r="135" spans="2:12" hidden="1">
      <c r="B135" s="2">
        <v>45500</v>
      </c>
      <c r="C135">
        <v>2</v>
      </c>
      <c r="D135" t="s">
        <v>11</v>
      </c>
      <c r="E135" t="s">
        <v>14</v>
      </c>
      <c r="F135" s="18" t="s">
        <v>54</v>
      </c>
      <c r="G135">
        <v>130048</v>
      </c>
      <c r="H135" s="5" t="s">
        <v>14</v>
      </c>
      <c r="I135" s="5">
        <v>3</v>
      </c>
      <c r="J135" s="5">
        <v>21</v>
      </c>
      <c r="K135" s="6" t="s">
        <v>14</v>
      </c>
      <c r="L135" s="6">
        <v>0.14285714285714285</v>
      </c>
    </row>
    <row r="136" spans="2:12" hidden="1">
      <c r="B136" s="2">
        <v>45500</v>
      </c>
      <c r="C136">
        <v>3</v>
      </c>
      <c r="D136" t="s">
        <v>12</v>
      </c>
      <c r="E136" t="s">
        <v>20</v>
      </c>
      <c r="F136" s="18" t="s">
        <v>43</v>
      </c>
      <c r="G136">
        <v>130048</v>
      </c>
      <c r="H136" s="5">
        <v>7</v>
      </c>
      <c r="I136" s="5">
        <v>4</v>
      </c>
      <c r="J136" s="5">
        <v>23</v>
      </c>
      <c r="K136" s="6" t="s">
        <v>14</v>
      </c>
      <c r="L136" s="6">
        <v>0.17391304347826086</v>
      </c>
    </row>
    <row r="137" spans="2:12" hidden="1">
      <c r="B137" s="2">
        <v>45501</v>
      </c>
      <c r="C137">
        <v>3</v>
      </c>
      <c r="D137" t="s">
        <v>12</v>
      </c>
      <c r="E137" t="s">
        <v>14</v>
      </c>
      <c r="F137" s="18" t="s">
        <v>55</v>
      </c>
      <c r="G137">
        <v>130002</v>
      </c>
      <c r="H137" s="5" t="s">
        <v>14</v>
      </c>
      <c r="I137" s="5">
        <v>7</v>
      </c>
      <c r="J137" s="5">
        <v>15</v>
      </c>
      <c r="K137" s="6" t="s">
        <v>14</v>
      </c>
      <c r="L137" s="6">
        <v>0.46666666666666667</v>
      </c>
    </row>
    <row r="138" spans="2:12" hidden="1">
      <c r="B138" s="2">
        <v>45502</v>
      </c>
      <c r="C138">
        <v>1</v>
      </c>
      <c r="D138" t="s">
        <v>11</v>
      </c>
      <c r="E138" t="s">
        <v>14</v>
      </c>
      <c r="F138" s="18" t="s">
        <v>23</v>
      </c>
      <c r="H138" s="5" t="s">
        <v>14</v>
      </c>
      <c r="I138" s="5">
        <v>2</v>
      </c>
      <c r="J138" s="5">
        <v>18</v>
      </c>
      <c r="K138" s="6" t="s">
        <v>14</v>
      </c>
      <c r="L138" s="6">
        <v>0.1111111111111111</v>
      </c>
    </row>
    <row r="139" spans="2:12" hidden="1">
      <c r="B139" s="2">
        <v>45502</v>
      </c>
      <c r="C139">
        <v>2</v>
      </c>
      <c r="D139" t="s">
        <v>12</v>
      </c>
      <c r="E139" t="s">
        <v>20</v>
      </c>
      <c r="F139" s="18" t="s">
        <v>56</v>
      </c>
      <c r="H139" s="5">
        <v>4</v>
      </c>
      <c r="I139" s="5">
        <v>7</v>
      </c>
      <c r="J139" s="5">
        <v>23</v>
      </c>
      <c r="K139" s="6">
        <v>0.17391304347826086</v>
      </c>
      <c r="L139" s="6">
        <v>0.30434782608695654</v>
      </c>
    </row>
    <row r="140" spans="2:12" hidden="1">
      <c r="B140" s="2">
        <v>45502</v>
      </c>
      <c r="C140">
        <v>3</v>
      </c>
      <c r="D140" t="s">
        <v>13</v>
      </c>
      <c r="E140" t="s">
        <v>14</v>
      </c>
      <c r="F140" s="18" t="s">
        <v>57</v>
      </c>
      <c r="H140" s="5" t="s">
        <v>14</v>
      </c>
      <c r="I140" s="5">
        <v>11</v>
      </c>
      <c r="J140" s="5">
        <v>22</v>
      </c>
      <c r="K140" s="6" t="s">
        <v>14</v>
      </c>
      <c r="L140" s="6">
        <v>0.5</v>
      </c>
    </row>
    <row r="141" spans="2:12" hidden="1">
      <c r="B141" s="2">
        <v>45503</v>
      </c>
      <c r="C141">
        <v>1</v>
      </c>
      <c r="D141" t="s">
        <v>11</v>
      </c>
      <c r="E141" t="s">
        <v>21</v>
      </c>
      <c r="F141" s="18" t="s">
        <v>58</v>
      </c>
      <c r="H141" s="5">
        <v>2</v>
      </c>
      <c r="I141" s="5">
        <v>1</v>
      </c>
      <c r="J141" s="5">
        <v>24</v>
      </c>
      <c r="K141" s="6" t="s">
        <v>14</v>
      </c>
      <c r="L141" s="6">
        <v>4.1666666666666664E-2</v>
      </c>
    </row>
    <row r="142" spans="2:12" hidden="1">
      <c r="B142" s="2">
        <v>45503</v>
      </c>
      <c r="C142">
        <v>2</v>
      </c>
      <c r="D142" t="s">
        <v>12</v>
      </c>
      <c r="E142" t="s">
        <v>20</v>
      </c>
      <c r="F142" s="18" t="s">
        <v>59</v>
      </c>
      <c r="H142" s="5">
        <v>8</v>
      </c>
      <c r="I142" s="5">
        <v>6</v>
      </c>
      <c r="J142" s="5">
        <v>22</v>
      </c>
      <c r="K142" s="6" t="s">
        <v>14</v>
      </c>
      <c r="L142" s="6">
        <v>0.27272727272727271</v>
      </c>
    </row>
    <row r="143" spans="2:12" hidden="1">
      <c r="B143" s="2">
        <v>45503</v>
      </c>
      <c r="C143">
        <v>3</v>
      </c>
      <c r="D143" t="s">
        <v>13</v>
      </c>
      <c r="E143" t="s">
        <v>14</v>
      </c>
      <c r="F143" s="18" t="s">
        <v>60</v>
      </c>
      <c r="H143" s="5" t="s">
        <v>14</v>
      </c>
      <c r="I143" s="5">
        <v>6</v>
      </c>
      <c r="J143" s="5">
        <v>14</v>
      </c>
      <c r="K143" s="6" t="s">
        <v>14</v>
      </c>
      <c r="L143" s="6">
        <v>0.42857142857142855</v>
      </c>
    </row>
    <row r="144" spans="2:12" hidden="1">
      <c r="B144" s="2">
        <v>45504</v>
      </c>
      <c r="C144">
        <v>1</v>
      </c>
      <c r="D144" t="s">
        <v>11</v>
      </c>
      <c r="E144" t="s">
        <v>21</v>
      </c>
      <c r="F144" s="18" t="s">
        <v>23</v>
      </c>
      <c r="H144" s="5">
        <v>1</v>
      </c>
      <c r="I144" s="5">
        <v>1</v>
      </c>
      <c r="J144" s="5">
        <v>18</v>
      </c>
      <c r="K144" s="6">
        <v>5.5555555555555552E-2</v>
      </c>
      <c r="L144" s="6">
        <v>5.5555555555555552E-2</v>
      </c>
    </row>
    <row r="145" spans="2:12" hidden="1">
      <c r="B145" s="2">
        <v>45504</v>
      </c>
      <c r="C145">
        <v>2</v>
      </c>
      <c r="D145" t="s">
        <v>12</v>
      </c>
      <c r="E145" t="s">
        <v>14</v>
      </c>
      <c r="F145" s="18" t="s">
        <v>61</v>
      </c>
      <c r="H145" s="5" t="s">
        <v>14</v>
      </c>
      <c r="I145" s="5">
        <v>4</v>
      </c>
      <c r="J145" s="5">
        <v>17</v>
      </c>
      <c r="K145" s="6" t="s">
        <v>14</v>
      </c>
      <c r="L145" s="6">
        <v>0.23529411764705882</v>
      </c>
    </row>
    <row r="146" spans="2:12" hidden="1">
      <c r="B146" s="2">
        <v>45504</v>
      </c>
      <c r="C146">
        <v>3</v>
      </c>
      <c r="D146" t="s">
        <v>13</v>
      </c>
      <c r="E146" t="s">
        <v>14</v>
      </c>
      <c r="F146" s="18" t="s">
        <v>62</v>
      </c>
      <c r="H146" s="5" t="s">
        <v>14</v>
      </c>
      <c r="I146" s="5">
        <v>4</v>
      </c>
      <c r="J146" s="5">
        <v>9</v>
      </c>
      <c r="K146" s="6" t="s">
        <v>14</v>
      </c>
      <c r="L146" s="6">
        <v>0.44444444444444442</v>
      </c>
    </row>
    <row r="147" spans="2:12" hidden="1">
      <c r="B147" s="2">
        <v>45505</v>
      </c>
      <c r="C147" t="s">
        <v>63</v>
      </c>
      <c r="D147" t="s">
        <v>13</v>
      </c>
      <c r="E147" t="s">
        <v>14</v>
      </c>
      <c r="F147" s="18" t="s">
        <v>55</v>
      </c>
      <c r="H147" s="5" t="s">
        <v>14</v>
      </c>
      <c r="I147" s="5">
        <v>11</v>
      </c>
      <c r="J147" s="5">
        <v>20</v>
      </c>
      <c r="K147" s="6" t="s">
        <v>14</v>
      </c>
      <c r="L147" s="6">
        <v>0.55000000000000004</v>
      </c>
    </row>
    <row r="148" spans="2:12" hidden="1">
      <c r="B148" s="2">
        <v>45506</v>
      </c>
      <c r="C148" t="s">
        <v>64</v>
      </c>
      <c r="D148" t="s">
        <v>11</v>
      </c>
      <c r="E148" t="s">
        <v>65</v>
      </c>
      <c r="F148" s="18" t="s">
        <v>23</v>
      </c>
      <c r="H148" s="5">
        <v>1</v>
      </c>
      <c r="I148" s="5">
        <v>1</v>
      </c>
      <c r="J148" s="5">
        <v>26</v>
      </c>
      <c r="K148" s="6">
        <v>3.8461538461538464E-2</v>
      </c>
      <c r="L148" s="6">
        <v>3.8461538461538464E-2</v>
      </c>
    </row>
    <row r="149" spans="2:12" hidden="1">
      <c r="B149" s="2">
        <v>45506</v>
      </c>
      <c r="C149" t="s">
        <v>66</v>
      </c>
      <c r="D149" t="s">
        <v>12</v>
      </c>
      <c r="E149" t="s">
        <v>20</v>
      </c>
      <c r="F149" s="18" t="s">
        <v>67</v>
      </c>
      <c r="H149" s="5">
        <v>8</v>
      </c>
      <c r="I149" s="5">
        <v>3</v>
      </c>
      <c r="J149" s="5">
        <v>21</v>
      </c>
      <c r="K149" s="6">
        <v>0.38095238095238093</v>
      </c>
      <c r="L149" s="6">
        <v>0.14285714285714285</v>
      </c>
    </row>
    <row r="150" spans="2:12" hidden="1">
      <c r="B150" s="2">
        <v>45506</v>
      </c>
      <c r="C150" t="s">
        <v>63</v>
      </c>
      <c r="D150" t="s">
        <v>13</v>
      </c>
      <c r="E150" t="s">
        <v>68</v>
      </c>
      <c r="F150" s="18" t="s">
        <v>69</v>
      </c>
      <c r="H150" s="5" t="s">
        <v>14</v>
      </c>
      <c r="I150" s="5">
        <v>14</v>
      </c>
      <c r="J150" s="5">
        <v>25</v>
      </c>
      <c r="K150" s="6" t="s">
        <v>14</v>
      </c>
      <c r="L150" s="6">
        <v>0.56000000000000005</v>
      </c>
    </row>
    <row r="151" spans="2:12" hidden="1">
      <c r="B151" s="2">
        <v>45507</v>
      </c>
      <c r="C151" t="s">
        <v>64</v>
      </c>
      <c r="D151" t="s">
        <v>11</v>
      </c>
      <c r="E151" t="s">
        <v>65</v>
      </c>
      <c r="F151" s="18" t="s">
        <v>14</v>
      </c>
      <c r="H151" s="5">
        <v>3</v>
      </c>
      <c r="I151" s="5" t="s">
        <v>14</v>
      </c>
      <c r="J151" s="5">
        <v>24</v>
      </c>
      <c r="K151" s="6">
        <v>0.125</v>
      </c>
      <c r="L151" s="6" t="s">
        <v>14</v>
      </c>
    </row>
    <row r="152" spans="2:12" hidden="1">
      <c r="B152" s="2">
        <v>45508</v>
      </c>
      <c r="C152" t="s">
        <v>63</v>
      </c>
      <c r="D152" t="s">
        <v>13</v>
      </c>
      <c r="E152" t="s">
        <v>65</v>
      </c>
      <c r="F152" s="18" t="s">
        <v>23</v>
      </c>
      <c r="H152" s="5">
        <v>2</v>
      </c>
      <c r="I152" s="5">
        <v>1</v>
      </c>
      <c r="J152" s="5">
        <v>11</v>
      </c>
      <c r="K152" s="6">
        <v>0.18181818181818182</v>
      </c>
      <c r="L152" s="6">
        <v>9.0909090909090912E-2</v>
      </c>
    </row>
    <row r="153" spans="2:12" hidden="1">
      <c r="B153" s="2">
        <v>45509</v>
      </c>
      <c r="C153" t="s">
        <v>64</v>
      </c>
      <c r="D153" t="s">
        <v>12</v>
      </c>
      <c r="E153" t="s">
        <v>14</v>
      </c>
      <c r="F153" s="18" t="s">
        <v>67</v>
      </c>
      <c r="H153" s="5" t="s">
        <v>14</v>
      </c>
      <c r="I153" s="5">
        <v>6</v>
      </c>
      <c r="J153" s="5">
        <v>22</v>
      </c>
      <c r="K153" s="6" t="s">
        <v>14</v>
      </c>
      <c r="L153" s="6">
        <v>0.27272727272727271</v>
      </c>
    </row>
    <row r="154" spans="2:12" hidden="1">
      <c r="B154" s="2">
        <v>45509</v>
      </c>
      <c r="C154" t="s">
        <v>66</v>
      </c>
      <c r="D154" t="s">
        <v>13</v>
      </c>
      <c r="E154" t="s">
        <v>14</v>
      </c>
      <c r="F154" s="18" t="s">
        <v>70</v>
      </c>
      <c r="H154" s="5" t="s">
        <v>14</v>
      </c>
      <c r="I154" s="5">
        <v>1</v>
      </c>
      <c r="J154" s="5">
        <v>11</v>
      </c>
      <c r="K154" s="6" t="s">
        <v>14</v>
      </c>
      <c r="L154" s="6">
        <v>9.0909090909090912E-2</v>
      </c>
    </row>
    <row r="155" spans="2:12" hidden="1">
      <c r="B155" s="2">
        <v>45509</v>
      </c>
      <c r="C155" t="s">
        <v>63</v>
      </c>
      <c r="D155" t="s">
        <v>11</v>
      </c>
      <c r="E155" t="s">
        <v>65</v>
      </c>
      <c r="F155" s="18" t="s">
        <v>14</v>
      </c>
      <c r="H155" s="5">
        <v>1</v>
      </c>
      <c r="I155" s="5" t="s">
        <v>14</v>
      </c>
      <c r="J155" s="5">
        <v>11</v>
      </c>
      <c r="K155" s="6">
        <v>9.0909090909090912E-2</v>
      </c>
      <c r="L155" s="6" t="s">
        <v>14</v>
      </c>
    </row>
    <row r="156" spans="2:12" hidden="1">
      <c r="B156" s="2">
        <v>45510</v>
      </c>
      <c r="C156" t="s">
        <v>64</v>
      </c>
      <c r="D156" t="s">
        <v>12</v>
      </c>
      <c r="E156" t="s">
        <v>20</v>
      </c>
      <c r="F156" s="18" t="s">
        <v>69</v>
      </c>
      <c r="H156" s="5">
        <v>3</v>
      </c>
      <c r="I156" s="5">
        <v>4</v>
      </c>
      <c r="J156" s="5">
        <v>15</v>
      </c>
      <c r="K156" s="6">
        <v>0.2</v>
      </c>
      <c r="L156" s="6">
        <v>0.26666666666666666</v>
      </c>
    </row>
    <row r="157" spans="2:12" hidden="1">
      <c r="B157" s="2">
        <v>45510</v>
      </c>
      <c r="C157" t="s">
        <v>66</v>
      </c>
      <c r="D157" t="s">
        <v>13</v>
      </c>
      <c r="E157" t="s">
        <v>14</v>
      </c>
      <c r="F157" s="18" t="s">
        <v>71</v>
      </c>
      <c r="H157" s="5" t="s">
        <v>14</v>
      </c>
      <c r="I157" s="5">
        <v>16</v>
      </c>
      <c r="J157" s="5">
        <v>26</v>
      </c>
      <c r="K157" s="6" t="s">
        <v>14</v>
      </c>
      <c r="L157" s="6">
        <v>0.61538461538461542</v>
      </c>
    </row>
    <row r="158" spans="2:12" hidden="1">
      <c r="B158" s="2">
        <v>45510</v>
      </c>
      <c r="C158" t="s">
        <v>63</v>
      </c>
      <c r="D158" t="s">
        <v>11</v>
      </c>
      <c r="E158" t="s">
        <v>65</v>
      </c>
      <c r="F158" s="18" t="s">
        <v>23</v>
      </c>
      <c r="H158" s="5">
        <v>6</v>
      </c>
      <c r="I158" s="5">
        <v>1</v>
      </c>
      <c r="J158" s="5">
        <v>24</v>
      </c>
      <c r="K158" s="6">
        <v>0.25</v>
      </c>
      <c r="L158" s="6">
        <v>4.1666666666666664E-2</v>
      </c>
    </row>
    <row r="159" spans="2:12" hidden="1">
      <c r="B159" s="2">
        <v>45511</v>
      </c>
      <c r="C159" t="s">
        <v>64</v>
      </c>
      <c r="D159" t="s">
        <v>12</v>
      </c>
      <c r="E159" t="s">
        <v>20</v>
      </c>
      <c r="F159" s="18" t="s">
        <v>69</v>
      </c>
      <c r="H159" s="5">
        <v>7</v>
      </c>
      <c r="I159" s="5">
        <v>4</v>
      </c>
      <c r="J159" s="5">
        <v>18</v>
      </c>
      <c r="K159" s="6">
        <v>0.3888888888888889</v>
      </c>
      <c r="L159" s="6">
        <v>0.22222222222222221</v>
      </c>
    </row>
    <row r="160" spans="2:12" hidden="1">
      <c r="B160" s="2">
        <v>45511</v>
      </c>
      <c r="C160" t="s">
        <v>66</v>
      </c>
      <c r="D160" t="s">
        <v>13</v>
      </c>
      <c r="E160" t="s">
        <v>14</v>
      </c>
      <c r="F160" s="18" t="s">
        <v>72</v>
      </c>
      <c r="H160" s="5" t="s">
        <v>14</v>
      </c>
      <c r="I160" s="5">
        <v>10</v>
      </c>
      <c r="J160" s="5">
        <v>19</v>
      </c>
      <c r="K160" s="6" t="s">
        <v>14</v>
      </c>
      <c r="L160" s="6">
        <v>0.52631578947368418</v>
      </c>
    </row>
    <row r="161" spans="2:12" hidden="1">
      <c r="B161" s="2">
        <v>45511</v>
      </c>
      <c r="C161" t="s">
        <v>63</v>
      </c>
      <c r="D161" t="s">
        <v>11</v>
      </c>
      <c r="E161" t="s">
        <v>65</v>
      </c>
      <c r="F161" s="18" t="s">
        <v>23</v>
      </c>
      <c r="H161" s="5">
        <v>7</v>
      </c>
      <c r="I161" s="5">
        <v>1</v>
      </c>
      <c r="J161" s="5">
        <v>25</v>
      </c>
      <c r="K161" s="6">
        <v>0.28000000000000003</v>
      </c>
      <c r="L161" s="6">
        <v>0.04</v>
      </c>
    </row>
    <row r="162" spans="2:12" hidden="1">
      <c r="B162" s="2">
        <v>45512</v>
      </c>
      <c r="C162" t="s">
        <v>64</v>
      </c>
      <c r="D162" t="s">
        <v>12</v>
      </c>
      <c r="E162" t="s">
        <v>20</v>
      </c>
      <c r="F162" s="18" t="s">
        <v>69</v>
      </c>
      <c r="H162" s="5">
        <v>4</v>
      </c>
      <c r="I162" s="5">
        <v>8</v>
      </c>
      <c r="J162" s="5">
        <v>15</v>
      </c>
      <c r="K162" s="6">
        <v>0.26666666666666666</v>
      </c>
      <c r="L162" s="6">
        <v>0.53333333333333333</v>
      </c>
    </row>
    <row r="163" spans="2:12" hidden="1">
      <c r="B163" s="2">
        <v>45512</v>
      </c>
      <c r="C163" t="s">
        <v>66</v>
      </c>
      <c r="D163" t="s">
        <v>13</v>
      </c>
      <c r="E163" t="s">
        <v>14</v>
      </c>
      <c r="F163" s="18" t="s">
        <v>72</v>
      </c>
      <c r="H163" s="5" t="s">
        <v>14</v>
      </c>
      <c r="I163" s="5">
        <v>3</v>
      </c>
      <c r="J163" s="5">
        <v>10</v>
      </c>
      <c r="K163" s="6" t="s">
        <v>14</v>
      </c>
      <c r="L163" s="6">
        <v>0.3</v>
      </c>
    </row>
    <row r="164" spans="2:12" hidden="1">
      <c r="B164" s="2">
        <v>45513</v>
      </c>
      <c r="C164" t="s">
        <v>64</v>
      </c>
      <c r="D164" t="s">
        <v>12</v>
      </c>
      <c r="E164" t="s">
        <v>20</v>
      </c>
      <c r="F164" s="18" t="s">
        <v>69</v>
      </c>
      <c r="H164" s="5">
        <v>3</v>
      </c>
      <c r="I164" s="5">
        <v>5</v>
      </c>
      <c r="J164" s="5">
        <v>17</v>
      </c>
      <c r="K164" s="6">
        <v>0.17647058823529413</v>
      </c>
      <c r="L164" s="6">
        <v>0.29411764705882354</v>
      </c>
    </row>
    <row r="165" spans="2:12" hidden="1">
      <c r="B165" s="2">
        <v>45513</v>
      </c>
      <c r="C165" t="s">
        <v>66</v>
      </c>
      <c r="D165" t="s">
        <v>13</v>
      </c>
      <c r="E165" t="s">
        <v>14</v>
      </c>
      <c r="F165" s="18" t="s">
        <v>71</v>
      </c>
      <c r="H165" s="5" t="s">
        <v>14</v>
      </c>
      <c r="I165" s="5">
        <v>18</v>
      </c>
      <c r="J165" s="5">
        <v>28</v>
      </c>
      <c r="K165" s="6" t="s">
        <v>14</v>
      </c>
      <c r="L165" s="6">
        <v>0.6428571428571429</v>
      </c>
    </row>
    <row r="166" spans="2:12" hidden="1">
      <c r="B166" s="2">
        <v>45513</v>
      </c>
      <c r="C166" t="s">
        <v>63</v>
      </c>
      <c r="D166" t="s">
        <v>11</v>
      </c>
      <c r="E166" t="s">
        <v>65</v>
      </c>
      <c r="F166" s="18" t="s">
        <v>14</v>
      </c>
      <c r="H166" s="5">
        <v>3</v>
      </c>
      <c r="I166" s="5" t="s">
        <v>14</v>
      </c>
      <c r="J166" s="5">
        <v>28</v>
      </c>
      <c r="K166" s="6">
        <v>0.10714285714285714</v>
      </c>
      <c r="L166" s="6" t="s">
        <v>14</v>
      </c>
    </row>
    <row r="167" spans="2:12" hidden="1">
      <c r="B167" s="2">
        <v>45514</v>
      </c>
      <c r="C167" t="s">
        <v>64</v>
      </c>
      <c r="D167" t="s">
        <v>12</v>
      </c>
      <c r="E167" t="s">
        <v>73</v>
      </c>
      <c r="F167" s="18" t="s">
        <v>67</v>
      </c>
      <c r="H167" s="5">
        <v>2</v>
      </c>
      <c r="I167" s="5">
        <v>10</v>
      </c>
      <c r="J167" s="5">
        <v>29</v>
      </c>
      <c r="K167" s="6">
        <v>6.8965517241379309E-2</v>
      </c>
      <c r="L167" s="6">
        <v>0.34482758620689657</v>
      </c>
    </row>
    <row r="168" spans="2:12" hidden="1">
      <c r="B168" s="2">
        <v>45514</v>
      </c>
      <c r="C168" t="s">
        <v>66</v>
      </c>
      <c r="D168" t="s">
        <v>13</v>
      </c>
      <c r="E168" t="s">
        <v>14</v>
      </c>
      <c r="F168" s="18" t="s">
        <v>71</v>
      </c>
      <c r="H168" s="5" t="s">
        <v>14</v>
      </c>
      <c r="I168" s="5">
        <v>17</v>
      </c>
      <c r="J168" s="5">
        <v>27</v>
      </c>
      <c r="K168" s="6" t="s">
        <v>14</v>
      </c>
      <c r="L168" s="6">
        <v>0.62962962962962965</v>
      </c>
    </row>
    <row r="169" spans="2:12" hidden="1">
      <c r="B169" s="2">
        <v>45514</v>
      </c>
      <c r="C169" t="s">
        <v>63</v>
      </c>
      <c r="D169" t="s">
        <v>11</v>
      </c>
      <c r="E169" t="s">
        <v>65</v>
      </c>
      <c r="F169" s="18" t="s">
        <v>23</v>
      </c>
      <c r="H169" s="5">
        <v>9</v>
      </c>
      <c r="I169" s="5">
        <v>1</v>
      </c>
      <c r="J169" s="5">
        <v>25</v>
      </c>
      <c r="K169" s="6">
        <v>0.36</v>
      </c>
      <c r="L169" s="6">
        <v>0.04</v>
      </c>
    </row>
    <row r="170" spans="2:12" hidden="1">
      <c r="B170" s="2">
        <v>45515</v>
      </c>
      <c r="C170" t="s">
        <v>63</v>
      </c>
      <c r="D170" t="s">
        <v>11</v>
      </c>
      <c r="E170" t="s">
        <v>14</v>
      </c>
      <c r="F170" s="18" t="s">
        <v>67</v>
      </c>
      <c r="H170" s="5" t="s">
        <v>14</v>
      </c>
      <c r="I170" s="5">
        <v>6</v>
      </c>
      <c r="J170" s="5">
        <v>18</v>
      </c>
      <c r="K170" s="6" t="s">
        <v>14</v>
      </c>
      <c r="L170" s="6">
        <v>0.33333333333333331</v>
      </c>
    </row>
    <row r="171" spans="2:12" hidden="1">
      <c r="B171" s="2">
        <v>45516</v>
      </c>
      <c r="C171" t="s">
        <v>64</v>
      </c>
      <c r="D171" t="s">
        <v>13</v>
      </c>
      <c r="E171" t="s">
        <v>14</v>
      </c>
      <c r="F171" s="18" t="s">
        <v>71</v>
      </c>
      <c r="H171" s="5" t="s">
        <v>14</v>
      </c>
      <c r="I171" s="5">
        <v>11</v>
      </c>
      <c r="J171" s="5">
        <v>20</v>
      </c>
      <c r="K171" s="6" t="s">
        <v>14</v>
      </c>
      <c r="L171" s="6">
        <v>0.55000000000000004</v>
      </c>
    </row>
    <row r="172" spans="2:12" hidden="1">
      <c r="B172" s="2">
        <v>45516</v>
      </c>
      <c r="C172" t="s">
        <v>66</v>
      </c>
      <c r="D172" t="s">
        <v>11</v>
      </c>
      <c r="E172" t="s">
        <v>65</v>
      </c>
      <c r="F172" s="18" t="s">
        <v>14</v>
      </c>
      <c r="H172" s="5">
        <v>3</v>
      </c>
      <c r="I172" s="5" t="s">
        <v>14</v>
      </c>
      <c r="J172" s="5">
        <v>19</v>
      </c>
      <c r="K172" s="6">
        <v>0.15789473684210525</v>
      </c>
      <c r="L172" s="6" t="s">
        <v>14</v>
      </c>
    </row>
    <row r="173" spans="2:12" hidden="1">
      <c r="B173" s="2">
        <v>45516</v>
      </c>
      <c r="C173" t="s">
        <v>63</v>
      </c>
      <c r="D173" t="s">
        <v>12</v>
      </c>
      <c r="E173" t="s">
        <v>14</v>
      </c>
      <c r="F173" s="18" t="s">
        <v>74</v>
      </c>
      <c r="H173" s="5" t="s">
        <v>14</v>
      </c>
      <c r="I173" s="5">
        <v>5</v>
      </c>
      <c r="J173" s="5">
        <v>14</v>
      </c>
      <c r="K173" s="6" t="s">
        <v>14</v>
      </c>
      <c r="L173" s="6">
        <v>0.35714285714285715</v>
      </c>
    </row>
    <row r="174" spans="2:12" hidden="1">
      <c r="B174" s="2">
        <v>45517</v>
      </c>
      <c r="C174" t="s">
        <v>64</v>
      </c>
      <c r="D174" t="s">
        <v>13</v>
      </c>
      <c r="E174" t="s">
        <v>14</v>
      </c>
      <c r="F174" s="18" t="s">
        <v>71</v>
      </c>
      <c r="H174" s="5" t="s">
        <v>14</v>
      </c>
      <c r="I174" s="5">
        <v>18</v>
      </c>
      <c r="J174" s="5">
        <v>26</v>
      </c>
      <c r="K174" s="6" t="s">
        <v>14</v>
      </c>
      <c r="L174" s="6">
        <v>0.69230769230769229</v>
      </c>
    </row>
    <row r="175" spans="2:12" hidden="1">
      <c r="B175" s="2">
        <v>45517</v>
      </c>
      <c r="C175" t="s">
        <v>66</v>
      </c>
      <c r="D175" t="s">
        <v>11</v>
      </c>
      <c r="E175" t="s">
        <v>65</v>
      </c>
      <c r="F175" s="18" t="s">
        <v>23</v>
      </c>
      <c r="H175" s="5">
        <v>8</v>
      </c>
      <c r="I175" s="5">
        <v>2</v>
      </c>
      <c r="J175" s="5">
        <v>28</v>
      </c>
      <c r="K175" s="6">
        <v>0.2857142857142857</v>
      </c>
      <c r="L175" s="6">
        <v>7.1428571428571425E-2</v>
      </c>
    </row>
    <row r="176" spans="2:12" hidden="1">
      <c r="B176" s="2">
        <v>45517</v>
      </c>
      <c r="C176" t="s">
        <v>63</v>
      </c>
      <c r="D176" t="s">
        <v>12</v>
      </c>
      <c r="E176" t="s">
        <v>14</v>
      </c>
      <c r="F176" s="18" t="s">
        <v>75</v>
      </c>
      <c r="H176" s="5" t="s">
        <v>14</v>
      </c>
      <c r="I176" s="5">
        <v>10</v>
      </c>
      <c r="J176" s="5">
        <v>22</v>
      </c>
      <c r="K176" s="6" t="s">
        <v>14</v>
      </c>
      <c r="L176" s="6">
        <v>0.45454545454545453</v>
      </c>
    </row>
    <row r="177" spans="2:20" hidden="1">
      <c r="B177" s="2">
        <v>45518</v>
      </c>
      <c r="C177" t="s">
        <v>64</v>
      </c>
      <c r="D177" t="s">
        <v>13</v>
      </c>
      <c r="E177" t="s">
        <v>14</v>
      </c>
      <c r="F177" s="18" t="s">
        <v>76</v>
      </c>
      <c r="H177" s="5" t="s">
        <v>14</v>
      </c>
      <c r="I177" s="5">
        <v>2</v>
      </c>
      <c r="J177" s="5">
        <v>7</v>
      </c>
      <c r="K177" s="6" t="s">
        <v>14</v>
      </c>
      <c r="L177" s="6">
        <v>0.2857142857142857</v>
      </c>
    </row>
    <row r="178" spans="2:20" hidden="1">
      <c r="B178" s="2">
        <v>45518</v>
      </c>
      <c r="C178" t="s">
        <v>66</v>
      </c>
      <c r="D178" t="s">
        <v>11</v>
      </c>
      <c r="E178" t="s">
        <v>65</v>
      </c>
      <c r="F178" s="18" t="s">
        <v>14</v>
      </c>
      <c r="H178" s="5">
        <v>2</v>
      </c>
      <c r="I178" s="5" t="s">
        <v>14</v>
      </c>
      <c r="J178" s="5">
        <v>16</v>
      </c>
      <c r="K178" s="6">
        <v>0.125</v>
      </c>
      <c r="L178" s="6" t="s">
        <v>14</v>
      </c>
    </row>
    <row r="179" spans="2:20" hidden="1">
      <c r="B179" s="2">
        <v>45518</v>
      </c>
      <c r="C179" t="s">
        <v>63</v>
      </c>
      <c r="D179" t="s">
        <v>12</v>
      </c>
      <c r="E179" t="s">
        <v>77</v>
      </c>
      <c r="F179" s="18" t="s">
        <v>69</v>
      </c>
      <c r="H179" s="5">
        <v>1</v>
      </c>
      <c r="I179" s="5">
        <v>6</v>
      </c>
      <c r="J179" s="5">
        <v>26</v>
      </c>
      <c r="K179" s="6">
        <v>3.8461538461538464E-2</v>
      </c>
      <c r="L179" s="6">
        <v>0.23076923076923078</v>
      </c>
    </row>
    <row r="180" spans="2:20" hidden="1">
      <c r="B180" s="2">
        <v>45519</v>
      </c>
      <c r="C180" t="s">
        <v>64</v>
      </c>
      <c r="D180" t="s">
        <v>13</v>
      </c>
      <c r="E180" t="s">
        <v>14</v>
      </c>
      <c r="F180" s="18" t="s">
        <v>71</v>
      </c>
      <c r="H180" s="5" t="s">
        <v>14</v>
      </c>
      <c r="I180" s="5">
        <v>12</v>
      </c>
      <c r="J180" s="5">
        <v>22</v>
      </c>
      <c r="K180" s="6" t="s">
        <v>14</v>
      </c>
      <c r="L180" s="6">
        <v>0.54545454545454541</v>
      </c>
    </row>
    <row r="181" spans="2:20" hidden="1">
      <c r="B181" s="2">
        <v>45519</v>
      </c>
      <c r="C181" t="s">
        <v>66</v>
      </c>
      <c r="D181" t="s">
        <v>11</v>
      </c>
      <c r="E181" t="s">
        <v>65</v>
      </c>
      <c r="F181" s="18" t="s">
        <v>23</v>
      </c>
      <c r="H181" s="5">
        <v>5</v>
      </c>
      <c r="I181" s="5">
        <v>1</v>
      </c>
      <c r="J181" s="5">
        <v>23</v>
      </c>
      <c r="K181" s="6">
        <v>0.21739130434782608</v>
      </c>
      <c r="L181" s="6">
        <v>4.3478260869565216E-2</v>
      </c>
    </row>
    <row r="182" spans="2:20" hidden="1">
      <c r="B182" s="2">
        <v>45519</v>
      </c>
      <c r="C182" t="s">
        <v>63</v>
      </c>
      <c r="D182" t="s">
        <v>12</v>
      </c>
      <c r="E182" t="s">
        <v>14</v>
      </c>
      <c r="F182" s="18" t="s">
        <v>69</v>
      </c>
      <c r="H182" s="5" t="s">
        <v>14</v>
      </c>
      <c r="I182" s="5">
        <v>8</v>
      </c>
      <c r="J182" s="5">
        <v>22</v>
      </c>
      <c r="K182" s="6" t="s">
        <v>14</v>
      </c>
      <c r="L182" s="6">
        <v>0.36363636363636365</v>
      </c>
      <c r="N182" s="14"/>
      <c r="O182" s="15"/>
      <c r="P182" s="15"/>
      <c r="Q182" s="15"/>
      <c r="R182" s="16"/>
      <c r="S182" s="16"/>
      <c r="T182" s="17"/>
    </row>
    <row r="183" spans="2:20" hidden="1">
      <c r="B183" s="2">
        <v>45520</v>
      </c>
      <c r="C183" t="s">
        <v>64</v>
      </c>
      <c r="D183" t="s">
        <v>13</v>
      </c>
      <c r="E183" t="s">
        <v>14</v>
      </c>
      <c r="F183" s="18" t="s">
        <v>78</v>
      </c>
      <c r="H183" s="5" t="s">
        <v>14</v>
      </c>
      <c r="I183" s="5">
        <v>2</v>
      </c>
      <c r="J183" s="5">
        <v>6</v>
      </c>
      <c r="K183" s="6" t="s">
        <v>14</v>
      </c>
      <c r="L183" s="6">
        <v>0.33333333333333331</v>
      </c>
      <c r="N183" s="14"/>
      <c r="O183" s="15"/>
      <c r="P183" s="15"/>
      <c r="Q183" s="15"/>
      <c r="R183" s="16"/>
      <c r="S183" s="16"/>
      <c r="T183" s="17"/>
    </row>
    <row r="184" spans="2:20" hidden="1">
      <c r="B184" s="2">
        <v>45520</v>
      </c>
      <c r="C184" t="s">
        <v>66</v>
      </c>
      <c r="D184" t="s">
        <v>11</v>
      </c>
      <c r="E184" t="s">
        <v>65</v>
      </c>
      <c r="F184" s="18" t="s">
        <v>23</v>
      </c>
      <c r="H184" s="5">
        <v>5</v>
      </c>
      <c r="I184" s="5">
        <v>1</v>
      </c>
      <c r="J184" s="5">
        <v>26</v>
      </c>
      <c r="K184" s="6">
        <v>0.19230769230769232</v>
      </c>
      <c r="L184" s="6">
        <v>3.8461538461538464E-2</v>
      </c>
      <c r="N184" s="14"/>
      <c r="O184" s="15"/>
      <c r="P184" s="15"/>
      <c r="Q184" s="15"/>
      <c r="R184" s="16"/>
      <c r="S184" s="16"/>
      <c r="T184" s="17"/>
    </row>
    <row r="185" spans="2:20" hidden="1">
      <c r="B185" s="2">
        <v>45520</v>
      </c>
      <c r="C185" t="s">
        <v>63</v>
      </c>
      <c r="D185" t="s">
        <v>12</v>
      </c>
      <c r="E185" t="s">
        <v>14</v>
      </c>
      <c r="F185" s="18" t="s">
        <v>69</v>
      </c>
      <c r="H185" s="5" t="s">
        <v>14</v>
      </c>
      <c r="I185" s="5">
        <v>5</v>
      </c>
      <c r="J185" s="5">
        <v>25</v>
      </c>
      <c r="K185" s="6" t="s">
        <v>14</v>
      </c>
      <c r="L185" s="6">
        <v>0.2</v>
      </c>
      <c r="N185" s="14"/>
      <c r="O185" s="15"/>
      <c r="P185" s="15"/>
      <c r="Q185" s="15"/>
      <c r="R185" s="16"/>
      <c r="S185" s="16"/>
      <c r="T185" s="17"/>
    </row>
    <row r="186" spans="2:20" hidden="1">
      <c r="B186" s="2">
        <v>45521</v>
      </c>
      <c r="C186" t="s">
        <v>64</v>
      </c>
      <c r="D186" t="s">
        <v>13</v>
      </c>
      <c r="E186" t="s">
        <v>14</v>
      </c>
      <c r="F186" s="18" t="s">
        <v>71</v>
      </c>
      <c r="H186" s="5" t="s">
        <v>14</v>
      </c>
      <c r="I186" s="5">
        <v>14</v>
      </c>
      <c r="J186" s="5">
        <v>23</v>
      </c>
      <c r="K186" s="6" t="s">
        <v>14</v>
      </c>
      <c r="L186" s="6">
        <v>0.60869565217391308</v>
      </c>
      <c r="N186" s="14"/>
      <c r="O186" s="15"/>
      <c r="P186" s="15"/>
      <c r="Q186" s="15"/>
      <c r="R186" s="16"/>
      <c r="S186" s="16"/>
      <c r="T186" s="17"/>
    </row>
    <row r="187" spans="2:20" hidden="1">
      <c r="B187" s="2">
        <v>45521</v>
      </c>
      <c r="C187" t="s">
        <v>66</v>
      </c>
      <c r="D187" t="s">
        <v>11</v>
      </c>
      <c r="E187" t="s">
        <v>65</v>
      </c>
      <c r="F187" s="18" t="s">
        <v>14</v>
      </c>
      <c r="H187" s="5">
        <v>2</v>
      </c>
      <c r="I187" s="5" t="s">
        <v>14</v>
      </c>
      <c r="J187" s="5">
        <v>14</v>
      </c>
      <c r="K187" s="6">
        <v>0.14285714285714285</v>
      </c>
      <c r="L187" s="6" t="s">
        <v>14</v>
      </c>
      <c r="N187" s="14"/>
      <c r="O187" s="15"/>
      <c r="P187" s="15"/>
      <c r="Q187" s="15"/>
      <c r="R187" s="16"/>
      <c r="S187" s="16"/>
      <c r="T187" s="17"/>
    </row>
    <row r="188" spans="2:20" hidden="1">
      <c r="B188" s="2">
        <v>45522</v>
      </c>
      <c r="C188" t="s">
        <v>63</v>
      </c>
      <c r="D188" t="s">
        <v>12</v>
      </c>
      <c r="E188" t="s">
        <v>14</v>
      </c>
      <c r="F188" s="18" t="s">
        <v>55</v>
      </c>
      <c r="H188" s="5" t="s">
        <v>14</v>
      </c>
      <c r="I188" s="5">
        <v>5</v>
      </c>
      <c r="J188" s="5">
        <v>10</v>
      </c>
      <c r="K188" s="6" t="s">
        <v>14</v>
      </c>
      <c r="L188" s="6">
        <v>0.5</v>
      </c>
      <c r="N188" s="14"/>
      <c r="O188" s="15"/>
      <c r="P188" s="15"/>
      <c r="Q188" s="15"/>
      <c r="R188" s="16"/>
      <c r="S188" s="16"/>
      <c r="T188" s="17"/>
    </row>
    <row r="189" spans="2:20" hidden="1">
      <c r="B189" s="2">
        <v>45523</v>
      </c>
      <c r="C189" t="s">
        <v>66</v>
      </c>
      <c r="D189" t="s">
        <v>12</v>
      </c>
      <c r="E189" t="s">
        <v>14</v>
      </c>
      <c r="F189" s="18" t="s">
        <v>39</v>
      </c>
      <c r="H189" s="5" t="s">
        <v>14</v>
      </c>
      <c r="I189" s="5">
        <v>7</v>
      </c>
      <c r="J189" s="5">
        <v>25</v>
      </c>
      <c r="K189" s="6" t="s">
        <v>14</v>
      </c>
      <c r="L189" s="6">
        <v>0.28000000000000003</v>
      </c>
      <c r="N189" s="14"/>
      <c r="O189" s="15"/>
      <c r="P189" s="15"/>
      <c r="Q189" s="15"/>
      <c r="R189" s="16"/>
      <c r="S189" s="16"/>
      <c r="T189" s="17"/>
    </row>
    <row r="190" spans="2:20" hidden="1">
      <c r="B190" s="2">
        <v>45523</v>
      </c>
      <c r="C190" t="s">
        <v>63</v>
      </c>
      <c r="D190" t="s">
        <v>13</v>
      </c>
      <c r="E190" t="s">
        <v>14</v>
      </c>
      <c r="F190" s="18" t="s">
        <v>71</v>
      </c>
      <c r="H190" s="5" t="s">
        <v>14</v>
      </c>
      <c r="I190" s="5">
        <v>13</v>
      </c>
      <c r="J190" s="5">
        <v>19</v>
      </c>
      <c r="K190" s="6" t="s">
        <v>14</v>
      </c>
      <c r="L190" s="6">
        <v>0.68421052631578949</v>
      </c>
      <c r="N190" s="14"/>
      <c r="O190" s="15"/>
      <c r="P190" s="15"/>
      <c r="Q190" s="15"/>
      <c r="R190" s="16"/>
      <c r="S190" s="16"/>
      <c r="T190" s="17"/>
    </row>
    <row r="191" spans="2:20" hidden="1">
      <c r="B191" s="2">
        <v>45524</v>
      </c>
      <c r="C191" t="s">
        <v>64</v>
      </c>
      <c r="D191" t="s">
        <v>11</v>
      </c>
      <c r="E191" t="s">
        <v>65</v>
      </c>
      <c r="F191" s="18" t="s">
        <v>23</v>
      </c>
      <c r="H191" s="5">
        <v>4</v>
      </c>
      <c r="I191" s="5">
        <v>1</v>
      </c>
      <c r="J191" s="5">
        <v>19</v>
      </c>
      <c r="K191" s="6">
        <v>0.21052631578947367</v>
      </c>
      <c r="L191" s="6">
        <v>5.2631578947368418E-2</v>
      </c>
      <c r="N191" s="14"/>
      <c r="O191" s="15"/>
      <c r="P191" s="15"/>
      <c r="Q191" s="15"/>
      <c r="R191" s="16"/>
      <c r="S191" s="16"/>
      <c r="T191" s="17"/>
    </row>
    <row r="192" spans="2:20" hidden="1">
      <c r="B192" s="2">
        <v>45524</v>
      </c>
      <c r="C192" t="s">
        <v>66</v>
      </c>
      <c r="D192" t="s">
        <v>12</v>
      </c>
      <c r="E192" t="s">
        <v>77</v>
      </c>
      <c r="F192" s="18" t="s">
        <v>67</v>
      </c>
      <c r="H192" s="5">
        <v>1</v>
      </c>
      <c r="I192" s="5">
        <v>6</v>
      </c>
      <c r="J192" s="5">
        <v>25</v>
      </c>
      <c r="K192" s="6">
        <v>0.04</v>
      </c>
      <c r="L192" s="6">
        <v>0.24</v>
      </c>
      <c r="N192" s="14"/>
      <c r="O192" s="15"/>
      <c r="P192" s="15"/>
      <c r="Q192" s="15"/>
      <c r="R192" s="16"/>
      <c r="S192" s="16"/>
      <c r="T192" s="17"/>
    </row>
    <row r="193" spans="2:20" hidden="1">
      <c r="B193" s="2">
        <v>45524</v>
      </c>
      <c r="C193" t="s">
        <v>63</v>
      </c>
      <c r="D193" t="s">
        <v>13</v>
      </c>
      <c r="E193" t="s">
        <v>14</v>
      </c>
      <c r="F193" s="18" t="s">
        <v>79</v>
      </c>
      <c r="H193" s="5" t="s">
        <v>14</v>
      </c>
      <c r="I193" s="5">
        <v>12</v>
      </c>
      <c r="J193" s="5">
        <v>20</v>
      </c>
      <c r="K193" s="6" t="s">
        <v>14</v>
      </c>
      <c r="L193" s="6">
        <v>0.6</v>
      </c>
      <c r="N193" s="14"/>
      <c r="O193" s="15"/>
      <c r="P193" s="15"/>
      <c r="Q193" s="15"/>
      <c r="R193" s="16"/>
      <c r="S193" s="16"/>
      <c r="T193" s="17"/>
    </row>
    <row r="194" spans="2:20" hidden="1">
      <c r="B194" s="2">
        <v>45525</v>
      </c>
      <c r="C194" t="s">
        <v>64</v>
      </c>
      <c r="D194" t="s">
        <v>11</v>
      </c>
      <c r="E194" t="s">
        <v>65</v>
      </c>
      <c r="F194" s="18" t="s">
        <v>23</v>
      </c>
      <c r="H194" s="5">
        <v>1</v>
      </c>
      <c r="I194" s="5">
        <v>1</v>
      </c>
      <c r="J194" s="5">
        <v>13</v>
      </c>
      <c r="K194" s="6">
        <v>7.6923076923076927E-2</v>
      </c>
      <c r="L194" s="6">
        <v>7.6923076923076927E-2</v>
      </c>
    </row>
    <row r="195" spans="2:20" hidden="1">
      <c r="B195" s="2">
        <v>45525</v>
      </c>
      <c r="C195" t="s">
        <v>66</v>
      </c>
      <c r="D195" t="s">
        <v>12</v>
      </c>
      <c r="E195" t="s">
        <v>14</v>
      </c>
      <c r="F195" s="18" t="s">
        <v>80</v>
      </c>
      <c r="H195" s="5" t="s">
        <v>14</v>
      </c>
      <c r="I195" s="5">
        <v>5</v>
      </c>
      <c r="J195" s="5">
        <v>23</v>
      </c>
      <c r="K195" s="6" t="s">
        <v>14</v>
      </c>
      <c r="L195" s="6">
        <v>0.21739130434782608</v>
      </c>
    </row>
    <row r="196" spans="2:20" hidden="1">
      <c r="B196" s="2">
        <v>45525</v>
      </c>
      <c r="C196" t="s">
        <v>63</v>
      </c>
      <c r="D196" t="s">
        <v>13</v>
      </c>
      <c r="E196" t="s">
        <v>14</v>
      </c>
      <c r="F196" s="18" t="s">
        <v>72</v>
      </c>
      <c r="H196" s="5" t="s">
        <v>14</v>
      </c>
      <c r="I196" s="5">
        <v>8</v>
      </c>
      <c r="J196" s="5">
        <v>24</v>
      </c>
      <c r="K196" s="6" t="s">
        <v>14</v>
      </c>
      <c r="L196" s="6">
        <v>0.33333333333333331</v>
      </c>
    </row>
    <row r="197" spans="2:20" hidden="1">
      <c r="B197" s="2">
        <v>45526</v>
      </c>
      <c r="C197" t="s">
        <v>64</v>
      </c>
      <c r="D197" t="s">
        <v>11</v>
      </c>
      <c r="E197" t="s">
        <v>65</v>
      </c>
      <c r="F197" s="18" t="s">
        <v>23</v>
      </c>
      <c r="H197" s="5">
        <v>1</v>
      </c>
      <c r="I197" s="5">
        <v>1</v>
      </c>
      <c r="J197" s="5">
        <v>14</v>
      </c>
      <c r="K197" s="6">
        <v>7.1428571428571425E-2</v>
      </c>
      <c r="L197" s="6">
        <v>7.1428571428571425E-2</v>
      </c>
    </row>
    <row r="198" spans="2:20" hidden="1">
      <c r="B198" s="2">
        <v>45526</v>
      </c>
      <c r="C198" t="s">
        <v>66</v>
      </c>
      <c r="D198" t="s">
        <v>12</v>
      </c>
      <c r="E198" t="s">
        <v>14</v>
      </c>
      <c r="F198" s="18" t="s">
        <v>80</v>
      </c>
      <c r="H198" s="5" t="s">
        <v>14</v>
      </c>
      <c r="I198" s="5">
        <v>8</v>
      </c>
      <c r="J198" s="5">
        <v>25</v>
      </c>
      <c r="K198" s="6" t="s">
        <v>14</v>
      </c>
      <c r="L198" s="6">
        <v>0.32</v>
      </c>
    </row>
    <row r="199" spans="2:20" hidden="1">
      <c r="B199" s="2">
        <v>45526</v>
      </c>
      <c r="C199" t="s">
        <v>63</v>
      </c>
      <c r="D199" t="s">
        <v>13</v>
      </c>
      <c r="E199" t="s">
        <v>14</v>
      </c>
      <c r="F199" s="18" t="s">
        <v>81</v>
      </c>
      <c r="H199" s="5" t="s">
        <v>14</v>
      </c>
      <c r="I199" s="5">
        <v>15</v>
      </c>
      <c r="J199" s="5">
        <v>27</v>
      </c>
      <c r="K199" s="6" t="s">
        <v>14</v>
      </c>
      <c r="L199" s="6">
        <v>0.55555555555555558</v>
      </c>
    </row>
    <row r="200" spans="2:20" hidden="1">
      <c r="B200" s="2">
        <v>45527</v>
      </c>
      <c r="C200" t="s">
        <v>64</v>
      </c>
      <c r="D200" t="s">
        <v>11</v>
      </c>
      <c r="E200" t="s">
        <v>65</v>
      </c>
      <c r="F200" s="18" t="s">
        <v>14</v>
      </c>
      <c r="H200" s="5">
        <v>4</v>
      </c>
      <c r="I200" s="5" t="s">
        <v>14</v>
      </c>
      <c r="J200" s="5">
        <v>24</v>
      </c>
      <c r="K200" s="6">
        <v>0.16666666666666666</v>
      </c>
      <c r="L200" s="6" t="s">
        <v>14</v>
      </c>
    </row>
    <row r="201" spans="2:20" hidden="1">
      <c r="B201" s="2">
        <v>45527</v>
      </c>
      <c r="C201" t="s">
        <v>66</v>
      </c>
      <c r="D201" t="s">
        <v>12</v>
      </c>
      <c r="E201" t="s">
        <v>14</v>
      </c>
      <c r="F201" s="18" t="s">
        <v>67</v>
      </c>
      <c r="H201" s="5" t="s">
        <v>14</v>
      </c>
      <c r="I201" s="5">
        <v>6</v>
      </c>
      <c r="J201" s="5">
        <v>23</v>
      </c>
      <c r="K201" s="6" t="s">
        <v>14</v>
      </c>
      <c r="L201" s="6">
        <v>0.2608695652173913</v>
      </c>
    </row>
    <row r="202" spans="2:20" hidden="1">
      <c r="B202" s="2">
        <v>45527</v>
      </c>
      <c r="C202" t="s">
        <v>63</v>
      </c>
      <c r="D202" t="s">
        <v>13</v>
      </c>
      <c r="E202" t="s">
        <v>14</v>
      </c>
      <c r="F202" s="18" t="s">
        <v>82</v>
      </c>
      <c r="H202" s="5" t="s">
        <v>14</v>
      </c>
      <c r="I202" s="5">
        <v>11</v>
      </c>
      <c r="J202" s="5">
        <v>28</v>
      </c>
      <c r="K202" s="6" t="s">
        <v>14</v>
      </c>
      <c r="L202" s="6">
        <v>0.39285714285714285</v>
      </c>
    </row>
    <row r="203" spans="2:20" hidden="1">
      <c r="B203" s="2">
        <v>45528</v>
      </c>
      <c r="C203" t="s">
        <v>64</v>
      </c>
      <c r="D203" t="s">
        <v>11</v>
      </c>
      <c r="E203" t="s">
        <v>65</v>
      </c>
      <c r="F203" s="18" t="s">
        <v>14</v>
      </c>
      <c r="H203" s="5">
        <v>2</v>
      </c>
      <c r="I203" s="5" t="s">
        <v>14</v>
      </c>
      <c r="J203" s="5">
        <v>18</v>
      </c>
      <c r="K203" s="6">
        <v>0.1111111111111111</v>
      </c>
      <c r="L203" s="6" t="s">
        <v>14</v>
      </c>
    </row>
    <row r="204" spans="2:20" hidden="1">
      <c r="B204" s="2">
        <v>45528</v>
      </c>
      <c r="C204" t="s">
        <v>66</v>
      </c>
      <c r="D204" t="s">
        <v>12</v>
      </c>
      <c r="E204" t="s">
        <v>14</v>
      </c>
      <c r="F204" s="18" t="s">
        <v>67</v>
      </c>
      <c r="H204" s="5">
        <v>2</v>
      </c>
      <c r="I204" s="5">
        <v>5</v>
      </c>
      <c r="J204" s="5">
        <v>19</v>
      </c>
      <c r="K204" s="6">
        <v>0.10526315789473684</v>
      </c>
      <c r="L204" s="6">
        <v>0.26315789473684209</v>
      </c>
    </row>
    <row r="205" spans="2:20" hidden="1">
      <c r="B205" s="2">
        <v>45528</v>
      </c>
      <c r="C205" t="s">
        <v>63</v>
      </c>
      <c r="D205" t="s">
        <v>13</v>
      </c>
      <c r="E205" t="s">
        <v>14</v>
      </c>
      <c r="F205" s="18" t="s">
        <v>71</v>
      </c>
      <c r="H205" s="5" t="s">
        <v>14</v>
      </c>
      <c r="I205" s="5">
        <v>15</v>
      </c>
      <c r="J205" s="5">
        <v>27</v>
      </c>
      <c r="K205" s="6" t="s">
        <v>14</v>
      </c>
      <c r="L205" s="6">
        <v>0.55555555555555558</v>
      </c>
    </row>
    <row r="206" spans="2:20" hidden="1">
      <c r="B206" s="2">
        <v>45529</v>
      </c>
      <c r="C206" t="s">
        <v>63</v>
      </c>
      <c r="D206" t="s">
        <v>13</v>
      </c>
      <c r="E206" t="s">
        <v>65</v>
      </c>
      <c r="F206" s="18" t="s">
        <v>14</v>
      </c>
      <c r="H206" s="5">
        <v>2</v>
      </c>
      <c r="I206" s="5" t="s">
        <v>14</v>
      </c>
      <c r="J206" s="5">
        <v>14</v>
      </c>
      <c r="K206" s="6">
        <v>0.14285714285714285</v>
      </c>
      <c r="L206" s="6" t="s">
        <v>14</v>
      </c>
    </row>
    <row r="207" spans="2:20" ht="45" hidden="1">
      <c r="B207" s="2">
        <v>45530</v>
      </c>
      <c r="C207" t="s">
        <v>64</v>
      </c>
      <c r="D207" t="s">
        <v>12</v>
      </c>
      <c r="E207" t="s">
        <v>14</v>
      </c>
      <c r="F207" s="19" t="s">
        <v>83</v>
      </c>
      <c r="H207" s="5">
        <v>0</v>
      </c>
      <c r="I207" s="5">
        <v>9</v>
      </c>
      <c r="J207" s="5">
        <v>23</v>
      </c>
      <c r="K207" s="6">
        <f>Tabla1[[#This Row],[ATRIBUTOS CRITICOS]]/Tabla1[[#This Row],[CUMPLIMIENTO]]</f>
        <v>0</v>
      </c>
      <c r="L207" s="6">
        <f>Tabla1[[#This Row],[ATRIBUTOS EMPAQUE]]/Tabla1[[#This Row],[CUMPLIMIENTO]]</f>
        <v>0.39130434782608697</v>
      </c>
    </row>
    <row r="208" spans="2:20" ht="45" hidden="1">
      <c r="B208" s="2">
        <v>45530</v>
      </c>
      <c r="C208" t="s">
        <v>66</v>
      </c>
      <c r="D208" t="s">
        <v>13</v>
      </c>
      <c r="E208" t="s">
        <v>14</v>
      </c>
      <c r="F208" s="19" t="s">
        <v>84</v>
      </c>
      <c r="H208" s="5">
        <v>0</v>
      </c>
      <c r="I208" s="5">
        <v>12</v>
      </c>
      <c r="J208" s="5">
        <v>26</v>
      </c>
      <c r="K208" s="6">
        <f>Tabla1[[#This Row],[ATRIBUTOS CRITICOS]]/Tabla1[[#This Row],[CUMPLIMIENTO]]</f>
        <v>0</v>
      </c>
      <c r="L208" s="6">
        <f>Tabla1[[#This Row],[ATRIBUTOS EMPAQUE]]/Tabla1[[#This Row],[CUMPLIMIENTO]]</f>
        <v>0.46153846153846156</v>
      </c>
      <c r="N208" s="15"/>
    </row>
    <row r="209" spans="2:14" hidden="1">
      <c r="B209" s="2">
        <v>45530</v>
      </c>
      <c r="C209" t="s">
        <v>63</v>
      </c>
      <c r="D209" t="s">
        <v>11</v>
      </c>
      <c r="E209" t="s">
        <v>65</v>
      </c>
      <c r="F209" s="18" t="s">
        <v>23</v>
      </c>
      <c r="H209" s="5">
        <v>6</v>
      </c>
      <c r="I209" s="5">
        <v>1</v>
      </c>
      <c r="J209" s="5">
        <v>25</v>
      </c>
      <c r="K209" s="6">
        <f>Tabla1[[#This Row],[ATRIBUTOS CRITICOS]]/Tabla1[[#This Row],[CUMPLIMIENTO]]</f>
        <v>0.24</v>
      </c>
      <c r="L209" s="6">
        <f>Tabla1[[#This Row],[ATRIBUTOS EMPAQUE]]/Tabla1[[#This Row],[CUMPLIMIENTO]]</f>
        <v>0.04</v>
      </c>
      <c r="N209" s="15"/>
    </row>
    <row r="210" spans="2:14" ht="45" hidden="1">
      <c r="B210" s="2">
        <v>45531</v>
      </c>
      <c r="C210" t="s">
        <v>64</v>
      </c>
      <c r="D210" t="s">
        <v>12</v>
      </c>
      <c r="E210" t="s">
        <v>68</v>
      </c>
      <c r="F210" s="3" t="s">
        <v>85</v>
      </c>
      <c r="H210" s="5">
        <v>0</v>
      </c>
      <c r="I210" s="5">
        <v>7</v>
      </c>
      <c r="J210" s="5">
        <v>20</v>
      </c>
      <c r="K210" s="6">
        <f>Tabla1[[#This Row],[ATRIBUTOS CRITICOS]]/Tabla1[[#This Row],[CUMPLIMIENTO]]</f>
        <v>0</v>
      </c>
      <c r="L210" s="6">
        <f>Tabla1[[#This Row],[ATRIBUTOS EMPAQUE]]/Tabla1[[#This Row],[CUMPLIMIENTO]]</f>
        <v>0.35</v>
      </c>
      <c r="N210" s="15"/>
    </row>
    <row r="211" spans="2:14" hidden="1">
      <c r="B211" s="2">
        <v>45531</v>
      </c>
      <c r="C211" t="s">
        <v>63</v>
      </c>
      <c r="D211" t="s">
        <v>11</v>
      </c>
      <c r="E211" t="s">
        <v>65</v>
      </c>
      <c r="F211" s="18" t="s">
        <v>23</v>
      </c>
      <c r="H211" s="5">
        <v>4</v>
      </c>
      <c r="I211" s="5">
        <v>1</v>
      </c>
      <c r="J211" s="5">
        <v>22</v>
      </c>
      <c r="K211" s="6">
        <f>Tabla1[[#This Row],[ATRIBUTOS CRITICOS]]/Tabla1[[#This Row],[CUMPLIMIENTO]]</f>
        <v>0.18181818181818182</v>
      </c>
      <c r="L211" s="6">
        <f>Tabla1[[#This Row],[ATRIBUTOS EMPAQUE]]/Tabla1[[#This Row],[CUMPLIMIENTO]]</f>
        <v>4.5454545454545456E-2</v>
      </c>
      <c r="N211" s="15"/>
    </row>
    <row r="212" spans="2:14" ht="45" hidden="1">
      <c r="B212" s="2">
        <v>45532</v>
      </c>
      <c r="C212" t="s">
        <v>64</v>
      </c>
      <c r="D212" t="s">
        <v>12</v>
      </c>
      <c r="E212" t="s">
        <v>14</v>
      </c>
      <c r="F212" s="3" t="s">
        <v>86</v>
      </c>
      <c r="H212" s="5">
        <v>0</v>
      </c>
      <c r="I212" s="5">
        <v>6</v>
      </c>
      <c r="J212" s="5">
        <v>20</v>
      </c>
      <c r="K212" s="6">
        <f>Tabla1[[#This Row],[ATRIBUTOS CRITICOS]]/Tabla1[[#This Row],[CUMPLIMIENTO]]</f>
        <v>0</v>
      </c>
      <c r="L212" s="6">
        <f>Tabla1[[#This Row],[ATRIBUTOS EMPAQUE]]/Tabla1[[#This Row],[CUMPLIMIENTO]]</f>
        <v>0.3</v>
      </c>
      <c r="N212" s="15"/>
    </row>
    <row r="213" spans="2:14" ht="30" hidden="1">
      <c r="B213" s="2">
        <v>45532</v>
      </c>
      <c r="C213" t="s">
        <v>66</v>
      </c>
      <c r="D213" t="s">
        <v>13</v>
      </c>
      <c r="E213" t="s">
        <v>14</v>
      </c>
      <c r="F213" s="19" t="s">
        <v>57</v>
      </c>
      <c r="H213" s="5">
        <v>0</v>
      </c>
      <c r="I213" s="5">
        <v>9</v>
      </c>
      <c r="J213" s="5">
        <v>20</v>
      </c>
      <c r="K213" s="6">
        <f>Tabla1[[#This Row],[ATRIBUTOS CRITICOS]]/Tabla1[[#This Row],[CUMPLIMIENTO]]</f>
        <v>0</v>
      </c>
      <c r="L213" s="6">
        <f>Tabla1[[#This Row],[ATRIBUTOS EMPAQUE]]/Tabla1[[#This Row],[CUMPLIMIENTO]]</f>
        <v>0.45</v>
      </c>
      <c r="N213" s="15"/>
    </row>
    <row r="214" spans="2:14" hidden="1">
      <c r="B214" s="2">
        <v>45532</v>
      </c>
      <c r="C214" t="s">
        <v>63</v>
      </c>
      <c r="D214" t="s">
        <v>11</v>
      </c>
      <c r="E214" t="s">
        <v>65</v>
      </c>
      <c r="F214" s="18" t="s">
        <v>23</v>
      </c>
      <c r="H214" s="5">
        <v>4</v>
      </c>
      <c r="I214" s="5">
        <v>1</v>
      </c>
      <c r="J214" s="5">
        <v>19</v>
      </c>
      <c r="K214" s="6">
        <f>Tabla1[[#This Row],[ATRIBUTOS CRITICOS]]/Tabla1[[#This Row],[CUMPLIMIENTO]]</f>
        <v>0.21052631578947367</v>
      </c>
      <c r="L214" s="6">
        <f>Tabla1[[#This Row],[ATRIBUTOS EMPAQUE]]/Tabla1[[#This Row],[CUMPLIMIENTO]]</f>
        <v>5.2631578947368418E-2</v>
      </c>
      <c r="N214" s="15"/>
    </row>
    <row r="215" spans="2:14" ht="30" hidden="1">
      <c r="B215" s="2">
        <v>45533</v>
      </c>
      <c r="C215" t="s">
        <v>64</v>
      </c>
      <c r="D215" t="s">
        <v>12</v>
      </c>
      <c r="E215" t="s">
        <v>14</v>
      </c>
      <c r="F215" s="19" t="s">
        <v>39</v>
      </c>
      <c r="H215" s="5">
        <v>0</v>
      </c>
      <c r="I215" s="5">
        <v>2</v>
      </c>
      <c r="J215" s="5">
        <v>15</v>
      </c>
      <c r="K215" s="6">
        <f>Tabla1[[#This Row],[ATRIBUTOS CRITICOS]]/Tabla1[[#This Row],[CUMPLIMIENTO]]</f>
        <v>0</v>
      </c>
      <c r="L215" s="6">
        <f>Tabla1[[#This Row],[ATRIBUTOS EMPAQUE]]/Tabla1[[#This Row],[CUMPLIMIENTO]]</f>
        <v>0.13333333333333333</v>
      </c>
      <c r="N215" s="15"/>
    </row>
    <row r="216" spans="2:14" hidden="1">
      <c r="B216" s="2">
        <v>45533</v>
      </c>
      <c r="C216" t="s">
        <v>63</v>
      </c>
      <c r="D216" t="s">
        <v>11</v>
      </c>
      <c r="E216" t="s">
        <v>65</v>
      </c>
      <c r="F216" s="18" t="s">
        <v>14</v>
      </c>
      <c r="H216" s="5">
        <v>1</v>
      </c>
      <c r="I216" s="5">
        <v>0</v>
      </c>
      <c r="J216" s="5">
        <v>15</v>
      </c>
      <c r="K216" s="6">
        <f>Tabla1[[#This Row],[ATRIBUTOS CRITICOS]]/Tabla1[[#This Row],[CUMPLIMIENTO]]</f>
        <v>6.6666666666666666E-2</v>
      </c>
      <c r="L216" s="6">
        <f>Tabla1[[#This Row],[ATRIBUTOS EMPAQUE]]/Tabla1[[#This Row],[CUMPLIMIENTO]]</f>
        <v>0</v>
      </c>
      <c r="N216" s="15"/>
    </row>
    <row r="217" spans="2:14" ht="30" hidden="1">
      <c r="B217" s="2">
        <v>45534</v>
      </c>
      <c r="C217">
        <v>1</v>
      </c>
      <c r="D217" t="s">
        <v>12</v>
      </c>
      <c r="E217" t="s">
        <v>14</v>
      </c>
      <c r="F217" s="3" t="s">
        <v>67</v>
      </c>
      <c r="H217" s="20">
        <v>0</v>
      </c>
      <c r="I217" s="20">
        <v>5</v>
      </c>
      <c r="J217" s="20">
        <v>23</v>
      </c>
      <c r="K217" s="6">
        <f>Tabla1[[#This Row],[ATRIBUTOS CRITICOS]]/Tabla1[[#This Row],[CUMPLIMIENTO]]</f>
        <v>0</v>
      </c>
      <c r="L217" s="6">
        <f>Tabla1[[#This Row],[ATRIBUTOS EMPAQUE]]/Tabla1[[#This Row],[CUMPLIMIENTO]]</f>
        <v>0.21739130434782608</v>
      </c>
      <c r="N217" s="15"/>
    </row>
    <row r="218" spans="2:14" ht="30" hidden="1">
      <c r="B218" s="2">
        <v>45534</v>
      </c>
      <c r="C218">
        <v>2</v>
      </c>
      <c r="D218" t="s">
        <v>13</v>
      </c>
      <c r="E218" t="s">
        <v>14</v>
      </c>
      <c r="F218" s="19" t="s">
        <v>57</v>
      </c>
      <c r="H218" s="20">
        <v>0</v>
      </c>
      <c r="I218" s="20">
        <v>4</v>
      </c>
      <c r="J218" s="20">
        <v>24</v>
      </c>
      <c r="K218" s="6">
        <f>Tabla1[[#This Row],[ATRIBUTOS CRITICOS]]/Tabla1[[#This Row],[CUMPLIMIENTO]]</f>
        <v>0</v>
      </c>
      <c r="L218" s="6">
        <f>Tabla1[[#This Row],[ATRIBUTOS EMPAQUE]]/Tabla1[[#This Row],[CUMPLIMIENTO]]</f>
        <v>0.16666666666666666</v>
      </c>
      <c r="N218" s="15"/>
    </row>
    <row r="219" spans="2:14" hidden="1">
      <c r="B219" s="2">
        <v>45534</v>
      </c>
      <c r="C219">
        <v>3</v>
      </c>
      <c r="F219" s="18"/>
      <c r="H219" s="20"/>
      <c r="I219" s="20"/>
      <c r="J219" s="20"/>
      <c r="K219" s="6"/>
      <c r="L219" s="6"/>
    </row>
    <row r="220" spans="2:14" hidden="1">
      <c r="B220" s="2">
        <v>45535</v>
      </c>
      <c r="C220">
        <v>1</v>
      </c>
      <c r="F220" s="18"/>
      <c r="H220" s="5"/>
      <c r="I220" s="5"/>
      <c r="J220" s="5"/>
      <c r="K220" s="6"/>
      <c r="L220" s="6"/>
    </row>
    <row r="221" spans="2:14" hidden="1">
      <c r="B221" s="2">
        <v>45535</v>
      </c>
      <c r="C221">
        <v>2</v>
      </c>
      <c r="F221" s="18"/>
      <c r="H221" s="5"/>
      <c r="I221" s="5"/>
      <c r="J221" s="5"/>
      <c r="K221" s="6"/>
      <c r="L221" s="6"/>
    </row>
    <row r="222" spans="2:14" hidden="1">
      <c r="B222" s="2">
        <v>45535</v>
      </c>
      <c r="C222">
        <v>3</v>
      </c>
      <c r="F222" s="18"/>
      <c r="H222" s="5"/>
      <c r="I222" s="5"/>
      <c r="J222" s="5"/>
      <c r="K222" s="6"/>
      <c r="L222" s="6"/>
    </row>
    <row r="223" spans="2:14">
      <c r="B223" s="2">
        <v>45536</v>
      </c>
      <c r="C223">
        <v>1</v>
      </c>
      <c r="F223" s="18"/>
      <c r="H223" s="5"/>
      <c r="I223" s="5"/>
      <c r="J223" s="5"/>
      <c r="K223" s="6"/>
      <c r="L223" s="6"/>
    </row>
    <row r="224" spans="2:14">
      <c r="B224" s="2">
        <v>45536</v>
      </c>
      <c r="C224">
        <v>2</v>
      </c>
      <c r="F224" s="18"/>
      <c r="H224" s="5"/>
      <c r="I224" s="5"/>
      <c r="J224" s="5"/>
      <c r="K224" s="6"/>
      <c r="L224" s="6"/>
    </row>
    <row r="225" spans="2:13">
      <c r="B225" s="2">
        <v>45536</v>
      </c>
      <c r="C225">
        <v>3</v>
      </c>
      <c r="F225" s="18"/>
      <c r="H225" s="5"/>
      <c r="I225" s="5"/>
      <c r="J225" s="5"/>
      <c r="K225" s="6"/>
      <c r="L225" s="6"/>
    </row>
    <row r="226" spans="2:13">
      <c r="B226" s="2">
        <v>45537</v>
      </c>
      <c r="C226">
        <v>1</v>
      </c>
      <c r="F226" s="18"/>
      <c r="H226" s="5"/>
      <c r="I226" s="5"/>
      <c r="J226" s="5"/>
      <c r="K226" s="6"/>
      <c r="L226" s="6"/>
    </row>
    <row r="227" spans="2:13">
      <c r="B227" s="2">
        <v>45537</v>
      </c>
      <c r="C227">
        <v>2</v>
      </c>
      <c r="F227" s="18"/>
      <c r="H227" s="5"/>
      <c r="I227" s="5"/>
      <c r="J227" s="5"/>
      <c r="K227" s="6"/>
      <c r="L227" s="6"/>
    </row>
    <row r="228" spans="2:13">
      <c r="B228" s="2">
        <v>45537</v>
      </c>
      <c r="C228">
        <v>3</v>
      </c>
      <c r="D228" s="5"/>
      <c r="F228" s="18"/>
      <c r="H228" s="5"/>
      <c r="I228" s="5"/>
      <c r="J228" s="5"/>
      <c r="K228" s="6"/>
      <c r="L228" s="6"/>
    </row>
    <row r="229" spans="2:13">
      <c r="B229" s="2">
        <v>45538</v>
      </c>
      <c r="C229">
        <v>1</v>
      </c>
      <c r="D229" s="5" t="s">
        <v>13</v>
      </c>
      <c r="F229" s="18"/>
      <c r="H229" s="16"/>
      <c r="I229" s="16"/>
      <c r="J229" s="16"/>
      <c r="K229" s="6"/>
      <c r="L229" s="6"/>
    </row>
    <row r="230" spans="2:13">
      <c r="B230" s="2">
        <v>45538</v>
      </c>
      <c r="C230">
        <v>2</v>
      </c>
      <c r="D230" s="5" t="s">
        <v>11</v>
      </c>
      <c r="F230" s="18"/>
      <c r="H230" s="16"/>
      <c r="I230" s="16"/>
      <c r="J230" s="16"/>
      <c r="K230" s="6"/>
      <c r="L230" s="6"/>
    </row>
    <row r="231" spans="2:13">
      <c r="B231" s="2">
        <v>45538</v>
      </c>
      <c r="C231">
        <v>3</v>
      </c>
      <c r="D231" s="5" t="s">
        <v>12</v>
      </c>
      <c r="F231" s="18"/>
      <c r="H231" s="16"/>
      <c r="I231" s="16"/>
      <c r="J231" s="16"/>
      <c r="K231" s="6"/>
      <c r="L231" s="6"/>
    </row>
    <row r="232" spans="2:13">
      <c r="B232" s="2">
        <v>45539</v>
      </c>
      <c r="C232">
        <v>1</v>
      </c>
      <c r="D232" s="5" t="s">
        <v>13</v>
      </c>
      <c r="F232" s="18"/>
      <c r="H232" s="16"/>
      <c r="I232" s="16"/>
      <c r="J232" s="16"/>
      <c r="K232" s="6"/>
      <c r="L232" s="6"/>
    </row>
    <row r="233" spans="2:13">
      <c r="B233" s="2">
        <v>45539</v>
      </c>
      <c r="C233">
        <v>2</v>
      </c>
      <c r="D233" s="5" t="s">
        <v>11</v>
      </c>
      <c r="F233" s="18"/>
      <c r="H233" s="16"/>
      <c r="I233" s="16"/>
      <c r="J233" s="16"/>
      <c r="K233" s="6"/>
      <c r="L233" s="6"/>
    </row>
    <row r="234" spans="2:13">
      <c r="B234" s="2">
        <v>45539</v>
      </c>
      <c r="C234">
        <v>3</v>
      </c>
      <c r="D234" s="5" t="s">
        <v>12</v>
      </c>
      <c r="F234" s="18"/>
      <c r="H234" s="16"/>
      <c r="I234" s="16"/>
      <c r="J234" s="16"/>
      <c r="K234" s="6"/>
      <c r="L234" s="6"/>
    </row>
    <row r="235" spans="2:13">
      <c r="B235" s="2">
        <v>45540</v>
      </c>
      <c r="C235">
        <v>1</v>
      </c>
      <c r="D235" s="5" t="s">
        <v>13</v>
      </c>
      <c r="F235" s="18"/>
      <c r="H235" s="16"/>
      <c r="I235" s="16"/>
      <c r="J235" s="16"/>
      <c r="K235" s="6"/>
      <c r="L235" s="6"/>
    </row>
    <row r="236" spans="2:13">
      <c r="B236" s="2">
        <v>45540</v>
      </c>
      <c r="C236">
        <v>2</v>
      </c>
      <c r="D236" s="5" t="s">
        <v>11</v>
      </c>
      <c r="F236" s="18"/>
      <c r="H236" s="16"/>
      <c r="I236" s="16"/>
      <c r="J236" s="16"/>
      <c r="K236" s="6"/>
      <c r="L236" s="6"/>
    </row>
    <row r="237" spans="2:13">
      <c r="B237" s="2">
        <v>45540</v>
      </c>
      <c r="C237">
        <v>3</v>
      </c>
      <c r="D237" s="5" t="s">
        <v>12</v>
      </c>
      <c r="F237" s="18"/>
      <c r="H237" s="16"/>
      <c r="I237" s="16"/>
      <c r="J237" s="16"/>
      <c r="K237" s="6"/>
      <c r="L237" s="6"/>
    </row>
    <row r="238" spans="2:13">
      <c r="B238" s="2">
        <v>45541</v>
      </c>
      <c r="C238">
        <v>1</v>
      </c>
      <c r="D238" s="5" t="s">
        <v>13</v>
      </c>
      <c r="F238" s="18"/>
      <c r="H238" s="16"/>
      <c r="I238" s="16"/>
      <c r="J238" s="16"/>
      <c r="K238" s="6"/>
      <c r="L238" s="6"/>
    </row>
    <row r="239" spans="2:13">
      <c r="B239" s="2">
        <v>45541</v>
      </c>
      <c r="C239">
        <v>2</v>
      </c>
      <c r="D239" s="5" t="s">
        <v>11</v>
      </c>
      <c r="E239" s="5" t="s">
        <v>14</v>
      </c>
      <c r="F239" s="5" t="s">
        <v>23</v>
      </c>
      <c r="G239" s="5"/>
      <c r="H239" s="20">
        <v>0</v>
      </c>
      <c r="I239" s="20">
        <v>1</v>
      </c>
      <c r="J239" s="20">
        <v>19</v>
      </c>
      <c r="K239" s="6">
        <f>Tabla1[[#This Row],[ATRIBUTOS CRITICOS]]/Tabla1[[#This Row],[CUMPLIMIENTO]]</f>
        <v>0</v>
      </c>
      <c r="L239" s="6">
        <f>Tabla1[[#This Row],[ATRIBUTOS EMPAQUE]]/Tabla1[[#This Row],[CUMPLIMIENTO]]</f>
        <v>5.2631578947368418E-2</v>
      </c>
      <c r="M239" s="5"/>
    </row>
    <row r="240" spans="2:13">
      <c r="B240" s="2">
        <v>45541</v>
      </c>
      <c r="C240">
        <v>3</v>
      </c>
      <c r="D240" s="5" t="s">
        <v>12</v>
      </c>
      <c r="E240" s="5"/>
      <c r="F240" s="5"/>
      <c r="G240" s="5"/>
      <c r="H240" s="20"/>
      <c r="I240" s="20"/>
      <c r="J240" s="20"/>
      <c r="K240" s="6"/>
      <c r="L240" s="6"/>
      <c r="M240" s="5"/>
    </row>
    <row r="241" spans="2:13">
      <c r="B241" s="2">
        <v>45542</v>
      </c>
      <c r="C241">
        <v>1</v>
      </c>
      <c r="D241" s="5" t="s">
        <v>13</v>
      </c>
      <c r="E241" s="5"/>
      <c r="F241" s="5"/>
      <c r="G241" s="5"/>
      <c r="H241" s="20"/>
      <c r="I241" s="20"/>
      <c r="J241" s="20"/>
      <c r="K241" s="6"/>
      <c r="L241" s="6"/>
      <c r="M241" s="5"/>
    </row>
    <row r="242" spans="2:13">
      <c r="B242" s="2">
        <v>45542</v>
      </c>
      <c r="C242">
        <v>2</v>
      </c>
      <c r="D242" s="5" t="s">
        <v>11</v>
      </c>
      <c r="E242" s="5" t="s">
        <v>21</v>
      </c>
      <c r="F242" s="5" t="s">
        <v>23</v>
      </c>
      <c r="G242" s="5"/>
      <c r="H242" s="20">
        <v>4</v>
      </c>
      <c r="I242" s="20">
        <v>1</v>
      </c>
      <c r="J242" s="20">
        <v>20</v>
      </c>
      <c r="K242" s="6">
        <f>Tabla1[[#This Row],[ATRIBUTOS CRITICOS]]/Tabla1[[#This Row],[CUMPLIMIENTO]]</f>
        <v>0.2</v>
      </c>
      <c r="L242" s="6">
        <f>Tabla1[[#This Row],[ATRIBUTOS EMPAQUE]]/Tabla1[[#This Row],[CUMPLIMIENTO]]</f>
        <v>0.05</v>
      </c>
      <c r="M242" s="5"/>
    </row>
    <row r="243" spans="2:13">
      <c r="B243" s="2">
        <v>45542</v>
      </c>
      <c r="C243">
        <v>3</v>
      </c>
      <c r="D243" s="5" t="s">
        <v>12</v>
      </c>
      <c r="E243" s="5"/>
      <c r="F243" s="5"/>
      <c r="G243" s="5"/>
      <c r="H243" s="20"/>
      <c r="I243" s="20"/>
      <c r="J243" s="20"/>
      <c r="K243" s="6"/>
      <c r="L243" s="6"/>
      <c r="M243" s="5"/>
    </row>
    <row r="244" spans="2:13">
      <c r="B244" s="2">
        <v>45543</v>
      </c>
      <c r="C244">
        <v>1</v>
      </c>
      <c r="D244" s="5" t="s">
        <v>13</v>
      </c>
      <c r="E244" s="5"/>
      <c r="F244" s="5"/>
      <c r="G244" s="5"/>
      <c r="H244" s="20"/>
      <c r="I244" s="20"/>
      <c r="J244" s="20"/>
      <c r="K244" s="6"/>
      <c r="L244" s="6"/>
      <c r="M244" s="5"/>
    </row>
    <row r="245" spans="2:13">
      <c r="B245" s="2">
        <v>45543</v>
      </c>
      <c r="C245">
        <v>2</v>
      </c>
      <c r="D245" s="5" t="s">
        <v>11</v>
      </c>
      <c r="E245" s="5"/>
      <c r="F245" s="5"/>
      <c r="G245" s="5"/>
      <c r="H245" s="20"/>
      <c r="I245" s="20"/>
      <c r="J245" s="20"/>
      <c r="K245" s="6"/>
      <c r="L245" s="6"/>
      <c r="M245" s="5"/>
    </row>
    <row r="246" spans="2:13">
      <c r="B246" s="2">
        <v>45543</v>
      </c>
      <c r="C246">
        <v>3</v>
      </c>
      <c r="D246" s="5" t="s">
        <v>12</v>
      </c>
      <c r="E246" s="5"/>
      <c r="F246" s="5"/>
      <c r="G246" s="5"/>
      <c r="H246" s="20"/>
      <c r="I246" s="20"/>
      <c r="J246" s="20"/>
      <c r="K246" s="6"/>
      <c r="L246" s="6"/>
      <c r="M246" s="5"/>
    </row>
    <row r="247" spans="2:13">
      <c r="B247" s="2">
        <v>45544</v>
      </c>
      <c r="C247">
        <v>1</v>
      </c>
      <c r="D247" t="s">
        <v>11</v>
      </c>
      <c r="E247" s="5"/>
      <c r="F247" s="18"/>
      <c r="G247" s="5"/>
      <c r="H247" s="16"/>
      <c r="I247" s="16"/>
      <c r="J247" s="16"/>
      <c r="K247" s="6"/>
      <c r="L247" s="6"/>
      <c r="M247" s="5"/>
    </row>
    <row r="248" spans="2:13" ht="45">
      <c r="B248" s="2">
        <v>45544</v>
      </c>
      <c r="C248">
        <v>2</v>
      </c>
      <c r="D248" t="s">
        <v>12</v>
      </c>
      <c r="E248" s="5" t="s">
        <v>20</v>
      </c>
      <c r="F248" s="19" t="s">
        <v>80</v>
      </c>
      <c r="G248" s="5"/>
      <c r="H248" s="16">
        <v>4</v>
      </c>
      <c r="I248" s="16">
        <v>5</v>
      </c>
      <c r="J248" s="16">
        <v>19</v>
      </c>
      <c r="K248" s="6">
        <f>Tabla1[[#This Row],[ATRIBUTOS CRITICOS]]/Tabla1[[#This Row],[CUMPLIMIENTO]]</f>
        <v>0.21052631578947367</v>
      </c>
      <c r="L248" s="6">
        <f>Tabla1[[#This Row],[ATRIBUTOS EMPAQUE]]/Tabla1[[#This Row],[CUMPLIMIENTO]]</f>
        <v>0.26315789473684209</v>
      </c>
      <c r="M248" s="5"/>
    </row>
    <row r="249" spans="2:13" ht="45">
      <c r="B249" s="2">
        <v>45544</v>
      </c>
      <c r="C249">
        <v>3</v>
      </c>
      <c r="D249" t="s">
        <v>13</v>
      </c>
      <c r="E249" s="5" t="s">
        <v>14</v>
      </c>
      <c r="F249" s="19" t="s">
        <v>87</v>
      </c>
      <c r="G249" s="5"/>
      <c r="H249" s="16">
        <v>0</v>
      </c>
      <c r="I249" s="16">
        <v>13</v>
      </c>
      <c r="J249" s="16">
        <v>17</v>
      </c>
      <c r="K249" s="6">
        <f>Tabla1[[#This Row],[ATRIBUTOS CRITICOS]]/Tabla1[[#This Row],[CUMPLIMIENTO]]</f>
        <v>0</v>
      </c>
      <c r="L249" s="6">
        <f>Tabla1[[#This Row],[ATRIBUTOS EMPAQUE]]/Tabla1[[#This Row],[CUMPLIMIENTO]]</f>
        <v>0.76470588235294112</v>
      </c>
      <c r="M249" s="5"/>
    </row>
    <row r="250" spans="2:13" ht="30">
      <c r="B250" s="2">
        <v>45545</v>
      </c>
      <c r="C250">
        <v>1</v>
      </c>
      <c r="D250" t="s">
        <v>11</v>
      </c>
      <c r="E250" s="5" t="s">
        <v>21</v>
      </c>
      <c r="F250" s="19" t="s">
        <v>54</v>
      </c>
      <c r="G250" s="5"/>
      <c r="H250" s="16">
        <v>4</v>
      </c>
      <c r="I250" s="16">
        <v>2</v>
      </c>
      <c r="J250" s="16">
        <v>22</v>
      </c>
      <c r="K250" s="6">
        <f>Tabla1[[#This Row],[ATRIBUTOS CRITICOS]]/Tabla1[[#This Row],[CUMPLIMIENTO]]</f>
        <v>0.18181818181818182</v>
      </c>
      <c r="L250" s="6">
        <f>Tabla1[[#This Row],[ATRIBUTOS EMPAQUE]]/Tabla1[[#This Row],[CUMPLIMIENTO]]</f>
        <v>9.0909090909090912E-2</v>
      </c>
      <c r="M250" s="5"/>
    </row>
    <row r="251" spans="2:13" ht="45">
      <c r="B251" s="2">
        <v>45545</v>
      </c>
      <c r="C251">
        <v>2</v>
      </c>
      <c r="D251" t="s">
        <v>12</v>
      </c>
      <c r="E251" s="5" t="s">
        <v>20</v>
      </c>
      <c r="F251" s="19" t="s">
        <v>88</v>
      </c>
      <c r="G251" s="5"/>
      <c r="H251" s="16">
        <v>10</v>
      </c>
      <c r="I251" s="16">
        <v>8</v>
      </c>
      <c r="J251" s="16">
        <v>22</v>
      </c>
      <c r="K251" s="6">
        <f>Tabla1[[#This Row],[ATRIBUTOS CRITICOS]]/Tabla1[[#This Row],[CUMPLIMIENTO]]</f>
        <v>0.45454545454545453</v>
      </c>
      <c r="L251" s="6">
        <f>Tabla1[[#This Row],[ATRIBUTOS EMPAQUE]]/Tabla1[[#This Row],[CUMPLIMIENTO]]</f>
        <v>0.36363636363636365</v>
      </c>
      <c r="M251" s="5"/>
    </row>
    <row r="252" spans="2:13">
      <c r="B252" s="2">
        <v>45545</v>
      </c>
      <c r="C252">
        <v>3</v>
      </c>
      <c r="D252" t="s">
        <v>13</v>
      </c>
      <c r="E252" s="5" t="s">
        <v>14</v>
      </c>
      <c r="F252" s="18" t="s">
        <v>70</v>
      </c>
      <c r="G252" s="5"/>
      <c r="H252" s="16">
        <v>0</v>
      </c>
      <c r="I252" s="16">
        <v>7</v>
      </c>
      <c r="J252" s="16">
        <v>12</v>
      </c>
      <c r="K252" s="6">
        <f>Tabla1[[#This Row],[ATRIBUTOS CRITICOS]]/Tabla1[[#This Row],[CUMPLIMIENTO]]</f>
        <v>0</v>
      </c>
      <c r="L252" s="6">
        <f>Tabla1[[#This Row],[ATRIBUTOS EMPAQUE]]/Tabla1[[#This Row],[CUMPLIMIENTO]]</f>
        <v>0.58333333333333337</v>
      </c>
      <c r="M252" s="5"/>
    </row>
    <row r="253" spans="2:13">
      <c r="B253" s="2">
        <v>45546</v>
      </c>
      <c r="C253">
        <v>1</v>
      </c>
      <c r="D253" t="s">
        <v>11</v>
      </c>
      <c r="E253" s="5"/>
      <c r="F253" s="18"/>
      <c r="G253" s="5"/>
      <c r="H253" s="16"/>
      <c r="I253" s="16"/>
      <c r="J253" s="16"/>
      <c r="K253" s="6"/>
      <c r="L253" s="6"/>
      <c r="M253" s="5"/>
    </row>
    <row r="254" spans="2:13">
      <c r="B254" s="2">
        <v>45546</v>
      </c>
      <c r="C254">
        <v>2</v>
      </c>
      <c r="D254" t="s">
        <v>12</v>
      </c>
      <c r="E254" s="5"/>
      <c r="F254" s="18"/>
      <c r="G254" s="5"/>
      <c r="H254" s="16"/>
      <c r="I254" s="16"/>
      <c r="J254" s="16"/>
      <c r="K254" s="6"/>
      <c r="L254" s="6"/>
      <c r="M254" s="5"/>
    </row>
    <row r="255" spans="2:13">
      <c r="B255" s="2">
        <v>45546</v>
      </c>
      <c r="C255">
        <v>3</v>
      </c>
      <c r="D255" t="s">
        <v>13</v>
      </c>
      <c r="F255" s="18"/>
      <c r="H255" s="16"/>
      <c r="I255" s="16"/>
      <c r="J255" s="16"/>
      <c r="K255" s="6"/>
      <c r="L255" s="6"/>
    </row>
    <row r="256" spans="2:13">
      <c r="B256" s="14">
        <v>45547</v>
      </c>
      <c r="C256">
        <v>1</v>
      </c>
      <c r="D256" t="s">
        <v>11</v>
      </c>
      <c r="F256" s="18"/>
      <c r="H256" s="16"/>
      <c r="I256" s="16"/>
      <c r="J256" s="16"/>
      <c r="K256" s="6"/>
      <c r="L256" s="6"/>
    </row>
    <row r="257" spans="2:12" ht="30">
      <c r="B257" s="14">
        <v>45547</v>
      </c>
      <c r="C257">
        <v>2</v>
      </c>
      <c r="D257" t="s">
        <v>12</v>
      </c>
      <c r="E257" t="s">
        <v>20</v>
      </c>
      <c r="F257" s="19" t="s">
        <v>89</v>
      </c>
      <c r="H257" s="16">
        <v>4</v>
      </c>
      <c r="I257" s="16">
        <v>4</v>
      </c>
      <c r="J257" s="16">
        <v>15</v>
      </c>
      <c r="K257" s="6">
        <f>Tabla1[[#This Row],[ATRIBUTOS CRITICOS]]/Tabla1[[#This Row],[CUMPLIMIENTO]]</f>
        <v>0.26666666666666666</v>
      </c>
      <c r="L257" s="6">
        <f>Tabla1[[#This Row],[ATRIBUTOS EMPAQUE]]/Tabla1[[#This Row],[CUMPLIMIENTO]]</f>
        <v>0.26666666666666666</v>
      </c>
    </row>
    <row r="258" spans="2:12">
      <c r="B258" s="14">
        <v>45547</v>
      </c>
      <c r="C258">
        <v>3</v>
      </c>
      <c r="D258" t="s">
        <v>13</v>
      </c>
      <c r="F258" s="18"/>
      <c r="H258" s="16"/>
      <c r="I258" s="16"/>
      <c r="J258" s="16"/>
      <c r="K258" s="6"/>
      <c r="L258" s="6"/>
    </row>
    <row r="259" spans="2:12">
      <c r="B259" s="14">
        <v>45548</v>
      </c>
      <c r="C259">
        <v>1</v>
      </c>
      <c r="D259" t="s">
        <v>11</v>
      </c>
      <c r="E259" t="s">
        <v>14</v>
      </c>
      <c r="F259" s="18" t="s">
        <v>23</v>
      </c>
      <c r="H259" s="16">
        <v>0</v>
      </c>
      <c r="I259" s="16">
        <v>0</v>
      </c>
      <c r="J259" s="16">
        <v>17</v>
      </c>
      <c r="K259" s="6">
        <f>Tabla1[[#This Row],[ATRIBUTOS CRITICOS]]/Tabla1[[#This Row],[CUMPLIMIENTO]]</f>
        <v>0</v>
      </c>
      <c r="L259" s="6">
        <f>Tabla1[[#This Row],[ATRIBUTOS EMPAQUE]]/Tabla1[[#This Row],[CUMPLIMIENTO]]</f>
        <v>0</v>
      </c>
    </row>
    <row r="260" spans="2:12" ht="30">
      <c r="B260" s="14">
        <v>45548</v>
      </c>
      <c r="C260">
        <v>2</v>
      </c>
      <c r="D260" t="s">
        <v>12</v>
      </c>
      <c r="E260" t="s">
        <v>20</v>
      </c>
      <c r="F260" s="19" t="s">
        <v>37</v>
      </c>
      <c r="H260" s="16">
        <v>7</v>
      </c>
      <c r="I260" s="16">
        <v>7</v>
      </c>
      <c r="J260" s="16">
        <v>14</v>
      </c>
      <c r="K260" s="6">
        <f>Tabla1[[#This Row],[ATRIBUTOS CRITICOS]]/Tabla1[[#This Row],[CUMPLIMIENTO]]</f>
        <v>0.5</v>
      </c>
      <c r="L260" s="6">
        <f>Tabla1[[#This Row],[ATRIBUTOS EMPAQUE]]/Tabla1[[#This Row],[CUMPLIMIENTO]]</f>
        <v>0.5</v>
      </c>
    </row>
    <row r="261" spans="2:12" ht="30">
      <c r="B261" s="14">
        <v>45548</v>
      </c>
      <c r="C261">
        <v>3</v>
      </c>
      <c r="D261" t="s">
        <v>13</v>
      </c>
      <c r="E261" t="s">
        <v>14</v>
      </c>
      <c r="F261" s="19" t="s">
        <v>57</v>
      </c>
      <c r="H261" s="16">
        <v>0</v>
      </c>
      <c r="I261" s="16">
        <v>0</v>
      </c>
      <c r="J261" s="16">
        <v>20</v>
      </c>
      <c r="K261" s="6">
        <f>Tabla1[[#This Row],[ATRIBUTOS CRITICOS]]/Tabla1[[#This Row],[CUMPLIMIENTO]]</f>
        <v>0</v>
      </c>
      <c r="L261" s="6">
        <f>Tabla1[[#This Row],[ATRIBUTOS EMPAQUE]]/Tabla1[[#This Row],[CUMPLIMIENTO]]</f>
        <v>0</v>
      </c>
    </row>
    <row r="262" spans="2:12">
      <c r="B262" s="14">
        <v>45549</v>
      </c>
      <c r="C262">
        <v>1</v>
      </c>
      <c r="D262" t="s">
        <v>11</v>
      </c>
      <c r="E262" t="s">
        <v>21</v>
      </c>
      <c r="F262" s="18" t="s">
        <v>47</v>
      </c>
      <c r="H262" s="16">
        <v>8</v>
      </c>
      <c r="I262" s="16">
        <v>8</v>
      </c>
      <c r="J262" s="16">
        <v>20</v>
      </c>
      <c r="K262" s="6">
        <f>Tabla1[[#This Row],[ATRIBUTOS CRITICOS]]/Tabla1[[#This Row],[CUMPLIMIENTO]]</f>
        <v>0.4</v>
      </c>
      <c r="L262" s="6">
        <f>Tabla1[[#This Row],[ATRIBUTOS EMPAQUE]]/Tabla1[[#This Row],[CUMPLIMIENTO]]</f>
        <v>0.4</v>
      </c>
    </row>
    <row r="263" spans="2:12">
      <c r="B263" s="14">
        <v>45549</v>
      </c>
      <c r="C263">
        <v>2</v>
      </c>
      <c r="D263" t="s">
        <v>12</v>
      </c>
      <c r="E263" t="s">
        <v>20</v>
      </c>
      <c r="F263" s="18" t="s">
        <v>30</v>
      </c>
      <c r="H263" s="16">
        <v>7</v>
      </c>
      <c r="I263" s="16">
        <v>7</v>
      </c>
      <c r="J263" s="16">
        <v>14</v>
      </c>
      <c r="K263" s="6">
        <f>Tabla1[[#This Row],[ATRIBUTOS CRITICOS]]/Tabla1[[#This Row],[CUMPLIMIENTO]]</f>
        <v>0.5</v>
      </c>
      <c r="L263" s="6">
        <f>Tabla1[[#This Row],[ATRIBUTOS EMPAQUE]]/Tabla1[[#This Row],[CUMPLIMIENTO]]</f>
        <v>0.5</v>
      </c>
    </row>
    <row r="264" spans="2:12">
      <c r="B264" s="14">
        <v>45549</v>
      </c>
      <c r="C264">
        <v>3</v>
      </c>
      <c r="D264" t="s">
        <v>13</v>
      </c>
      <c r="F264" s="18"/>
      <c r="H264" s="16"/>
      <c r="I264" s="16"/>
      <c r="J264" s="16"/>
      <c r="K264" s="6"/>
      <c r="L264" s="6"/>
    </row>
    <row r="265" spans="2:12" ht="45">
      <c r="B265" s="14">
        <v>45550</v>
      </c>
      <c r="C265">
        <v>1</v>
      </c>
      <c r="D265" t="s">
        <v>11</v>
      </c>
      <c r="E265" t="s">
        <v>20</v>
      </c>
      <c r="F265" s="19" t="s">
        <v>86</v>
      </c>
      <c r="H265" s="16">
        <v>8</v>
      </c>
      <c r="I265" s="16">
        <v>8</v>
      </c>
      <c r="J265" s="16">
        <v>21</v>
      </c>
      <c r="K265" s="6">
        <f>Tabla1[[#This Row],[ATRIBUTOS CRITICOS]]/Tabla1[[#This Row],[CUMPLIMIENTO]]</f>
        <v>0.38095238095238093</v>
      </c>
      <c r="L265" s="6">
        <f>Tabla1[[#This Row],[ATRIBUTOS EMPAQUE]]/Tabla1[[#This Row],[CUMPLIMIENTO]]</f>
        <v>0.38095238095238093</v>
      </c>
    </row>
    <row r="266" spans="2:12">
      <c r="B266" s="14">
        <v>45550</v>
      </c>
      <c r="C266">
        <v>2</v>
      </c>
      <c r="D266" t="s">
        <v>12</v>
      </c>
      <c r="F266" s="18"/>
      <c r="H266" s="16"/>
      <c r="I266" s="16"/>
      <c r="J266" s="16"/>
      <c r="K266" s="6"/>
      <c r="L266" s="6"/>
    </row>
    <row r="267" spans="2:12">
      <c r="B267" s="14">
        <v>45550</v>
      </c>
      <c r="C267">
        <v>3</v>
      </c>
      <c r="D267" t="s">
        <v>13</v>
      </c>
      <c r="F267" s="18"/>
      <c r="H267" s="16"/>
      <c r="I267" s="16"/>
      <c r="J267" s="16"/>
      <c r="K267" s="6"/>
      <c r="L267" s="6"/>
    </row>
    <row r="268" spans="2:12" ht="45">
      <c r="B268" s="14">
        <v>45551</v>
      </c>
      <c r="C268">
        <v>1</v>
      </c>
      <c r="D268" t="s">
        <v>12</v>
      </c>
      <c r="E268" t="s">
        <v>20</v>
      </c>
      <c r="F268" s="19" t="s">
        <v>86</v>
      </c>
      <c r="H268" s="16">
        <v>8</v>
      </c>
      <c r="I268" s="16">
        <v>8</v>
      </c>
      <c r="J268" s="16">
        <v>23</v>
      </c>
      <c r="K268" s="6">
        <f>Tabla1[[#This Row],[ATRIBUTOS CRITICOS]]/Tabla1[[#This Row],[CUMPLIMIENTO]]</f>
        <v>0.34782608695652173</v>
      </c>
      <c r="L268" s="6">
        <f>Tabla1[[#This Row],[ATRIBUTOS EMPAQUE]]/Tabla1[[#This Row],[CUMPLIMIENTO]]</f>
        <v>0.34782608695652173</v>
      </c>
    </row>
    <row r="269" spans="2:12" ht="30">
      <c r="B269" s="14">
        <v>45551</v>
      </c>
      <c r="C269">
        <v>2</v>
      </c>
      <c r="D269" t="s">
        <v>13</v>
      </c>
      <c r="E269" t="s">
        <v>14</v>
      </c>
      <c r="F269" s="19" t="s">
        <v>55</v>
      </c>
      <c r="H269" s="16">
        <v>0</v>
      </c>
      <c r="I269" s="16">
        <v>11</v>
      </c>
      <c r="J269" s="16">
        <v>24</v>
      </c>
      <c r="K269" s="6">
        <f>Tabla1[[#This Row],[ATRIBUTOS CRITICOS]]/Tabla1[[#This Row],[CUMPLIMIENTO]]</f>
        <v>0</v>
      </c>
      <c r="L269" s="6">
        <f>Tabla1[[#This Row],[ATRIBUTOS EMPAQUE]]/Tabla1[[#This Row],[CUMPLIMIENTO]]</f>
        <v>0.45833333333333331</v>
      </c>
    </row>
    <row r="270" spans="2:12">
      <c r="B270" s="14">
        <v>45551</v>
      </c>
      <c r="C270">
        <v>3</v>
      </c>
      <c r="D270" t="s">
        <v>11</v>
      </c>
      <c r="E270" t="s">
        <v>14</v>
      </c>
      <c r="F270" s="18" t="s">
        <v>23</v>
      </c>
      <c r="H270" s="16">
        <v>0</v>
      </c>
      <c r="I270" s="16">
        <v>2</v>
      </c>
      <c r="J270" s="16">
        <v>24</v>
      </c>
      <c r="K270" s="6">
        <f>Tabla1[[#This Row],[ATRIBUTOS CRITICOS]]/Tabla1[[#This Row],[CUMPLIMIENTO]]</f>
        <v>0</v>
      </c>
      <c r="L270" s="6">
        <f>Tabla1[[#This Row],[ATRIBUTOS EMPAQUE]]/Tabla1[[#This Row],[CUMPLIMIENTO]]</f>
        <v>8.3333333333333329E-2</v>
      </c>
    </row>
    <row r="271" spans="2:12" ht="30">
      <c r="B271" s="14">
        <v>45552</v>
      </c>
      <c r="C271">
        <v>1</v>
      </c>
      <c r="D271" t="s">
        <v>12</v>
      </c>
      <c r="E271" t="s">
        <v>20</v>
      </c>
      <c r="F271" s="19" t="s">
        <v>89</v>
      </c>
      <c r="H271" s="16">
        <v>9</v>
      </c>
      <c r="I271" s="16">
        <v>9</v>
      </c>
      <c r="J271" s="20">
        <v>24</v>
      </c>
      <c r="K271" s="6">
        <f>Tabla1[[#This Row],[ATRIBUTOS CRITICOS]]/Tabla1[[#This Row],[CUMPLIMIENTO]]</f>
        <v>0.375</v>
      </c>
      <c r="L271" s="6">
        <f>Tabla1[[#This Row],[ATRIBUTOS EMPAQUE]]/Tabla1[[#This Row],[CUMPLIMIENTO]]</f>
        <v>0.375</v>
      </c>
    </row>
    <row r="272" spans="2:12" ht="30">
      <c r="B272" s="14">
        <v>45552</v>
      </c>
      <c r="C272">
        <v>2</v>
      </c>
      <c r="D272" t="s">
        <v>13</v>
      </c>
      <c r="E272" t="s">
        <v>14</v>
      </c>
      <c r="F272" s="19" t="s">
        <v>57</v>
      </c>
      <c r="H272" s="16">
        <v>0</v>
      </c>
      <c r="I272" s="16">
        <v>13</v>
      </c>
      <c r="J272" s="20">
        <v>24</v>
      </c>
      <c r="K272" s="6">
        <f>Tabla1[[#This Row],[ATRIBUTOS CRITICOS]]/Tabla1[[#This Row],[CUMPLIMIENTO]]</f>
        <v>0</v>
      </c>
      <c r="L272" s="6">
        <f>Tabla1[[#This Row],[ATRIBUTOS EMPAQUE]]/Tabla1[[#This Row],[CUMPLIMIENTO]]</f>
        <v>0.54166666666666663</v>
      </c>
    </row>
    <row r="273" spans="2:12">
      <c r="B273" s="14">
        <v>45552</v>
      </c>
      <c r="C273">
        <v>3</v>
      </c>
      <c r="D273" t="s">
        <v>11</v>
      </c>
      <c r="E273" t="s">
        <v>21</v>
      </c>
      <c r="F273" s="18" t="s">
        <v>90</v>
      </c>
      <c r="H273" s="16">
        <v>6</v>
      </c>
      <c r="I273" s="16">
        <v>2</v>
      </c>
      <c r="J273" s="20">
        <v>19</v>
      </c>
      <c r="K273" s="6">
        <f>Tabla1[[#This Row],[ATRIBUTOS CRITICOS]]/Tabla1[[#This Row],[CUMPLIMIENTO]]</f>
        <v>0.31578947368421051</v>
      </c>
      <c r="L273" s="6">
        <f>Tabla1[[#This Row],[ATRIBUTOS EMPAQUE]]/Tabla1[[#This Row],[CUMPLIMIENTO]]</f>
        <v>0.10526315789473684</v>
      </c>
    </row>
    <row r="274" spans="2:12" ht="30">
      <c r="B274" s="14">
        <v>45553</v>
      </c>
      <c r="C274">
        <v>1</v>
      </c>
      <c r="D274" t="s">
        <v>12</v>
      </c>
      <c r="E274" t="s">
        <v>20</v>
      </c>
      <c r="F274" s="19" t="s">
        <v>43</v>
      </c>
      <c r="H274" s="16">
        <v>6</v>
      </c>
      <c r="I274" s="16">
        <v>5</v>
      </c>
      <c r="J274" s="16">
        <v>17</v>
      </c>
      <c r="K274" s="6">
        <f>Tabla1[[#This Row],[ATRIBUTOS CRITICOS]]/Tabla1[[#This Row],[CUMPLIMIENTO]]</f>
        <v>0.35294117647058826</v>
      </c>
      <c r="L274" s="6">
        <f>Tabla1[[#This Row],[ATRIBUTOS EMPAQUE]]/Tabla1[[#This Row],[CUMPLIMIENTO]]</f>
        <v>0.29411764705882354</v>
      </c>
    </row>
    <row r="275" spans="2:12" ht="30">
      <c r="B275" s="14">
        <v>45553</v>
      </c>
      <c r="C275">
        <v>2</v>
      </c>
      <c r="D275" t="s">
        <v>13</v>
      </c>
      <c r="E275" t="s">
        <v>14</v>
      </c>
      <c r="F275" s="19" t="s">
        <v>57</v>
      </c>
      <c r="H275" s="16">
        <v>0</v>
      </c>
      <c r="I275" s="16">
        <v>7</v>
      </c>
      <c r="J275" s="16">
        <v>14</v>
      </c>
      <c r="K275" s="6">
        <f>Tabla1[[#This Row],[ATRIBUTOS CRITICOS]]/Tabla1[[#This Row],[CUMPLIMIENTO]]</f>
        <v>0</v>
      </c>
      <c r="L275" s="6">
        <f>Tabla1[[#This Row],[ATRIBUTOS EMPAQUE]]/Tabla1[[#This Row],[CUMPLIMIENTO]]</f>
        <v>0.5</v>
      </c>
    </row>
    <row r="276" spans="2:12" ht="30">
      <c r="B276" s="14">
        <v>45553</v>
      </c>
      <c r="C276">
        <v>3</v>
      </c>
      <c r="D276" t="s">
        <v>11</v>
      </c>
      <c r="E276" t="s">
        <v>21</v>
      </c>
      <c r="F276" s="19" t="s">
        <v>46</v>
      </c>
      <c r="H276" s="16">
        <v>3</v>
      </c>
      <c r="I276" s="16">
        <v>1</v>
      </c>
      <c r="J276" s="16">
        <v>12</v>
      </c>
      <c r="K276" s="6">
        <f>Tabla1[[#This Row],[ATRIBUTOS CRITICOS]]/Tabla1[[#This Row],[CUMPLIMIENTO]]</f>
        <v>0.25</v>
      </c>
      <c r="L276" s="6">
        <f>Tabla1[[#This Row],[ATRIBUTOS EMPAQUE]]/Tabla1[[#This Row],[CUMPLIMIENTO]]</f>
        <v>8.3333333333333329E-2</v>
      </c>
    </row>
    <row r="277" spans="2:12" ht="45">
      <c r="B277" s="14">
        <v>45554</v>
      </c>
      <c r="C277">
        <v>1</v>
      </c>
      <c r="D277" t="s">
        <v>12</v>
      </c>
      <c r="E277" t="s">
        <v>20</v>
      </c>
      <c r="F277" s="19" t="s">
        <v>91</v>
      </c>
      <c r="H277" s="16">
        <v>6</v>
      </c>
      <c r="I277" s="16">
        <v>10</v>
      </c>
      <c r="J277" s="16">
        <v>22</v>
      </c>
      <c r="K277" s="6">
        <f>Tabla1[[#This Row],[ATRIBUTOS CRITICOS]]/Tabla1[[#This Row],[CUMPLIMIENTO]]</f>
        <v>0.27272727272727271</v>
      </c>
      <c r="L277" s="6">
        <f>Tabla1[[#This Row],[ATRIBUTOS EMPAQUE]]/Tabla1[[#This Row],[CUMPLIMIENTO]]</f>
        <v>0.45454545454545453</v>
      </c>
    </row>
    <row r="278" spans="2:12" ht="45">
      <c r="B278" s="14">
        <v>45554</v>
      </c>
      <c r="C278">
        <v>2</v>
      </c>
      <c r="D278" t="s">
        <v>13</v>
      </c>
      <c r="E278" s="3" t="s">
        <v>14</v>
      </c>
      <c r="F278" s="3" t="s">
        <v>92</v>
      </c>
      <c r="H278" s="16">
        <v>0</v>
      </c>
      <c r="I278" s="16">
        <v>16</v>
      </c>
      <c r="J278" s="16">
        <v>22</v>
      </c>
      <c r="K278" s="6">
        <f>Tabla1[[#This Row],[ATRIBUTOS CRITICOS]]/Tabla1[[#This Row],[CUMPLIMIENTO]]</f>
        <v>0</v>
      </c>
      <c r="L278" s="6">
        <f>Tabla1[[#This Row],[ATRIBUTOS EMPAQUE]]/Tabla1[[#This Row],[CUMPLIMIENTO]]</f>
        <v>0.72727272727272729</v>
      </c>
    </row>
    <row r="279" spans="2:12" ht="30">
      <c r="B279" s="14">
        <v>45554</v>
      </c>
      <c r="C279">
        <v>3</v>
      </c>
      <c r="D279" t="s">
        <v>11</v>
      </c>
      <c r="E279" t="s">
        <v>21</v>
      </c>
      <c r="F279" s="19" t="s">
        <v>54</v>
      </c>
      <c r="H279" s="16">
        <v>10</v>
      </c>
      <c r="I279" s="16">
        <v>2</v>
      </c>
      <c r="J279" s="16">
        <v>23</v>
      </c>
      <c r="K279" s="6">
        <f>Tabla1[[#This Row],[ATRIBUTOS CRITICOS]]/Tabla1[[#This Row],[CUMPLIMIENTO]]</f>
        <v>0.43478260869565216</v>
      </c>
      <c r="L279" s="6">
        <f>Tabla1[[#This Row],[ATRIBUTOS EMPAQUE]]/Tabla1[[#This Row],[CUMPLIMIENTO]]</f>
        <v>8.6956521739130432E-2</v>
      </c>
    </row>
    <row r="280" spans="2:12" ht="45">
      <c r="B280" s="14">
        <v>45555</v>
      </c>
      <c r="C280">
        <v>1</v>
      </c>
      <c r="D280" t="s">
        <v>12</v>
      </c>
      <c r="E280" t="s">
        <v>93</v>
      </c>
      <c r="F280" s="19" t="s">
        <v>94</v>
      </c>
      <c r="H280" s="16">
        <v>8</v>
      </c>
      <c r="I280" s="16">
        <v>10</v>
      </c>
      <c r="J280" s="16">
        <v>23</v>
      </c>
      <c r="K280" s="6">
        <f>Tabla1[[#This Row],[ATRIBUTOS CRITICOS]]/Tabla1[[#This Row],[CUMPLIMIENTO]]</f>
        <v>0.34782608695652173</v>
      </c>
      <c r="L280" s="6">
        <f>Tabla1[[#This Row],[ATRIBUTOS EMPAQUE]]/Tabla1[[#This Row],[CUMPLIMIENTO]]</f>
        <v>0.43478260869565216</v>
      </c>
    </row>
    <row r="281" spans="2:12" ht="60">
      <c r="B281" s="14">
        <v>45556</v>
      </c>
      <c r="C281">
        <v>2</v>
      </c>
      <c r="D281" t="s">
        <v>13</v>
      </c>
      <c r="E281" t="s">
        <v>14</v>
      </c>
      <c r="F281" s="19" t="s">
        <v>95</v>
      </c>
      <c r="H281" s="16">
        <v>0</v>
      </c>
      <c r="I281" s="16">
        <v>22</v>
      </c>
      <c r="J281" s="16">
        <v>28</v>
      </c>
      <c r="K281" s="6">
        <f>Tabla1[[#This Row],[ATRIBUTOS CRITICOS]]/Tabla1[[#This Row],[CUMPLIMIENTO]]</f>
        <v>0</v>
      </c>
      <c r="L281" s="6">
        <f>Tabla1[[#This Row],[ATRIBUTOS EMPAQUE]]/Tabla1[[#This Row],[CUMPLIMIENTO]]</f>
        <v>0.7857142857142857</v>
      </c>
    </row>
    <row r="282" spans="2:12">
      <c r="B282" s="14">
        <v>45555</v>
      </c>
      <c r="C282">
        <v>3</v>
      </c>
      <c r="D282" t="s">
        <v>11</v>
      </c>
      <c r="E282" t="s">
        <v>21</v>
      </c>
      <c r="F282" s="18" t="s">
        <v>23</v>
      </c>
      <c r="H282" s="16">
        <v>7</v>
      </c>
      <c r="I282" s="16">
        <v>1</v>
      </c>
      <c r="J282" s="16">
        <v>21</v>
      </c>
      <c r="K282" s="6">
        <f>Tabla1[[#This Row],[ATRIBUTOS CRITICOS]]/Tabla1[[#This Row],[CUMPLIMIENTO]]</f>
        <v>0.33333333333333331</v>
      </c>
      <c r="L282" s="6">
        <f>Tabla1[[#This Row],[ATRIBUTOS EMPAQUE]]/Tabla1[[#This Row],[CUMPLIMIENTO]]</f>
        <v>4.7619047619047616E-2</v>
      </c>
    </row>
    <row r="283" spans="2:12" ht="30">
      <c r="B283" s="14">
        <v>45556</v>
      </c>
      <c r="C283">
        <v>1</v>
      </c>
      <c r="D283" t="s">
        <v>12</v>
      </c>
      <c r="E283" t="s">
        <v>20</v>
      </c>
      <c r="F283" s="19" t="s">
        <v>67</v>
      </c>
      <c r="H283" s="16">
        <v>7</v>
      </c>
      <c r="I283" s="16">
        <v>8</v>
      </c>
      <c r="J283" s="16">
        <v>23</v>
      </c>
      <c r="K283" s="6">
        <f>Tabla1[[#This Row],[ATRIBUTOS CRITICOS]]/Tabla1[[#This Row],[CUMPLIMIENTO]]</f>
        <v>0.30434782608695654</v>
      </c>
      <c r="L283" s="6">
        <f>Tabla1[[#This Row],[ATRIBUTOS EMPAQUE]]/Tabla1[[#This Row],[CUMPLIMIENTO]]</f>
        <v>0.34782608695652173</v>
      </c>
    </row>
    <row r="284" spans="2:12" ht="45">
      <c r="B284" s="14">
        <v>45556</v>
      </c>
      <c r="C284">
        <v>2</v>
      </c>
      <c r="D284" t="s">
        <v>13</v>
      </c>
      <c r="F284" s="3" t="s">
        <v>96</v>
      </c>
      <c r="H284" s="16">
        <v>0</v>
      </c>
      <c r="I284" s="16">
        <v>13</v>
      </c>
      <c r="J284" s="16">
        <v>15</v>
      </c>
      <c r="K284" s="6">
        <f>Tabla1[[#This Row],[ATRIBUTOS CRITICOS]]/Tabla1[[#This Row],[CUMPLIMIENTO]]</f>
        <v>0</v>
      </c>
      <c r="L284" s="6">
        <f>Tabla1[[#This Row],[ATRIBUTOS EMPAQUE]]/Tabla1[[#This Row],[CUMPLIMIENTO]]</f>
        <v>0.8666666666666667</v>
      </c>
    </row>
    <row r="285" spans="2:12">
      <c r="B285" s="14"/>
      <c r="F285" s="18"/>
      <c r="H285" s="16"/>
      <c r="I285" s="16"/>
      <c r="J285" s="16"/>
      <c r="K285" s="6"/>
      <c r="L285" s="6"/>
    </row>
    <row r="286" spans="2:12" ht="45">
      <c r="B286" s="14">
        <v>45557</v>
      </c>
      <c r="C286">
        <v>1</v>
      </c>
      <c r="D286" t="s">
        <v>12</v>
      </c>
      <c r="E286" t="s">
        <v>14</v>
      </c>
      <c r="F286" s="3" t="s">
        <v>96</v>
      </c>
      <c r="H286" s="16">
        <v>0</v>
      </c>
      <c r="I286" s="16">
        <v>21</v>
      </c>
      <c r="J286" s="16">
        <v>26</v>
      </c>
      <c r="K286" s="6">
        <f>Tabla1[[#This Row],[ATRIBUTOS CRITICOS]]/Tabla1[[#This Row],[CUMPLIMIENTO]]</f>
        <v>0</v>
      </c>
      <c r="L286" s="6">
        <f>Tabla1[[#This Row],[ATRIBUTOS EMPAQUE]]/Tabla1[[#This Row],[CUMPLIMIENTO]]</f>
        <v>0.80769230769230771</v>
      </c>
    </row>
    <row r="287" spans="2:12">
      <c r="B287" s="14"/>
      <c r="F287" s="18"/>
      <c r="H287" s="16"/>
      <c r="I287" s="16"/>
      <c r="J287" s="16"/>
      <c r="K287" s="6"/>
      <c r="L287" s="6"/>
    </row>
    <row r="288" spans="2:12" ht="45">
      <c r="B288" s="14">
        <v>45557</v>
      </c>
      <c r="C288">
        <v>3</v>
      </c>
      <c r="D288" t="s">
        <v>11</v>
      </c>
      <c r="E288" t="s">
        <v>20</v>
      </c>
      <c r="F288" s="19" t="s">
        <v>86</v>
      </c>
      <c r="H288" s="16">
        <v>3</v>
      </c>
      <c r="I288" s="16">
        <v>4</v>
      </c>
      <c r="J288" s="16">
        <v>16</v>
      </c>
      <c r="K288" s="6">
        <f>Tabla1[[#This Row],[ATRIBUTOS CRITICOS]]/Tabla1[[#This Row],[CUMPLIMIENTO]]</f>
        <v>0.1875</v>
      </c>
      <c r="L288" s="6">
        <f>Tabla1[[#This Row],[ATRIBUTOS EMPAQUE]]/Tabla1[[#This Row],[CUMPLIMIENTO]]</f>
        <v>0.25</v>
      </c>
    </row>
    <row r="289" spans="2:12" ht="60">
      <c r="B289" s="14">
        <v>45558</v>
      </c>
      <c r="C289">
        <v>1</v>
      </c>
      <c r="D289" t="s">
        <v>13</v>
      </c>
      <c r="E289" t="s">
        <v>14</v>
      </c>
      <c r="F289" s="19" t="s">
        <v>95</v>
      </c>
      <c r="H289" s="16">
        <v>0</v>
      </c>
      <c r="I289" s="16">
        <v>22</v>
      </c>
      <c r="J289" s="16">
        <v>27</v>
      </c>
      <c r="K289" s="6">
        <f>Tabla1[[#This Row],[ATRIBUTOS CRITICOS]]/Tabla1[[#This Row],[CUMPLIMIENTO]]</f>
        <v>0</v>
      </c>
      <c r="L289" s="6">
        <f>Tabla1[[#This Row],[ATRIBUTOS EMPAQUE]]/Tabla1[[#This Row],[CUMPLIMIENTO]]</f>
        <v>0.81481481481481477</v>
      </c>
    </row>
    <row r="290" spans="2:12">
      <c r="B290" s="14">
        <v>45558</v>
      </c>
      <c r="C290">
        <v>2</v>
      </c>
      <c r="D290" t="s">
        <v>11</v>
      </c>
      <c r="E290" t="s">
        <v>21</v>
      </c>
      <c r="F290" s="18" t="s">
        <v>49</v>
      </c>
      <c r="H290" s="16">
        <v>2</v>
      </c>
      <c r="I290" s="16">
        <v>1</v>
      </c>
      <c r="J290" s="16">
        <v>15</v>
      </c>
      <c r="K290" s="6">
        <f>Tabla1[[#This Row],[ATRIBUTOS CRITICOS]]/Tabla1[[#This Row],[CUMPLIMIENTO]]</f>
        <v>0.13333333333333333</v>
      </c>
      <c r="L290" s="6">
        <f>Tabla1[[#This Row],[ATRIBUTOS EMPAQUE]]/Tabla1[[#This Row],[CUMPLIMIENTO]]</f>
        <v>6.6666666666666666E-2</v>
      </c>
    </row>
    <row r="291" spans="2:12" ht="45">
      <c r="B291" s="14">
        <v>45558</v>
      </c>
      <c r="C291">
        <v>3</v>
      </c>
      <c r="D291" t="s">
        <v>12</v>
      </c>
      <c r="E291" t="s">
        <v>20</v>
      </c>
      <c r="F291" s="19" t="s">
        <v>83</v>
      </c>
      <c r="H291" s="16">
        <v>8</v>
      </c>
      <c r="I291" s="16">
        <v>7</v>
      </c>
      <c r="J291" s="16">
        <v>24</v>
      </c>
      <c r="K291" s="6">
        <f>Tabla1[[#This Row],[ATRIBUTOS CRITICOS]]/Tabla1[[#This Row],[CUMPLIMIENTO]]</f>
        <v>0.33333333333333331</v>
      </c>
      <c r="L291" s="6">
        <f>Tabla1[[#This Row],[ATRIBUTOS EMPAQUE]]/Tabla1[[#This Row],[CUMPLIMIENTO]]</f>
        <v>0.29166666666666669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D34" sqref="D34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33.7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>
      <selection activeCell="M20" sqref="A20:M25"/>
    </sheetView>
  </sheetViews>
  <sheetFormatPr baseColWidth="10" defaultRowHeight="15"/>
  <cols>
    <col min="1" max="1" width="17.5703125" customWidth="1"/>
    <col min="2" max="2" width="27.85546875" customWidth="1"/>
    <col min="3" max="3" width="23.5703125" customWidth="1"/>
    <col min="4" max="4" width="22.7109375" customWidth="1"/>
    <col min="5" max="5" width="44" bestFit="1" customWidth="1"/>
    <col min="6" max="6" width="29" customWidth="1"/>
    <col min="7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9" t="s">
        <v>15</v>
      </c>
      <c r="B3" t="s">
        <v>18</v>
      </c>
      <c r="C3" t="s">
        <v>17</v>
      </c>
      <c r="E3" s="9" t="s">
        <v>15</v>
      </c>
      <c r="F3" t="s">
        <v>19</v>
      </c>
      <c r="G3" t="s">
        <v>17</v>
      </c>
      <c r="I3" s="9" t="s">
        <v>15</v>
      </c>
      <c r="J3" t="s">
        <v>17</v>
      </c>
    </row>
    <row r="4" spans="1:10">
      <c r="A4" s="10" t="s">
        <v>14</v>
      </c>
      <c r="B4" s="12">
        <v>0</v>
      </c>
      <c r="C4" s="12">
        <v>26</v>
      </c>
      <c r="E4" s="10" t="s">
        <v>86</v>
      </c>
      <c r="F4" s="12">
        <v>4</v>
      </c>
      <c r="G4" s="12">
        <v>16</v>
      </c>
      <c r="I4" s="10">
        <v>3</v>
      </c>
      <c r="J4" s="12">
        <v>16</v>
      </c>
    </row>
    <row r="5" spans="1:10">
      <c r="A5" s="11" t="s">
        <v>12</v>
      </c>
      <c r="B5" s="12">
        <v>0</v>
      </c>
      <c r="C5" s="12">
        <v>26</v>
      </c>
      <c r="E5" s="11" t="s">
        <v>11</v>
      </c>
      <c r="F5" s="12">
        <v>4</v>
      </c>
      <c r="G5" s="12">
        <v>16</v>
      </c>
      <c r="I5" s="10">
        <v>0</v>
      </c>
      <c r="J5" s="12">
        <v>26</v>
      </c>
    </row>
    <row r="6" spans="1:10">
      <c r="A6" s="10" t="s">
        <v>20</v>
      </c>
      <c r="B6" s="12">
        <v>3</v>
      </c>
      <c r="C6" s="12">
        <v>16</v>
      </c>
      <c r="E6" s="10" t="s">
        <v>96</v>
      </c>
      <c r="F6" s="12">
        <v>21</v>
      </c>
      <c r="G6" s="12">
        <v>26</v>
      </c>
      <c r="I6" s="10" t="s">
        <v>16</v>
      </c>
      <c r="J6" s="12">
        <v>42</v>
      </c>
    </row>
    <row r="7" spans="1:10">
      <c r="A7" s="11" t="s">
        <v>11</v>
      </c>
      <c r="B7" s="12">
        <v>3</v>
      </c>
      <c r="C7" s="12">
        <v>16</v>
      </c>
      <c r="E7" s="11" t="s">
        <v>12</v>
      </c>
      <c r="F7" s="12">
        <v>21</v>
      </c>
      <c r="G7" s="12">
        <v>26</v>
      </c>
    </row>
    <row r="8" spans="1:10">
      <c r="A8" s="10" t="s">
        <v>16</v>
      </c>
      <c r="B8" s="12">
        <v>3</v>
      </c>
      <c r="C8" s="12">
        <v>42</v>
      </c>
      <c r="E8" s="10" t="s">
        <v>16</v>
      </c>
      <c r="F8" s="12">
        <v>25</v>
      </c>
      <c r="G8" s="12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5C59EB-D10B-452E-AE7E-7EBEE6DC610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af1f26d4-03cf-4832-b66f-ae4d404d3919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3641aa4-cc18-4daf-b206-ed958b063c3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REPORTES</vt:lpstr>
      <vt:lpstr>DASHBOARD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2024-09-24T12:55:15Z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