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if76252\Downloads\"/>
    </mc:Choice>
  </mc:AlternateContent>
  <xr:revisionPtr revIDLastSave="0" documentId="13_ncr:1_{7FDF24C1-3668-4BA3-9727-2A902AF87CB8}" xr6:coauthVersionLast="47" xr6:coauthVersionMax="47" xr10:uidLastSave="{00000000-0000-0000-0000-000000000000}"/>
  <bookViews>
    <workbookView xWindow="28680" yWindow="-120" windowWidth="29040" windowHeight="17640" xr2:uid="{3A200F43-68DB-4B14-9B68-6941975B7979}"/>
  </bookViews>
  <sheets>
    <sheet name="Action List" sheetId="1" r:id="rId1"/>
    <sheet name="Sheet3" sheetId="3" r:id="rId2"/>
    <sheet name="Sheet4" sheetId="4" r:id="rId3"/>
    <sheet name="Sheet5" sheetId="5" r:id="rId4"/>
  </sheets>
  <calcPr calcId="191029"/>
  <pivotCaches>
    <pivotCache cacheId="228" r:id="rId5"/>
    <pivotCache cacheId="231" r:id="rId6"/>
    <pivotCache cacheId="23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B3" i="5"/>
  <c r="B2" i="5"/>
  <c r="M4" i="1"/>
  <c r="O8" i="1"/>
  <c r="K8" i="1"/>
</calcChain>
</file>

<file path=xl/sharedStrings.xml><?xml version="1.0" encoding="utf-8"?>
<sst xmlns="http://schemas.openxmlformats.org/spreadsheetml/2006/main" count="117" uniqueCount="51">
  <si>
    <t>Action</t>
  </si>
  <si>
    <t>Due date</t>
  </si>
  <si>
    <t>Owner</t>
  </si>
  <si>
    <t>Number of Actions</t>
  </si>
  <si>
    <t>Status</t>
  </si>
  <si>
    <t>Open</t>
  </si>
  <si>
    <t>Closed</t>
  </si>
  <si>
    <t>Number of Overdue</t>
  </si>
  <si>
    <t>Completion Percentage</t>
  </si>
  <si>
    <t>Action 2</t>
  </si>
  <si>
    <t>Action 1</t>
  </si>
  <si>
    <t>Action 3</t>
  </si>
  <si>
    <t>Action 4</t>
  </si>
  <si>
    <t>Action 5</t>
  </si>
  <si>
    <t>Action 6</t>
  </si>
  <si>
    <t>Action 7</t>
  </si>
  <si>
    <t>Action 8</t>
  </si>
  <si>
    <t>Action 9</t>
  </si>
  <si>
    <t>Action 10</t>
  </si>
  <si>
    <t>Action 11</t>
  </si>
  <si>
    <t>Action 12</t>
  </si>
  <si>
    <t>Action 13</t>
  </si>
  <si>
    <t>Action 14</t>
  </si>
  <si>
    <t>Action 15</t>
  </si>
  <si>
    <t>Action 16</t>
  </si>
  <si>
    <t>Action 17</t>
  </si>
  <si>
    <t>Action 18</t>
  </si>
  <si>
    <t>Action 19</t>
  </si>
  <si>
    <t>Action 20</t>
  </si>
  <si>
    <t>Action 21</t>
  </si>
  <si>
    <t>Action 22</t>
  </si>
  <si>
    <t>Action 23</t>
  </si>
  <si>
    <t>Action 24</t>
  </si>
  <si>
    <t>Action 25</t>
  </si>
  <si>
    <t>Action 26</t>
  </si>
  <si>
    <t>Action 27</t>
  </si>
  <si>
    <t>Action 28</t>
  </si>
  <si>
    <t>Action 29</t>
  </si>
  <si>
    <t>Action 30</t>
  </si>
  <si>
    <t>Person 1</t>
  </si>
  <si>
    <t>Person 2</t>
  </si>
  <si>
    <t>Person 3</t>
  </si>
  <si>
    <t>Person 4</t>
  </si>
  <si>
    <t>Person 5</t>
  </si>
  <si>
    <t>Person 10</t>
  </si>
  <si>
    <t>Count of Action 1</t>
  </si>
  <si>
    <t>Count of Person 1</t>
  </si>
  <si>
    <t>Refresh All Data</t>
  </si>
  <si>
    <t>Last Updated:</t>
  </si>
  <si>
    <t>Action Status</t>
  </si>
  <si>
    <t>Person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</si>
</sst>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Gadugi"/>
      <family val="2"/>
    </font>
    <font>
      <b/>
      <sz val="8"/>
      <color theme="1"/>
      <name val="Gadugi"/>
      <family val="2"/>
    </font>
    <font>
      <b/>
      <sz val="10"/>
      <color theme="1"/>
      <name val="Gadugi"/>
      <family val="2"/>
    </font>
    <font>
      <sz val="8"/>
      <name val="Calibri"/>
      <family val="2"/>
      <scheme val="minor"/>
    </font>
    <font>
      <sz val="8"/>
      <color rgb="FF222222"/>
      <name val="Gadugi"/>
      <family val="2"/>
    </font>
    <font>
      <b/>
      <sz val="8"/>
      <color rgb="FF222222"/>
      <name val="Gadugi"/>
      <family val="2"/>
    </font>
    <font>
      <sz val="8"/>
      <color theme="0"/>
      <name val="Gadug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4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pivotButton="1"/>
    <xf numFmtId="0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 vertical="center"/>
    </xf>
    <xf numFmtId="14" fontId="1" fillId="0" borderId="0" xfId="0" applyNumberFormat="1" applyFont="1"/>
    <xf numFmtId="14" fontId="1" fillId="0" borderId="16" xfId="0" applyNumberFormat="1" applyFont="1" applyBorder="1"/>
    <xf numFmtId="14" fontId="1" fillId="0" borderId="19" xfId="0" applyNumberFormat="1" applyFont="1" applyBorder="1"/>
    <xf numFmtId="2" fontId="3" fillId="2" borderId="2" xfId="0" applyNumberFormat="1" applyFont="1" applyFill="1" applyBorder="1" applyAlignment="1">
      <alignment horizontal="center" vertical="center"/>
    </xf>
    <xf numFmtId="164" fontId="5" fillId="4" borderId="12" xfId="0" applyNumberFormat="1" applyFont="1" applyFill="1" applyBorder="1" applyAlignment="1">
      <alignment horizontal="right" vertical="center"/>
    </xf>
    <xf numFmtId="0" fontId="5" fillId="4" borderId="13" xfId="0" applyFont="1" applyFill="1" applyBorder="1" applyAlignment="1">
      <alignment vertical="center"/>
    </xf>
    <xf numFmtId="14" fontId="5" fillId="4" borderId="1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>
          <bgColor theme="0"/>
        </patternFill>
      </fill>
    </dxf>
    <dxf>
      <fill>
        <patternFill>
          <bgColor rgb="FFE3A1A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222222"/>
      <color rgb="FFE3A1A1"/>
      <color rgb="FFB4C6E7"/>
      <color rgb="FFDDEBF7"/>
      <color rgb="FFE5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[Action - Todo List - Learnleansigma.xlsx]Sheet5!PivotTable30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22222"/>
                </a:solidFill>
                <a:latin typeface="Gadugi" panose="020B0502040204020203" pitchFamily="34" charset="0"/>
                <a:ea typeface="Gadugi" panose="020B0502040204020203" pitchFamily="34" charset="0"/>
                <a:cs typeface="+mn-cs"/>
              </a:defRPr>
            </a:pPr>
            <a:r>
              <a:rPr lang="en-GB" sz="800" b="1"/>
              <a:t>Number of Actions per owner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22222"/>
              </a:solidFill>
              <a:latin typeface="Gadugi" panose="020B0502040204020203" pitchFamily="34" charset="0"/>
              <a:ea typeface="Gadugi" panose="020B0502040204020203" pitchFamily="34" charset="0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22222"/>
                  </a:solidFill>
                  <a:latin typeface="Gadugi" panose="020B0502040204020203" pitchFamily="34" charset="0"/>
                  <a:ea typeface="Gadugi" panose="020B0502040204020203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Sheet5!$A$7:$A$13</c:f>
              <c:strCache>
                <c:ptCount val="7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10</c:v>
                </c:pt>
                <c:pt idx="6">
                  <c:v>Person 29</c:v>
                </c:pt>
              </c:strCache>
            </c:strRef>
          </c:cat>
          <c:val>
            <c:numRef>
              <c:f>Sheet5!$B$7:$B$13</c:f>
              <c:numCache>
                <c:formatCode>General</c:formatCode>
                <c:ptCount val="7"/>
                <c:pt idx="0">
                  <c:v>15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7-4A9F-990A-4C34178B9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65103160"/>
        <c:axId val="965109720"/>
      </c:barChart>
      <c:catAx>
        <c:axId val="96510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rgbClr val="222222"/>
                </a:solidFill>
                <a:latin typeface="Gadugi" panose="020B0502040204020203" pitchFamily="34" charset="0"/>
                <a:ea typeface="Gadugi" panose="020B0502040204020203" pitchFamily="34" charset="0"/>
                <a:cs typeface="+mn-cs"/>
              </a:defRPr>
            </a:pPr>
            <a:endParaRPr lang="en-US"/>
          </a:p>
        </c:txPr>
        <c:crossAx val="965109720"/>
        <c:crosses val="autoZero"/>
        <c:auto val="1"/>
        <c:lblAlgn val="ctr"/>
        <c:lblOffset val="100"/>
        <c:noMultiLvlLbl val="0"/>
      </c:catAx>
      <c:valAx>
        <c:axId val="9651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22222"/>
                </a:solidFill>
                <a:latin typeface="Gadugi" panose="020B0502040204020203" pitchFamily="34" charset="0"/>
                <a:ea typeface="Gadugi" panose="020B0502040204020203" pitchFamily="34" charset="0"/>
                <a:cs typeface="+mn-cs"/>
              </a:defRPr>
            </a:pPr>
            <a:endParaRPr lang="en-US"/>
          </a:p>
        </c:txPr>
        <c:crossAx val="96510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rgbClr val="222222"/>
          </a:solidFill>
          <a:latin typeface="Gadugi" panose="020B0502040204020203" pitchFamily="34" charset="0"/>
          <a:ea typeface="Gadug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rgbClr val="222222"/>
                </a:solidFill>
                <a:latin typeface="Gadugi" panose="020B0502040204020203" pitchFamily="34" charset="0"/>
                <a:ea typeface="Gadugi" panose="020B0502040204020203" pitchFamily="34" charset="0"/>
                <a:cs typeface="+mn-cs"/>
              </a:defRPr>
            </a:pPr>
            <a:r>
              <a:rPr lang="en-GB" sz="800" b="1">
                <a:solidFill>
                  <a:srgbClr val="222222"/>
                </a:solidFill>
              </a:rPr>
              <a:t>Overall Action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0" baseline="0">
              <a:solidFill>
                <a:srgbClr val="222222"/>
              </a:solidFill>
              <a:latin typeface="Gadugi" panose="020B0502040204020203" pitchFamily="34" charset="0"/>
              <a:ea typeface="Gadugi" panose="020B0502040204020203" pitchFamily="34" charset="0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9C-4AD1-AEFC-8B25548E6434}"/>
              </c:ext>
            </c:extLst>
          </c:dPt>
          <c:dPt>
            <c:idx val="1"/>
            <c:bubble3D val="0"/>
            <c:explosion val="5"/>
            <c:spPr>
              <a:solidFill>
                <a:schemeClr val="accent5">
                  <a:lumMod val="40000"/>
                  <a:lumOff val="60000"/>
                </a:schemeClr>
              </a:solidFill>
              <a:ln w="635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9C-4AD1-AEFC-8B25548E643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Gadugi" panose="020B0502040204020203" pitchFamily="34" charset="0"/>
                      <a:ea typeface="Gadugi" panose="020B0502040204020203" pitchFamily="34" charset="0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79C-4AD1-AEFC-8B25548E643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Gadugi" panose="020B0502040204020203" pitchFamily="34" charset="0"/>
                      <a:ea typeface="Gadugi" panose="020B0502040204020203" pitchFamily="34" charset="0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79C-4AD1-AEFC-8B25548E64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dugi" panose="020B0502040204020203" pitchFamily="34" charset="0"/>
                    <a:ea typeface="Gadugi" panose="020B0502040204020203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Sheet5!$A$2:$A$3</c:f>
              <c:strCache>
                <c:ptCount val="2"/>
                <c:pt idx="0">
                  <c:v>Open</c:v>
                </c:pt>
                <c:pt idx="1">
                  <c:v>Closed</c:v>
                </c:pt>
              </c:strCache>
            </c:strRef>
          </c:cat>
          <c:val>
            <c:numRef>
              <c:f>Sheet5!$B$2:$B$3</c:f>
              <c:numCache>
                <c:formatCode>General</c:formatCode>
                <c:ptCount val="2"/>
                <c:pt idx="0">
                  <c:v>20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9C-4AD1-AEFC-8B25548E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222222"/>
              </a:solidFill>
              <a:latin typeface="Gadugi" panose="020B0502040204020203" pitchFamily="34" charset="0"/>
              <a:ea typeface="Gadugi" panose="020B0502040204020203" pitchFamily="34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dugi" panose="020B0502040204020203" pitchFamily="34" charset="0"/>
          <a:ea typeface="Gadug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[Action - Todo List - Learnleansigma.xlsx]Sheet3!PivotTable20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Open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634376"/>
        <c:axId val="801641920"/>
      </c:barChart>
      <c:catAx>
        <c:axId val="80163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41920"/>
        <c:crosses val="autoZero"/>
        <c:auto val="1"/>
        <c:lblAlgn val="ctr"/>
        <c:lblOffset val="100"/>
        <c:noMultiLvlLbl val="0"/>
      </c:catAx>
      <c:valAx>
        <c:axId val="8016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3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[Action - Todo List - Learnleansigma.xlsx]Sheet4!PivotTable25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Action 1 by Person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7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10</c:v>
                </c:pt>
                <c:pt idx="6">
                  <c:v>Person 29</c:v>
                </c:pt>
              </c:strCache>
            </c:strRef>
          </c:cat>
          <c:val>
            <c:numRef>
              <c:f>Sheet4!$B$4:$B$10</c:f>
              <c:numCache>
                <c:formatCode>General</c:formatCode>
                <c:ptCount val="7"/>
                <c:pt idx="0">
                  <c:v>15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8-4D29-B23C-4462FBA74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655016"/>
        <c:axId val="1141656000"/>
      </c:barChart>
      <c:catAx>
        <c:axId val="114165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56000"/>
        <c:crosses val="autoZero"/>
        <c:auto val="1"/>
        <c:lblAlgn val="ctr"/>
        <c:lblOffset val="100"/>
        <c:noMultiLvlLbl val="0"/>
      </c:catAx>
      <c:valAx>
        <c:axId val="11416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5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[Action - Todo List - Learnleansigma.xlsx]Sheet5!PivotTable30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Person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Sheet5!$A$7:$A$13</c:f>
              <c:strCache>
                <c:ptCount val="7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10</c:v>
                </c:pt>
                <c:pt idx="6">
                  <c:v>Person 29</c:v>
                </c:pt>
              </c:strCache>
            </c:strRef>
          </c:cat>
          <c:val>
            <c:numRef>
              <c:f>Sheet5!$B$7:$B$13</c:f>
              <c:numCache>
                <c:formatCode>General</c:formatCode>
                <c:ptCount val="7"/>
                <c:pt idx="0">
                  <c:v>15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F-4496-962C-3E3D11BA3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103160"/>
        <c:axId val="965109720"/>
      </c:barChart>
      <c:catAx>
        <c:axId val="96510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109720"/>
        <c:crosses val="autoZero"/>
        <c:auto val="1"/>
        <c:lblAlgn val="ctr"/>
        <c:lblOffset val="100"/>
        <c:noMultiLvlLbl val="0"/>
      </c:catAx>
      <c:valAx>
        <c:axId val="9651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10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FB-448B-A7D9-926D1D2058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FB-448B-A7D9-926D1D2058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Sheet5!$A$2:$A$3</c:f>
              <c:strCache>
                <c:ptCount val="2"/>
                <c:pt idx="0">
                  <c:v>Open</c:v>
                </c:pt>
                <c:pt idx="1">
                  <c:v>Closed</c:v>
                </c:pt>
              </c:strCache>
            </c:strRef>
          </c:cat>
          <c:val>
            <c:numRef>
              <c:f>Sheet5!$B$2:$B$3</c:f>
              <c:numCache>
                <c:formatCode>General</c:formatCode>
                <c:ptCount val="2"/>
                <c:pt idx="0">
                  <c:v>20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B-4AED-B8C2-FD3CF06A0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656</xdr:colOff>
      <xdr:row>10</xdr:row>
      <xdr:rowOff>46696</xdr:rowOff>
    </xdr:from>
    <xdr:to>
      <xdr:col>14</xdr:col>
      <xdr:colOff>1476375</xdr:colOff>
      <xdr:row>22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C92D94-9D81-4E41-AD25-BE2690FCF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3403</xdr:colOff>
      <xdr:row>3</xdr:row>
      <xdr:rowOff>3401</xdr:rowOff>
    </xdr:from>
    <xdr:to>
      <xdr:col>15</xdr:col>
      <xdr:colOff>1</xdr:colOff>
      <xdr:row>3</xdr:row>
      <xdr:rowOff>187097</xdr:rowOff>
    </xdr:to>
    <xdr:sp macro="[0]!RefreshAll" textlink="">
      <xdr:nvSpPr>
        <xdr:cNvPr id="14" name="Rectangle 13">
          <a:extLst>
            <a:ext uri="{FF2B5EF4-FFF2-40B4-BE49-F238E27FC236}">
              <a16:creationId xmlns:a16="http://schemas.microsoft.com/office/drawing/2014/main" id="{7C1061C3-E8A1-4CB6-A7D2-FBE35EBB700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7256010" y="176892"/>
          <a:ext cx="1377723" cy="183696"/>
        </a:xfrm>
        <a:prstGeom prst="rect">
          <a:avLst/>
        </a:prstGeom>
        <a:solidFill>
          <a:schemeClr val="tx2">
            <a:lumMod val="75000"/>
          </a:schemeClr>
        </a:solidFill>
        <a:ln w="635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latin typeface="Gadugi" panose="020B0502040204020203" pitchFamily="34" charset="0"/>
              <a:ea typeface="Gadugi" panose="020B0502040204020203" pitchFamily="34" charset="0"/>
            </a:rPr>
            <a:t>Refresh</a:t>
          </a:r>
          <a:r>
            <a:rPr lang="en-GB" sz="800" baseline="0">
              <a:latin typeface="Gadugi" panose="020B0502040204020203" pitchFamily="34" charset="0"/>
              <a:ea typeface="Gadugi" panose="020B0502040204020203" pitchFamily="34" charset="0"/>
            </a:rPr>
            <a:t> Data</a:t>
          </a:r>
          <a:endParaRPr lang="en-GB" sz="800">
            <a:latin typeface="Gadugi" panose="020B0502040204020203" pitchFamily="34" charset="0"/>
            <a:ea typeface="Gadugi" panose="020B0502040204020203" pitchFamily="34" charset="0"/>
          </a:endParaRPr>
        </a:p>
      </xdr:txBody>
    </xdr:sp>
    <xdr:clientData/>
  </xdr:twoCellAnchor>
  <xdr:twoCellAnchor editAs="oneCell">
    <xdr:from>
      <xdr:col>10</xdr:col>
      <xdr:colOff>504826</xdr:colOff>
      <xdr:row>7</xdr:row>
      <xdr:rowOff>104776</xdr:rowOff>
    </xdr:from>
    <xdr:to>
      <xdr:col>10</xdr:col>
      <xdr:colOff>1009650</xdr:colOff>
      <xdr:row>10</xdr:row>
      <xdr:rowOff>38100</xdr:rowOff>
    </xdr:to>
    <xdr:pic>
      <xdr:nvPicPr>
        <xdr:cNvPr id="16" name="Graphic 15" descr="Checkbox Checked with solid fill">
          <a:extLst>
            <a:ext uri="{FF2B5EF4-FFF2-40B4-BE49-F238E27FC236}">
              <a16:creationId xmlns:a16="http://schemas.microsoft.com/office/drawing/2014/main" id="{8974A0D0-1815-44B0-A2EE-4E2B55DDB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895976" y="904876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581026</xdr:colOff>
      <xdr:row>7</xdr:row>
      <xdr:rowOff>171451</xdr:rowOff>
    </xdr:from>
    <xdr:to>
      <xdr:col>12</xdr:col>
      <xdr:colOff>904875</xdr:colOff>
      <xdr:row>9</xdr:row>
      <xdr:rowOff>114300</xdr:rowOff>
    </xdr:to>
    <xdr:pic>
      <xdr:nvPicPr>
        <xdr:cNvPr id="18" name="Graphic 17" descr="Stopwatch with solid fill">
          <a:extLst>
            <a:ext uri="{FF2B5EF4-FFF2-40B4-BE49-F238E27FC236}">
              <a16:creationId xmlns:a16="http://schemas.microsoft.com/office/drawing/2014/main" id="{C12388C3-3ECA-4784-B461-99B64D796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515226" y="971551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14</xdr:col>
      <xdr:colOff>542925</xdr:colOff>
      <xdr:row>7</xdr:row>
      <xdr:rowOff>142875</xdr:rowOff>
    </xdr:from>
    <xdr:to>
      <xdr:col>14</xdr:col>
      <xdr:colOff>895350</xdr:colOff>
      <xdr:row>9</xdr:row>
      <xdr:rowOff>114300</xdr:rowOff>
    </xdr:to>
    <xdr:pic>
      <xdr:nvPicPr>
        <xdr:cNvPr id="20" name="Graphic 19" descr="Inbox Check with solid fill">
          <a:extLst>
            <a:ext uri="{FF2B5EF4-FFF2-40B4-BE49-F238E27FC236}">
              <a16:creationId xmlns:a16="http://schemas.microsoft.com/office/drawing/2014/main" id="{58414AF1-9612-4494-8024-32C0896BF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20175" y="942975"/>
          <a:ext cx="352425" cy="352425"/>
        </a:xfrm>
        <a:prstGeom prst="rect">
          <a:avLst/>
        </a:prstGeom>
      </xdr:spPr>
    </xdr:pic>
    <xdr:clientData/>
  </xdr:twoCellAnchor>
  <xdr:twoCellAnchor>
    <xdr:from>
      <xdr:col>10</xdr:col>
      <xdr:colOff>1970</xdr:colOff>
      <xdr:row>22</xdr:row>
      <xdr:rowOff>45982</xdr:rowOff>
    </xdr:from>
    <xdr:to>
      <xdr:col>15</xdr:col>
      <xdr:colOff>0</xdr:colOff>
      <xdr:row>35</xdr:row>
      <xdr:rowOff>9523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BBBAB8B-9860-480C-84D3-B139BF9DE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557212</xdr:colOff>
      <xdr:row>14</xdr:row>
      <xdr:rowOff>166687</xdr:rowOff>
    </xdr:from>
    <xdr:to>
      <xdr:col>15</xdr:col>
      <xdr:colOff>252412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A51F5-93CA-41CC-912B-A19316CB0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223837</xdr:colOff>
      <xdr:row>14</xdr:row>
      <xdr:rowOff>166687</xdr:rowOff>
    </xdr:from>
    <xdr:to>
      <xdr:col>14</xdr:col>
      <xdr:colOff>528637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DAAE7-4DB6-4A2E-B594-569F0CFF7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17</xdr:row>
      <xdr:rowOff>166687</xdr:rowOff>
    </xdr:from>
    <xdr:to>
      <xdr:col>17</xdr:col>
      <xdr:colOff>219075</xdr:colOff>
      <xdr:row>32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49655-FB66-4C1F-8B36-70FB9CD5E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538162</xdr:colOff>
      <xdr:row>1</xdr:row>
      <xdr:rowOff>42862</xdr:rowOff>
    </xdr:from>
    <xdr:to>
      <xdr:col>11</xdr:col>
      <xdr:colOff>233362</xdr:colOff>
      <xdr:row>17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7E9592-1372-46B1-9380-2B75A0112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oft-Bednarski, Daniel (uif76252)" refreshedDate="44963.568969907406" createdVersion="7" refreshedVersion="7" minRefreshableVersion="3" recordCount="24" xr:uid="{675A0000-E1C5-46B5-B8F0-0BFF658B0E49}">
  <cacheSource type="worksheet">
    <worksheetSource ref="G6:G30" sheet="Action List"/>
  </cacheSource>
  <cacheFields count="1">
    <cacheField name="Ope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oft-Bednarski, Daniel (uif76252)" refreshedDate="44963.568971180553" createdVersion="7" refreshedVersion="7" minRefreshableVersion="3" recordCount="29" xr:uid="{BF633CA6-3E38-49EB-8586-CD4281F9FAF4}">
  <cacheSource type="worksheet">
    <worksheetSource ref="D6:E35" sheet="Action List"/>
  </cacheSource>
  <cacheFields count="2">
    <cacheField name="Action 1" numFmtId="0">
      <sharedItems/>
    </cacheField>
    <cacheField name="Person 1" numFmtId="0">
      <sharedItems count="9">
        <s v="Person 2"/>
        <s v="Person 3"/>
        <s v="Person 1"/>
        <s v="Person 4"/>
        <s v="Person 10"/>
        <s v="Person 29"/>
        <s v="Person 5"/>
        <s v="Person 67" u="1"/>
        <s v="Person 6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oft-Bednarski, Daniel (uif76252)" refreshedDate="44963.568972569446" createdVersion="7" refreshedVersion="7" minRefreshableVersion="3" recordCount="29" xr:uid="{85D4ABE3-32E6-426F-8171-BA757092D454}">
  <cacheSource type="worksheet">
    <worksheetSource ref="D6:E35" sheet="Action List"/>
  </cacheSource>
  <cacheFields count="2">
    <cacheField name="Action 1" numFmtId="0">
      <sharedItems/>
    </cacheField>
    <cacheField name="Person 1" numFmtId="0">
      <sharedItems count="9">
        <s v="Person 2"/>
        <s v="Person 3"/>
        <s v="Person 1"/>
        <s v="Person 4"/>
        <s v="Person 10"/>
        <s v="Person 29"/>
        <s v="Person 5"/>
        <s v="Person 67" u="1"/>
        <s v="Person 6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s v="Closed"/>
  </r>
  <r>
    <s v="Open"/>
  </r>
  <r>
    <s v="Open"/>
  </r>
  <r>
    <s v="Closed"/>
  </r>
  <r>
    <s v="Open"/>
  </r>
  <r>
    <s v="Closed"/>
  </r>
  <r>
    <s v="Open"/>
  </r>
  <r>
    <s v="Open"/>
  </r>
  <r>
    <s v="Closed"/>
  </r>
  <r>
    <s v="Closed"/>
  </r>
  <r>
    <s v="Closed"/>
  </r>
  <r>
    <s v="Open"/>
  </r>
  <r>
    <s v="Open"/>
  </r>
  <r>
    <s v="Closed"/>
  </r>
  <r>
    <s v="Open"/>
  </r>
  <r>
    <s v="Open"/>
  </r>
  <r>
    <s v="Open"/>
  </r>
  <r>
    <s v="Open"/>
  </r>
  <r>
    <s v="Open"/>
  </r>
  <r>
    <s v="Open"/>
  </r>
  <r>
    <s v="Open"/>
  </r>
  <r>
    <s v="Open"/>
  </r>
  <r>
    <s v="Open"/>
  </r>
  <r>
    <s v="Ope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Action 2"/>
    <x v="0"/>
  </r>
  <r>
    <s v="Action 3"/>
    <x v="1"/>
  </r>
  <r>
    <s v="Action 4"/>
    <x v="2"/>
  </r>
  <r>
    <s v="Action 5"/>
    <x v="0"/>
  </r>
  <r>
    <s v="Action 6"/>
    <x v="2"/>
  </r>
  <r>
    <s v="Action 7"/>
    <x v="3"/>
  </r>
  <r>
    <s v="Action 8"/>
    <x v="4"/>
  </r>
  <r>
    <s v="Action 9"/>
    <x v="2"/>
  </r>
  <r>
    <s v="Action 10"/>
    <x v="2"/>
  </r>
  <r>
    <s v="Action 11"/>
    <x v="5"/>
  </r>
  <r>
    <s v="Action 12"/>
    <x v="0"/>
  </r>
  <r>
    <s v="Action 13"/>
    <x v="1"/>
  </r>
  <r>
    <s v="Action 14"/>
    <x v="2"/>
  </r>
  <r>
    <s v="Action 15"/>
    <x v="0"/>
  </r>
  <r>
    <s v="Action 16"/>
    <x v="2"/>
  </r>
  <r>
    <s v="Action 17"/>
    <x v="6"/>
  </r>
  <r>
    <s v="Action 18"/>
    <x v="1"/>
  </r>
  <r>
    <s v="Action 19"/>
    <x v="2"/>
  </r>
  <r>
    <s v="Action 20"/>
    <x v="2"/>
  </r>
  <r>
    <s v="Action 21"/>
    <x v="2"/>
  </r>
  <r>
    <s v="Action 22"/>
    <x v="2"/>
  </r>
  <r>
    <s v="Action 23"/>
    <x v="1"/>
  </r>
  <r>
    <s v="Action 24"/>
    <x v="2"/>
  </r>
  <r>
    <s v="Action 25"/>
    <x v="2"/>
  </r>
  <r>
    <s v="Action 26"/>
    <x v="2"/>
  </r>
  <r>
    <s v="Action 27"/>
    <x v="1"/>
  </r>
  <r>
    <s v="Action 28"/>
    <x v="2"/>
  </r>
  <r>
    <s v="Action 29"/>
    <x v="0"/>
  </r>
  <r>
    <s v="Action 3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Action 2"/>
    <x v="0"/>
  </r>
  <r>
    <s v="Action 3"/>
    <x v="1"/>
  </r>
  <r>
    <s v="Action 4"/>
    <x v="2"/>
  </r>
  <r>
    <s v="Action 5"/>
    <x v="0"/>
  </r>
  <r>
    <s v="Action 6"/>
    <x v="2"/>
  </r>
  <r>
    <s v="Action 7"/>
    <x v="3"/>
  </r>
  <r>
    <s v="Action 8"/>
    <x v="4"/>
  </r>
  <r>
    <s v="Action 9"/>
    <x v="2"/>
  </r>
  <r>
    <s v="Action 10"/>
    <x v="2"/>
  </r>
  <r>
    <s v="Action 11"/>
    <x v="5"/>
  </r>
  <r>
    <s v="Action 12"/>
    <x v="0"/>
  </r>
  <r>
    <s v="Action 13"/>
    <x v="1"/>
  </r>
  <r>
    <s v="Action 14"/>
    <x v="2"/>
  </r>
  <r>
    <s v="Action 15"/>
    <x v="0"/>
  </r>
  <r>
    <s v="Action 16"/>
    <x v="2"/>
  </r>
  <r>
    <s v="Action 17"/>
    <x v="6"/>
  </r>
  <r>
    <s v="Action 18"/>
    <x v="1"/>
  </r>
  <r>
    <s v="Action 19"/>
    <x v="2"/>
  </r>
  <r>
    <s v="Action 20"/>
    <x v="2"/>
  </r>
  <r>
    <s v="Action 21"/>
    <x v="2"/>
  </r>
  <r>
    <s v="Action 22"/>
    <x v="2"/>
  </r>
  <r>
    <s v="Action 23"/>
    <x v="1"/>
  </r>
  <r>
    <s v="Action 24"/>
    <x v="2"/>
  </r>
  <r>
    <s v="Action 25"/>
    <x v="2"/>
  </r>
  <r>
    <s v="Action 26"/>
    <x v="2"/>
  </r>
  <r>
    <s v="Action 27"/>
    <x v="1"/>
  </r>
  <r>
    <s v="Action 28"/>
    <x v="2"/>
  </r>
  <r>
    <s v="Action 29"/>
    <x v="0"/>
  </r>
  <r>
    <s v="Action 3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8ED03-A43E-497E-843F-C92761C990DA}" name="PivotTable20" cacheId="22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7">
  <location ref="A3:C20" firstHeaderRow="1" firstDataRow="1" firstDataCol="0"/>
  <pivotFields count="1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FE695A-5311-4CDE-B65C-D2E58CB3931A}" name="PivotTable25" cacheId="2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A3:B10" firstHeaderRow="1" firstDataRow="1" firstDataCol="1"/>
  <pivotFields count="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2"/>
        <item x="0"/>
        <item x="1"/>
        <item x="3"/>
        <item m="1" x="8"/>
        <item x="6"/>
        <item m="1" x="7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5"/>
    </i>
    <i>
      <x v="7"/>
    </i>
    <i>
      <x v="8"/>
    </i>
  </rowItems>
  <colItems count="1">
    <i/>
  </colItems>
  <dataFields count="1">
    <dataField name="Count of Action 1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3A1C0-AD5D-47D1-AD47-9D11671A506D}" name="PivotTable30" cacheId="23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3">
  <location ref="A6:B13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2"/>
        <item x="0"/>
        <item x="1"/>
        <item x="3"/>
        <item x="6"/>
        <item m="1" x="8"/>
        <item m="1" x="7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7"/>
    </i>
    <i>
      <x v="8"/>
    </i>
  </rowItems>
  <colItems count="1">
    <i/>
  </colItems>
  <dataFields count="1">
    <dataField name="Count of Person 1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E617-121E-4CD6-91A6-AB29C5D9E0B6}">
  <sheetPr codeName="Sheet4">
    <pageSetUpPr autoPageBreaks="0"/>
  </sheetPr>
  <dimension ref="B1:Q41"/>
  <sheetViews>
    <sheetView showGridLines="0" tabSelected="1" view="pageLayout" zoomScaleNormal="115" workbookViewId="0">
      <selection activeCell="E17" sqref="E17"/>
    </sheetView>
  </sheetViews>
  <sheetFormatPr defaultRowHeight="12" x14ac:dyDescent="0.2"/>
  <cols>
    <col min="1" max="3" width="0.85546875" style="1" customWidth="1"/>
    <col min="4" max="4" width="41.85546875" style="1" customWidth="1"/>
    <col min="5" max="5" width="12.42578125" style="1" customWidth="1"/>
    <col min="6" max="6" width="10.5703125" style="1" customWidth="1"/>
    <col min="7" max="7" width="5.7109375" style="1" customWidth="1"/>
    <col min="8" max="10" width="0.85546875" style="1" customWidth="1"/>
    <col min="11" max="11" width="20.7109375" style="1" customWidth="1"/>
    <col min="12" max="12" width="0.85546875" style="1" customWidth="1"/>
    <col min="13" max="13" width="20.7109375" style="1" customWidth="1"/>
    <col min="14" max="14" width="0.85546875" style="1" customWidth="1"/>
    <col min="15" max="15" width="20.7109375" style="1" customWidth="1"/>
    <col min="16" max="18" width="0.85546875" style="1" customWidth="1"/>
    <col min="19" max="16384" width="9.140625" style="1"/>
  </cols>
  <sheetData>
    <row r="1" spans="2:17" ht="5.0999999999999996" customHeight="1" x14ac:dyDescent="0.2"/>
    <row r="2" spans="2:17" ht="5.0999999999999996" customHeight="1" x14ac:dyDescent="0.2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2:17" ht="5.0999999999999996" customHeight="1" x14ac:dyDescent="0.2">
      <c r="B3" s="29"/>
      <c r="C3" s="18"/>
      <c r="D3" s="19"/>
      <c r="E3" s="19"/>
      <c r="F3" s="19"/>
      <c r="G3" s="19"/>
      <c r="H3" s="20"/>
      <c r="I3" s="30"/>
      <c r="J3" s="23"/>
      <c r="K3" s="19"/>
      <c r="L3" s="19"/>
      <c r="M3" s="19"/>
      <c r="N3" s="19"/>
      <c r="O3" s="19"/>
      <c r="P3" s="20"/>
      <c r="Q3" s="31"/>
    </row>
    <row r="4" spans="2:17" ht="15" customHeight="1" x14ac:dyDescent="0.2">
      <c r="B4" s="29"/>
      <c r="C4" s="21"/>
      <c r="D4" s="32" t="s">
        <v>0</v>
      </c>
      <c r="E4" s="33" t="s">
        <v>2</v>
      </c>
      <c r="F4" s="33" t="s">
        <v>1</v>
      </c>
      <c r="G4" s="34" t="s">
        <v>4</v>
      </c>
      <c r="H4" s="5"/>
      <c r="I4" s="30"/>
      <c r="J4" s="3"/>
      <c r="K4" s="60" t="s">
        <v>48</v>
      </c>
      <c r="L4" s="61"/>
      <c r="M4" s="62">
        <f ca="1">TODAY()</f>
        <v>44963</v>
      </c>
      <c r="O4" s="55" t="s">
        <v>47</v>
      </c>
      <c r="P4" s="5"/>
      <c r="Q4" s="31"/>
    </row>
    <row r="5" spans="2:17" ht="5.0999999999999996" customHeight="1" x14ac:dyDescent="0.2">
      <c r="B5" s="29"/>
      <c r="C5" s="21"/>
      <c r="D5" s="36"/>
      <c r="E5" s="36"/>
      <c r="F5" s="36"/>
      <c r="G5" s="36"/>
      <c r="H5" s="5"/>
      <c r="I5" s="30"/>
      <c r="J5" s="3"/>
      <c r="P5" s="5"/>
      <c r="Q5" s="31"/>
    </row>
    <row r="6" spans="2:17" ht="15" customHeight="1" x14ac:dyDescent="0.2">
      <c r="B6" s="29"/>
      <c r="C6" s="21"/>
      <c r="D6" s="9" t="s">
        <v>10</v>
      </c>
      <c r="E6" s="10" t="s">
        <v>39</v>
      </c>
      <c r="F6" s="57">
        <v>44958</v>
      </c>
      <c r="G6" s="11" t="s">
        <v>5</v>
      </c>
      <c r="H6" s="5"/>
      <c r="I6" s="30"/>
      <c r="J6" s="3"/>
      <c r="K6" s="2" t="s">
        <v>3</v>
      </c>
      <c r="L6" s="24"/>
      <c r="M6" s="2" t="s">
        <v>7</v>
      </c>
      <c r="N6" s="24"/>
      <c r="O6" s="2" t="s">
        <v>8</v>
      </c>
      <c r="P6" s="5"/>
      <c r="Q6" s="31"/>
    </row>
    <row r="7" spans="2:17" ht="15" customHeight="1" x14ac:dyDescent="0.2">
      <c r="B7" s="29"/>
      <c r="C7" s="21"/>
      <c r="D7" s="12" t="s">
        <v>9</v>
      </c>
      <c r="E7" s="13" t="s">
        <v>40</v>
      </c>
      <c r="F7" s="58">
        <v>44992</v>
      </c>
      <c r="G7" s="14" t="s">
        <v>6</v>
      </c>
      <c r="H7" s="5"/>
      <c r="I7" s="30"/>
      <c r="J7" s="3"/>
      <c r="K7" s="35"/>
      <c r="L7" s="24"/>
      <c r="M7" s="35"/>
      <c r="N7" s="24"/>
      <c r="O7" s="35"/>
      <c r="P7" s="5"/>
      <c r="Q7" s="31"/>
    </row>
    <row r="8" spans="2:17" ht="15" customHeight="1" x14ac:dyDescent="0.2">
      <c r="B8" s="29"/>
      <c r="C8" s="21"/>
      <c r="D8" s="12" t="s">
        <v>11</v>
      </c>
      <c r="E8" s="13" t="s">
        <v>41</v>
      </c>
      <c r="F8" s="58">
        <v>44951</v>
      </c>
      <c r="G8" s="14" t="s">
        <v>5</v>
      </c>
      <c r="H8" s="5"/>
      <c r="I8" s="30"/>
      <c r="J8" s="3"/>
      <c r="K8" s="51">
        <f>COUNTIF(D6:D35,"*")</f>
        <v>30</v>
      </c>
      <c r="L8" s="25"/>
      <c r="M8" s="59">
        <f ca="1">COUNTIFS(F6:F35,"&lt;"&amp;TODAY(), G6:G35,"Open")</f>
        <v>3</v>
      </c>
      <c r="N8" s="25"/>
      <c r="O8" s="52">
        <f>COUNTIF(G6:G35,"Closed")/K8</f>
        <v>0.23333333333333334</v>
      </c>
      <c r="P8" s="5"/>
      <c r="Q8" s="31"/>
    </row>
    <row r="9" spans="2:17" ht="15" customHeight="1" x14ac:dyDescent="0.2">
      <c r="B9" s="29"/>
      <c r="C9" s="21"/>
      <c r="D9" s="12" t="s">
        <v>12</v>
      </c>
      <c r="E9" s="13" t="s">
        <v>39</v>
      </c>
      <c r="F9" s="58">
        <v>44977</v>
      </c>
      <c r="G9" s="14" t="s">
        <v>5</v>
      </c>
      <c r="H9" s="5"/>
      <c r="I9" s="30"/>
      <c r="J9" s="3"/>
      <c r="K9" s="51"/>
      <c r="L9" s="25"/>
      <c r="M9" s="51"/>
      <c r="N9" s="25"/>
      <c r="O9" s="52"/>
      <c r="P9" s="5"/>
      <c r="Q9" s="31"/>
    </row>
    <row r="10" spans="2:17" ht="15" customHeight="1" x14ac:dyDescent="0.2">
      <c r="B10" s="29"/>
      <c r="C10" s="21"/>
      <c r="D10" s="12" t="s">
        <v>13</v>
      </c>
      <c r="E10" s="13" t="s">
        <v>40</v>
      </c>
      <c r="F10" s="58">
        <v>44978</v>
      </c>
      <c r="G10" s="14" t="s">
        <v>6</v>
      </c>
      <c r="H10" s="5"/>
      <c r="I10" s="30"/>
      <c r="J10" s="3"/>
      <c r="K10" s="53"/>
      <c r="L10" s="25"/>
      <c r="M10" s="53"/>
      <c r="N10" s="25"/>
      <c r="O10" s="54"/>
      <c r="P10" s="5"/>
      <c r="Q10" s="31"/>
    </row>
    <row r="11" spans="2:17" ht="15" customHeight="1" x14ac:dyDescent="0.2">
      <c r="B11" s="29"/>
      <c r="C11" s="21"/>
      <c r="D11" s="12" t="s">
        <v>14</v>
      </c>
      <c r="E11" s="13" t="s">
        <v>39</v>
      </c>
      <c r="F11" s="58">
        <v>44951</v>
      </c>
      <c r="G11" s="14" t="s">
        <v>5</v>
      </c>
      <c r="H11" s="5"/>
      <c r="I11" s="30"/>
      <c r="J11" s="3"/>
      <c r="K11" s="4"/>
      <c r="L11" s="4"/>
      <c r="M11" s="4"/>
      <c r="N11" s="4"/>
      <c r="O11" s="4"/>
      <c r="P11" s="5"/>
      <c r="Q11" s="31"/>
    </row>
    <row r="12" spans="2:17" ht="15" customHeight="1" x14ac:dyDescent="0.2">
      <c r="B12" s="29"/>
      <c r="C12" s="21"/>
      <c r="D12" s="12" t="s">
        <v>15</v>
      </c>
      <c r="E12" s="13" t="s">
        <v>42</v>
      </c>
      <c r="F12" s="58">
        <v>44980</v>
      </c>
      <c r="G12" s="14" t="s">
        <v>6</v>
      </c>
      <c r="H12" s="5"/>
      <c r="I12" s="30"/>
      <c r="J12" s="3"/>
      <c r="K12" s="4"/>
      <c r="L12" s="4"/>
      <c r="M12" s="4"/>
      <c r="N12" s="4"/>
      <c r="O12" s="4"/>
      <c r="P12" s="5"/>
      <c r="Q12" s="31"/>
    </row>
    <row r="13" spans="2:17" ht="15" customHeight="1" x14ac:dyDescent="0.2">
      <c r="B13" s="29"/>
      <c r="C13" s="21"/>
      <c r="D13" s="12" t="s">
        <v>16</v>
      </c>
      <c r="E13" s="13" t="s">
        <v>44</v>
      </c>
      <c r="F13" s="58">
        <v>44981</v>
      </c>
      <c r="G13" s="14" t="s">
        <v>5</v>
      </c>
      <c r="H13" s="5"/>
      <c r="I13" s="30"/>
      <c r="J13" s="3"/>
      <c r="K13" s="4"/>
      <c r="L13" s="4"/>
      <c r="M13" s="4"/>
      <c r="N13" s="4"/>
      <c r="O13" s="4"/>
      <c r="P13" s="5"/>
      <c r="Q13" s="31"/>
    </row>
    <row r="14" spans="2:17" ht="15" customHeight="1" x14ac:dyDescent="0.2">
      <c r="B14" s="29"/>
      <c r="C14" s="21"/>
      <c r="D14" s="12" t="s">
        <v>17</v>
      </c>
      <c r="E14" s="13" t="s">
        <v>39</v>
      </c>
      <c r="F14" s="58">
        <v>44982</v>
      </c>
      <c r="G14" s="14" t="s">
        <v>5</v>
      </c>
      <c r="H14" s="5"/>
      <c r="I14" s="30"/>
      <c r="J14" s="3"/>
      <c r="K14" s="4"/>
      <c r="L14" s="4"/>
      <c r="M14" s="4"/>
      <c r="N14" s="4"/>
      <c r="O14" s="4"/>
      <c r="P14" s="5"/>
      <c r="Q14" s="31"/>
    </row>
    <row r="15" spans="2:17" ht="15" customHeight="1" x14ac:dyDescent="0.2">
      <c r="B15" s="29"/>
      <c r="C15" s="21"/>
      <c r="D15" s="12" t="s">
        <v>18</v>
      </c>
      <c r="E15" s="13" t="s">
        <v>39</v>
      </c>
      <c r="F15" s="58">
        <v>44983</v>
      </c>
      <c r="G15" s="14" t="s">
        <v>6</v>
      </c>
      <c r="H15" s="5"/>
      <c r="I15" s="30"/>
      <c r="J15" s="3"/>
      <c r="K15" s="4"/>
      <c r="L15" s="4"/>
      <c r="M15" s="4"/>
      <c r="N15" s="4"/>
      <c r="O15" s="4"/>
      <c r="P15" s="5"/>
      <c r="Q15" s="31"/>
    </row>
    <row r="16" spans="2:17" ht="15" customHeight="1" x14ac:dyDescent="0.2">
      <c r="B16" s="29"/>
      <c r="C16" s="21"/>
      <c r="D16" s="12" t="s">
        <v>19</v>
      </c>
      <c r="E16" s="13" t="s">
        <v>50</v>
      </c>
      <c r="F16" s="58">
        <v>44984</v>
      </c>
      <c r="G16" s="14" t="s">
        <v>6</v>
      </c>
      <c r="H16" s="5"/>
      <c r="I16" s="30"/>
      <c r="J16" s="3"/>
      <c r="K16" s="4"/>
      <c r="L16" s="4"/>
      <c r="M16" s="4"/>
      <c r="N16" s="4"/>
      <c r="O16" s="4"/>
      <c r="P16" s="5"/>
      <c r="Q16" s="31"/>
    </row>
    <row r="17" spans="2:17" ht="15" customHeight="1" x14ac:dyDescent="0.2">
      <c r="B17" s="29"/>
      <c r="C17" s="21"/>
      <c r="D17" s="12" t="s">
        <v>20</v>
      </c>
      <c r="E17" s="13" t="s">
        <v>40</v>
      </c>
      <c r="F17" s="58">
        <v>44197</v>
      </c>
      <c r="G17" s="14" t="s">
        <v>6</v>
      </c>
      <c r="H17" s="5"/>
      <c r="I17" s="30"/>
      <c r="J17" s="3"/>
      <c r="K17" s="4"/>
      <c r="L17" s="4"/>
      <c r="M17" s="4"/>
      <c r="N17" s="4"/>
      <c r="O17" s="4"/>
      <c r="P17" s="5"/>
      <c r="Q17" s="31"/>
    </row>
    <row r="18" spans="2:17" ht="15" customHeight="1" x14ac:dyDescent="0.2">
      <c r="B18" s="29"/>
      <c r="C18" s="21"/>
      <c r="D18" s="12" t="s">
        <v>21</v>
      </c>
      <c r="E18" s="13" t="s">
        <v>41</v>
      </c>
      <c r="F18" s="58">
        <v>44986</v>
      </c>
      <c r="G18" s="14" t="s">
        <v>5</v>
      </c>
      <c r="H18" s="5"/>
      <c r="I18" s="30"/>
      <c r="J18" s="3"/>
      <c r="K18" s="4"/>
      <c r="L18" s="4"/>
      <c r="M18" s="4"/>
      <c r="N18" s="4"/>
      <c r="O18" s="4"/>
      <c r="P18" s="5"/>
      <c r="Q18" s="31"/>
    </row>
    <row r="19" spans="2:17" ht="15" customHeight="1" x14ac:dyDescent="0.2">
      <c r="B19" s="29"/>
      <c r="C19" s="21"/>
      <c r="D19" s="12" t="s">
        <v>22</v>
      </c>
      <c r="E19" s="13" t="s">
        <v>39</v>
      </c>
      <c r="F19" s="58">
        <v>44987</v>
      </c>
      <c r="G19" s="14" t="s">
        <v>5</v>
      </c>
      <c r="H19" s="5"/>
      <c r="I19" s="30"/>
      <c r="J19" s="3"/>
      <c r="K19" s="4"/>
      <c r="L19" s="4"/>
      <c r="M19" s="4"/>
      <c r="N19" s="4"/>
      <c r="O19" s="4"/>
      <c r="P19" s="5"/>
      <c r="Q19" s="31"/>
    </row>
    <row r="20" spans="2:17" ht="15" customHeight="1" x14ac:dyDescent="0.2">
      <c r="B20" s="29"/>
      <c r="C20" s="21"/>
      <c r="D20" s="12" t="s">
        <v>23</v>
      </c>
      <c r="E20" s="13" t="s">
        <v>40</v>
      </c>
      <c r="F20" s="58">
        <v>44951</v>
      </c>
      <c r="G20" s="14" t="s">
        <v>6</v>
      </c>
      <c r="H20" s="5"/>
      <c r="I20" s="30"/>
      <c r="J20" s="3"/>
      <c r="K20" s="4"/>
      <c r="L20" s="4"/>
      <c r="M20" s="4"/>
      <c r="N20" s="4"/>
      <c r="O20" s="4"/>
      <c r="P20" s="5"/>
      <c r="Q20" s="31"/>
    </row>
    <row r="21" spans="2:17" ht="15" customHeight="1" x14ac:dyDescent="0.2">
      <c r="B21" s="29"/>
      <c r="C21" s="21"/>
      <c r="D21" s="12" t="s">
        <v>24</v>
      </c>
      <c r="E21" s="13" t="s">
        <v>39</v>
      </c>
      <c r="F21" s="58">
        <v>44989</v>
      </c>
      <c r="G21" s="14" t="s">
        <v>5</v>
      </c>
      <c r="H21" s="5"/>
      <c r="I21" s="30"/>
      <c r="J21" s="3"/>
      <c r="K21" s="4"/>
      <c r="L21" s="4"/>
      <c r="M21" s="4"/>
      <c r="N21" s="4"/>
      <c r="O21" s="4"/>
      <c r="P21" s="5"/>
      <c r="Q21" s="31"/>
    </row>
    <row r="22" spans="2:17" ht="15" customHeight="1" x14ac:dyDescent="0.2">
      <c r="B22" s="29"/>
      <c r="C22" s="21"/>
      <c r="D22" s="12" t="s">
        <v>25</v>
      </c>
      <c r="E22" s="13" t="s">
        <v>43</v>
      </c>
      <c r="F22" s="58">
        <v>44990</v>
      </c>
      <c r="G22" s="14" t="s">
        <v>5</v>
      </c>
      <c r="H22" s="5"/>
      <c r="I22" s="30"/>
      <c r="J22" s="3"/>
      <c r="K22" s="4"/>
      <c r="L22" s="4"/>
      <c r="M22" s="4"/>
      <c r="N22" s="4"/>
      <c r="O22" s="4"/>
      <c r="P22" s="5"/>
      <c r="Q22" s="31"/>
    </row>
    <row r="23" spans="2:17" ht="15" customHeight="1" x14ac:dyDescent="0.2">
      <c r="B23" s="29"/>
      <c r="C23" s="21"/>
      <c r="D23" s="12" t="s">
        <v>26</v>
      </c>
      <c r="E23" s="13" t="s">
        <v>41</v>
      </c>
      <c r="F23" s="58">
        <v>44991</v>
      </c>
      <c r="G23" s="14" t="s">
        <v>5</v>
      </c>
      <c r="H23" s="5"/>
      <c r="I23" s="30"/>
      <c r="J23" s="3"/>
      <c r="K23" s="4"/>
      <c r="L23" s="4"/>
      <c r="M23" s="4"/>
      <c r="N23" s="4"/>
      <c r="O23" s="4"/>
      <c r="P23" s="5"/>
      <c r="Q23" s="31"/>
    </row>
    <row r="24" spans="2:17" ht="15" customHeight="1" x14ac:dyDescent="0.2">
      <c r="B24" s="29"/>
      <c r="C24" s="21"/>
      <c r="D24" s="12" t="s">
        <v>27</v>
      </c>
      <c r="E24" s="13" t="s">
        <v>39</v>
      </c>
      <c r="F24" s="58">
        <v>44992</v>
      </c>
      <c r="G24" s="14" t="s">
        <v>5</v>
      </c>
      <c r="H24" s="5"/>
      <c r="I24" s="30"/>
      <c r="J24" s="3"/>
      <c r="K24" s="4"/>
      <c r="L24" s="4"/>
      <c r="M24" s="4"/>
      <c r="N24" s="4"/>
      <c r="O24" s="4"/>
      <c r="P24" s="5"/>
      <c r="Q24" s="31"/>
    </row>
    <row r="25" spans="2:17" ht="15" customHeight="1" x14ac:dyDescent="0.2">
      <c r="B25" s="29"/>
      <c r="C25" s="21"/>
      <c r="D25" s="12" t="s">
        <v>28</v>
      </c>
      <c r="E25" s="13" t="s">
        <v>39</v>
      </c>
      <c r="F25" s="58">
        <v>44993</v>
      </c>
      <c r="G25" s="14" t="s">
        <v>5</v>
      </c>
      <c r="H25" s="5"/>
      <c r="I25" s="30"/>
      <c r="J25" s="3"/>
      <c r="K25" s="4"/>
      <c r="L25" s="4"/>
      <c r="M25" s="4"/>
      <c r="N25" s="4"/>
      <c r="O25" s="4"/>
      <c r="P25" s="5"/>
      <c r="Q25" s="31"/>
    </row>
    <row r="26" spans="2:17" ht="15" customHeight="1" x14ac:dyDescent="0.2">
      <c r="B26" s="29"/>
      <c r="C26" s="21"/>
      <c r="D26" s="12" t="s">
        <v>29</v>
      </c>
      <c r="E26" s="13" t="s">
        <v>39</v>
      </c>
      <c r="F26" s="58">
        <v>44994</v>
      </c>
      <c r="G26" s="14" t="s">
        <v>5</v>
      </c>
      <c r="H26" s="5"/>
      <c r="I26" s="30"/>
      <c r="J26" s="3"/>
      <c r="K26" s="4"/>
      <c r="L26" s="4"/>
      <c r="M26" s="4"/>
      <c r="N26" s="4"/>
      <c r="O26" s="4"/>
      <c r="P26" s="5"/>
      <c r="Q26" s="31"/>
    </row>
    <row r="27" spans="2:17" ht="15" customHeight="1" x14ac:dyDescent="0.2">
      <c r="B27" s="29"/>
      <c r="C27" s="21"/>
      <c r="D27" s="12" t="s">
        <v>30</v>
      </c>
      <c r="E27" s="13" t="s">
        <v>39</v>
      </c>
      <c r="F27" s="58">
        <v>44995</v>
      </c>
      <c r="G27" s="14" t="s">
        <v>5</v>
      </c>
      <c r="H27" s="5"/>
      <c r="I27" s="30"/>
      <c r="J27" s="3"/>
      <c r="K27" s="4"/>
      <c r="L27" s="4"/>
      <c r="M27" s="4"/>
      <c r="N27" s="4"/>
      <c r="O27" s="4"/>
      <c r="P27" s="5"/>
      <c r="Q27" s="31"/>
    </row>
    <row r="28" spans="2:17" ht="15" customHeight="1" x14ac:dyDescent="0.2">
      <c r="B28" s="29"/>
      <c r="C28" s="21"/>
      <c r="D28" s="12" t="s">
        <v>31</v>
      </c>
      <c r="E28" s="13" t="s">
        <v>41</v>
      </c>
      <c r="F28" s="58">
        <v>44996</v>
      </c>
      <c r="G28" s="14" t="s">
        <v>5</v>
      </c>
      <c r="H28" s="5"/>
      <c r="I28" s="30"/>
      <c r="J28" s="3"/>
      <c r="K28" s="4"/>
      <c r="L28" s="4"/>
      <c r="M28" s="4"/>
      <c r="N28" s="4"/>
      <c r="O28" s="4"/>
      <c r="P28" s="5"/>
      <c r="Q28" s="31"/>
    </row>
    <row r="29" spans="2:17" ht="15" customHeight="1" x14ac:dyDescent="0.2">
      <c r="B29" s="29"/>
      <c r="C29" s="21"/>
      <c r="D29" s="12" t="s">
        <v>32</v>
      </c>
      <c r="E29" s="13" t="s">
        <v>39</v>
      </c>
      <c r="F29" s="58">
        <v>44997</v>
      </c>
      <c r="G29" s="14" t="s">
        <v>5</v>
      </c>
      <c r="H29" s="5"/>
      <c r="I29" s="30"/>
      <c r="J29" s="3"/>
      <c r="K29" s="4"/>
      <c r="L29" s="4"/>
      <c r="M29" s="4"/>
      <c r="N29" s="4"/>
      <c r="O29" s="4"/>
      <c r="P29" s="5"/>
      <c r="Q29" s="31"/>
    </row>
    <row r="30" spans="2:17" ht="15" customHeight="1" x14ac:dyDescent="0.2">
      <c r="B30" s="29"/>
      <c r="C30" s="21"/>
      <c r="D30" s="12" t="s">
        <v>33</v>
      </c>
      <c r="E30" s="13" t="s">
        <v>39</v>
      </c>
      <c r="F30" s="58">
        <v>44998</v>
      </c>
      <c r="G30" s="14" t="s">
        <v>5</v>
      </c>
      <c r="H30" s="5"/>
      <c r="I30" s="30"/>
      <c r="J30" s="3"/>
      <c r="K30" s="4"/>
      <c r="L30" s="4"/>
      <c r="M30" s="4"/>
      <c r="N30" s="4"/>
      <c r="O30" s="4"/>
      <c r="P30" s="5"/>
      <c r="Q30" s="31"/>
    </row>
    <row r="31" spans="2:17" ht="15" customHeight="1" x14ac:dyDescent="0.2">
      <c r="B31" s="29"/>
      <c r="C31" s="21"/>
      <c r="D31" s="12" t="s">
        <v>34</v>
      </c>
      <c r="E31" s="13" t="s">
        <v>39</v>
      </c>
      <c r="F31" s="58">
        <v>44999</v>
      </c>
      <c r="G31" s="14" t="s">
        <v>5</v>
      </c>
      <c r="H31" s="5"/>
      <c r="I31" s="30"/>
      <c r="J31" s="3"/>
      <c r="K31" s="4"/>
      <c r="L31" s="4"/>
      <c r="M31" s="4"/>
      <c r="N31" s="4"/>
      <c r="O31" s="4"/>
      <c r="P31" s="5"/>
      <c r="Q31" s="31"/>
    </row>
    <row r="32" spans="2:17" ht="15" customHeight="1" x14ac:dyDescent="0.2">
      <c r="B32" s="29"/>
      <c r="C32" s="21"/>
      <c r="D32" s="12" t="s">
        <v>35</v>
      </c>
      <c r="E32" s="13" t="s">
        <v>41</v>
      </c>
      <c r="F32" s="13"/>
      <c r="G32" s="14" t="s">
        <v>5</v>
      </c>
      <c r="H32" s="5"/>
      <c r="I32" s="30"/>
      <c r="J32" s="3"/>
      <c r="K32" s="4"/>
      <c r="L32" s="4"/>
      <c r="M32" s="4"/>
      <c r="N32" s="4"/>
      <c r="O32" s="4"/>
      <c r="P32" s="5"/>
      <c r="Q32" s="31"/>
    </row>
    <row r="33" spans="2:17" ht="15" customHeight="1" x14ac:dyDescent="0.2">
      <c r="B33" s="29"/>
      <c r="C33" s="21"/>
      <c r="D33" s="12" t="s">
        <v>36</v>
      </c>
      <c r="E33" s="13" t="s">
        <v>39</v>
      </c>
      <c r="F33" s="13"/>
      <c r="G33" s="14"/>
      <c r="H33" s="5"/>
      <c r="I33" s="30"/>
      <c r="J33" s="3"/>
      <c r="K33" s="4"/>
      <c r="L33" s="4"/>
      <c r="M33" s="4"/>
      <c r="N33" s="4"/>
      <c r="O33" s="4"/>
      <c r="P33" s="5"/>
      <c r="Q33" s="31"/>
    </row>
    <row r="34" spans="2:17" ht="15" customHeight="1" x14ac:dyDescent="0.2">
      <c r="B34" s="29"/>
      <c r="C34" s="21"/>
      <c r="D34" s="12" t="s">
        <v>37</v>
      </c>
      <c r="E34" s="13" t="s">
        <v>40</v>
      </c>
      <c r="F34" s="13"/>
      <c r="G34" s="14"/>
      <c r="H34" s="5"/>
      <c r="I34" s="30"/>
      <c r="J34" s="3"/>
      <c r="K34" s="4"/>
      <c r="L34" s="4"/>
      <c r="M34" s="4"/>
      <c r="N34" s="4"/>
      <c r="O34" s="4"/>
      <c r="P34" s="5"/>
      <c r="Q34" s="31"/>
    </row>
    <row r="35" spans="2:17" ht="15" customHeight="1" x14ac:dyDescent="0.2">
      <c r="B35" s="29"/>
      <c r="C35" s="21"/>
      <c r="D35" s="15" t="s">
        <v>38</v>
      </c>
      <c r="E35" s="16" t="s">
        <v>39</v>
      </c>
      <c r="F35" s="16"/>
      <c r="G35" s="17"/>
      <c r="H35" s="5"/>
      <c r="I35" s="30"/>
      <c r="J35" s="3"/>
      <c r="K35" s="4"/>
      <c r="L35" s="4"/>
      <c r="M35" s="4"/>
      <c r="N35" s="4"/>
      <c r="O35" s="4"/>
      <c r="P35" s="5"/>
      <c r="Q35" s="31"/>
    </row>
    <row r="36" spans="2:17" ht="5.0999999999999996" customHeight="1" x14ac:dyDescent="0.2">
      <c r="B36" s="29"/>
      <c r="C36" s="22"/>
      <c r="D36" s="7"/>
      <c r="E36" s="7"/>
      <c r="F36" s="7"/>
      <c r="G36" s="7"/>
      <c r="H36" s="8"/>
      <c r="I36" s="30"/>
      <c r="J36" s="6"/>
      <c r="K36" s="7"/>
      <c r="L36" s="7"/>
      <c r="M36" s="7"/>
      <c r="N36" s="7"/>
      <c r="O36" s="7"/>
      <c r="P36" s="8"/>
      <c r="Q36" s="31"/>
    </row>
    <row r="37" spans="2:17" ht="5.0999999999999996" customHeight="1" x14ac:dyDescent="0.2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2:17" ht="15" customHeight="1" x14ac:dyDescent="0.2"/>
    <row r="39" spans="2:17" ht="15" customHeight="1" x14ac:dyDescent="0.2"/>
    <row r="40" spans="2:17" ht="15" customHeight="1" x14ac:dyDescent="0.2"/>
    <row r="41" spans="2:17" ht="15" customHeight="1" x14ac:dyDescent="0.2">
      <c r="K41" s="56"/>
    </row>
  </sheetData>
  <phoneticPr fontId="4" type="noConversion"/>
  <conditionalFormatting sqref="G6:G35">
    <cfRule type="containsText" dxfId="3" priority="2" operator="containsText" text="Open">
      <formula>NOT(ISERROR(SEARCH("Open",G6)))</formula>
    </cfRule>
    <cfRule type="containsText" dxfId="2" priority="3" operator="containsText" text="Closed">
      <formula>NOT(ISERROR(SEARCH("Closed",G6)))</formula>
    </cfRule>
  </conditionalFormatting>
  <conditionalFormatting sqref="F6:F35">
    <cfRule type="cellIs" dxfId="1" priority="4" operator="lessThan">
      <formula>TODAY()</formula>
    </cfRule>
    <cfRule type="containsBlanks" dxfId="0" priority="4" stopIfTrue="1">
      <formula>LEN(TRIM(F6))=0</formula>
    </cfRule>
  </conditionalFormatting>
  <dataValidations disablePrompts="1" count="1">
    <dataValidation type="list" allowBlank="1" showInputMessage="1" showErrorMessage="1" sqref="G6:G35" xr:uid="{8B471B4A-CB08-4160-AD56-D234DD5D4B32}">
      <formula1>"Open, Closed"</formula1>
    </dataValidation>
  </dataValidations>
  <pageMargins left="0.25" right="0.25" top="0.75" bottom="0.75" header="0.3" footer="0.3"/>
  <pageSetup paperSize="9" fitToWidth="0" orientation="landscape" verticalDpi="0" r:id="rId1"/>
  <headerFooter>
    <oddHeader>&amp;C&amp;"Gadugi,Bold"&amp;18Action List&amp;R&amp;G</oddHeader>
    <oddFooter>&amp;CLearnleansigma.com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20D1-5A5C-4158-804C-AB79628E00F6}">
  <sheetPr codeName="Sheet1"/>
  <dimension ref="A3:C20"/>
  <sheetViews>
    <sheetView workbookViewId="0">
      <selection activeCell="I29" sqref="I29"/>
    </sheetView>
  </sheetViews>
  <sheetFormatPr defaultRowHeight="15" x14ac:dyDescent="0.25"/>
  <cols>
    <col min="1" max="1" width="8.140625" bestFit="1" customWidth="1"/>
    <col min="2" max="2" width="14" bestFit="1" customWidth="1"/>
  </cols>
  <sheetData>
    <row r="3" spans="1:3" x14ac:dyDescent="0.25">
      <c r="A3" s="40"/>
      <c r="B3" s="41"/>
      <c r="C3" s="42"/>
    </row>
    <row r="4" spans="1:3" x14ac:dyDescent="0.25">
      <c r="A4" s="43"/>
      <c r="B4" s="44"/>
      <c r="C4" s="45"/>
    </row>
    <row r="5" spans="1:3" x14ac:dyDescent="0.25">
      <c r="A5" s="43"/>
      <c r="B5" s="44"/>
      <c r="C5" s="45"/>
    </row>
    <row r="6" spans="1:3" x14ac:dyDescent="0.25">
      <c r="A6" s="43"/>
      <c r="B6" s="44"/>
      <c r="C6" s="45"/>
    </row>
    <row r="7" spans="1:3" x14ac:dyDescent="0.25">
      <c r="A7" s="43"/>
      <c r="B7" s="44"/>
      <c r="C7" s="45"/>
    </row>
    <row r="8" spans="1:3" x14ac:dyDescent="0.25">
      <c r="A8" s="43"/>
      <c r="B8" s="44"/>
      <c r="C8" s="45"/>
    </row>
    <row r="9" spans="1:3" x14ac:dyDescent="0.25">
      <c r="A9" s="43"/>
      <c r="B9" s="44"/>
      <c r="C9" s="45"/>
    </row>
    <row r="10" spans="1:3" x14ac:dyDescent="0.25">
      <c r="A10" s="43"/>
      <c r="B10" s="44"/>
      <c r="C10" s="45"/>
    </row>
    <row r="11" spans="1:3" x14ac:dyDescent="0.25">
      <c r="A11" s="43"/>
      <c r="B11" s="44"/>
      <c r="C11" s="45"/>
    </row>
    <row r="12" spans="1:3" x14ac:dyDescent="0.25">
      <c r="A12" s="43"/>
      <c r="B12" s="44"/>
      <c r="C12" s="45"/>
    </row>
    <row r="13" spans="1:3" x14ac:dyDescent="0.25">
      <c r="A13" s="43"/>
      <c r="B13" s="44"/>
      <c r="C13" s="45"/>
    </row>
    <row r="14" spans="1:3" x14ac:dyDescent="0.25">
      <c r="A14" s="43"/>
      <c r="B14" s="44"/>
      <c r="C14" s="45"/>
    </row>
    <row r="15" spans="1:3" x14ac:dyDescent="0.25">
      <c r="A15" s="43"/>
      <c r="B15" s="44"/>
      <c r="C15" s="45"/>
    </row>
    <row r="16" spans="1:3" x14ac:dyDescent="0.25">
      <c r="A16" s="43"/>
      <c r="B16" s="44"/>
      <c r="C16" s="45"/>
    </row>
    <row r="17" spans="1:3" x14ac:dyDescent="0.25">
      <c r="A17" s="43"/>
      <c r="B17" s="44"/>
      <c r="C17" s="45"/>
    </row>
    <row r="18" spans="1:3" x14ac:dyDescent="0.25">
      <c r="A18" s="43"/>
      <c r="B18" s="44"/>
      <c r="C18" s="45"/>
    </row>
    <row r="19" spans="1:3" x14ac:dyDescent="0.25">
      <c r="A19" s="43"/>
      <c r="B19" s="44"/>
      <c r="C19" s="45"/>
    </row>
    <row r="20" spans="1:3" x14ac:dyDescent="0.25">
      <c r="A20" s="46"/>
      <c r="B20" s="47"/>
      <c r="C20" s="4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6B5-406E-4ADF-A3D2-9AFA95C4B766}">
  <sheetPr codeName="Sheet2"/>
  <dimension ref="A3:B10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6.28515625" bestFit="1" customWidth="1"/>
  </cols>
  <sheetData>
    <row r="3" spans="1:2" x14ac:dyDescent="0.25">
      <c r="A3" s="49" t="s">
        <v>39</v>
      </c>
      <c r="B3" t="s">
        <v>45</v>
      </c>
    </row>
    <row r="4" spans="1:2" x14ac:dyDescent="0.25">
      <c r="A4" t="s">
        <v>39</v>
      </c>
      <c r="B4" s="50">
        <v>15</v>
      </c>
    </row>
    <row r="5" spans="1:2" x14ac:dyDescent="0.25">
      <c r="A5" t="s">
        <v>40</v>
      </c>
      <c r="B5" s="50">
        <v>5</v>
      </c>
    </row>
    <row r="6" spans="1:2" x14ac:dyDescent="0.25">
      <c r="A6" t="s">
        <v>41</v>
      </c>
      <c r="B6" s="50">
        <v>5</v>
      </c>
    </row>
    <row r="7" spans="1:2" x14ac:dyDescent="0.25">
      <c r="A7" t="s">
        <v>42</v>
      </c>
      <c r="B7" s="50">
        <v>1</v>
      </c>
    </row>
    <row r="8" spans="1:2" x14ac:dyDescent="0.25">
      <c r="A8" t="s">
        <v>43</v>
      </c>
      <c r="B8" s="50">
        <v>1</v>
      </c>
    </row>
    <row r="9" spans="1:2" x14ac:dyDescent="0.25">
      <c r="A9" t="s">
        <v>44</v>
      </c>
      <c r="B9" s="50">
        <v>1</v>
      </c>
    </row>
    <row r="10" spans="1:2" x14ac:dyDescent="0.25">
      <c r="A10" t="s">
        <v>50</v>
      </c>
      <c r="B10" s="50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9003-9516-493D-AE58-E5B36EEB9220}">
  <sheetPr codeName="Sheet3"/>
  <dimension ref="A1:B13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6.7109375" bestFit="1" customWidth="1"/>
  </cols>
  <sheetData>
    <row r="1" spans="1:2" x14ac:dyDescent="0.25">
      <c r="A1" t="s">
        <v>49</v>
      </c>
    </row>
    <row r="2" spans="1:2" x14ac:dyDescent="0.25">
      <c r="A2" t="s">
        <v>5</v>
      </c>
      <c r="B2" s="50">
        <f>COUNTIF('Action List'!G6:G35,"Open")</f>
        <v>20</v>
      </c>
    </row>
    <row r="3" spans="1:2" x14ac:dyDescent="0.25">
      <c r="A3" t="s">
        <v>6</v>
      </c>
      <c r="B3">
        <f>COUNTIF('Action List'!G6:G35,"Closed")</f>
        <v>7</v>
      </c>
    </row>
    <row r="6" spans="1:2" x14ac:dyDescent="0.25">
      <c r="A6" s="49" t="s">
        <v>39</v>
      </c>
      <c r="B6" t="s">
        <v>46</v>
      </c>
    </row>
    <row r="7" spans="1:2" x14ac:dyDescent="0.25">
      <c r="A7" t="s">
        <v>39</v>
      </c>
      <c r="B7" s="50">
        <v>15</v>
      </c>
    </row>
    <row r="8" spans="1:2" x14ac:dyDescent="0.25">
      <c r="A8" t="s">
        <v>40</v>
      </c>
      <c r="B8" s="50">
        <v>5</v>
      </c>
    </row>
    <row r="9" spans="1:2" x14ac:dyDescent="0.25">
      <c r="A9" t="s">
        <v>41</v>
      </c>
      <c r="B9" s="50">
        <v>5</v>
      </c>
    </row>
    <row r="10" spans="1:2" x14ac:dyDescent="0.25">
      <c r="A10" t="s">
        <v>42</v>
      </c>
      <c r="B10" s="50">
        <v>1</v>
      </c>
    </row>
    <row r="11" spans="1:2" x14ac:dyDescent="0.25">
      <c r="A11" t="s">
        <v>43</v>
      </c>
      <c r="B11" s="50">
        <v>1</v>
      </c>
    </row>
    <row r="12" spans="1:2" x14ac:dyDescent="0.25">
      <c r="A12" t="s">
        <v>44</v>
      </c>
      <c r="B12" s="50">
        <v>1</v>
      </c>
    </row>
    <row r="13" spans="1:2" x14ac:dyDescent="0.25">
      <c r="A13" t="s">
        <v>50</v>
      </c>
      <c r="B13" s="50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List</vt:lpstr>
      <vt:lpstr>Sheet3</vt:lpstr>
      <vt:lpstr>Sheet4</vt:lpstr>
      <vt:lpstr>Sheet5</vt:lpstr>
    </vt:vector>
  </TitlesOfParts>
  <Manager>Learnleansigma.com</Manager>
  <Company>Learnleansigma.com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- Todo List</dc:title>
  <dc:subject>Template</dc:subject>
  <dc:creator>Learnleansigma.com</dc:creator>
  <cp:keywords>Template</cp:keywords>
  <cp:lastModifiedBy>Croft-Bednarski, Daniel (uif76252)</cp:lastModifiedBy>
  <cp:lastPrinted>2023-02-06T13:17:39Z</cp:lastPrinted>
  <dcterms:created xsi:type="dcterms:W3CDTF">2023-02-06T08:27:35Z</dcterms:created>
  <dcterms:modified xsi:type="dcterms:W3CDTF">2023-02-06T13:39:23Z</dcterms:modified>
  <cp:category>Template</cp:category>
</cp:coreProperties>
</file>