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mployee Details" sheetId="1" state="visible" r:id="rId3"/>
    <sheet name="Exercises" sheetId="2" state="visible" r:id="rId4"/>
    <sheet name="Output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<sst xmlns="http://schemas.openxmlformats.org/spreadsheetml/2006/main" count="401" uniqueCount="137">
  <si>
    <t xml:space="preserve">Sr. No.</t>
  </si>
  <si>
    <t xml:space="preserve">Emp. Code</t>
  </si>
  <si>
    <t xml:space="preserve">Employee Name</t>
  </si>
  <si>
    <t xml:space="preserve">Designation</t>
  </si>
  <si>
    <t xml:space="preserve">Department</t>
  </si>
  <si>
    <t xml:space="preserve">Location</t>
  </si>
  <si>
    <t xml:space="preserve">Gender</t>
  </si>
  <si>
    <t xml:space="preserve">Salary</t>
  </si>
  <si>
    <t xml:space="preserve">City</t>
  </si>
  <si>
    <t xml:space="preserve">State</t>
  </si>
  <si>
    <t xml:space="preserve">MW01</t>
  </si>
  <si>
    <t xml:space="preserve">Astha Puri</t>
  </si>
  <si>
    <t xml:space="preserve">Developer</t>
  </si>
  <si>
    <t xml:space="preserve">HR</t>
  </si>
  <si>
    <t xml:space="preserve">Udupi</t>
  </si>
  <si>
    <t xml:space="preserve"> Karnataka</t>
  </si>
  <si>
    <t xml:space="preserve">Female</t>
  </si>
  <si>
    <t xml:space="preserve">MW02</t>
  </si>
  <si>
    <t xml:space="preserve">Bijal Pande</t>
  </si>
  <si>
    <t xml:space="preserve">Graphic Designer</t>
  </si>
  <si>
    <t xml:space="preserve">R&amp;D</t>
  </si>
  <si>
    <t xml:space="preserve">Mangalore</t>
  </si>
  <si>
    <t xml:space="preserve">MW03</t>
  </si>
  <si>
    <t xml:space="preserve">Chirag Sharma</t>
  </si>
  <si>
    <t xml:space="preserve">Sr. Developer</t>
  </si>
  <si>
    <t xml:space="preserve">Development</t>
  </si>
  <si>
    <t xml:space="preserve">Honnavar</t>
  </si>
  <si>
    <t xml:space="preserve">Male</t>
  </si>
  <si>
    <t xml:space="preserve">MW04</t>
  </si>
  <si>
    <t xml:space="preserve">Divya Soni</t>
  </si>
  <si>
    <t xml:space="preserve">Quality Control</t>
  </si>
  <si>
    <t xml:space="preserve">Pune</t>
  </si>
  <si>
    <t xml:space="preserve"> Maharashtra</t>
  </si>
  <si>
    <t xml:space="preserve">MW05</t>
  </si>
  <si>
    <t xml:space="preserve">Erum Rastogi</t>
  </si>
  <si>
    <t xml:space="preserve">Office Admin</t>
  </si>
  <si>
    <t xml:space="preserve">Mumbai</t>
  </si>
  <si>
    <t xml:space="preserve">MW06</t>
  </si>
  <si>
    <t xml:space="preserve">Farhan Patel</t>
  </si>
  <si>
    <t xml:space="preserve">Finance</t>
  </si>
  <si>
    <t xml:space="preserve">Bhopal</t>
  </si>
  <si>
    <t xml:space="preserve"> Madhya Pradesh</t>
  </si>
  <si>
    <t xml:space="preserve">MW07</t>
  </si>
  <si>
    <t xml:space="preserve">Geet Sahu</t>
  </si>
  <si>
    <t xml:space="preserve">Sr. Accountant</t>
  </si>
  <si>
    <t xml:space="preserve">Sales</t>
  </si>
  <si>
    <t xml:space="preserve">MW08</t>
  </si>
  <si>
    <t xml:space="preserve">Himesh Surya</t>
  </si>
  <si>
    <t xml:space="preserve">Jr. Accountant</t>
  </si>
  <si>
    <t xml:space="preserve">Marketing</t>
  </si>
  <si>
    <t xml:space="preserve">Kolkata</t>
  </si>
  <si>
    <t xml:space="preserve"> West Bengal</t>
  </si>
  <si>
    <t xml:space="preserve">MW09</t>
  </si>
  <si>
    <t xml:space="preserve">Supriya</t>
  </si>
  <si>
    <t xml:space="preserve">Ahmedabad</t>
  </si>
  <si>
    <t xml:space="preserve"> Gujarat</t>
  </si>
  <si>
    <t xml:space="preserve">New Employees</t>
  </si>
  <si>
    <t xml:space="preserve">MW10</t>
  </si>
  <si>
    <t xml:space="preserve">Sharadhi</t>
  </si>
  <si>
    <t xml:space="preserve">Kanpur</t>
  </si>
  <si>
    <t xml:space="preserve"> Uttar Pradesh</t>
  </si>
  <si>
    <t xml:space="preserve">MW11</t>
  </si>
  <si>
    <t xml:space="preserve">Raghu</t>
  </si>
  <si>
    <t xml:space="preserve">Surat</t>
  </si>
  <si>
    <t xml:space="preserve">MW12</t>
  </si>
  <si>
    <t xml:space="preserve">Indira</t>
  </si>
  <si>
    <t xml:space="preserve">Thane</t>
  </si>
  <si>
    <t xml:space="preserve">MW13</t>
  </si>
  <si>
    <t xml:space="preserve">Shane</t>
  </si>
  <si>
    <t xml:space="preserve">MW14</t>
  </si>
  <si>
    <t xml:space="preserve">Imran Abha</t>
  </si>
  <si>
    <t xml:space="preserve">Administration</t>
  </si>
  <si>
    <t xml:space="preserve">Chennai</t>
  </si>
  <si>
    <t xml:space="preserve"> Tamil Nadu</t>
  </si>
  <si>
    <t xml:space="preserve">MW15</t>
  </si>
  <si>
    <t xml:space="preserve">Jitendra Pande</t>
  </si>
  <si>
    <t xml:space="preserve">HR Head</t>
  </si>
  <si>
    <t xml:space="preserve">Bangalore</t>
  </si>
  <si>
    <t xml:space="preserve">MW16</t>
  </si>
  <si>
    <t xml:space="preserve">Kailash Rane</t>
  </si>
  <si>
    <t xml:space="preserve">Manager</t>
  </si>
  <si>
    <t xml:space="preserve">Hyderabad</t>
  </si>
  <si>
    <t xml:space="preserve"> Telangana</t>
  </si>
  <si>
    <t xml:space="preserve">MW17</t>
  </si>
  <si>
    <t xml:space="preserve">Luv Patel</t>
  </si>
  <si>
    <t xml:space="preserve">Delivery Boy</t>
  </si>
  <si>
    <t xml:space="preserve">MW18</t>
  </si>
  <si>
    <t xml:space="preserve">Manoj Bhide</t>
  </si>
  <si>
    <t xml:space="preserve">Peon</t>
  </si>
  <si>
    <t xml:space="preserve">MW19</t>
  </si>
  <si>
    <t xml:space="preserve">Nancy Pastor</t>
  </si>
  <si>
    <t xml:space="preserve">MW20</t>
  </si>
  <si>
    <t xml:space="preserve">Omar Shaikh</t>
  </si>
  <si>
    <t xml:space="preserve">Jaipur</t>
  </si>
  <si>
    <t xml:space="preserve"> Rajasthan</t>
  </si>
  <si>
    <t xml:space="preserve">MW21</t>
  </si>
  <si>
    <t xml:space="preserve">Preetam Chavla</t>
  </si>
  <si>
    <t xml:space="preserve">Lucknow</t>
  </si>
  <si>
    <t xml:space="preserve">MW22</t>
  </si>
  <si>
    <t xml:space="preserve">Ram Vihaan</t>
  </si>
  <si>
    <t xml:space="preserve">MW23</t>
  </si>
  <si>
    <t xml:space="preserve">Sunil Upadhay</t>
  </si>
  <si>
    <t xml:space="preserve">Nagpur</t>
  </si>
  <si>
    <t xml:space="preserve">MW24</t>
  </si>
  <si>
    <t xml:space="preserve">Tirth Chobe</t>
  </si>
  <si>
    <t xml:space="preserve">Indore</t>
  </si>
  <si>
    <t xml:space="preserve">MW25</t>
  </si>
  <si>
    <t xml:space="preserve">Umesh Bajrang</t>
  </si>
  <si>
    <t xml:space="preserve">Exercises</t>
  </si>
  <si>
    <t xml:space="preserve">I. Getting Started with Excel: Creation of spread sheets, Insertion of rows and columns, Drag &amp; Fill, use of Aggregate functions</t>
  </si>
  <si>
    <t xml:space="preserve">Save the workbook in the approriate Location</t>
  </si>
  <si>
    <t xml:space="preserve">Rename Sheet1 to "Employee Details" and change tab color to green.</t>
  </si>
  <si>
    <t xml:space="preserve">Create Employee table with "Employee Name", "Designation", "Department", "Location", "Gender", "Salary" columns</t>
  </si>
  <si>
    <t xml:space="preserve">Adjust the size of column and rows manually and use auto adjust option</t>
  </si>
  <si>
    <t xml:space="preserve">Insert details of 20 Employees</t>
  </si>
  <si>
    <t xml:space="preserve">Insert columns with title "Sr. No." and "Emp. Code"</t>
  </si>
  <si>
    <t xml:space="preserve">Insert Values for Sr. No. and Emp. Code using Drag and Fill Option</t>
  </si>
  <si>
    <t xml:space="preserve">Add five new employees to HR department</t>
  </si>
  <si>
    <t xml:space="preserve">Set the proper table format (Change the color of column title)</t>
  </si>
  <si>
    <t xml:space="preserve">Separate the City and State under Location</t>
  </si>
  <si>
    <t xml:space="preserve">Insert a comman title "Location" for "City" and "State"</t>
  </si>
  <si>
    <t xml:space="preserve">Add currency symbol to the salary</t>
  </si>
  <si>
    <t xml:space="preserve">Identify Total Number of emplyees in the list</t>
  </si>
  <si>
    <t xml:space="preserve">Identify TOTAL, AVERAGE, MAXIMUM, and MINIMUM salaries.</t>
  </si>
  <si>
    <t xml:space="preserve">Identify 5th Highest and Least Salary</t>
  </si>
  <si>
    <t xml:space="preserve">Identify How many employees salary is more than 90th percentile</t>
  </si>
  <si>
    <t xml:space="preserve">Update the salary of 6th employee to Rs.73000 and observe changes in saray summary</t>
  </si>
  <si>
    <t xml:space="preserve">Save the current sheet as "Employee Details-Import.csv"</t>
  </si>
  <si>
    <t xml:space="preserve">Salary Summary of </t>
  </si>
  <si>
    <t xml:space="preserve">Employees</t>
  </si>
  <si>
    <t xml:space="preserve">Total Salary</t>
  </si>
  <si>
    <t xml:space="preserve">Maximum Salary</t>
  </si>
  <si>
    <t xml:space="preserve">Minimum Salary</t>
  </si>
  <si>
    <t xml:space="preserve">Average Salay</t>
  </si>
  <si>
    <t xml:space="preserve">5th Smallest Salary</t>
  </si>
  <si>
    <t xml:space="preserve">5th Largest Salary</t>
  </si>
  <si>
    <t xml:space="preserve">Number of Employees Having Salary More than 90th Percentile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</si>
</sst>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₹ &quot;#,##0"/>
    <numFmt numFmtId="166" formatCode="General"/>
    <numFmt numFmtId="167" formatCode="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"/>
        <bgColor rgb="FFEEECE1"/>
      </patternFill>
    </fill>
    <fill>
      <patternFill patternType="solid">
        <fgColor theme="2"/>
        <bgColor rgb="FFFFFFFF"/>
      </patternFill>
    </fill>
    <fill>
      <patternFill patternType="solid">
        <fgColor theme="3" tint="0.5999"/>
        <bgColor rgb="FF9999FF"/>
      </patternFill>
    </fill>
    <fill>
      <patternFill patternType="solid">
        <fgColor theme="3" tint="0.7999"/>
        <bgColor rgb="FFC0C0C0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Dashed"/>
      <diagonal/>
    </border>
    <border diagonalUp="false" diagonalDown="false">
      <left style="mediumDashed"/>
      <right style="thin"/>
      <top style="mediumDashed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Dashed"/>
      <top style="mediumDashed"/>
      <bottom style="mediumDashed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 style="mediumDashed"/>
      <right style="thin"/>
      <top style="thin"/>
      <bottom style="mediumDashed"/>
      <diagonal/>
    </border>
    <border diagonalUp="false" diagonalDown="false">
      <left style="mediumDashed"/>
      <right style="thin"/>
      <top/>
      <bottom style="thin"/>
      <diagonal/>
    </border>
    <border diagonalUp="false" diagonalDown="false">
      <left style="thin"/>
      <right/>
      <top style="mediumDashed"/>
      <bottom style="mediumDashed"/>
      <diagonal/>
    </border>
    <border diagonalUp="false" diagonalDown="false">
      <left style="mediumDashed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Dashed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3" borderId="4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3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3" borderId="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4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8" activeCellId="0" sqref="E2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0.14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5" min="5" style="0" width="14.71"/>
    <col collapsed="false" customWidth="true" hidden="false" outlineLevel="0" max="6" min="6" style="0" width="12"/>
    <col collapsed="false" customWidth="true" hidden="false" outlineLevel="0" max="7" min="7" style="0" width="16.29"/>
    <col collapsed="false" customWidth="true" hidden="false" outlineLevel="0" max="8" min="8" style="0" width="8.29"/>
    <col collapsed="false" customWidth="true" hidden="false" outlineLevel="0" max="9" min="9" style="0" width="9.29"/>
    <col collapsed="false" customWidth="true" hidden="false" outlineLevel="0" max="10" min="10" style="0" width="8.8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3" t="s">
        <v>7</v>
      </c>
    </row>
    <row r="2" customFormat="false" ht="15" hidden="false" customHeight="false" outlineLevel="0" collapsed="false">
      <c r="A2" s="1"/>
      <c r="B2" s="2"/>
      <c r="C2" s="1"/>
      <c r="D2" s="2"/>
      <c r="E2" s="2"/>
      <c r="F2" s="2" t="s">
        <v>8</v>
      </c>
      <c r="G2" s="2" t="s">
        <v>9</v>
      </c>
      <c r="H2" s="2"/>
      <c r="I2" s="3"/>
    </row>
    <row r="3" customFormat="false" ht="15" hidden="false" customHeight="false" outlineLevel="0" collapsed="false">
      <c r="A3" s="4" t="n">
        <v>1</v>
      </c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6" t="n">
        <v>25000</v>
      </c>
    </row>
    <row r="4" customFormat="false" ht="15" hidden="false" customHeight="false" outlineLevel="0" collapsed="false">
      <c r="A4" s="4" t="n">
        <v>2</v>
      </c>
      <c r="B4" s="4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15</v>
      </c>
      <c r="H4" s="5" t="s">
        <v>16</v>
      </c>
      <c r="I4" s="6" t="n">
        <v>15000</v>
      </c>
    </row>
    <row r="5" customFormat="false" ht="15" hidden="false" customHeight="false" outlineLevel="0" collapsed="false">
      <c r="A5" s="4" t="n">
        <v>3</v>
      </c>
      <c r="B5" s="4" t="s">
        <v>22</v>
      </c>
      <c r="C5" s="5" t="s">
        <v>23</v>
      </c>
      <c r="D5" s="5" t="s">
        <v>24</v>
      </c>
      <c r="E5" s="5" t="s">
        <v>25</v>
      </c>
      <c r="F5" s="5" t="s">
        <v>26</v>
      </c>
      <c r="G5" s="5" t="s">
        <v>15</v>
      </c>
      <c r="H5" s="5" t="s">
        <v>27</v>
      </c>
      <c r="I5" s="6" t="n">
        <v>18000</v>
      </c>
    </row>
    <row r="6" customFormat="false" ht="15" hidden="false" customHeight="false" outlineLevel="0" collapsed="false">
      <c r="A6" s="4" t="n">
        <v>4</v>
      </c>
      <c r="B6" s="4" t="s">
        <v>28</v>
      </c>
      <c r="C6" s="5" t="s">
        <v>29</v>
      </c>
      <c r="D6" s="5" t="s">
        <v>19</v>
      </c>
      <c r="E6" s="5" t="s">
        <v>30</v>
      </c>
      <c r="F6" s="5" t="s">
        <v>31</v>
      </c>
      <c r="G6" s="5" t="s">
        <v>32</v>
      </c>
      <c r="H6" s="5" t="s">
        <v>16</v>
      </c>
      <c r="I6" s="6" t="n">
        <v>14500</v>
      </c>
    </row>
    <row r="7" customFormat="false" ht="15" hidden="false" customHeight="false" outlineLevel="0" collapsed="false">
      <c r="A7" s="4" t="n">
        <v>5</v>
      </c>
      <c r="B7" s="4" t="s">
        <v>33</v>
      </c>
      <c r="C7" s="5" t="s">
        <v>34</v>
      </c>
      <c r="D7" s="5" t="s">
        <v>35</v>
      </c>
      <c r="E7" s="5" t="s">
        <v>20</v>
      </c>
      <c r="F7" s="5" t="s">
        <v>36</v>
      </c>
      <c r="G7" s="5" t="s">
        <v>32</v>
      </c>
      <c r="H7" s="5" t="s">
        <v>16</v>
      </c>
      <c r="I7" s="6" t="n">
        <v>15200</v>
      </c>
    </row>
    <row r="8" customFormat="false" ht="15" hidden="false" customHeight="false" outlineLevel="0" collapsed="false">
      <c r="A8" s="4" t="n">
        <v>6</v>
      </c>
      <c r="B8" s="4" t="s">
        <v>37</v>
      </c>
      <c r="C8" s="5" t="s">
        <v>38</v>
      </c>
      <c r="D8" s="5" t="s">
        <v>12</v>
      </c>
      <c r="E8" s="5" t="s">
        <v>39</v>
      </c>
      <c r="F8" s="5" t="s">
        <v>40</v>
      </c>
      <c r="G8" s="5" t="s">
        <v>41</v>
      </c>
      <c r="H8" s="5" t="s">
        <v>16</v>
      </c>
      <c r="I8" s="6" t="n">
        <v>18000</v>
      </c>
    </row>
    <row r="9" customFormat="false" ht="15" hidden="false" customHeight="false" outlineLevel="0" collapsed="false">
      <c r="A9" s="4" t="n">
        <v>7</v>
      </c>
      <c r="B9" s="4" t="s">
        <v>42</v>
      </c>
      <c r="C9" s="5" t="s">
        <v>43</v>
      </c>
      <c r="D9" s="5" t="s">
        <v>44</v>
      </c>
      <c r="E9" s="5" t="s">
        <v>45</v>
      </c>
      <c r="F9" s="5" t="s">
        <v>36</v>
      </c>
      <c r="G9" s="5" t="s">
        <v>32</v>
      </c>
      <c r="H9" s="5" t="s">
        <v>27</v>
      </c>
      <c r="I9" s="6" t="n">
        <v>50000</v>
      </c>
    </row>
    <row r="10" customFormat="false" ht="15" hidden="false" customHeight="false" outlineLevel="0" collapsed="false">
      <c r="A10" s="7" t="n">
        <v>8</v>
      </c>
      <c r="B10" s="7" t="s">
        <v>46</v>
      </c>
      <c r="C10" s="8" t="s">
        <v>47</v>
      </c>
      <c r="D10" s="8" t="s">
        <v>48</v>
      </c>
      <c r="E10" s="8" t="s">
        <v>49</v>
      </c>
      <c r="F10" s="8" t="s">
        <v>50</v>
      </c>
      <c r="G10" s="8" t="s">
        <v>51</v>
      </c>
      <c r="H10" s="8" t="s">
        <v>27</v>
      </c>
      <c r="I10" s="9" t="n">
        <v>35000</v>
      </c>
    </row>
    <row r="11" customFormat="false" ht="15" hidden="false" customHeight="true" outlineLevel="0" collapsed="false">
      <c r="A11" s="10" t="n">
        <v>9</v>
      </c>
      <c r="B11" s="11" t="s">
        <v>52</v>
      </c>
      <c r="C11" s="12" t="s">
        <v>53</v>
      </c>
      <c r="D11" s="12" t="s">
        <v>12</v>
      </c>
      <c r="E11" s="12" t="s">
        <v>13</v>
      </c>
      <c r="F11" s="12" t="s">
        <v>54</v>
      </c>
      <c r="G11" s="12" t="s">
        <v>55</v>
      </c>
      <c r="H11" s="12" t="s">
        <v>16</v>
      </c>
      <c r="I11" s="13" t="n">
        <v>37000</v>
      </c>
      <c r="J11" s="14" t="s">
        <v>56</v>
      </c>
    </row>
    <row r="12" customFormat="false" ht="15" hidden="false" customHeight="true" outlineLevel="0" collapsed="false">
      <c r="A12" s="15" t="n">
        <v>10</v>
      </c>
      <c r="B12" s="16" t="s">
        <v>57</v>
      </c>
      <c r="C12" s="17" t="s">
        <v>58</v>
      </c>
      <c r="D12" s="17" t="s">
        <v>19</v>
      </c>
      <c r="E12" s="12" t="s">
        <v>13</v>
      </c>
      <c r="F12" s="17" t="s">
        <v>59</v>
      </c>
      <c r="G12" s="17" t="s">
        <v>60</v>
      </c>
      <c r="H12" s="17" t="s">
        <v>16</v>
      </c>
      <c r="I12" s="18" t="n">
        <v>39925</v>
      </c>
      <c r="J12" s="14"/>
    </row>
    <row r="13" customFormat="false" ht="15" hidden="false" customHeight="true" outlineLevel="0" collapsed="false">
      <c r="A13" s="15" t="n">
        <v>11</v>
      </c>
      <c r="B13" s="16" t="s">
        <v>61</v>
      </c>
      <c r="C13" s="17" t="s">
        <v>62</v>
      </c>
      <c r="D13" s="17" t="s">
        <v>24</v>
      </c>
      <c r="E13" s="12" t="s">
        <v>13</v>
      </c>
      <c r="F13" s="17" t="s">
        <v>63</v>
      </c>
      <c r="G13" s="17" t="s">
        <v>55</v>
      </c>
      <c r="H13" s="17" t="s">
        <v>27</v>
      </c>
      <c r="I13" s="18" t="n">
        <v>42850</v>
      </c>
      <c r="J13" s="14"/>
    </row>
    <row r="14" customFormat="false" ht="15" hidden="false" customHeight="true" outlineLevel="0" collapsed="false">
      <c r="A14" s="15" t="n">
        <v>12</v>
      </c>
      <c r="B14" s="16" t="s">
        <v>64</v>
      </c>
      <c r="C14" s="17" t="s">
        <v>65</v>
      </c>
      <c r="D14" s="17" t="s">
        <v>19</v>
      </c>
      <c r="E14" s="12" t="s">
        <v>13</v>
      </c>
      <c r="F14" s="19" t="s">
        <v>66</v>
      </c>
      <c r="G14" s="17" t="s">
        <v>32</v>
      </c>
      <c r="H14" s="17" t="s">
        <v>16</v>
      </c>
      <c r="I14" s="18" t="n">
        <v>45775</v>
      </c>
      <c r="J14" s="14"/>
    </row>
    <row r="15" customFormat="false" ht="15" hidden="false" customHeight="true" outlineLevel="0" collapsed="false">
      <c r="A15" s="20" t="n">
        <v>13</v>
      </c>
      <c r="B15" s="21" t="s">
        <v>67</v>
      </c>
      <c r="C15" s="22" t="s">
        <v>68</v>
      </c>
      <c r="D15" s="22" t="s">
        <v>35</v>
      </c>
      <c r="E15" s="12" t="s">
        <v>13</v>
      </c>
      <c r="F15" s="22" t="s">
        <v>14</v>
      </c>
      <c r="G15" s="22" t="s">
        <v>15</v>
      </c>
      <c r="H15" s="22" t="s">
        <v>27</v>
      </c>
      <c r="I15" s="23" t="n">
        <v>48700</v>
      </c>
      <c r="J15" s="14"/>
    </row>
    <row r="16" customFormat="false" ht="15" hidden="false" customHeight="false" outlineLevel="0" collapsed="false">
      <c r="A16" s="24" t="n">
        <v>14</v>
      </c>
      <c r="B16" s="25" t="s">
        <v>69</v>
      </c>
      <c r="C16" s="26" t="s">
        <v>70</v>
      </c>
      <c r="D16" s="26" t="s">
        <v>19</v>
      </c>
      <c r="E16" s="26" t="s">
        <v>71</v>
      </c>
      <c r="F16" s="26" t="s">
        <v>72</v>
      </c>
      <c r="G16" s="26" t="s">
        <v>73</v>
      </c>
      <c r="H16" s="26" t="s">
        <v>27</v>
      </c>
      <c r="I16" s="27" t="n">
        <v>15000</v>
      </c>
    </row>
    <row r="17" customFormat="false" ht="15" hidden="false" customHeight="false" outlineLevel="0" collapsed="false">
      <c r="A17" s="4" t="n">
        <v>15</v>
      </c>
      <c r="B17" s="4" t="s">
        <v>74</v>
      </c>
      <c r="C17" s="5" t="s">
        <v>75</v>
      </c>
      <c r="D17" s="5" t="s">
        <v>76</v>
      </c>
      <c r="E17" s="5" t="s">
        <v>13</v>
      </c>
      <c r="F17" s="5" t="s">
        <v>77</v>
      </c>
      <c r="G17" s="5" t="s">
        <v>15</v>
      </c>
      <c r="H17" s="5" t="s">
        <v>27</v>
      </c>
      <c r="I17" s="6" t="n">
        <v>13500</v>
      </c>
    </row>
    <row r="18" customFormat="false" ht="15" hidden="false" customHeight="false" outlineLevel="0" collapsed="false">
      <c r="A18" s="4" t="n">
        <v>16</v>
      </c>
      <c r="B18" s="4" t="s">
        <v>78</v>
      </c>
      <c r="C18" s="5" t="s">
        <v>79</v>
      </c>
      <c r="D18" s="5" t="s">
        <v>80</v>
      </c>
      <c r="E18" s="5" t="s">
        <v>39</v>
      </c>
      <c r="F18" s="5" t="s">
        <v>81</v>
      </c>
      <c r="G18" s="5" t="s">
        <v>82</v>
      </c>
      <c r="H18" s="5" t="s">
        <v>27</v>
      </c>
      <c r="I18" s="6" t="n">
        <v>28000</v>
      </c>
    </row>
    <row r="19" customFormat="false" ht="15" hidden="false" customHeight="false" outlineLevel="0" collapsed="false">
      <c r="A19" s="4" t="n">
        <v>17</v>
      </c>
      <c r="B19" s="4" t="s">
        <v>83</v>
      </c>
      <c r="C19" s="5" t="s">
        <v>84</v>
      </c>
      <c r="D19" s="5" t="s">
        <v>85</v>
      </c>
      <c r="E19" s="5" t="s">
        <v>25</v>
      </c>
      <c r="F19" s="5" t="s">
        <v>31</v>
      </c>
      <c r="G19" s="5" t="s">
        <v>32</v>
      </c>
      <c r="H19" s="5" t="s">
        <v>27</v>
      </c>
      <c r="I19" s="6" t="n">
        <v>10000</v>
      </c>
    </row>
    <row r="20" customFormat="false" ht="15" hidden="false" customHeight="false" outlineLevel="0" collapsed="false">
      <c r="A20" s="4" t="n">
        <v>18</v>
      </c>
      <c r="B20" s="4" t="s">
        <v>86</v>
      </c>
      <c r="C20" s="5" t="s">
        <v>87</v>
      </c>
      <c r="D20" s="5" t="s">
        <v>88</v>
      </c>
      <c r="E20" s="5" t="s">
        <v>30</v>
      </c>
      <c r="F20" s="5" t="s">
        <v>54</v>
      </c>
      <c r="G20" s="5" t="s">
        <v>55</v>
      </c>
      <c r="H20" s="5" t="s">
        <v>27</v>
      </c>
      <c r="I20" s="6" t="n">
        <v>10000</v>
      </c>
    </row>
    <row r="21" customFormat="false" ht="15" hidden="false" customHeight="false" outlineLevel="0" collapsed="false">
      <c r="A21" s="4" t="n">
        <v>19</v>
      </c>
      <c r="B21" s="4" t="s">
        <v>89</v>
      </c>
      <c r="C21" s="5" t="s">
        <v>90</v>
      </c>
      <c r="D21" s="5" t="s">
        <v>19</v>
      </c>
      <c r="E21" s="5" t="s">
        <v>20</v>
      </c>
      <c r="F21" s="5" t="s">
        <v>63</v>
      </c>
      <c r="G21" s="5" t="s">
        <v>55</v>
      </c>
      <c r="H21" s="5" t="s">
        <v>16</v>
      </c>
      <c r="I21" s="6" t="n">
        <v>18000</v>
      </c>
    </row>
    <row r="22" customFormat="false" ht="15" hidden="false" customHeight="false" outlineLevel="0" collapsed="false">
      <c r="A22" s="4" t="n">
        <v>20</v>
      </c>
      <c r="B22" s="4" t="s">
        <v>91</v>
      </c>
      <c r="C22" s="5" t="s">
        <v>92</v>
      </c>
      <c r="D22" s="5" t="s">
        <v>24</v>
      </c>
      <c r="E22" s="5" t="s">
        <v>39</v>
      </c>
      <c r="F22" s="5" t="s">
        <v>93</v>
      </c>
      <c r="G22" s="5" t="s">
        <v>94</v>
      </c>
      <c r="H22" s="5" t="s">
        <v>27</v>
      </c>
      <c r="I22" s="6" t="n">
        <v>26000</v>
      </c>
    </row>
    <row r="23" customFormat="false" ht="15" hidden="false" customHeight="false" outlineLevel="0" collapsed="false">
      <c r="A23" s="4" t="n">
        <v>21</v>
      </c>
      <c r="B23" s="4" t="s">
        <v>95</v>
      </c>
      <c r="C23" s="5" t="s">
        <v>96</v>
      </c>
      <c r="D23" s="5" t="s">
        <v>12</v>
      </c>
      <c r="E23" s="5" t="s">
        <v>45</v>
      </c>
      <c r="F23" s="5" t="s">
        <v>97</v>
      </c>
      <c r="G23" s="5" t="s">
        <v>60</v>
      </c>
      <c r="H23" s="5" t="s">
        <v>27</v>
      </c>
      <c r="I23" s="6" t="n">
        <v>22000</v>
      </c>
    </row>
    <row r="24" customFormat="false" ht="15" hidden="false" customHeight="false" outlineLevel="0" collapsed="false">
      <c r="A24" s="4" t="n">
        <v>22</v>
      </c>
      <c r="B24" s="4" t="s">
        <v>98</v>
      </c>
      <c r="C24" s="5" t="s">
        <v>99</v>
      </c>
      <c r="D24" s="5" t="s">
        <v>19</v>
      </c>
      <c r="E24" s="5" t="s">
        <v>49</v>
      </c>
      <c r="F24" s="5" t="s">
        <v>59</v>
      </c>
      <c r="G24" s="5" t="s">
        <v>60</v>
      </c>
      <c r="H24" s="5" t="s">
        <v>27</v>
      </c>
      <c r="I24" s="6" t="n">
        <v>25000</v>
      </c>
    </row>
    <row r="25" customFormat="false" ht="15" hidden="false" customHeight="false" outlineLevel="0" collapsed="false">
      <c r="A25" s="4" t="n">
        <v>23</v>
      </c>
      <c r="B25" s="4" t="s">
        <v>100</v>
      </c>
      <c r="C25" s="5" t="s">
        <v>101</v>
      </c>
      <c r="D25" s="5" t="s">
        <v>12</v>
      </c>
      <c r="E25" s="5" t="s">
        <v>71</v>
      </c>
      <c r="F25" s="5" t="s">
        <v>102</v>
      </c>
      <c r="G25" s="5" t="s">
        <v>32</v>
      </c>
      <c r="H25" s="5" t="s">
        <v>27</v>
      </c>
      <c r="I25" s="6" t="n">
        <v>12500</v>
      </c>
    </row>
    <row r="26" customFormat="false" ht="15" hidden="false" customHeight="false" outlineLevel="0" collapsed="false">
      <c r="A26" s="4" t="n">
        <v>24</v>
      </c>
      <c r="B26" s="4" t="s">
        <v>103</v>
      </c>
      <c r="C26" s="5" t="s">
        <v>104</v>
      </c>
      <c r="D26" s="5" t="s">
        <v>12</v>
      </c>
      <c r="E26" s="5" t="s">
        <v>13</v>
      </c>
      <c r="F26" s="5" t="s">
        <v>105</v>
      </c>
      <c r="G26" s="5" t="s">
        <v>41</v>
      </c>
      <c r="H26" s="5" t="s">
        <v>27</v>
      </c>
      <c r="I26" s="6" t="n">
        <v>25000</v>
      </c>
    </row>
    <row r="27" customFormat="false" ht="15" hidden="false" customHeight="false" outlineLevel="0" collapsed="false">
      <c r="A27" s="4" t="n">
        <v>25</v>
      </c>
      <c r="B27" s="4" t="s">
        <v>106</v>
      </c>
      <c r="C27" s="5" t="s">
        <v>107</v>
      </c>
      <c r="D27" s="5" t="s">
        <v>24</v>
      </c>
      <c r="E27" s="5" t="s">
        <v>20</v>
      </c>
      <c r="F27" s="28" t="s">
        <v>66</v>
      </c>
      <c r="G27" s="5" t="s">
        <v>32</v>
      </c>
      <c r="H27" s="5" t="s">
        <v>27</v>
      </c>
      <c r="I27" s="6" t="n">
        <v>25000</v>
      </c>
    </row>
  </sheetData>
  <mergeCells count="9">
    <mergeCell ref="A1:A2"/>
    <mergeCell ref="B1:B2"/>
    <mergeCell ref="C1:C2"/>
    <mergeCell ref="D1:D2"/>
    <mergeCell ref="E1:E2"/>
    <mergeCell ref="F1:G1"/>
    <mergeCell ref="H1:H2"/>
    <mergeCell ref="I1:I2"/>
    <mergeCell ref="J11:J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31" colorId="64" zoomScale="160" zoomScaleNormal="160" zoomScalePageLayoutView="100" workbookViewId="0">
      <selection pane="topLef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7.57"/>
  </cols>
  <sheetData>
    <row r="1" customFormat="false" ht="17.35" hidden="false" customHeight="false" outlineLevel="0" collapsed="false">
      <c r="A1" s="29" t="s">
        <v>108</v>
      </c>
      <c r="B1" s="29"/>
    </row>
    <row r="2" customFormat="false" ht="39.75" hidden="false" customHeight="true" outlineLevel="0" collapsed="false">
      <c r="A2" s="30" t="s">
        <v>109</v>
      </c>
      <c r="B2" s="30"/>
    </row>
    <row r="3" customFormat="false" ht="15" hidden="false" customHeight="false" outlineLevel="0" collapsed="false">
      <c r="A3" s="31" t="n">
        <v>1</v>
      </c>
      <c r="B3" s="32" t="s">
        <v>110</v>
      </c>
    </row>
    <row r="4" customFormat="false" ht="15" hidden="false" customHeight="false" outlineLevel="0" collapsed="false">
      <c r="A4" s="31" t="n">
        <v>2</v>
      </c>
      <c r="B4" s="32" t="s">
        <v>111</v>
      </c>
    </row>
    <row r="5" customFormat="false" ht="15" hidden="false" customHeight="false" outlineLevel="0" collapsed="false">
      <c r="A5" s="31" t="n">
        <v>3</v>
      </c>
      <c r="B5" s="32" t="s">
        <v>112</v>
      </c>
    </row>
    <row r="6" customFormat="false" ht="15" hidden="false" customHeight="false" outlineLevel="0" collapsed="false">
      <c r="A6" s="31" t="n">
        <v>4</v>
      </c>
      <c r="B6" s="32" t="s">
        <v>113</v>
      </c>
    </row>
    <row r="7" customFormat="false" ht="15" hidden="false" customHeight="false" outlineLevel="0" collapsed="false">
      <c r="A7" s="31" t="n">
        <v>5</v>
      </c>
      <c r="B7" s="32" t="s">
        <v>114</v>
      </c>
    </row>
    <row r="8" customFormat="false" ht="15" hidden="false" customHeight="false" outlineLevel="0" collapsed="false">
      <c r="A8" s="31" t="n">
        <v>6</v>
      </c>
      <c r="B8" s="32" t="s">
        <v>115</v>
      </c>
    </row>
    <row r="9" customFormat="false" ht="15" hidden="false" customHeight="false" outlineLevel="0" collapsed="false">
      <c r="A9" s="31" t="n">
        <v>7</v>
      </c>
      <c r="B9" s="32" t="s">
        <v>116</v>
      </c>
    </row>
    <row r="10" customFormat="false" ht="15" hidden="false" customHeight="false" outlineLevel="0" collapsed="false">
      <c r="A10" s="31" t="n">
        <v>8</v>
      </c>
      <c r="B10" s="32" t="s">
        <v>117</v>
      </c>
    </row>
    <row r="11" customFormat="false" ht="15" hidden="false" customHeight="false" outlineLevel="0" collapsed="false">
      <c r="A11" s="31" t="n">
        <v>9</v>
      </c>
      <c r="B11" s="32" t="s">
        <v>118</v>
      </c>
    </row>
    <row r="12" customFormat="false" ht="15" hidden="false" customHeight="false" outlineLevel="0" collapsed="false">
      <c r="A12" s="31" t="n">
        <v>10</v>
      </c>
      <c r="B12" s="32" t="s">
        <v>119</v>
      </c>
    </row>
    <row r="13" customFormat="false" ht="15" hidden="false" customHeight="false" outlineLevel="0" collapsed="false">
      <c r="A13" s="31" t="n">
        <v>11</v>
      </c>
      <c r="B13" s="32" t="s">
        <v>120</v>
      </c>
    </row>
    <row r="14" customFormat="false" ht="15" hidden="false" customHeight="false" outlineLevel="0" collapsed="false">
      <c r="A14" s="31" t="n">
        <v>12</v>
      </c>
      <c r="B14" s="32" t="s">
        <v>121</v>
      </c>
    </row>
    <row r="15" customFormat="false" ht="15" hidden="false" customHeight="false" outlineLevel="0" collapsed="false">
      <c r="A15" s="33" t="n">
        <v>13</v>
      </c>
      <c r="B15" s="34" t="s">
        <v>122</v>
      </c>
    </row>
    <row r="16" customFormat="false" ht="15" hidden="false" customHeight="false" outlineLevel="0" collapsed="false">
      <c r="A16" s="33" t="n">
        <v>14</v>
      </c>
      <c r="B16" s="34" t="s">
        <v>123</v>
      </c>
    </row>
    <row r="17" customFormat="false" ht="15" hidden="false" customHeight="false" outlineLevel="0" collapsed="false">
      <c r="A17" s="33" t="n">
        <v>15</v>
      </c>
      <c r="B17" s="34" t="s">
        <v>124</v>
      </c>
    </row>
    <row r="18" customFormat="false" ht="15" hidden="false" customHeight="false" outlineLevel="0" collapsed="false">
      <c r="A18" s="33" t="n">
        <v>16</v>
      </c>
      <c r="B18" s="34" t="s">
        <v>125</v>
      </c>
    </row>
    <row r="19" customFormat="false" ht="15" hidden="false" customHeight="false" outlineLevel="0" collapsed="false">
      <c r="A19" s="33" t="n">
        <v>17</v>
      </c>
      <c r="B19" s="34" t="s">
        <v>126</v>
      </c>
    </row>
    <row r="20" customFormat="false" ht="15" hidden="false" customHeight="false" outlineLevel="0" collapsed="false">
      <c r="A20" s="33" t="n">
        <v>18</v>
      </c>
      <c r="B20" s="34" t="s">
        <v>127</v>
      </c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0.42"/>
    <col collapsed="false" customWidth="true" hidden="false" outlineLevel="0" max="3" min="3" style="0" width="16.29"/>
    <col collapsed="false" customWidth="true" hidden="false" outlineLevel="0" max="4" min="4" style="0" width="17.57"/>
    <col collapsed="false" customWidth="true" hidden="false" outlineLevel="0" max="5" min="5" style="0" width="15.85"/>
    <col collapsed="false" customWidth="true" hidden="false" outlineLevel="0" max="6" min="6" style="0" width="13.15"/>
    <col collapsed="false" customWidth="true" hidden="false" outlineLevel="0" max="7" min="7" style="0" width="17.57"/>
    <col collapsed="false" customWidth="true" hidden="false" outlineLevel="0" max="8" min="8" style="0" width="8.86"/>
    <col collapsed="false" customWidth="true" hidden="false" outlineLevel="0" max="9" min="9" style="35" width="9.71"/>
  </cols>
  <sheetData>
    <row r="1" customFormat="false" ht="17.3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3" t="s">
        <v>7</v>
      </c>
    </row>
    <row r="2" customFormat="false" ht="17.35" hidden="false" customHeight="false" outlineLevel="0" collapsed="false">
      <c r="A2" s="1"/>
      <c r="B2" s="2"/>
      <c r="C2" s="1"/>
      <c r="D2" s="2"/>
      <c r="E2" s="2"/>
      <c r="F2" s="2" t="s">
        <v>8</v>
      </c>
      <c r="G2" s="2" t="s">
        <v>9</v>
      </c>
      <c r="H2" s="2"/>
      <c r="I2" s="3"/>
    </row>
    <row r="3" customFormat="false" ht="15" hidden="false" customHeight="false" outlineLevel="0" collapsed="false">
      <c r="A3" s="4" t="n">
        <v>1</v>
      </c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6" t="n">
        <v>25000</v>
      </c>
    </row>
    <row r="4" customFormat="false" ht="15" hidden="false" customHeight="false" outlineLevel="0" collapsed="false">
      <c r="A4" s="4" t="n">
        <v>2</v>
      </c>
      <c r="B4" s="4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15</v>
      </c>
      <c r="H4" s="5" t="s">
        <v>16</v>
      </c>
      <c r="I4" s="6" t="n">
        <v>15000</v>
      </c>
    </row>
    <row r="5" customFormat="false" ht="15" hidden="false" customHeight="false" outlineLevel="0" collapsed="false">
      <c r="A5" s="4" t="n">
        <v>3</v>
      </c>
      <c r="B5" s="4" t="s">
        <v>22</v>
      </c>
      <c r="C5" s="5" t="s">
        <v>23</v>
      </c>
      <c r="D5" s="5" t="s">
        <v>24</v>
      </c>
      <c r="E5" s="5" t="s">
        <v>25</v>
      </c>
      <c r="F5" s="5" t="s">
        <v>26</v>
      </c>
      <c r="G5" s="5" t="s">
        <v>15</v>
      </c>
      <c r="H5" s="5" t="s">
        <v>27</v>
      </c>
      <c r="I5" s="6" t="n">
        <v>18000</v>
      </c>
    </row>
    <row r="6" customFormat="false" ht="15" hidden="false" customHeight="false" outlineLevel="0" collapsed="false">
      <c r="A6" s="4" t="n">
        <v>4</v>
      </c>
      <c r="B6" s="4" t="s">
        <v>28</v>
      </c>
      <c r="C6" s="5" t="s">
        <v>29</v>
      </c>
      <c r="D6" s="5" t="s">
        <v>19</v>
      </c>
      <c r="E6" s="5" t="s">
        <v>30</v>
      </c>
      <c r="F6" s="5" t="s">
        <v>31</v>
      </c>
      <c r="G6" s="5" t="s">
        <v>32</v>
      </c>
      <c r="H6" s="5" t="s">
        <v>16</v>
      </c>
      <c r="I6" s="6" t="n">
        <v>14500</v>
      </c>
    </row>
    <row r="7" customFormat="false" ht="15" hidden="false" customHeight="false" outlineLevel="0" collapsed="false">
      <c r="A7" s="4" t="n">
        <v>5</v>
      </c>
      <c r="B7" s="4" t="s">
        <v>33</v>
      </c>
      <c r="C7" s="5" t="s">
        <v>34</v>
      </c>
      <c r="D7" s="5" t="s">
        <v>35</v>
      </c>
      <c r="E7" s="5" t="s">
        <v>20</v>
      </c>
      <c r="F7" s="5" t="s">
        <v>36</v>
      </c>
      <c r="G7" s="5" t="s">
        <v>32</v>
      </c>
      <c r="H7" s="5" t="s">
        <v>16</v>
      </c>
      <c r="I7" s="6" t="n">
        <v>15200</v>
      </c>
    </row>
    <row r="8" customFormat="false" ht="15" hidden="false" customHeight="false" outlineLevel="0" collapsed="false">
      <c r="A8" s="4" t="n">
        <v>6</v>
      </c>
      <c r="B8" s="4" t="s">
        <v>37</v>
      </c>
      <c r="C8" s="5" t="s">
        <v>38</v>
      </c>
      <c r="D8" s="5" t="s">
        <v>12</v>
      </c>
      <c r="E8" s="5" t="s">
        <v>39</v>
      </c>
      <c r="F8" s="5" t="s">
        <v>40</v>
      </c>
      <c r="G8" s="5" t="s">
        <v>41</v>
      </c>
      <c r="H8" s="5" t="s">
        <v>16</v>
      </c>
      <c r="I8" s="6" t="n">
        <v>18000</v>
      </c>
    </row>
    <row r="9" customFormat="false" ht="15" hidden="false" customHeight="false" outlineLevel="0" collapsed="false">
      <c r="A9" s="4" t="n">
        <v>7</v>
      </c>
      <c r="B9" s="4" t="s">
        <v>42</v>
      </c>
      <c r="C9" s="5" t="s">
        <v>43</v>
      </c>
      <c r="D9" s="5" t="s">
        <v>44</v>
      </c>
      <c r="E9" s="5" t="s">
        <v>45</v>
      </c>
      <c r="F9" s="5" t="s">
        <v>36</v>
      </c>
      <c r="G9" s="5" t="s">
        <v>32</v>
      </c>
      <c r="H9" s="5" t="s">
        <v>27</v>
      </c>
      <c r="I9" s="6" t="n">
        <v>50000</v>
      </c>
    </row>
    <row r="10" customFormat="false" ht="15" hidden="false" customHeight="false" outlineLevel="0" collapsed="false">
      <c r="A10" s="7" t="n">
        <v>8</v>
      </c>
      <c r="B10" s="7" t="s">
        <v>46</v>
      </c>
      <c r="C10" s="8" t="s">
        <v>47</v>
      </c>
      <c r="D10" s="8" t="s">
        <v>48</v>
      </c>
      <c r="E10" s="8" t="s">
        <v>49</v>
      </c>
      <c r="F10" s="8" t="s">
        <v>50</v>
      </c>
      <c r="G10" s="8" t="s">
        <v>51</v>
      </c>
      <c r="H10" s="8" t="s">
        <v>27</v>
      </c>
      <c r="I10" s="9" t="n">
        <v>35000</v>
      </c>
    </row>
    <row r="11" customFormat="false" ht="15" hidden="false" customHeight="false" outlineLevel="0" collapsed="false">
      <c r="A11" s="10" t="n">
        <v>9</v>
      </c>
      <c r="B11" s="11" t="s">
        <v>52</v>
      </c>
      <c r="C11" s="12" t="s">
        <v>53</v>
      </c>
      <c r="D11" s="12" t="s">
        <v>12</v>
      </c>
      <c r="E11" s="12" t="s">
        <v>13</v>
      </c>
      <c r="F11" s="12" t="s">
        <v>54</v>
      </c>
      <c r="G11" s="12" t="s">
        <v>55</v>
      </c>
      <c r="H11" s="12" t="s">
        <v>16</v>
      </c>
      <c r="I11" s="13" t="n">
        <v>37000</v>
      </c>
      <c r="J11" s="36" t="s">
        <v>56</v>
      </c>
      <c r="K11" s="37"/>
    </row>
    <row r="12" customFormat="false" ht="15" hidden="false" customHeight="false" outlineLevel="0" collapsed="false">
      <c r="A12" s="15" t="n">
        <v>10</v>
      </c>
      <c r="B12" s="16" t="s">
        <v>57</v>
      </c>
      <c r="C12" s="17" t="s">
        <v>58</v>
      </c>
      <c r="D12" s="17" t="s">
        <v>19</v>
      </c>
      <c r="E12" s="12" t="s">
        <v>13</v>
      </c>
      <c r="F12" s="17" t="s">
        <v>59</v>
      </c>
      <c r="G12" s="17" t="s">
        <v>60</v>
      </c>
      <c r="H12" s="17" t="s">
        <v>16</v>
      </c>
      <c r="I12" s="18" t="n">
        <v>39925</v>
      </c>
      <c r="J12" s="36"/>
      <c r="K12" s="37"/>
    </row>
    <row r="13" customFormat="false" ht="15" hidden="false" customHeight="false" outlineLevel="0" collapsed="false">
      <c r="A13" s="15" t="n">
        <v>11</v>
      </c>
      <c r="B13" s="16" t="s">
        <v>61</v>
      </c>
      <c r="C13" s="17" t="s">
        <v>62</v>
      </c>
      <c r="D13" s="17" t="s">
        <v>24</v>
      </c>
      <c r="E13" s="12" t="s">
        <v>13</v>
      </c>
      <c r="F13" s="17" t="s">
        <v>63</v>
      </c>
      <c r="G13" s="17" t="s">
        <v>55</v>
      </c>
      <c r="H13" s="17" t="s">
        <v>27</v>
      </c>
      <c r="I13" s="18" t="n">
        <v>42850</v>
      </c>
      <c r="J13" s="36"/>
      <c r="K13" s="37"/>
    </row>
    <row r="14" customFormat="false" ht="15" hidden="false" customHeight="false" outlineLevel="0" collapsed="false">
      <c r="A14" s="15" t="n">
        <v>12</v>
      </c>
      <c r="B14" s="16" t="s">
        <v>64</v>
      </c>
      <c r="C14" s="17" t="s">
        <v>65</v>
      </c>
      <c r="D14" s="17" t="s">
        <v>19</v>
      </c>
      <c r="E14" s="12" t="s">
        <v>13</v>
      </c>
      <c r="F14" s="19" t="s">
        <v>66</v>
      </c>
      <c r="G14" s="17" t="s">
        <v>32</v>
      </c>
      <c r="H14" s="17" t="s">
        <v>16</v>
      </c>
      <c r="I14" s="18" t="n">
        <v>45775</v>
      </c>
      <c r="J14" s="36"/>
      <c r="K14" s="37"/>
    </row>
    <row r="15" customFormat="false" ht="15" hidden="false" customHeight="false" outlineLevel="0" collapsed="false">
      <c r="A15" s="20" t="n">
        <v>13</v>
      </c>
      <c r="B15" s="21" t="s">
        <v>67</v>
      </c>
      <c r="C15" s="22" t="s">
        <v>68</v>
      </c>
      <c r="D15" s="22" t="s">
        <v>35</v>
      </c>
      <c r="E15" s="12" t="s">
        <v>13</v>
      </c>
      <c r="F15" s="22" t="s">
        <v>14</v>
      </c>
      <c r="G15" s="22" t="s">
        <v>15</v>
      </c>
      <c r="H15" s="22" t="s">
        <v>27</v>
      </c>
      <c r="I15" s="23" t="n">
        <v>48700</v>
      </c>
      <c r="J15" s="36"/>
      <c r="K15" s="37"/>
    </row>
    <row r="16" customFormat="false" ht="15" hidden="false" customHeight="false" outlineLevel="0" collapsed="false">
      <c r="A16" s="24" t="n">
        <v>14</v>
      </c>
      <c r="B16" s="25" t="s">
        <v>69</v>
      </c>
      <c r="C16" s="26" t="s">
        <v>70</v>
      </c>
      <c r="D16" s="26" t="s">
        <v>19</v>
      </c>
      <c r="E16" s="26" t="s">
        <v>71</v>
      </c>
      <c r="F16" s="26" t="s">
        <v>72</v>
      </c>
      <c r="G16" s="26" t="s">
        <v>73</v>
      </c>
      <c r="H16" s="26" t="s">
        <v>27</v>
      </c>
      <c r="I16" s="27" t="n">
        <v>15000</v>
      </c>
    </row>
    <row r="17" customFormat="false" ht="15" hidden="false" customHeight="false" outlineLevel="0" collapsed="false">
      <c r="A17" s="4" t="n">
        <v>15</v>
      </c>
      <c r="B17" s="4" t="s">
        <v>74</v>
      </c>
      <c r="C17" s="5" t="s">
        <v>75</v>
      </c>
      <c r="D17" s="5" t="s">
        <v>76</v>
      </c>
      <c r="E17" s="5" t="s">
        <v>13</v>
      </c>
      <c r="F17" s="5" t="s">
        <v>77</v>
      </c>
      <c r="G17" s="5" t="s">
        <v>15</v>
      </c>
      <c r="H17" s="5" t="s">
        <v>27</v>
      </c>
      <c r="I17" s="6" t="n">
        <v>13500</v>
      </c>
    </row>
    <row r="18" customFormat="false" ht="15" hidden="false" customHeight="false" outlineLevel="0" collapsed="false">
      <c r="A18" s="4" t="n">
        <v>16</v>
      </c>
      <c r="B18" s="4" t="s">
        <v>78</v>
      </c>
      <c r="C18" s="5" t="s">
        <v>79</v>
      </c>
      <c r="D18" s="5" t="s">
        <v>80</v>
      </c>
      <c r="E18" s="5" t="s">
        <v>39</v>
      </c>
      <c r="F18" s="5" t="s">
        <v>81</v>
      </c>
      <c r="G18" s="5" t="s">
        <v>82</v>
      </c>
      <c r="H18" s="5" t="s">
        <v>27</v>
      </c>
      <c r="I18" s="6" t="n">
        <v>28000</v>
      </c>
    </row>
    <row r="19" customFormat="false" ht="15" hidden="false" customHeight="false" outlineLevel="0" collapsed="false">
      <c r="A19" s="4" t="n">
        <v>17</v>
      </c>
      <c r="B19" s="4" t="s">
        <v>83</v>
      </c>
      <c r="C19" s="5" t="s">
        <v>84</v>
      </c>
      <c r="D19" s="5" t="s">
        <v>85</v>
      </c>
      <c r="E19" s="5" t="s">
        <v>25</v>
      </c>
      <c r="F19" s="5" t="s">
        <v>31</v>
      </c>
      <c r="G19" s="5" t="s">
        <v>32</v>
      </c>
      <c r="H19" s="5" t="s">
        <v>27</v>
      </c>
      <c r="I19" s="6" t="n">
        <v>10000</v>
      </c>
    </row>
    <row r="20" customFormat="false" ht="15" hidden="false" customHeight="false" outlineLevel="0" collapsed="false">
      <c r="A20" s="4" t="n">
        <v>18</v>
      </c>
      <c r="B20" s="4" t="s">
        <v>86</v>
      </c>
      <c r="C20" s="5" t="s">
        <v>87</v>
      </c>
      <c r="D20" s="5" t="s">
        <v>88</v>
      </c>
      <c r="E20" s="5" t="s">
        <v>30</v>
      </c>
      <c r="F20" s="5" t="s">
        <v>54</v>
      </c>
      <c r="G20" s="5" t="s">
        <v>55</v>
      </c>
      <c r="H20" s="5" t="s">
        <v>27</v>
      </c>
      <c r="I20" s="6" t="n">
        <v>10000</v>
      </c>
    </row>
    <row r="21" customFormat="false" ht="15" hidden="false" customHeight="false" outlineLevel="0" collapsed="false">
      <c r="A21" s="4" t="n">
        <v>19</v>
      </c>
      <c r="B21" s="4" t="s">
        <v>89</v>
      </c>
      <c r="C21" s="5" t="s">
        <v>90</v>
      </c>
      <c r="D21" s="5" t="s">
        <v>19</v>
      </c>
      <c r="E21" s="5" t="s">
        <v>20</v>
      </c>
      <c r="F21" s="5" t="s">
        <v>63</v>
      </c>
      <c r="G21" s="5" t="s">
        <v>55</v>
      </c>
      <c r="H21" s="5" t="s">
        <v>16</v>
      </c>
      <c r="I21" s="6" t="n">
        <v>18000</v>
      </c>
    </row>
    <row r="22" customFormat="false" ht="15" hidden="false" customHeight="false" outlineLevel="0" collapsed="false">
      <c r="A22" s="4" t="n">
        <v>20</v>
      </c>
      <c r="B22" s="4" t="s">
        <v>91</v>
      </c>
      <c r="C22" s="5" t="s">
        <v>92</v>
      </c>
      <c r="D22" s="5" t="s">
        <v>24</v>
      </c>
      <c r="E22" s="5" t="s">
        <v>39</v>
      </c>
      <c r="F22" s="5" t="s">
        <v>93</v>
      </c>
      <c r="G22" s="5" t="s">
        <v>94</v>
      </c>
      <c r="H22" s="5" t="s">
        <v>27</v>
      </c>
      <c r="I22" s="6" t="n">
        <v>26000</v>
      </c>
    </row>
    <row r="23" customFormat="false" ht="15" hidden="false" customHeight="false" outlineLevel="0" collapsed="false">
      <c r="A23" s="4" t="n">
        <v>21</v>
      </c>
      <c r="B23" s="4" t="s">
        <v>95</v>
      </c>
      <c r="C23" s="5" t="s">
        <v>96</v>
      </c>
      <c r="D23" s="5" t="s">
        <v>12</v>
      </c>
      <c r="E23" s="5" t="s">
        <v>45</v>
      </c>
      <c r="F23" s="5" t="s">
        <v>97</v>
      </c>
      <c r="G23" s="5" t="s">
        <v>60</v>
      </c>
      <c r="H23" s="5" t="s">
        <v>27</v>
      </c>
      <c r="I23" s="6" t="n">
        <v>22000</v>
      </c>
    </row>
    <row r="24" customFormat="false" ht="15" hidden="false" customHeight="false" outlineLevel="0" collapsed="false">
      <c r="A24" s="4" t="n">
        <v>22</v>
      </c>
      <c r="B24" s="4" t="s">
        <v>98</v>
      </c>
      <c r="C24" s="5" t="s">
        <v>99</v>
      </c>
      <c r="D24" s="5" t="s">
        <v>19</v>
      </c>
      <c r="E24" s="5" t="s">
        <v>49</v>
      </c>
      <c r="F24" s="5" t="s">
        <v>59</v>
      </c>
      <c r="G24" s="5" t="s">
        <v>60</v>
      </c>
      <c r="H24" s="5" t="s">
        <v>27</v>
      </c>
      <c r="I24" s="6" t="n">
        <v>25000</v>
      </c>
    </row>
    <row r="25" customFormat="false" ht="15" hidden="false" customHeight="false" outlineLevel="0" collapsed="false">
      <c r="A25" s="4" t="n">
        <v>23</v>
      </c>
      <c r="B25" s="4" t="s">
        <v>100</v>
      </c>
      <c r="C25" s="5" t="s">
        <v>101</v>
      </c>
      <c r="D25" s="5" t="s">
        <v>12</v>
      </c>
      <c r="E25" s="5" t="s">
        <v>71</v>
      </c>
      <c r="F25" s="5" t="s">
        <v>102</v>
      </c>
      <c r="G25" s="5" t="s">
        <v>32</v>
      </c>
      <c r="H25" s="5" t="s">
        <v>27</v>
      </c>
      <c r="I25" s="6" t="n">
        <v>12500</v>
      </c>
    </row>
    <row r="26" customFormat="false" ht="15" hidden="false" customHeight="false" outlineLevel="0" collapsed="false">
      <c r="A26" s="4" t="n">
        <v>24</v>
      </c>
      <c r="B26" s="4" t="s">
        <v>103</v>
      </c>
      <c r="C26" s="5" t="s">
        <v>104</v>
      </c>
      <c r="D26" s="5" t="s">
        <v>12</v>
      </c>
      <c r="E26" s="5" t="s">
        <v>13</v>
      </c>
      <c r="F26" s="5" t="s">
        <v>105</v>
      </c>
      <c r="G26" s="5" t="s">
        <v>41</v>
      </c>
      <c r="H26" s="5" t="s">
        <v>27</v>
      </c>
      <c r="I26" s="6" t="n">
        <v>25000</v>
      </c>
    </row>
    <row r="27" customFormat="false" ht="15" hidden="false" customHeight="false" outlineLevel="0" collapsed="false">
      <c r="A27" s="4" t="n">
        <v>25</v>
      </c>
      <c r="B27" s="4" t="s">
        <v>106</v>
      </c>
      <c r="C27" s="5" t="s">
        <v>107</v>
      </c>
      <c r="D27" s="5" t="s">
        <v>24</v>
      </c>
      <c r="E27" s="38" t="s">
        <v>20</v>
      </c>
      <c r="F27" s="28" t="s">
        <v>66</v>
      </c>
      <c r="G27" s="5" t="s">
        <v>32</v>
      </c>
      <c r="H27" s="5" t="s">
        <v>27</v>
      </c>
      <c r="I27" s="6" t="n">
        <v>25000</v>
      </c>
    </row>
    <row r="28" customFormat="false" ht="15" hidden="false" customHeight="false" outlineLevel="0" collapsed="false">
      <c r="A28" s="39" t="s">
        <v>128</v>
      </c>
      <c r="B28" s="39"/>
      <c r="C28" s="39"/>
      <c r="D28" s="39"/>
      <c r="E28" s="40" t="n">
        <f aca="false">COUNTA(B3:B27)</f>
        <v>25</v>
      </c>
      <c r="F28" s="41" t="s">
        <v>129</v>
      </c>
      <c r="G28" s="41"/>
      <c r="H28" s="41"/>
      <c r="I28" s="41"/>
    </row>
    <row r="29" customFormat="false" ht="15" hidden="false" customHeight="false" outlineLevel="0" collapsed="false">
      <c r="A29" s="42" t="s">
        <v>130</v>
      </c>
      <c r="B29" s="42"/>
      <c r="C29" s="42"/>
      <c r="D29" s="42"/>
      <c r="E29" s="42"/>
      <c r="F29" s="42"/>
      <c r="G29" s="42"/>
      <c r="H29" s="42"/>
      <c r="I29" s="43" t="n">
        <f aca="false">_xlfn.AGGREGATE(9,0,I3:I27)</f>
        <v>634950</v>
      </c>
    </row>
    <row r="30" customFormat="false" ht="15" hidden="false" customHeight="false" outlineLevel="0" collapsed="false">
      <c r="A30" s="42" t="s">
        <v>131</v>
      </c>
      <c r="B30" s="42"/>
      <c r="C30" s="42"/>
      <c r="D30" s="42"/>
      <c r="E30" s="42"/>
      <c r="F30" s="42"/>
      <c r="G30" s="42"/>
      <c r="H30" s="42"/>
      <c r="I30" s="43" t="n">
        <f aca="false">_xlfn.AGGREGATE(4,0,I3:I27)</f>
        <v>50000</v>
      </c>
    </row>
    <row r="31" customFormat="false" ht="15" hidden="false" customHeight="false" outlineLevel="0" collapsed="false">
      <c r="A31" s="42" t="s">
        <v>132</v>
      </c>
      <c r="B31" s="42"/>
      <c r="C31" s="42"/>
      <c r="D31" s="42"/>
      <c r="E31" s="42"/>
      <c r="F31" s="42"/>
      <c r="G31" s="42"/>
      <c r="H31" s="42"/>
      <c r="I31" s="43" t="n">
        <f aca="false">MIN(I3:I27)</f>
        <v>10000</v>
      </c>
    </row>
    <row r="32" customFormat="false" ht="15" hidden="false" customHeight="false" outlineLevel="0" collapsed="false">
      <c r="A32" s="42" t="s">
        <v>133</v>
      </c>
      <c r="B32" s="42"/>
      <c r="C32" s="42"/>
      <c r="D32" s="42"/>
      <c r="E32" s="42"/>
      <c r="F32" s="42"/>
      <c r="G32" s="42"/>
      <c r="H32" s="42"/>
      <c r="I32" s="43" t="n">
        <f aca="false">AVERAGE(I3:I27)</f>
        <v>25398</v>
      </c>
    </row>
    <row r="33" customFormat="false" ht="15" hidden="false" customHeight="false" outlineLevel="0" collapsed="false">
      <c r="A33" s="42" t="s">
        <v>134</v>
      </c>
      <c r="B33" s="42"/>
      <c r="C33" s="42"/>
      <c r="D33" s="42"/>
      <c r="E33" s="42"/>
      <c r="F33" s="42"/>
      <c r="G33" s="42"/>
      <c r="H33" s="42"/>
      <c r="I33" s="43" t="n">
        <f aca="false">_xlfn.AGGREGATE(15,0,I3:I27,5)</f>
        <v>14500</v>
      </c>
    </row>
    <row r="34" customFormat="false" ht="15" hidden="false" customHeight="false" outlineLevel="0" collapsed="false">
      <c r="A34" s="42" t="s">
        <v>135</v>
      </c>
      <c r="B34" s="42"/>
      <c r="C34" s="42"/>
      <c r="D34" s="42"/>
      <c r="E34" s="42"/>
      <c r="F34" s="42"/>
      <c r="G34" s="42"/>
      <c r="H34" s="42"/>
      <c r="I34" s="43" t="n">
        <f aca="false">_xlfn.AGGREGATE(14,0,I3:I27,5)</f>
        <v>39925</v>
      </c>
    </row>
    <row r="35" customFormat="false" ht="15" hidden="false" customHeight="false" outlineLevel="0" collapsed="false">
      <c r="A35" s="42" t="s">
        <v>136</v>
      </c>
      <c r="B35" s="42"/>
      <c r="C35" s="42"/>
      <c r="D35" s="42"/>
      <c r="E35" s="42"/>
      <c r="F35" s="42"/>
      <c r="G35" s="42"/>
      <c r="H35" s="42"/>
      <c r="I35" s="44" t="n">
        <f aca="false">COUNTIF(I3:I27,"&gt;" &amp;_xlfn.PERCENTILE.EXC(I3:I27,0.9))</f>
        <v>2</v>
      </c>
    </row>
  </sheetData>
  <mergeCells count="18">
    <mergeCell ref="A1:A2"/>
    <mergeCell ref="B1:B2"/>
    <mergeCell ref="C1:C2"/>
    <mergeCell ref="D1:D2"/>
    <mergeCell ref="E1:E2"/>
    <mergeCell ref="F1:G1"/>
    <mergeCell ref="H1:H2"/>
    <mergeCell ref="I1:I2"/>
    <mergeCell ref="J11:J15"/>
    <mergeCell ref="A28:D28"/>
    <mergeCell ref="F28:I28"/>
    <mergeCell ref="A29:H29"/>
    <mergeCell ref="A30:H30"/>
    <mergeCell ref="A31:H31"/>
    <mergeCell ref="A32:H32"/>
    <mergeCell ref="A33:H33"/>
    <mergeCell ref="A34:H34"/>
    <mergeCell ref="A35:H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LibreOffice/24.2.0.3$Linux_X86_64 LibreOffice_project/420$Build-3</Application>
  <AppVersion>15.0000</AppVersion>
  <DocSecurity>1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2024-02-26T11:36:31Z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