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\\Eksrv1\ekom-ltd\HİZMET GERÇEKLEŞTİRME\TEKLİF &amp; SİPARİŞ TAKİP\TEKLİFLER\Kasım Sinan Yıldırım\EKT190625-07670\"/>
    </mc:Choice>
  </mc:AlternateContent>
  <xr:revisionPtr revIDLastSave="0" documentId="13_ncr:1_{F43BC332-CA3F-4343-A8AC-34176F44AF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1" i="1" l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2" i="1" l="1"/>
</calcChain>
</file>

<file path=xl/sharedStrings.xml><?xml version="1.0" encoding="utf-8"?>
<sst xmlns="http://schemas.openxmlformats.org/spreadsheetml/2006/main" count="296" uniqueCount="118">
  <si>
    <t>YILDIRIM KASIM SİNAN-25-06-2019</t>
  </si>
  <si>
    <t>EKOM TEKLİF ÇALIŞMASI</t>
  </si>
  <si>
    <t>NO</t>
  </si>
  <si>
    <t>KOD</t>
  </si>
  <si>
    <t>ADET</t>
  </si>
  <si>
    <t>DİSTRİBÜTÖR</t>
  </si>
  <si>
    <t>TEDARİKÇİ  
KODU</t>
  </si>
  <si>
    <t>PARÇA KODU
 (PART NO)</t>
  </si>
  <si>
    <t>AÇIKLAMALAR 
(DESCRIPTION)</t>
  </si>
  <si>
    <t>ÜRETİCİ (MANUFACTURER)</t>
  </si>
  <si>
    <t>PAKETLEME ŞEKLİ    /STANDART
PAKETLEME</t>
  </si>
  <si>
    <t>MİNUMUM PAKETLEME ADEDİ        (MPQ)</t>
  </si>
  <si>
    <t>MİNUMUM SİPARİŞ ADEDİ     (MOQ)</t>
  </si>
  <si>
    <t>EKOM SATIŞ FİYATI  
 (UNIT PRICE)</t>
  </si>
  <si>
    <t>TUTAR 
 (AMOUNT)</t>
  </si>
  <si>
    <t>EKOM TESLİM TARİHİ
  (SHIPPING DATE)</t>
  </si>
  <si>
    <t>Digikey</t>
  </si>
  <si>
    <t>CUT TAPE(1)</t>
  </si>
  <si>
    <t>USD</t>
  </si>
  <si>
    <t>7-10 İŞ GÜNÜ</t>
  </si>
  <si>
    <t>TEXAS INSTRUMENTS</t>
  </si>
  <si>
    <t>TPS78318DDCR</t>
  </si>
  <si>
    <t>296-40964-1-ND</t>
  </si>
  <si>
    <t>IC REG LINEAR 1.8V 150MA SOT23-5</t>
  </si>
  <si>
    <t>MSP430FR5989IRGCR</t>
  </si>
  <si>
    <t>296-51459-1-ND</t>
  </si>
  <si>
    <t>IC MCU 16BIT 128KB FRAM 64VQFN</t>
  </si>
  <si>
    <t>TPS78330DDCR</t>
  </si>
  <si>
    <t>296-25880-1-ND</t>
  </si>
  <si>
    <t>IC REG LINEAR 3V 150MA SOT23-5</t>
  </si>
  <si>
    <t>311-390LRCT-ND</t>
  </si>
  <si>
    <t>RC0402FR-07390RL</t>
  </si>
  <si>
    <t>RES SMD 390 OHM 1% 1/16W 0402</t>
  </si>
  <si>
    <t>YAGEO</t>
  </si>
  <si>
    <t>1276-5102-1-ND</t>
  </si>
  <si>
    <t>RC1608J473CS</t>
  </si>
  <si>
    <t>RES SMD 47K OHM 5% 1/10W 0603</t>
  </si>
  <si>
    <t>SAMSUNG ELECTRO-MECHANICS</t>
  </si>
  <si>
    <t>311-470LRCT-ND</t>
  </si>
  <si>
    <t>RC0402FR-07470RL</t>
  </si>
  <si>
    <t>RES SMD 470 OHM 1% 1/16W 0402</t>
  </si>
  <si>
    <t>160-1183-1-ND</t>
  </si>
  <si>
    <t>LTST-C190GKT</t>
  </si>
  <si>
    <t>LED GREEN CLEAR CHIP SMD</t>
  </si>
  <si>
    <t>LITE-ON INC.</t>
  </si>
  <si>
    <t>160-1181-1-ND</t>
  </si>
  <si>
    <t>LTST-C190CKT</t>
  </si>
  <si>
    <t>LED RED CLEAR CHIP SMD</t>
  </si>
  <si>
    <t>CL10B102KB8NNNC</t>
  </si>
  <si>
    <t>1276-1018-1-ND</t>
  </si>
  <si>
    <t>CAP CER 1000PF 50V X7R 0603</t>
  </si>
  <si>
    <t>P12216SCT-ND</t>
  </si>
  <si>
    <t>EVQ-21304M</t>
  </si>
  <si>
    <t>SWITCH TACTILE SPST-NO 0.02A 15V</t>
  </si>
  <si>
    <t>PANASONIC ELECTRONIC COMPONENTS</t>
  </si>
  <si>
    <t>1276-1182-1-ND</t>
  </si>
  <si>
    <t>CL10A105KP8NNNC</t>
  </si>
  <si>
    <t>CAP CER 1UF 10V X5R 0603</t>
  </si>
  <si>
    <t>732-7939-1-ND</t>
  </si>
  <si>
    <t>885012206020</t>
  </si>
  <si>
    <t>CAP CER 0.1UF 10V X7R 0603</t>
  </si>
  <si>
    <t>WURTH ELECTRONICS INC.</t>
  </si>
  <si>
    <t>535-11897-1-ND</t>
  </si>
  <si>
    <t>ABS05-32.768KHZ-9-T</t>
  </si>
  <si>
    <t>CRYSTAL 32.7680KHZ 9PF SMD</t>
  </si>
  <si>
    <t>ABRACON LLC</t>
  </si>
  <si>
    <t>CL10C120JB8NNNC</t>
  </si>
  <si>
    <t>1276-1254-1-ND</t>
  </si>
  <si>
    <t>CAP CER 12PF 50V C0G/NP0 0603</t>
  </si>
  <si>
    <t>1276-1085-1-ND</t>
  </si>
  <si>
    <t>CL10A225KP8NNNC</t>
  </si>
  <si>
    <t>CAP CER 2.2UF 10V X5R 0603</t>
  </si>
  <si>
    <t>CL10B103KA8NNNC</t>
  </si>
  <si>
    <t>1276-1132-1-ND</t>
  </si>
  <si>
    <t>CAP CER 10000PF 25V X7R 0603</t>
  </si>
  <si>
    <t>1276-1048-1-ND</t>
  </si>
  <si>
    <t>CL10C221JB8NNNC</t>
  </si>
  <si>
    <t>CAP CER 220PF 50V C0G/NP0 0603</t>
  </si>
  <si>
    <t>RK73H1JTTD5602F</t>
  </si>
  <si>
    <t>2019-RK73H1JTTD5602FCT-ND</t>
  </si>
  <si>
    <t>RES 56K OHM 1% 1/10W 0603</t>
  </si>
  <si>
    <t>KOA SPEER ELECTRONICS, INC.</t>
  </si>
  <si>
    <t>NX3225GA-26MHZ-TI</t>
  </si>
  <si>
    <t>644-1160-1-ND</t>
  </si>
  <si>
    <t>CRYSTAL 26.0000MHZ 10PF SMD</t>
  </si>
  <si>
    <t>NDK AMERICA, INC.</t>
  </si>
  <si>
    <t>1276-1296-1-ND</t>
  </si>
  <si>
    <t>CL10C150JB8NNNC</t>
  </si>
  <si>
    <t>CAP CER 15PF 50V C0G/NP0 0603</t>
  </si>
  <si>
    <t>296-35718-1-ND</t>
  </si>
  <si>
    <t>CC1101RGPR</t>
  </si>
  <si>
    <t>IC RF TXRX ISM&lt;1GHZ 20VFQFN</t>
  </si>
  <si>
    <t>0433BM15A0001E</t>
  </si>
  <si>
    <t>712-1540-1-ND</t>
  </si>
  <si>
    <t>RF FILTER BAND PASS 433MHZ 0805</t>
  </si>
  <si>
    <t>JOHANSON TECHNOLOGY INC.</t>
  </si>
  <si>
    <t>ANT1204F002R0433A</t>
  </si>
  <si>
    <t>311-1570-1-ND</t>
  </si>
  <si>
    <t>RF ANT 433MHZ CHIP SOLDER SMD</t>
  </si>
  <si>
    <t>1827-1076-1-ND</t>
  </si>
  <si>
    <t>SLG59M1557VTR</t>
  </si>
  <si>
    <t>A 1 MM POWER SWITCH WITH OUTPUT</t>
  </si>
  <si>
    <t>DIALOG SEMICONDUCTOR GMBH</t>
  </si>
  <si>
    <t>ADXL362BCCZ-RLCT-ND</t>
  </si>
  <si>
    <t>ADXL362BCCZ-RL</t>
  </si>
  <si>
    <t>ACCELEROMETER 2-8G SPI 16LGA</t>
  </si>
  <si>
    <t>ANALOG DEVICES INC.</t>
  </si>
  <si>
    <t>1276-1033-1-ND</t>
  </si>
  <si>
    <t>CL10B104JB8NNNC</t>
  </si>
  <si>
    <t>CAP CER 0.1UF 50V X7R 0603</t>
  </si>
  <si>
    <t>S9014E-04-ND</t>
  </si>
  <si>
    <t>GRPB041VWVN-RC</t>
  </si>
  <si>
    <t>CONN HEADER VERT 4POS 1.27MM</t>
  </si>
  <si>
    <t>SULLINS CONNECTOR SOLUTIONS</t>
  </si>
  <si>
    <t>BULK(1)</t>
  </si>
  <si>
    <t>S1012E-06-ND</t>
  </si>
  <si>
    <t>PEC06SAAN</t>
  </si>
  <si>
    <t>CONN HEADER VERT 6POS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</si>
</sst>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\ &quot;YTL&quot;"/>
    <numFmt numFmtId="166" formatCode="#,##0.0000"/>
    <numFmt numFmtId="167" formatCode="0.00000"/>
  </numFmts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6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color rgb="FF0033CC"/>
      <name val="Arial"/>
      <family val="2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Arial"/>
      <family val="2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37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4" fontId="8" fillId="4" borderId="2" xfId="0" applyNumberFormat="1" applyFont="1" applyFill="1" applyBorder="1" applyAlignment="1">
      <alignment horizontal="center" wrapText="1"/>
    </xf>
    <xf numFmtId="3" fontId="8" fillId="4" borderId="3" xfId="2" applyNumberFormat="1" applyFont="1" applyFill="1" applyBorder="1" applyAlignment="1">
      <alignment horizontal="center" wrapText="1"/>
    </xf>
    <xf numFmtId="165" fontId="9" fillId="2" borderId="3" xfId="2" applyNumberFormat="1" applyFont="1" applyFill="1" applyBorder="1" applyAlignment="1">
      <alignment horizontal="center" wrapText="1"/>
    </xf>
    <xf numFmtId="167" fontId="12" fillId="2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2" fontId="10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 wrapText="1"/>
    </xf>
    <xf numFmtId="3" fontId="9" fillId="2" borderId="3" xfId="0" applyNumberFormat="1" applyFont="1" applyFill="1" applyBorder="1" applyAlignment="1">
      <alignment horizontal="center" wrapText="1"/>
    </xf>
    <xf numFmtId="14" fontId="9" fillId="2" borderId="1" xfId="0" applyNumberFormat="1" applyFont="1" applyFill="1" applyBorder="1" applyAlignment="1">
      <alignment horizontal="center" wrapText="1"/>
    </xf>
    <xf numFmtId="3" fontId="9" fillId="2" borderId="3" xfId="2" applyNumberFormat="1" applyFont="1" applyFill="1" applyBorder="1" applyAlignment="1">
      <alignment horizontal="center" wrapText="1"/>
    </xf>
    <xf numFmtId="0" fontId="4" fillId="7" borderId="5" xfId="0" applyNumberFormat="1" applyFont="1" applyFill="1" applyBorder="1" applyAlignment="1">
      <alignment horizontal="center" vertical="center"/>
    </xf>
    <xf numFmtId="0" fontId="4" fillId="7" borderId="4" xfId="0" applyNumberFormat="1" applyFont="1" applyFill="1" applyBorder="1" applyAlignment="1">
      <alignment horizontal="center" vertical="center"/>
    </xf>
    <xf numFmtId="0" fontId="4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166" fontId="9" fillId="2" borderId="5" xfId="0" applyNumberFormat="1" applyFont="1" applyFill="1" applyBorder="1" applyAlignment="1">
      <alignment horizontal="center" wrapText="1"/>
    </xf>
    <xf numFmtId="166" fontId="9" fillId="2" borderId="2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center"/>
    </xf>
    <xf numFmtId="0" fontId="10" fillId="0" borderId="1" xfId="1" applyFont="1" applyBorder="1" applyAlignment="1">
      <alignment horizontal="left"/>
    </xf>
    <xf numFmtId="0" fontId="14" fillId="0" borderId="1" xfId="1" applyFont="1" applyBorder="1" applyAlignment="1">
      <alignment horizontal="left"/>
    </xf>
    <xf numFmtId="0" fontId="10" fillId="0" borderId="1" xfId="1" applyFont="1" applyBorder="1" applyAlignment="1">
      <alignment horizontal="center"/>
    </xf>
    <xf numFmtId="0" fontId="10" fillId="8" borderId="1" xfId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center" wrapText="1"/>
    </xf>
    <xf numFmtId="0" fontId="12" fillId="0" borderId="0" xfId="0" applyFont="1"/>
    <xf numFmtId="0" fontId="0" fillId="0" borderId="0" xfId="0"/>
    <xf numFmtId="0" fontId="14" fillId="9" borderId="1" xfId="1" applyFont="1" applyFill="1" applyBorder="1" applyAlignment="1">
      <alignment horizontal="left"/>
    </xf>
  </cellXfs>
  <cellStyles count="3">
    <cellStyle name="Normal" xfId="0" builtinId="0"/>
    <cellStyle name="Normal 8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174171</xdr:colOff>
      <xdr:row>0</xdr:row>
      <xdr:rowOff>304800</xdr:rowOff>
    </xdr:from>
    <xdr:to>
      <xdr:col>16</xdr:col>
      <xdr:colOff>0</xdr:colOff>
      <xdr:row>0</xdr:row>
      <xdr:rowOff>1066800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52A8DDF5-7E28-4B0E-A133-8B238170722E}"/>
            </a:ext>
          </a:extLst>
        </xdr:cNvPr>
        <xdr:cNvSpPr txBox="1"/>
      </xdr:nvSpPr>
      <xdr:spPr>
        <a:xfrm>
          <a:off x="13835742" y="304800"/>
          <a:ext cx="4187413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r-TR" sz="800" b="1">
              <a:solidFill>
                <a:sysClr val="windowText" lastClr="000000"/>
              </a:solidFill>
            </a:rPr>
            <a:t>EKOM ELEKTRİK ELEKTRONİK</a:t>
          </a:r>
          <a:r>
            <a:rPr lang="tr-TR" sz="800" b="1" baseline="0">
              <a:solidFill>
                <a:sysClr val="windowText" lastClr="000000"/>
              </a:solidFill>
            </a:rPr>
            <a:t>
            </a:t>
          </a:r>
          <a:r>
            <a:rPr lang="tr-TR" sz="800" b="1">
              <a:solidFill>
                <a:sysClr val="windowText" lastClr="000000"/>
              </a:solidFill>
            </a:rPr>
            <a:t>SANAYİ ve TİCARET</a:t>
          </a:r>
          <a:r>
            <a:rPr lang="tr-TR" sz="800" b="1" baseline="0">
              <a:solidFill>
                <a:sysClr val="windowText" lastClr="000000"/>
              </a:solidFill>
            </a:rPr>
            <a:t> A.Ş.</a:t>
          </a:r>
          <a:endParaRPr lang="tr-TR" sz="800" b="1">
            <a:solidFill>
              <a:sysClr val="windowText" lastClr="000000"/>
            </a:solidFill>
          </a:endParaRPr>
        </a:p>
        <a:p>
          <a:pPr algn="ctr"/>
          <a:r>
            <a:rPr lang="tr-TR" sz="800">
              <a:solidFill>
                <a:sysClr val="windowText" lastClr="000000"/>
              </a:solidFill>
            </a:rPr>
            <a:t>Beylikdüzü OSB Mahallesi Hürriyet Bulvarı</a:t>
          </a:r>
          <a:r>
            <a:rPr lang="tr-TR" sz="800" baseline="0">
              <a:solidFill>
                <a:sysClr val="windowText" lastClr="000000"/>
              </a:solidFill>
            </a:rPr>
            <a:t> No:10/9</a:t>
          </a:r>
        </a:p>
        <a:p>
          <a:pPr algn="ctr"/>
          <a:r>
            <a:rPr lang="tr-TR" sz="800" baseline="0">
              <a:solidFill>
                <a:sysClr val="windowText" lastClr="000000"/>
              </a:solidFill>
            </a:rPr>
            <a:t>Beylikdüzü-34524 İSTANBUL/TÜRKİYE</a:t>
          </a:r>
        </a:p>
        <a:p>
          <a:pPr algn="ctr"/>
          <a:r>
            <a:rPr lang="tr-TR" sz="800" baseline="0">
              <a:solidFill>
                <a:sysClr val="windowText" lastClr="000000"/>
              </a:solidFill>
            </a:rPr>
            <a:t>Tel: +90 212 5909715 Pbx  Fax : +90 212 4210584</a:t>
          </a:r>
        </a:p>
        <a:p>
          <a:pPr algn="ctr"/>
          <a:r>
            <a:rPr lang="tr-TR" sz="800" baseline="0">
              <a:solidFill>
                <a:sysClr val="windowText" lastClr="000000"/>
              </a:solidFill>
            </a:rPr>
            <a:t>Beylikdüzü V.D. -330 193 7027</a:t>
          </a:r>
        </a:p>
        <a:p>
          <a:pPr algn="ctr"/>
          <a:r>
            <a:rPr lang="tr-TR" sz="800" baseline="0">
              <a:solidFill>
                <a:sysClr val="windowText" lastClr="000000"/>
              </a:solidFill>
            </a:rPr>
            <a:t>info@ekom-ltd.com   www.ekom-ltd.com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0</xdr:row>
      <xdr:rowOff>1285875</xdr:rowOff>
    </xdr:to>
    <xdr:pic>
      <xdr:nvPicPr>
        <xdr:cNvPr id="1092" name="Resim 3">
          <a:extLst>
            <a:ext uri="{FF2B5EF4-FFF2-40B4-BE49-F238E27FC236}">
              <a16:creationId xmlns:a16="http://schemas.microsoft.com/office/drawing/2014/main" id="{1208B836-A6E5-4EE5-BAE8-466EBC673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70" zoomScaleNormal="70" workbookViewId="0">
      <selection activeCell="D2" sqref="D2:P2"/>
    </sheetView>
  </sheetViews>
  <sheetFormatPr defaultRowHeight="15" x14ac:dyDescent="0.25"/>
  <cols>
    <col min="1" max="1" width="4" customWidth="1"/>
    <col min="2" max="2" width="20" customWidth="1"/>
    <col min="3" max="3" width="11.5703125" customWidth="1"/>
    <col min="4" max="4" width="15.42578125" customWidth="1"/>
    <col min="5" max="5" width="19.28515625" customWidth="1"/>
    <col min="6" max="6" width="18.85546875" customWidth="1"/>
    <col min="7" max="7" width="34.140625" customWidth="1"/>
    <col min="8" max="8" width="26.85546875" customWidth="1"/>
    <col min="9" max="9" width="17" customWidth="1"/>
    <col min="12" max="12" width="10" bestFit="1" customWidth="1"/>
    <col min="16" max="16" width="21.42578125" customWidth="1"/>
  </cols>
  <sheetData>
    <row r="1" spans="1:16" ht="107.25" customHeight="1" x14ac:dyDescent="0.25">
      <c r="A1" s="1"/>
      <c r="B1" s="1"/>
      <c r="C1" s="1"/>
      <c r="D1" s="1"/>
      <c r="E1" s="3"/>
      <c r="F1" s="3"/>
      <c r="G1" s="3"/>
      <c r="H1" s="3"/>
      <c r="I1" s="3"/>
      <c r="J1" s="4"/>
      <c r="K1" s="4"/>
      <c r="L1" s="2"/>
      <c r="M1" s="5"/>
      <c r="N1" s="5"/>
      <c r="O1" s="5"/>
      <c r="P1" s="6"/>
    </row>
    <row r="2" spans="1:16" ht="23.25" x14ac:dyDescent="0.25">
      <c r="A2" s="19" t="s">
        <v>0</v>
      </c>
      <c r="B2" s="20"/>
      <c r="C2" s="21"/>
      <c r="D2" s="22" t="s">
        <v>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48.75" x14ac:dyDescent="0.25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18" t="s">
        <v>7</v>
      </c>
      <c r="G3" s="15" t="s">
        <v>8</v>
      </c>
      <c r="H3" s="15" t="s">
        <v>9</v>
      </c>
      <c r="I3" s="10" t="s">
        <v>10</v>
      </c>
      <c r="J3" s="16" t="s">
        <v>11</v>
      </c>
      <c r="K3" s="16" t="s">
        <v>12</v>
      </c>
      <c r="L3" s="23" t="s">
        <v>13</v>
      </c>
      <c r="M3" s="24"/>
      <c r="N3" s="23" t="s">
        <v>14</v>
      </c>
      <c r="O3" s="24"/>
      <c r="P3" s="17" t="s">
        <v>15</v>
      </c>
    </row>
    <row r="4" spans="1:16" s="34" customFormat="1" ht="12.75" x14ac:dyDescent="0.2">
      <c r="A4" s="25">
        <v>1</v>
      </c>
      <c r="B4" s="26" t="s">
        <v>21</v>
      </c>
      <c r="C4" s="27">
        <v>3</v>
      </c>
      <c r="D4" s="28" t="s">
        <v>16</v>
      </c>
      <c r="E4" s="29" t="s">
        <v>22</v>
      </c>
      <c r="F4" s="30" t="s">
        <v>21</v>
      </c>
      <c r="G4" s="29" t="s">
        <v>23</v>
      </c>
      <c r="H4" s="31" t="s">
        <v>20</v>
      </c>
      <c r="I4" s="31" t="s">
        <v>17</v>
      </c>
      <c r="J4" s="31">
        <v>1</v>
      </c>
      <c r="K4" s="32">
        <v>3</v>
      </c>
      <c r="L4" s="11">
        <v>0.93</v>
      </c>
      <c r="M4" s="12" t="s">
        <v>18</v>
      </c>
      <c r="N4" s="13">
        <f>L4*K4</f>
        <v>2.79</v>
      </c>
      <c r="O4" s="14" t="s">
        <v>18</v>
      </c>
      <c r="P4" s="33" t="s">
        <v>19</v>
      </c>
    </row>
    <row r="5" spans="1:16" s="34" customFormat="1" ht="12.75" x14ac:dyDescent="0.2">
      <c r="A5" s="25">
        <v>2</v>
      </c>
      <c r="B5" s="26" t="s">
        <v>24</v>
      </c>
      <c r="C5" s="27">
        <v>3</v>
      </c>
      <c r="D5" s="28" t="s">
        <v>16</v>
      </c>
      <c r="E5" s="29" t="s">
        <v>25</v>
      </c>
      <c r="F5" s="30" t="s">
        <v>24</v>
      </c>
      <c r="G5" s="29" t="s">
        <v>26</v>
      </c>
      <c r="H5" s="31" t="s">
        <v>20</v>
      </c>
      <c r="I5" s="31" t="s">
        <v>17</v>
      </c>
      <c r="J5" s="31">
        <v>1</v>
      </c>
      <c r="K5" s="32">
        <v>3</v>
      </c>
      <c r="L5" s="11">
        <v>8.02</v>
      </c>
      <c r="M5" s="12" t="s">
        <v>18</v>
      </c>
      <c r="N5" s="13">
        <f>L5*K5</f>
        <v>24.06</v>
      </c>
      <c r="O5" s="14" t="s">
        <v>18</v>
      </c>
      <c r="P5" s="33" t="s">
        <v>19</v>
      </c>
    </row>
    <row r="6" spans="1:16" s="34" customFormat="1" ht="12.75" x14ac:dyDescent="0.2">
      <c r="A6" s="25">
        <v>3</v>
      </c>
      <c r="B6" s="26" t="s">
        <v>27</v>
      </c>
      <c r="C6" s="27">
        <v>3</v>
      </c>
      <c r="D6" s="28" t="s">
        <v>16</v>
      </c>
      <c r="E6" s="29" t="s">
        <v>28</v>
      </c>
      <c r="F6" s="30" t="s">
        <v>27</v>
      </c>
      <c r="G6" s="29" t="s">
        <v>29</v>
      </c>
      <c r="H6" s="31" t="s">
        <v>20</v>
      </c>
      <c r="I6" s="31" t="s">
        <v>17</v>
      </c>
      <c r="J6" s="31">
        <v>1</v>
      </c>
      <c r="K6" s="32">
        <v>3</v>
      </c>
      <c r="L6" s="11">
        <v>0.93</v>
      </c>
      <c r="M6" s="12" t="s">
        <v>18</v>
      </c>
      <c r="N6" s="13">
        <f>L6*K6</f>
        <v>2.79</v>
      </c>
      <c r="O6" s="14" t="s">
        <v>18</v>
      </c>
      <c r="P6" s="33" t="s">
        <v>19</v>
      </c>
    </row>
    <row r="7" spans="1:16" s="34" customFormat="1" ht="12.75" x14ac:dyDescent="0.2">
      <c r="A7" s="25">
        <v>4</v>
      </c>
      <c r="B7" s="26" t="s">
        <v>30</v>
      </c>
      <c r="C7" s="27">
        <v>3</v>
      </c>
      <c r="D7" s="28" t="s">
        <v>16</v>
      </c>
      <c r="E7" s="29" t="s">
        <v>30</v>
      </c>
      <c r="F7" s="30" t="s">
        <v>31</v>
      </c>
      <c r="G7" s="29" t="s">
        <v>32</v>
      </c>
      <c r="H7" s="31" t="s">
        <v>33</v>
      </c>
      <c r="I7" s="31" t="s">
        <v>17</v>
      </c>
      <c r="J7" s="31">
        <v>1</v>
      </c>
      <c r="K7" s="32">
        <v>3</v>
      </c>
      <c r="L7" s="11">
        <v>0.112</v>
      </c>
      <c r="M7" s="12" t="s">
        <v>18</v>
      </c>
      <c r="N7" s="13">
        <f>L7*K7</f>
        <v>0.33600000000000002</v>
      </c>
      <c r="O7" s="14" t="s">
        <v>18</v>
      </c>
      <c r="P7" s="33" t="s">
        <v>19</v>
      </c>
    </row>
    <row r="8" spans="1:16" s="34" customFormat="1" ht="12.75" x14ac:dyDescent="0.2">
      <c r="A8" s="25">
        <v>5</v>
      </c>
      <c r="B8" s="26" t="s">
        <v>34</v>
      </c>
      <c r="C8" s="27">
        <v>3</v>
      </c>
      <c r="D8" s="28" t="s">
        <v>16</v>
      </c>
      <c r="E8" s="29" t="s">
        <v>34</v>
      </c>
      <c r="F8" s="30" t="s">
        <v>35</v>
      </c>
      <c r="G8" s="29" t="s">
        <v>36</v>
      </c>
      <c r="H8" s="31" t="s">
        <v>37</v>
      </c>
      <c r="I8" s="31" t="s">
        <v>17</v>
      </c>
      <c r="J8" s="31">
        <v>1</v>
      </c>
      <c r="K8" s="32">
        <v>3</v>
      </c>
      <c r="L8" s="11">
        <v>0.112</v>
      </c>
      <c r="M8" s="12" t="s">
        <v>18</v>
      </c>
      <c r="N8" s="13">
        <f>L8*K8</f>
        <v>0.33600000000000002</v>
      </c>
      <c r="O8" s="14" t="s">
        <v>18</v>
      </c>
      <c r="P8" s="33" t="s">
        <v>19</v>
      </c>
    </row>
    <row r="9" spans="1:16" s="34" customFormat="1" ht="12.75" x14ac:dyDescent="0.2">
      <c r="A9" s="25">
        <v>6</v>
      </c>
      <c r="B9" s="26" t="s">
        <v>38</v>
      </c>
      <c r="C9" s="27">
        <v>3</v>
      </c>
      <c r="D9" s="28" t="s">
        <v>16</v>
      </c>
      <c r="E9" s="29" t="s">
        <v>38</v>
      </c>
      <c r="F9" s="30" t="s">
        <v>39</v>
      </c>
      <c r="G9" s="29" t="s">
        <v>40</v>
      </c>
      <c r="H9" s="31" t="s">
        <v>33</v>
      </c>
      <c r="I9" s="31" t="s">
        <v>17</v>
      </c>
      <c r="J9" s="31">
        <v>1</v>
      </c>
      <c r="K9" s="32">
        <v>3</v>
      </c>
      <c r="L9" s="11">
        <v>0.112</v>
      </c>
      <c r="M9" s="12" t="s">
        <v>18</v>
      </c>
      <c r="N9" s="13">
        <f>L9*K9</f>
        <v>0.33600000000000002</v>
      </c>
      <c r="O9" s="14" t="s">
        <v>18</v>
      </c>
      <c r="P9" s="33" t="s">
        <v>19</v>
      </c>
    </row>
    <row r="10" spans="1:16" s="34" customFormat="1" ht="12.75" x14ac:dyDescent="0.2">
      <c r="A10" s="25">
        <v>7</v>
      </c>
      <c r="B10" s="26" t="s">
        <v>41</v>
      </c>
      <c r="C10" s="27">
        <v>3</v>
      </c>
      <c r="D10" s="28" t="s">
        <v>16</v>
      </c>
      <c r="E10" s="29" t="s">
        <v>41</v>
      </c>
      <c r="F10" s="30" t="s">
        <v>42</v>
      </c>
      <c r="G10" s="29" t="s">
        <v>43</v>
      </c>
      <c r="H10" s="31" t="s">
        <v>44</v>
      </c>
      <c r="I10" s="31" t="s">
        <v>17</v>
      </c>
      <c r="J10" s="31">
        <v>1</v>
      </c>
      <c r="K10" s="32">
        <v>3</v>
      </c>
      <c r="L10" s="11">
        <v>0.3024</v>
      </c>
      <c r="M10" s="12" t="s">
        <v>18</v>
      </c>
      <c r="N10" s="13">
        <f>L10*K10</f>
        <v>0.90720000000000001</v>
      </c>
      <c r="O10" s="14" t="s">
        <v>18</v>
      </c>
      <c r="P10" s="33" t="s">
        <v>19</v>
      </c>
    </row>
    <row r="11" spans="1:16" s="34" customFormat="1" ht="12.75" x14ac:dyDescent="0.2">
      <c r="A11" s="25">
        <v>8</v>
      </c>
      <c r="B11" s="26" t="s">
        <v>45</v>
      </c>
      <c r="C11" s="27">
        <v>3</v>
      </c>
      <c r="D11" s="28" t="s">
        <v>16</v>
      </c>
      <c r="E11" s="29" t="s">
        <v>45</v>
      </c>
      <c r="F11" s="30" t="s">
        <v>46</v>
      </c>
      <c r="G11" s="29" t="s">
        <v>47</v>
      </c>
      <c r="H11" s="31" t="s">
        <v>44</v>
      </c>
      <c r="I11" s="31" t="s">
        <v>17</v>
      </c>
      <c r="J11" s="31">
        <v>1</v>
      </c>
      <c r="K11" s="32">
        <v>3</v>
      </c>
      <c r="L11" s="11">
        <v>0.36899999999999999</v>
      </c>
      <c r="M11" s="12" t="s">
        <v>18</v>
      </c>
      <c r="N11" s="13">
        <f>L11*K11</f>
        <v>1.107</v>
      </c>
      <c r="O11" s="14" t="s">
        <v>18</v>
      </c>
      <c r="P11" s="33" t="s">
        <v>19</v>
      </c>
    </row>
    <row r="12" spans="1:16" s="34" customFormat="1" ht="12.75" x14ac:dyDescent="0.2">
      <c r="A12" s="25">
        <v>9</v>
      </c>
      <c r="B12" s="26" t="s">
        <v>48</v>
      </c>
      <c r="C12" s="27">
        <v>3</v>
      </c>
      <c r="D12" s="28" t="s">
        <v>16</v>
      </c>
      <c r="E12" s="29" t="s">
        <v>49</v>
      </c>
      <c r="F12" s="30" t="s">
        <v>48</v>
      </c>
      <c r="G12" s="29" t="s">
        <v>50</v>
      </c>
      <c r="H12" s="31" t="s">
        <v>37</v>
      </c>
      <c r="I12" s="31" t="s">
        <v>17</v>
      </c>
      <c r="J12" s="31">
        <v>1</v>
      </c>
      <c r="K12" s="32">
        <v>3</v>
      </c>
      <c r="L12" s="11">
        <v>0.112</v>
      </c>
      <c r="M12" s="12" t="s">
        <v>18</v>
      </c>
      <c r="N12" s="13">
        <f>L12*K12</f>
        <v>0.33600000000000002</v>
      </c>
      <c r="O12" s="14" t="s">
        <v>18</v>
      </c>
      <c r="P12" s="33" t="s">
        <v>19</v>
      </c>
    </row>
    <row r="13" spans="1:16" s="34" customFormat="1" ht="12.75" x14ac:dyDescent="0.2">
      <c r="A13" s="25">
        <v>10</v>
      </c>
      <c r="B13" s="26" t="s">
        <v>51</v>
      </c>
      <c r="C13" s="27">
        <v>3</v>
      </c>
      <c r="D13" s="28" t="s">
        <v>16</v>
      </c>
      <c r="E13" s="29" t="s">
        <v>51</v>
      </c>
      <c r="F13" s="36" t="s">
        <v>52</v>
      </c>
      <c r="G13" s="29" t="s">
        <v>53</v>
      </c>
      <c r="H13" s="31" t="s">
        <v>54</v>
      </c>
      <c r="I13" s="31" t="s">
        <v>17</v>
      </c>
      <c r="J13" s="31">
        <v>1</v>
      </c>
      <c r="K13" s="32">
        <v>3</v>
      </c>
      <c r="L13" s="11">
        <v>0.25700000000000001</v>
      </c>
      <c r="M13" s="12" t="s">
        <v>18</v>
      </c>
      <c r="N13" s="13">
        <f>L13*K13</f>
        <v>0.77100000000000002</v>
      </c>
      <c r="O13" s="14" t="s">
        <v>18</v>
      </c>
      <c r="P13" s="33" t="s">
        <v>19</v>
      </c>
    </row>
    <row r="14" spans="1:16" s="34" customFormat="1" ht="12.75" x14ac:dyDescent="0.2">
      <c r="A14" s="25">
        <v>11</v>
      </c>
      <c r="B14" s="26" t="s">
        <v>55</v>
      </c>
      <c r="C14" s="27">
        <v>18</v>
      </c>
      <c r="D14" s="28" t="s">
        <v>16</v>
      </c>
      <c r="E14" s="29" t="s">
        <v>55</v>
      </c>
      <c r="F14" s="30" t="s">
        <v>56</v>
      </c>
      <c r="G14" s="29" t="s">
        <v>57</v>
      </c>
      <c r="H14" s="31" t="s">
        <v>37</v>
      </c>
      <c r="I14" s="31" t="s">
        <v>17</v>
      </c>
      <c r="J14" s="31">
        <v>1</v>
      </c>
      <c r="K14" s="32">
        <v>18</v>
      </c>
      <c r="L14" s="11">
        <v>4.2500000000000003E-2</v>
      </c>
      <c r="M14" s="12" t="s">
        <v>18</v>
      </c>
      <c r="N14" s="13">
        <f>L14*K14</f>
        <v>0.76500000000000001</v>
      </c>
      <c r="O14" s="14" t="s">
        <v>18</v>
      </c>
      <c r="P14" s="33" t="s">
        <v>19</v>
      </c>
    </row>
    <row r="15" spans="1:16" s="34" customFormat="1" ht="12.75" x14ac:dyDescent="0.2">
      <c r="A15" s="25">
        <v>12</v>
      </c>
      <c r="B15" s="26" t="s">
        <v>58</v>
      </c>
      <c r="C15" s="27">
        <v>21</v>
      </c>
      <c r="D15" s="28" t="s">
        <v>16</v>
      </c>
      <c r="E15" s="29" t="s">
        <v>58</v>
      </c>
      <c r="F15" s="30" t="s">
        <v>59</v>
      </c>
      <c r="G15" s="29" t="s">
        <v>60</v>
      </c>
      <c r="H15" s="31" t="s">
        <v>61</v>
      </c>
      <c r="I15" s="31" t="s">
        <v>17</v>
      </c>
      <c r="J15" s="31">
        <v>1</v>
      </c>
      <c r="K15" s="32">
        <v>21</v>
      </c>
      <c r="L15" s="11">
        <v>5.6000000000000001E-2</v>
      </c>
      <c r="M15" s="12" t="s">
        <v>18</v>
      </c>
      <c r="N15" s="13">
        <f>L15*K15</f>
        <v>1.1759999999999999</v>
      </c>
      <c r="O15" s="14" t="s">
        <v>18</v>
      </c>
      <c r="P15" s="33" t="s">
        <v>19</v>
      </c>
    </row>
    <row r="16" spans="1:16" s="34" customFormat="1" ht="12.75" x14ac:dyDescent="0.2">
      <c r="A16" s="25">
        <v>13</v>
      </c>
      <c r="B16" s="26" t="s">
        <v>62</v>
      </c>
      <c r="C16" s="27">
        <v>3</v>
      </c>
      <c r="D16" s="28" t="s">
        <v>16</v>
      </c>
      <c r="E16" s="29" t="s">
        <v>62</v>
      </c>
      <c r="F16" s="30" t="s">
        <v>63</v>
      </c>
      <c r="G16" s="29" t="s">
        <v>64</v>
      </c>
      <c r="H16" s="31" t="s">
        <v>65</v>
      </c>
      <c r="I16" s="31" t="s">
        <v>17</v>
      </c>
      <c r="J16" s="31">
        <v>1</v>
      </c>
      <c r="K16" s="32">
        <v>3</v>
      </c>
      <c r="L16" s="11">
        <v>0.996</v>
      </c>
      <c r="M16" s="12" t="s">
        <v>18</v>
      </c>
      <c r="N16" s="13">
        <f>L16*K16</f>
        <v>2.988</v>
      </c>
      <c r="O16" s="14" t="s">
        <v>18</v>
      </c>
      <c r="P16" s="33" t="s">
        <v>19</v>
      </c>
    </row>
    <row r="17" spans="1:16" s="34" customFormat="1" ht="12.75" x14ac:dyDescent="0.2">
      <c r="A17" s="25">
        <v>14</v>
      </c>
      <c r="B17" s="26" t="s">
        <v>66</v>
      </c>
      <c r="C17" s="27">
        <v>9</v>
      </c>
      <c r="D17" s="28" t="s">
        <v>16</v>
      </c>
      <c r="E17" s="29" t="s">
        <v>67</v>
      </c>
      <c r="F17" s="30" t="s">
        <v>66</v>
      </c>
      <c r="G17" s="29" t="s">
        <v>68</v>
      </c>
      <c r="H17" s="31" t="s">
        <v>37</v>
      </c>
      <c r="I17" s="31" t="s">
        <v>17</v>
      </c>
      <c r="J17" s="31">
        <v>1</v>
      </c>
      <c r="K17" s="32">
        <v>9</v>
      </c>
      <c r="L17" s="11">
        <v>0.112</v>
      </c>
      <c r="M17" s="12" t="s">
        <v>18</v>
      </c>
      <c r="N17" s="13">
        <f>L17*K17</f>
        <v>1.008</v>
      </c>
      <c r="O17" s="14" t="s">
        <v>18</v>
      </c>
      <c r="P17" s="33" t="s">
        <v>19</v>
      </c>
    </row>
    <row r="18" spans="1:16" s="34" customFormat="1" ht="12.75" x14ac:dyDescent="0.2">
      <c r="A18" s="25">
        <v>15</v>
      </c>
      <c r="B18" s="26" t="s">
        <v>69</v>
      </c>
      <c r="C18" s="27">
        <v>3</v>
      </c>
      <c r="D18" s="28" t="s">
        <v>16</v>
      </c>
      <c r="E18" s="29" t="s">
        <v>69</v>
      </c>
      <c r="F18" s="30" t="s">
        <v>70</v>
      </c>
      <c r="G18" s="29" t="s">
        <v>71</v>
      </c>
      <c r="H18" s="31" t="s">
        <v>37</v>
      </c>
      <c r="I18" s="31" t="s">
        <v>17</v>
      </c>
      <c r="J18" s="31">
        <v>1</v>
      </c>
      <c r="K18" s="32">
        <v>3</v>
      </c>
      <c r="L18" s="11">
        <v>0.1232</v>
      </c>
      <c r="M18" s="12" t="s">
        <v>18</v>
      </c>
      <c r="N18" s="13">
        <f>L18*K18</f>
        <v>0.36960000000000004</v>
      </c>
      <c r="O18" s="14" t="s">
        <v>18</v>
      </c>
      <c r="P18" s="33" t="s">
        <v>19</v>
      </c>
    </row>
    <row r="19" spans="1:16" s="34" customFormat="1" ht="12.75" x14ac:dyDescent="0.2">
      <c r="A19" s="25">
        <v>16</v>
      </c>
      <c r="B19" s="26" t="s">
        <v>72</v>
      </c>
      <c r="C19" s="27">
        <v>6</v>
      </c>
      <c r="D19" s="28" t="s">
        <v>16</v>
      </c>
      <c r="E19" s="29" t="s">
        <v>73</v>
      </c>
      <c r="F19" s="30" t="s">
        <v>72</v>
      </c>
      <c r="G19" s="29" t="s">
        <v>74</v>
      </c>
      <c r="H19" s="31" t="s">
        <v>37</v>
      </c>
      <c r="I19" s="31" t="s">
        <v>17</v>
      </c>
      <c r="J19" s="31">
        <v>1</v>
      </c>
      <c r="K19" s="32">
        <v>6</v>
      </c>
      <c r="L19" s="11">
        <v>0.112</v>
      </c>
      <c r="M19" s="12" t="s">
        <v>18</v>
      </c>
      <c r="N19" s="13">
        <f>L19*K19</f>
        <v>0.67200000000000004</v>
      </c>
      <c r="O19" s="14" t="s">
        <v>18</v>
      </c>
      <c r="P19" s="33" t="s">
        <v>19</v>
      </c>
    </row>
    <row r="20" spans="1:16" s="34" customFormat="1" ht="12.75" x14ac:dyDescent="0.2">
      <c r="A20" s="25">
        <v>17</v>
      </c>
      <c r="B20" s="26" t="s">
        <v>75</v>
      </c>
      <c r="C20" s="27">
        <v>9</v>
      </c>
      <c r="D20" s="28" t="s">
        <v>16</v>
      </c>
      <c r="E20" s="29" t="s">
        <v>75</v>
      </c>
      <c r="F20" s="30" t="s">
        <v>76</v>
      </c>
      <c r="G20" s="29" t="s">
        <v>77</v>
      </c>
      <c r="H20" s="31" t="s">
        <v>37</v>
      </c>
      <c r="I20" s="31" t="s">
        <v>17</v>
      </c>
      <c r="J20" s="31">
        <v>1</v>
      </c>
      <c r="K20" s="32">
        <v>9</v>
      </c>
      <c r="L20" s="11">
        <v>0.112</v>
      </c>
      <c r="M20" s="12" t="s">
        <v>18</v>
      </c>
      <c r="N20" s="13">
        <f>L20*K20</f>
        <v>1.008</v>
      </c>
      <c r="O20" s="14" t="s">
        <v>18</v>
      </c>
      <c r="P20" s="33" t="s">
        <v>19</v>
      </c>
    </row>
    <row r="21" spans="1:16" s="34" customFormat="1" ht="12.75" x14ac:dyDescent="0.2">
      <c r="A21" s="25">
        <v>18</v>
      </c>
      <c r="B21" s="26" t="s">
        <v>78</v>
      </c>
      <c r="C21" s="27">
        <v>3</v>
      </c>
      <c r="D21" s="28" t="s">
        <v>16</v>
      </c>
      <c r="E21" s="29" t="s">
        <v>79</v>
      </c>
      <c r="F21" s="30" t="s">
        <v>78</v>
      </c>
      <c r="G21" s="29" t="s">
        <v>80</v>
      </c>
      <c r="H21" s="31" t="s">
        <v>81</v>
      </c>
      <c r="I21" s="31" t="s">
        <v>17</v>
      </c>
      <c r="J21" s="31">
        <v>1</v>
      </c>
      <c r="K21" s="32">
        <v>3</v>
      </c>
      <c r="L21" s="11">
        <v>0.112</v>
      </c>
      <c r="M21" s="12" t="s">
        <v>18</v>
      </c>
      <c r="N21" s="13">
        <f>L21*K21</f>
        <v>0.33600000000000002</v>
      </c>
      <c r="O21" s="14" t="s">
        <v>18</v>
      </c>
      <c r="P21" s="33" t="s">
        <v>19</v>
      </c>
    </row>
    <row r="22" spans="1:16" s="34" customFormat="1" ht="12.75" x14ac:dyDescent="0.2">
      <c r="A22" s="25">
        <v>19</v>
      </c>
      <c r="B22" s="26" t="s">
        <v>82</v>
      </c>
      <c r="C22" s="27">
        <v>3</v>
      </c>
      <c r="D22" s="28" t="s">
        <v>16</v>
      </c>
      <c r="E22" s="29" t="s">
        <v>83</v>
      </c>
      <c r="F22" s="30" t="s">
        <v>82</v>
      </c>
      <c r="G22" s="29" t="s">
        <v>84</v>
      </c>
      <c r="H22" s="31" t="s">
        <v>85</v>
      </c>
      <c r="I22" s="31" t="s">
        <v>17</v>
      </c>
      <c r="J22" s="31">
        <v>1</v>
      </c>
      <c r="K22" s="32">
        <v>3</v>
      </c>
      <c r="L22" s="11">
        <v>0.74</v>
      </c>
      <c r="M22" s="12" t="s">
        <v>18</v>
      </c>
      <c r="N22" s="13">
        <f>L22*K22</f>
        <v>2.2199999999999998</v>
      </c>
      <c r="O22" s="14" t="s">
        <v>18</v>
      </c>
      <c r="P22" s="33" t="s">
        <v>19</v>
      </c>
    </row>
    <row r="23" spans="1:16" s="34" customFormat="1" ht="12.75" x14ac:dyDescent="0.2">
      <c r="A23" s="25">
        <v>20</v>
      </c>
      <c r="B23" s="26" t="s">
        <v>86</v>
      </c>
      <c r="C23" s="27">
        <v>3</v>
      </c>
      <c r="D23" s="28" t="s">
        <v>16</v>
      </c>
      <c r="E23" s="29" t="s">
        <v>86</v>
      </c>
      <c r="F23" s="30" t="s">
        <v>87</v>
      </c>
      <c r="G23" s="29" t="s">
        <v>88</v>
      </c>
      <c r="H23" s="31" t="s">
        <v>37</v>
      </c>
      <c r="I23" s="31" t="s">
        <v>17</v>
      </c>
      <c r="J23" s="31">
        <v>1</v>
      </c>
      <c r="K23" s="32">
        <v>3</v>
      </c>
      <c r="L23" s="11">
        <v>0.112</v>
      </c>
      <c r="M23" s="12" t="s">
        <v>18</v>
      </c>
      <c r="N23" s="13">
        <f>L23*K23</f>
        <v>0.33600000000000002</v>
      </c>
      <c r="O23" s="14" t="s">
        <v>18</v>
      </c>
      <c r="P23" s="33" t="s">
        <v>19</v>
      </c>
    </row>
    <row r="24" spans="1:16" s="34" customFormat="1" ht="12.75" x14ac:dyDescent="0.2">
      <c r="A24" s="25">
        <v>21</v>
      </c>
      <c r="B24" s="26" t="s">
        <v>89</v>
      </c>
      <c r="C24" s="27">
        <v>3</v>
      </c>
      <c r="D24" s="28" t="s">
        <v>16</v>
      </c>
      <c r="E24" s="29" t="s">
        <v>89</v>
      </c>
      <c r="F24" s="30" t="s">
        <v>90</v>
      </c>
      <c r="G24" s="29" t="s">
        <v>91</v>
      </c>
      <c r="H24" s="31" t="s">
        <v>20</v>
      </c>
      <c r="I24" s="31" t="s">
        <v>17</v>
      </c>
      <c r="J24" s="31">
        <v>1</v>
      </c>
      <c r="K24" s="32">
        <v>3</v>
      </c>
      <c r="L24" s="11">
        <v>4.78</v>
      </c>
      <c r="M24" s="12" t="s">
        <v>18</v>
      </c>
      <c r="N24" s="13">
        <f>L24*K24</f>
        <v>14.34</v>
      </c>
      <c r="O24" s="14" t="s">
        <v>18</v>
      </c>
      <c r="P24" s="33" t="s">
        <v>19</v>
      </c>
    </row>
    <row r="25" spans="1:16" s="34" customFormat="1" ht="12.75" x14ac:dyDescent="0.2">
      <c r="A25" s="25">
        <v>22</v>
      </c>
      <c r="B25" s="26" t="s">
        <v>92</v>
      </c>
      <c r="C25" s="27">
        <v>3</v>
      </c>
      <c r="D25" s="28" t="s">
        <v>16</v>
      </c>
      <c r="E25" s="29" t="s">
        <v>93</v>
      </c>
      <c r="F25" s="30" t="s">
        <v>92</v>
      </c>
      <c r="G25" s="29" t="s">
        <v>94</v>
      </c>
      <c r="H25" s="31" t="s">
        <v>95</v>
      </c>
      <c r="I25" s="31" t="s">
        <v>17</v>
      </c>
      <c r="J25" s="31">
        <v>1</v>
      </c>
      <c r="K25" s="32">
        <v>3</v>
      </c>
      <c r="L25" s="11">
        <v>1.0900000000000001</v>
      </c>
      <c r="M25" s="12" t="s">
        <v>18</v>
      </c>
      <c r="N25" s="13">
        <f>L25*K25</f>
        <v>3.2700000000000005</v>
      </c>
      <c r="O25" s="14" t="s">
        <v>18</v>
      </c>
      <c r="P25" s="33" t="s">
        <v>19</v>
      </c>
    </row>
    <row r="26" spans="1:16" s="34" customFormat="1" ht="12.75" x14ac:dyDescent="0.2">
      <c r="A26" s="25">
        <v>23</v>
      </c>
      <c r="B26" s="26" t="s">
        <v>96</v>
      </c>
      <c r="C26" s="27">
        <v>3</v>
      </c>
      <c r="D26" s="28" t="s">
        <v>16</v>
      </c>
      <c r="E26" s="29" t="s">
        <v>97</v>
      </c>
      <c r="F26" s="36" t="s">
        <v>96</v>
      </c>
      <c r="G26" s="29" t="s">
        <v>98</v>
      </c>
      <c r="H26" s="31" t="s">
        <v>33</v>
      </c>
      <c r="I26" s="31" t="s">
        <v>17</v>
      </c>
      <c r="J26" s="31">
        <v>1</v>
      </c>
      <c r="K26" s="32">
        <v>3</v>
      </c>
      <c r="L26" s="11">
        <v>1.93</v>
      </c>
      <c r="M26" s="12" t="s">
        <v>18</v>
      </c>
      <c r="N26" s="13">
        <f>L26*K26</f>
        <v>5.79</v>
      </c>
      <c r="O26" s="14" t="s">
        <v>18</v>
      </c>
      <c r="P26" s="33" t="s">
        <v>19</v>
      </c>
    </row>
    <row r="27" spans="1:16" s="34" customFormat="1" ht="12.75" x14ac:dyDescent="0.2">
      <c r="A27" s="25">
        <v>24</v>
      </c>
      <c r="B27" s="26" t="s">
        <v>99</v>
      </c>
      <c r="C27" s="27">
        <v>3</v>
      </c>
      <c r="D27" s="28" t="s">
        <v>16</v>
      </c>
      <c r="E27" s="29" t="s">
        <v>99</v>
      </c>
      <c r="F27" s="30" t="s">
        <v>100</v>
      </c>
      <c r="G27" s="29" t="s">
        <v>101</v>
      </c>
      <c r="H27" s="31" t="s">
        <v>102</v>
      </c>
      <c r="I27" s="31" t="s">
        <v>17</v>
      </c>
      <c r="J27" s="31">
        <v>1</v>
      </c>
      <c r="K27" s="32">
        <v>3</v>
      </c>
      <c r="L27" s="11">
        <v>0.54800000000000004</v>
      </c>
      <c r="M27" s="12" t="s">
        <v>18</v>
      </c>
      <c r="N27" s="13">
        <f>L27*K27</f>
        <v>1.6440000000000001</v>
      </c>
      <c r="O27" s="14" t="s">
        <v>18</v>
      </c>
      <c r="P27" s="33" t="s">
        <v>19</v>
      </c>
    </row>
    <row r="28" spans="1:16" s="34" customFormat="1" ht="12.75" x14ac:dyDescent="0.2">
      <c r="A28" s="25">
        <v>25</v>
      </c>
      <c r="B28" s="26" t="s">
        <v>103</v>
      </c>
      <c r="C28" s="27">
        <v>3</v>
      </c>
      <c r="D28" s="28" t="s">
        <v>16</v>
      </c>
      <c r="E28" s="29" t="s">
        <v>103</v>
      </c>
      <c r="F28" s="30" t="s">
        <v>104</v>
      </c>
      <c r="G28" s="29" t="s">
        <v>105</v>
      </c>
      <c r="H28" s="31" t="s">
        <v>106</v>
      </c>
      <c r="I28" s="31" t="s">
        <v>17</v>
      </c>
      <c r="J28" s="31">
        <v>1</v>
      </c>
      <c r="K28" s="32">
        <v>3</v>
      </c>
      <c r="L28" s="11">
        <v>11.76</v>
      </c>
      <c r="M28" s="12" t="s">
        <v>18</v>
      </c>
      <c r="N28" s="13">
        <f>L28*K28</f>
        <v>35.28</v>
      </c>
      <c r="O28" s="14" t="s">
        <v>18</v>
      </c>
      <c r="P28" s="33" t="s">
        <v>19</v>
      </c>
    </row>
    <row r="29" spans="1:16" s="34" customFormat="1" ht="12.75" x14ac:dyDescent="0.2">
      <c r="A29" s="25">
        <v>26</v>
      </c>
      <c r="B29" s="26" t="s">
        <v>107</v>
      </c>
      <c r="C29" s="27">
        <v>6</v>
      </c>
      <c r="D29" s="28" t="s">
        <v>16</v>
      </c>
      <c r="E29" s="29" t="s">
        <v>107</v>
      </c>
      <c r="F29" s="30" t="s">
        <v>108</v>
      </c>
      <c r="G29" s="29" t="s">
        <v>109</v>
      </c>
      <c r="H29" s="31" t="s">
        <v>37</v>
      </c>
      <c r="I29" s="31" t="s">
        <v>17</v>
      </c>
      <c r="J29" s="31">
        <v>1</v>
      </c>
      <c r="K29" s="32">
        <v>6</v>
      </c>
      <c r="L29" s="11">
        <v>0.112</v>
      </c>
      <c r="M29" s="12" t="s">
        <v>18</v>
      </c>
      <c r="N29" s="13">
        <f>L29*K29</f>
        <v>0.67200000000000004</v>
      </c>
      <c r="O29" s="14" t="s">
        <v>18</v>
      </c>
      <c r="P29" s="33" t="s">
        <v>19</v>
      </c>
    </row>
    <row r="30" spans="1:16" s="34" customFormat="1" ht="12.75" x14ac:dyDescent="0.2">
      <c r="A30" s="25">
        <v>27</v>
      </c>
      <c r="B30" s="26" t="s">
        <v>110</v>
      </c>
      <c r="C30" s="27">
        <v>27</v>
      </c>
      <c r="D30" s="28" t="s">
        <v>16</v>
      </c>
      <c r="E30" s="29" t="s">
        <v>110</v>
      </c>
      <c r="F30" s="30" t="s">
        <v>111</v>
      </c>
      <c r="G30" s="29" t="s">
        <v>112</v>
      </c>
      <c r="H30" s="31" t="s">
        <v>113</v>
      </c>
      <c r="I30" s="31" t="s">
        <v>114</v>
      </c>
      <c r="J30" s="31">
        <v>1</v>
      </c>
      <c r="K30" s="32">
        <v>27</v>
      </c>
      <c r="L30" s="11">
        <v>0.39200000000000002</v>
      </c>
      <c r="M30" s="12" t="s">
        <v>18</v>
      </c>
      <c r="N30" s="13">
        <f>L30*K30</f>
        <v>10.584</v>
      </c>
      <c r="O30" s="14" t="s">
        <v>18</v>
      </c>
      <c r="P30" s="33" t="s">
        <v>19</v>
      </c>
    </row>
    <row r="31" spans="1:16" s="34" customFormat="1" ht="12.75" x14ac:dyDescent="0.2">
      <c r="A31" s="25">
        <v>28</v>
      </c>
      <c r="B31" s="26" t="s">
        <v>115</v>
      </c>
      <c r="C31" s="27">
        <v>3</v>
      </c>
      <c r="D31" s="28" t="s">
        <v>16</v>
      </c>
      <c r="E31" s="29" t="s">
        <v>115</v>
      </c>
      <c r="F31" s="30" t="s">
        <v>116</v>
      </c>
      <c r="G31" s="29" t="s">
        <v>117</v>
      </c>
      <c r="H31" s="31" t="s">
        <v>113</v>
      </c>
      <c r="I31" s="31" t="s">
        <v>114</v>
      </c>
      <c r="J31" s="31">
        <v>1</v>
      </c>
      <c r="K31" s="32">
        <v>3</v>
      </c>
      <c r="L31" s="11">
        <v>0.46</v>
      </c>
      <c r="M31" s="12" t="s">
        <v>18</v>
      </c>
      <c r="N31" s="13">
        <f>L31*K31</f>
        <v>1.3800000000000001</v>
      </c>
      <c r="O31" s="14" t="s">
        <v>18</v>
      </c>
      <c r="P31" s="33" t="s">
        <v>19</v>
      </c>
    </row>
    <row r="32" spans="1:16" s="35" customFormat="1" x14ac:dyDescent="0.25">
      <c r="N32" s="35">
        <f>SUM(N4:N31)</f>
        <v>117.6078</v>
      </c>
    </row>
    <row r="33" s="35" customFormat="1" x14ac:dyDescent="0.25"/>
  </sheetData>
  <mergeCells count="4">
    <mergeCell ref="A2:C2"/>
    <mergeCell ref="D2:P2"/>
    <mergeCell ref="L3:M3"/>
    <mergeCell ref="N3:O3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IT-SUPPORT-1</dc:creator>
  <cp:lastModifiedBy>CS-SALES-4</cp:lastModifiedBy>
  <dcterms:created xsi:type="dcterms:W3CDTF">2016-12-15T12:19:50Z</dcterms:created>
  <dcterms:modified xsi:type="dcterms:W3CDTF">2019-06-25T13:34:01Z</dcterms:modified>
</cp:coreProperties>
</file>