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62929C6B-CD89-4677-969C-2C1B6FA31761}" xr6:coauthVersionLast="38" xr6:coauthVersionMax="38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P4" i="1" l="1"/>
  <c r="AP5" i="1"/>
  <c r="AP6" i="1" s="1"/>
  <c r="AP7" i="1" s="1"/>
  <c r="AP8" i="1" s="1"/>
  <c r="AP9" i="1" s="1"/>
  <c r="AP10" i="1" s="1"/>
  <c r="AP11" i="1" s="1"/>
  <c r="AP12" i="1" s="1"/>
  <c r="AP13" i="1" s="1"/>
  <c r="AP14" i="1" s="1"/>
  <c r="AP15" i="1" s="1"/>
  <c r="AP16" i="1" s="1"/>
  <c r="AP17" i="1" s="1"/>
  <c r="AP18" i="1" s="1"/>
  <c r="AP19" i="1" s="1"/>
  <c r="AP20" i="1" s="1"/>
  <c r="AP21" i="1" s="1"/>
  <c r="AP22" i="1" s="1"/>
  <c r="AP23" i="1" s="1"/>
  <c r="AP24" i="1" s="1"/>
  <c r="AP25" i="1" s="1"/>
  <c r="AP26" i="1" s="1"/>
  <c r="AP27" i="1" s="1"/>
  <c r="AP28" i="1" s="1"/>
  <c r="AP29" i="1" s="1"/>
  <c r="AP30" i="1" s="1"/>
  <c r="AP31" i="1" s="1"/>
  <c r="AP32" i="1" s="1"/>
  <c r="AP33" i="1" s="1"/>
  <c r="AP34" i="1" s="1"/>
  <c r="AP35" i="1" s="1"/>
  <c r="AP36" i="1" s="1"/>
  <c r="AP37" i="1" s="1"/>
  <c r="AP38" i="1" s="1"/>
  <c r="AP39" i="1" s="1"/>
  <c r="AP40" i="1" s="1"/>
  <c r="AP41" i="1" s="1"/>
  <c r="AP42" i="1" s="1"/>
  <c r="AP43" i="1" s="1"/>
  <c r="AP44" i="1" s="1"/>
  <c r="AP45" i="1" s="1"/>
  <c r="AP46" i="1" s="1"/>
  <c r="AP47" i="1" s="1"/>
  <c r="AP48" i="1" s="1"/>
  <c r="AP49" i="1" s="1"/>
  <c r="AP50" i="1" s="1"/>
  <c r="AP51" i="1" s="1"/>
  <c r="AP52" i="1" s="1"/>
  <c r="AP53" i="1" s="1"/>
  <c r="AP54" i="1" s="1"/>
  <c r="AP55" i="1" s="1"/>
  <c r="AP56" i="1" s="1"/>
  <c r="AP57" i="1" s="1"/>
  <c r="AP58" i="1" s="1"/>
  <c r="AP59" i="1" s="1"/>
  <c r="AP60" i="1" s="1"/>
  <c r="AP61" i="1" s="1"/>
  <c r="AP62" i="1" s="1"/>
  <c r="AP63" i="1" s="1"/>
  <c r="AP64" i="1" s="1"/>
  <c r="AP65" i="1" s="1"/>
  <c r="AP66" i="1" s="1"/>
  <c r="AP67" i="1" s="1"/>
  <c r="AP68" i="1" s="1"/>
  <c r="AP69" i="1" s="1"/>
  <c r="AP70" i="1" s="1"/>
  <c r="AP71" i="1" s="1"/>
  <c r="AP72" i="1" s="1"/>
  <c r="AP73" i="1" s="1"/>
  <c r="AP74" i="1" s="1"/>
  <c r="AP75" i="1" s="1"/>
  <c r="AP76" i="1" s="1"/>
  <c r="AP77" i="1" s="1"/>
  <c r="AP78" i="1" s="1"/>
  <c r="AP79" i="1" s="1"/>
  <c r="AP80" i="1" s="1"/>
  <c r="AP81" i="1" s="1"/>
  <c r="AP82" i="1" s="1"/>
  <c r="AP83" i="1" s="1"/>
  <c r="AP84" i="1" s="1"/>
  <c r="AP85" i="1" s="1"/>
  <c r="AP86" i="1" s="1"/>
  <c r="AP87" i="1" s="1"/>
  <c r="AP88" i="1" s="1"/>
  <c r="AP89" i="1" s="1"/>
  <c r="AP90" i="1" s="1"/>
  <c r="AP91" i="1" s="1"/>
  <c r="AP92" i="1" s="1"/>
  <c r="AP93" i="1" s="1"/>
  <c r="AP94" i="1" s="1"/>
  <c r="AP95" i="1" s="1"/>
  <c r="AP96" i="1" s="1"/>
  <c r="AP97" i="1" s="1"/>
  <c r="AP98" i="1" s="1"/>
  <c r="AP99" i="1" s="1"/>
  <c r="AP100" i="1" s="1"/>
  <c r="AP101" i="1" s="1"/>
  <c r="AP102" i="1" s="1"/>
  <c r="AP3" i="1"/>
  <c r="AK4" i="1"/>
  <c r="AK5" i="1"/>
  <c r="AK6" i="1" s="1"/>
  <c r="AK7" i="1" s="1"/>
  <c r="AK8" i="1" s="1"/>
  <c r="AK9" i="1" s="1"/>
  <c r="AK10" i="1" s="1"/>
  <c r="AK11" i="1" s="1"/>
  <c r="AK12" i="1" s="1"/>
  <c r="AK13" i="1" s="1"/>
  <c r="AK14" i="1" s="1"/>
  <c r="AK15" i="1" s="1"/>
  <c r="AK16" i="1" s="1"/>
  <c r="AK17" i="1" s="1"/>
  <c r="AK18" i="1" s="1"/>
  <c r="AK19" i="1" s="1"/>
  <c r="AK20" i="1" s="1"/>
  <c r="AK21" i="1" s="1"/>
  <c r="AK22" i="1" s="1"/>
  <c r="AK23" i="1" s="1"/>
  <c r="AK24" i="1" s="1"/>
  <c r="AK25" i="1" s="1"/>
  <c r="AK26" i="1" s="1"/>
  <c r="AK27" i="1" s="1"/>
  <c r="AK28" i="1" s="1"/>
  <c r="AK29" i="1" s="1"/>
  <c r="AK30" i="1" s="1"/>
  <c r="AK31" i="1" s="1"/>
  <c r="AK32" i="1" s="1"/>
  <c r="AK33" i="1" s="1"/>
  <c r="AK34" i="1" s="1"/>
  <c r="AK35" i="1" s="1"/>
  <c r="AK36" i="1" s="1"/>
  <c r="AK37" i="1" s="1"/>
  <c r="AK38" i="1" s="1"/>
  <c r="AK39" i="1" s="1"/>
  <c r="AK40" i="1" s="1"/>
  <c r="AK41" i="1" s="1"/>
  <c r="AK42" i="1" s="1"/>
  <c r="AK43" i="1" s="1"/>
  <c r="AK44" i="1" s="1"/>
  <c r="AK45" i="1" s="1"/>
  <c r="AK46" i="1" s="1"/>
  <c r="AK47" i="1" s="1"/>
  <c r="AK48" i="1" s="1"/>
  <c r="AK49" i="1" s="1"/>
  <c r="AK50" i="1" s="1"/>
  <c r="AK51" i="1" s="1"/>
  <c r="AK52" i="1" s="1"/>
  <c r="AK53" i="1" s="1"/>
  <c r="AK54" i="1" s="1"/>
  <c r="AK55" i="1" s="1"/>
  <c r="AK56" i="1" s="1"/>
  <c r="AK57" i="1" s="1"/>
  <c r="AK58" i="1" s="1"/>
  <c r="AK59" i="1" s="1"/>
  <c r="AK60" i="1" s="1"/>
  <c r="AK61" i="1" s="1"/>
  <c r="AK62" i="1" s="1"/>
  <c r="AK63" i="1" s="1"/>
  <c r="AK64" i="1" s="1"/>
  <c r="AK65" i="1" s="1"/>
  <c r="AK66" i="1" s="1"/>
  <c r="AK67" i="1" s="1"/>
  <c r="AK68" i="1" s="1"/>
  <c r="AK69" i="1" s="1"/>
  <c r="AK70" i="1" s="1"/>
  <c r="AK71" i="1" s="1"/>
  <c r="AK72" i="1" s="1"/>
  <c r="AK73" i="1" s="1"/>
  <c r="AK74" i="1" s="1"/>
  <c r="AK75" i="1" s="1"/>
  <c r="AK76" i="1" s="1"/>
  <c r="AK77" i="1" s="1"/>
  <c r="AK78" i="1" s="1"/>
  <c r="AK79" i="1" s="1"/>
  <c r="AK80" i="1" s="1"/>
  <c r="AK81" i="1" s="1"/>
  <c r="AK82" i="1" s="1"/>
  <c r="AK83" i="1" s="1"/>
  <c r="AK84" i="1" s="1"/>
  <c r="AK85" i="1" s="1"/>
  <c r="AK86" i="1" s="1"/>
  <c r="AK87" i="1" s="1"/>
  <c r="AK88" i="1" s="1"/>
  <c r="AK89" i="1" s="1"/>
  <c r="AK90" i="1" s="1"/>
  <c r="AK91" i="1" s="1"/>
  <c r="AK92" i="1" s="1"/>
  <c r="AK93" i="1" s="1"/>
  <c r="AK94" i="1" s="1"/>
  <c r="AK95" i="1" s="1"/>
  <c r="AK96" i="1" s="1"/>
  <c r="AK97" i="1" s="1"/>
  <c r="AK98" i="1" s="1"/>
  <c r="AK99" i="1" s="1"/>
  <c r="AK100" i="1" s="1"/>
  <c r="AK101" i="1" s="1"/>
  <c r="AK102" i="1" s="1"/>
  <c r="AK3" i="1"/>
  <c r="G4" i="1"/>
  <c r="I4" i="1" s="1"/>
  <c r="H4" i="1"/>
  <c r="L4" i="1"/>
  <c r="L5" i="1" s="1"/>
  <c r="M4" i="1"/>
  <c r="N4" i="1"/>
  <c r="Q4" i="1"/>
  <c r="R4" i="1"/>
  <c r="S4" i="1"/>
  <c r="V4" i="1"/>
  <c r="W4" i="1" s="1"/>
  <c r="AA4" i="1"/>
  <c r="AC4" i="1" s="1"/>
  <c r="AB4" i="1"/>
  <c r="AF4" i="1"/>
  <c r="AF5" i="1" s="1"/>
  <c r="AL4" i="1"/>
  <c r="AM4" i="1"/>
  <c r="AU4" i="1"/>
  <c r="AW4" i="1" s="1"/>
  <c r="G5" i="1"/>
  <c r="G6" i="1" s="1"/>
  <c r="H5" i="1"/>
  <c r="I5" i="1"/>
  <c r="M5" i="1"/>
  <c r="N5" i="1"/>
  <c r="Q5" i="1"/>
  <c r="V5" i="1"/>
  <c r="X5" i="1" s="1"/>
  <c r="W5" i="1"/>
  <c r="AA5" i="1"/>
  <c r="AG5" i="1"/>
  <c r="AH5" i="1"/>
  <c r="AU5" i="1"/>
  <c r="H6" i="1"/>
  <c r="I6" i="1"/>
  <c r="L6" i="1"/>
  <c r="M6" i="1" s="1"/>
  <c r="N6" i="1"/>
  <c r="V6" i="1"/>
  <c r="V7" i="1" s="1"/>
  <c r="W6" i="1"/>
  <c r="X6" i="1"/>
  <c r="AF6" i="1"/>
  <c r="G7" i="1"/>
  <c r="H7" i="1" s="1"/>
  <c r="I7" i="1"/>
  <c r="L7" i="1"/>
  <c r="N7" i="1" s="1"/>
  <c r="M7" i="1"/>
  <c r="W7" i="1"/>
  <c r="X7" i="1"/>
  <c r="AF7" i="1"/>
  <c r="AH7" i="1" s="1"/>
  <c r="AG7" i="1"/>
  <c r="G8" i="1"/>
  <c r="I8" i="1" s="1"/>
  <c r="H8" i="1"/>
  <c r="L8" i="1"/>
  <c r="L9" i="1" s="1"/>
  <c r="M8" i="1"/>
  <c r="N8" i="1"/>
  <c r="V8" i="1"/>
  <c r="W8" i="1" s="1"/>
  <c r="X8" i="1"/>
  <c r="G9" i="1"/>
  <c r="H9" i="1"/>
  <c r="M9" i="1"/>
  <c r="N9" i="1"/>
  <c r="V9" i="1"/>
  <c r="W9" i="1"/>
  <c r="L10" i="1"/>
  <c r="AV3" i="1"/>
  <c r="AU3" i="1"/>
  <c r="AW3" i="1" s="1"/>
  <c r="AQ3" i="1"/>
  <c r="AL3" i="1"/>
  <c r="AM3" i="1"/>
  <c r="AF3" i="1"/>
  <c r="AH3" i="1" s="1"/>
  <c r="AC3" i="1"/>
  <c r="AB3" i="1"/>
  <c r="AA3" i="1"/>
  <c r="V3" i="1"/>
  <c r="W3" i="1" s="1"/>
  <c r="R3" i="1"/>
  <c r="Q3" i="1"/>
  <c r="S3" i="1" s="1"/>
  <c r="L3" i="1"/>
  <c r="N3" i="1" s="1"/>
  <c r="I3" i="1"/>
  <c r="H3" i="1"/>
  <c r="G3" i="1"/>
  <c r="E39" i="1"/>
  <c r="E40" i="1"/>
  <c r="N2" i="1" s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76" i="1"/>
  <c r="S2" i="1" s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87" i="1"/>
  <c r="E188" i="1"/>
  <c r="AH2" i="1" s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" i="1"/>
  <c r="G2" i="1"/>
  <c r="H2" i="1" s="1"/>
  <c r="AU2" i="1"/>
  <c r="AP2" i="1"/>
  <c r="AM2" i="1"/>
  <c r="AK2" i="1"/>
  <c r="AF2" i="1"/>
  <c r="AA2" i="1"/>
  <c r="V2" i="1"/>
  <c r="Q2" i="1"/>
  <c r="R2" i="1" s="1"/>
  <c r="L2" i="1"/>
  <c r="AQ4" i="1" l="1"/>
  <c r="AR4" i="1"/>
  <c r="R5" i="1"/>
  <c r="S5" i="1"/>
  <c r="Q6" i="1"/>
  <c r="M10" i="1"/>
  <c r="L11" i="1"/>
  <c r="N10" i="1"/>
  <c r="X9" i="1"/>
  <c r="V10" i="1"/>
  <c r="AF8" i="1"/>
  <c r="AG6" i="1"/>
  <c r="AH6" i="1"/>
  <c r="G10" i="1"/>
  <c r="I9" i="1"/>
  <c r="AA6" i="1"/>
  <c r="AB5" i="1"/>
  <c r="AC5" i="1"/>
  <c r="AU6" i="1"/>
  <c r="AV5" i="1"/>
  <c r="AW5" i="1"/>
  <c r="AH4" i="1"/>
  <c r="AM5" i="1"/>
  <c r="AV4" i="1"/>
  <c r="AG4" i="1"/>
  <c r="X4" i="1"/>
  <c r="X3" i="1"/>
  <c r="AR3" i="1"/>
  <c r="M3" i="1"/>
  <c r="AG3" i="1"/>
  <c r="AG2" i="1"/>
  <c r="AQ2" i="1"/>
  <c r="M2" i="1"/>
  <c r="W2" i="1"/>
  <c r="AW2" i="1"/>
  <c r="AC2" i="1"/>
  <c r="AL2" i="1"/>
  <c r="I2" i="1"/>
  <c r="AV2" i="1"/>
  <c r="X2" i="1"/>
  <c r="AR2" i="1"/>
  <c r="AB2" i="1"/>
  <c r="AR5" i="1" l="1"/>
  <c r="AQ5" i="1"/>
  <c r="AL5" i="1"/>
  <c r="AC6" i="1"/>
  <c r="AB6" i="1"/>
  <c r="AA7" i="1"/>
  <c r="AF9" i="1"/>
  <c r="AG8" i="1"/>
  <c r="AH8" i="1"/>
  <c r="V11" i="1"/>
  <c r="X10" i="1"/>
  <c r="W10" i="1"/>
  <c r="S6" i="1"/>
  <c r="R6" i="1"/>
  <c r="Q7" i="1"/>
  <c r="I10" i="1"/>
  <c r="H10" i="1"/>
  <c r="G11" i="1"/>
  <c r="AV6" i="1"/>
  <c r="AU7" i="1"/>
  <c r="AW6" i="1"/>
  <c r="N11" i="1"/>
  <c r="M11" i="1"/>
  <c r="L12" i="1"/>
  <c r="AQ6" i="1" l="1"/>
  <c r="AR6" i="1"/>
  <c r="AM6" i="1"/>
  <c r="AL6" i="1"/>
  <c r="AV7" i="1"/>
  <c r="AU8" i="1"/>
  <c r="AW7" i="1"/>
  <c r="AF10" i="1"/>
  <c r="AG9" i="1"/>
  <c r="AH9" i="1"/>
  <c r="L13" i="1"/>
  <c r="M12" i="1"/>
  <c r="N12" i="1"/>
  <c r="Q8" i="1"/>
  <c r="S7" i="1"/>
  <c r="R7" i="1"/>
  <c r="AB7" i="1"/>
  <c r="AC7" i="1"/>
  <c r="AA8" i="1"/>
  <c r="H11" i="1"/>
  <c r="I11" i="1"/>
  <c r="G12" i="1"/>
  <c r="W11" i="1"/>
  <c r="X11" i="1"/>
  <c r="V12" i="1"/>
  <c r="AQ7" i="1" l="1"/>
  <c r="AR7" i="1"/>
  <c r="AL7" i="1"/>
  <c r="AM7" i="1"/>
  <c r="AG10" i="1"/>
  <c r="AF11" i="1"/>
  <c r="AH10" i="1"/>
  <c r="N13" i="1"/>
  <c r="M13" i="1"/>
  <c r="L14" i="1"/>
  <c r="AC8" i="1"/>
  <c r="AB8" i="1"/>
  <c r="AA9" i="1"/>
  <c r="AW8" i="1"/>
  <c r="AU9" i="1"/>
  <c r="AV8" i="1"/>
  <c r="W12" i="1"/>
  <c r="X12" i="1"/>
  <c r="V13" i="1"/>
  <c r="I12" i="1"/>
  <c r="H12" i="1"/>
  <c r="G13" i="1"/>
  <c r="S8" i="1"/>
  <c r="Q9" i="1"/>
  <c r="R8" i="1"/>
  <c r="AQ8" i="1" l="1"/>
  <c r="AR8" i="1"/>
  <c r="AL8" i="1"/>
  <c r="AM8" i="1"/>
  <c r="G14" i="1"/>
  <c r="H13" i="1"/>
  <c r="I13" i="1"/>
  <c r="AA10" i="1"/>
  <c r="AB9" i="1"/>
  <c r="AC9" i="1"/>
  <c r="X13" i="1"/>
  <c r="W13" i="1"/>
  <c r="V14" i="1"/>
  <c r="AU10" i="1"/>
  <c r="AW9" i="1"/>
  <c r="AV9" i="1"/>
  <c r="AH11" i="1"/>
  <c r="AG11" i="1"/>
  <c r="AF12" i="1"/>
  <c r="R9" i="1"/>
  <c r="S9" i="1"/>
  <c r="Q10" i="1"/>
  <c r="M14" i="1"/>
  <c r="L15" i="1"/>
  <c r="N14" i="1"/>
  <c r="AR9" i="1" l="1"/>
  <c r="AQ9" i="1"/>
  <c r="AL9" i="1"/>
  <c r="AM9" i="1"/>
  <c r="AB10" i="1"/>
  <c r="AA11" i="1"/>
  <c r="AC10" i="1"/>
  <c r="N15" i="1"/>
  <c r="L16" i="1"/>
  <c r="M15" i="1"/>
  <c r="AF13" i="1"/>
  <c r="AH12" i="1"/>
  <c r="AG12" i="1"/>
  <c r="S10" i="1"/>
  <c r="R10" i="1"/>
  <c r="Q11" i="1"/>
  <c r="AU11" i="1"/>
  <c r="AV10" i="1"/>
  <c r="AW10" i="1"/>
  <c r="V15" i="1"/>
  <c r="X14" i="1"/>
  <c r="W14" i="1"/>
  <c r="H14" i="1"/>
  <c r="G15" i="1"/>
  <c r="I14" i="1"/>
  <c r="AQ10" i="1" l="1"/>
  <c r="AR10" i="1"/>
  <c r="AM10" i="1"/>
  <c r="AL10" i="1"/>
  <c r="AH13" i="1"/>
  <c r="AG13" i="1"/>
  <c r="AF14" i="1"/>
  <c r="H15" i="1"/>
  <c r="G16" i="1"/>
  <c r="I15" i="1"/>
  <c r="X15" i="1"/>
  <c r="V16" i="1"/>
  <c r="W15" i="1"/>
  <c r="AB11" i="1"/>
  <c r="AA12" i="1"/>
  <c r="AC11" i="1"/>
  <c r="Q12" i="1"/>
  <c r="R11" i="1"/>
  <c r="S11" i="1"/>
  <c r="AV11" i="1"/>
  <c r="AW11" i="1"/>
  <c r="AU12" i="1"/>
  <c r="N16" i="1"/>
  <c r="L17" i="1"/>
  <c r="M16" i="1"/>
  <c r="AQ11" i="1" l="1"/>
  <c r="AR11" i="1"/>
  <c r="AL11" i="1"/>
  <c r="AM11" i="1"/>
  <c r="W16" i="1"/>
  <c r="X16" i="1"/>
  <c r="V17" i="1"/>
  <c r="AC12" i="1"/>
  <c r="AA13" i="1"/>
  <c r="AB12" i="1"/>
  <c r="AG14" i="1"/>
  <c r="AH14" i="1"/>
  <c r="AF15" i="1"/>
  <c r="AW12" i="1"/>
  <c r="AV12" i="1"/>
  <c r="AU13" i="1"/>
  <c r="M17" i="1"/>
  <c r="N17" i="1"/>
  <c r="L18" i="1"/>
  <c r="R12" i="1"/>
  <c r="Q13" i="1"/>
  <c r="S12" i="1"/>
  <c r="I16" i="1"/>
  <c r="H16" i="1"/>
  <c r="G17" i="1"/>
  <c r="AQ12" i="1" l="1"/>
  <c r="AR12" i="1"/>
  <c r="AL12" i="1"/>
  <c r="AM12" i="1"/>
  <c r="G18" i="1"/>
  <c r="I17" i="1"/>
  <c r="H17" i="1"/>
  <c r="R13" i="1"/>
  <c r="Q14" i="1"/>
  <c r="S13" i="1"/>
  <c r="AU14" i="1"/>
  <c r="AW13" i="1"/>
  <c r="AV13" i="1"/>
  <c r="AH15" i="1"/>
  <c r="AG15" i="1"/>
  <c r="AF16" i="1"/>
  <c r="AA14" i="1"/>
  <c r="AB13" i="1"/>
  <c r="AC13" i="1"/>
  <c r="M18" i="1"/>
  <c r="N18" i="1"/>
  <c r="L19" i="1"/>
  <c r="X17" i="1"/>
  <c r="W17" i="1"/>
  <c r="V18" i="1"/>
  <c r="AR13" i="1" l="1"/>
  <c r="AQ13" i="1"/>
  <c r="AL13" i="1"/>
  <c r="AM13" i="1"/>
  <c r="AC14" i="1"/>
  <c r="AA15" i="1"/>
  <c r="AB14" i="1"/>
  <c r="S14" i="1"/>
  <c r="Q15" i="1"/>
  <c r="R14" i="1"/>
  <c r="I18" i="1"/>
  <c r="H18" i="1"/>
  <c r="G19" i="1"/>
  <c r="AG16" i="1"/>
  <c r="AF17" i="1"/>
  <c r="AH16" i="1"/>
  <c r="N19" i="1"/>
  <c r="M19" i="1"/>
  <c r="L20" i="1"/>
  <c r="V19" i="1"/>
  <c r="X18" i="1"/>
  <c r="W18" i="1"/>
  <c r="AV14" i="1"/>
  <c r="AU15" i="1"/>
  <c r="AW14" i="1"/>
  <c r="AQ14" i="1" l="1"/>
  <c r="AR14" i="1"/>
  <c r="AM14" i="1"/>
  <c r="AL14" i="1"/>
  <c r="AV15" i="1"/>
  <c r="AU16" i="1"/>
  <c r="AW15" i="1"/>
  <c r="V20" i="1"/>
  <c r="X19" i="1"/>
  <c r="W19" i="1"/>
  <c r="M20" i="1"/>
  <c r="L21" i="1"/>
  <c r="N20" i="1"/>
  <c r="AH17" i="1"/>
  <c r="AF18" i="1"/>
  <c r="AG17" i="1"/>
  <c r="AB15" i="1"/>
  <c r="AC15" i="1"/>
  <c r="AA16" i="1"/>
  <c r="H19" i="1"/>
  <c r="I19" i="1"/>
  <c r="G20" i="1"/>
  <c r="Q16" i="1"/>
  <c r="S15" i="1"/>
  <c r="R15" i="1"/>
  <c r="AQ15" i="1" l="1"/>
  <c r="AR15" i="1"/>
  <c r="AL15" i="1"/>
  <c r="AM15" i="1"/>
  <c r="W20" i="1"/>
  <c r="V21" i="1"/>
  <c r="X20" i="1"/>
  <c r="N21" i="1"/>
  <c r="L22" i="1"/>
  <c r="M21" i="1"/>
  <c r="AC16" i="1"/>
  <c r="AB16" i="1"/>
  <c r="AA17" i="1"/>
  <c r="AG18" i="1"/>
  <c r="AH18" i="1"/>
  <c r="AF19" i="1"/>
  <c r="AW16" i="1"/>
  <c r="AU17" i="1"/>
  <c r="AV16" i="1"/>
  <c r="I20" i="1"/>
  <c r="H20" i="1"/>
  <c r="G21" i="1"/>
  <c r="S16" i="1"/>
  <c r="R16" i="1"/>
  <c r="Q17" i="1"/>
  <c r="AQ16" i="1" l="1"/>
  <c r="AR16" i="1"/>
  <c r="AM16" i="1"/>
  <c r="AL16" i="1"/>
  <c r="H21" i="1"/>
  <c r="I21" i="1"/>
  <c r="G22" i="1"/>
  <c r="L23" i="1"/>
  <c r="N22" i="1"/>
  <c r="M22" i="1"/>
  <c r="R17" i="1"/>
  <c r="S17" i="1"/>
  <c r="Q18" i="1"/>
  <c r="AA18" i="1"/>
  <c r="AB17" i="1"/>
  <c r="AC17" i="1"/>
  <c r="AU18" i="1"/>
  <c r="AV17" i="1"/>
  <c r="AW17" i="1"/>
  <c r="AH19" i="1"/>
  <c r="AF20" i="1"/>
  <c r="AG19" i="1"/>
  <c r="V22" i="1"/>
  <c r="X21" i="1"/>
  <c r="W21" i="1"/>
  <c r="AR17" i="1" l="1"/>
  <c r="AQ17" i="1"/>
  <c r="AL17" i="1"/>
  <c r="AM17" i="1"/>
  <c r="M23" i="1"/>
  <c r="L24" i="1"/>
  <c r="N23" i="1"/>
  <c r="AH20" i="1"/>
  <c r="AF21" i="1"/>
  <c r="AG20" i="1"/>
  <c r="AW18" i="1"/>
  <c r="AV18" i="1"/>
  <c r="AU19" i="1"/>
  <c r="I22" i="1"/>
  <c r="H22" i="1"/>
  <c r="G23" i="1"/>
  <c r="AB18" i="1"/>
  <c r="AA19" i="1"/>
  <c r="AC18" i="1"/>
  <c r="W22" i="1"/>
  <c r="V23" i="1"/>
  <c r="X22" i="1"/>
  <c r="S18" i="1"/>
  <c r="R18" i="1"/>
  <c r="Q19" i="1"/>
  <c r="AR18" i="1" l="1"/>
  <c r="AQ18" i="1"/>
  <c r="AL18" i="1"/>
  <c r="AM18" i="1"/>
  <c r="Q20" i="1"/>
  <c r="R19" i="1"/>
  <c r="S19" i="1"/>
  <c r="X23" i="1"/>
  <c r="W23" i="1"/>
  <c r="V24" i="1"/>
  <c r="G24" i="1"/>
  <c r="H23" i="1"/>
  <c r="I23" i="1"/>
  <c r="AB19" i="1"/>
  <c r="AA20" i="1"/>
  <c r="AC19" i="1"/>
  <c r="M24" i="1"/>
  <c r="N24" i="1"/>
  <c r="L25" i="1"/>
  <c r="AV19" i="1"/>
  <c r="AW19" i="1"/>
  <c r="AU20" i="1"/>
  <c r="AH21" i="1"/>
  <c r="AF22" i="1"/>
  <c r="AG21" i="1"/>
  <c r="AQ19" i="1" l="1"/>
  <c r="AR19" i="1"/>
  <c r="AL19" i="1"/>
  <c r="AM19" i="1"/>
  <c r="AC20" i="1"/>
  <c r="AA21" i="1"/>
  <c r="AB20" i="1"/>
  <c r="H24" i="1"/>
  <c r="G25" i="1"/>
  <c r="I24" i="1"/>
  <c r="AF23" i="1"/>
  <c r="AH22" i="1"/>
  <c r="AG22" i="1"/>
  <c r="V25" i="1"/>
  <c r="X24" i="1"/>
  <c r="W24" i="1"/>
  <c r="AW20" i="1"/>
  <c r="AU21" i="1"/>
  <c r="AV20" i="1"/>
  <c r="N25" i="1"/>
  <c r="L26" i="1"/>
  <c r="M25" i="1"/>
  <c r="R20" i="1"/>
  <c r="S20" i="1"/>
  <c r="Q21" i="1"/>
  <c r="AQ20" i="1" l="1"/>
  <c r="AR20" i="1"/>
  <c r="AL20" i="1"/>
  <c r="AM20" i="1"/>
  <c r="AH23" i="1"/>
  <c r="AF24" i="1"/>
  <c r="AG23" i="1"/>
  <c r="L27" i="1"/>
  <c r="N26" i="1"/>
  <c r="M26" i="1"/>
  <c r="Q22" i="1"/>
  <c r="R21" i="1"/>
  <c r="S21" i="1"/>
  <c r="AB21" i="1"/>
  <c r="AA22" i="1"/>
  <c r="AC21" i="1"/>
  <c r="AV21" i="1"/>
  <c r="AU22" i="1"/>
  <c r="AW21" i="1"/>
  <c r="X25" i="1"/>
  <c r="W25" i="1"/>
  <c r="V26" i="1"/>
  <c r="H25" i="1"/>
  <c r="G26" i="1"/>
  <c r="I25" i="1"/>
  <c r="AR21" i="1" l="1"/>
  <c r="AQ21" i="1"/>
  <c r="AL21" i="1"/>
  <c r="AM21" i="1"/>
  <c r="N27" i="1"/>
  <c r="L28" i="1"/>
  <c r="M27" i="1"/>
  <c r="R22" i="1"/>
  <c r="Q23" i="1"/>
  <c r="S22" i="1"/>
  <c r="W26" i="1"/>
  <c r="X26" i="1"/>
  <c r="V27" i="1"/>
  <c r="AW22" i="1"/>
  <c r="AU23" i="1"/>
  <c r="AV22" i="1"/>
  <c r="I26" i="1"/>
  <c r="G27" i="1"/>
  <c r="H26" i="1"/>
  <c r="AC22" i="1"/>
  <c r="AA23" i="1"/>
  <c r="AB22" i="1"/>
  <c r="AG24" i="1"/>
  <c r="AH24" i="1"/>
  <c r="AF25" i="1"/>
  <c r="AR22" i="1" l="1"/>
  <c r="AQ22" i="1"/>
  <c r="AM22" i="1"/>
  <c r="AL22" i="1"/>
  <c r="AH25" i="1"/>
  <c r="AG25" i="1"/>
  <c r="AF26" i="1"/>
  <c r="AA24" i="1"/>
  <c r="AC23" i="1"/>
  <c r="AB23" i="1"/>
  <c r="G28" i="1"/>
  <c r="I27" i="1"/>
  <c r="H27" i="1"/>
  <c r="X27" i="1"/>
  <c r="W27" i="1"/>
  <c r="V28" i="1"/>
  <c r="AU24" i="1"/>
  <c r="AV23" i="1"/>
  <c r="AW23" i="1"/>
  <c r="M28" i="1"/>
  <c r="N28" i="1"/>
  <c r="L29" i="1"/>
  <c r="R23" i="1"/>
  <c r="Q24" i="1"/>
  <c r="S23" i="1"/>
  <c r="AR23" i="1" l="1"/>
  <c r="AQ23" i="1"/>
  <c r="AL23" i="1"/>
  <c r="AM23" i="1"/>
  <c r="V29" i="1"/>
  <c r="W28" i="1"/>
  <c r="X28" i="1"/>
  <c r="AB24" i="1"/>
  <c r="AA25" i="1"/>
  <c r="AC24" i="1"/>
  <c r="S24" i="1"/>
  <c r="Q25" i="1"/>
  <c r="R24" i="1"/>
  <c r="H28" i="1"/>
  <c r="I28" i="1"/>
  <c r="G29" i="1"/>
  <c r="AF27" i="1"/>
  <c r="AG26" i="1"/>
  <c r="AH26" i="1"/>
  <c r="N29" i="1"/>
  <c r="M29" i="1"/>
  <c r="L30" i="1"/>
  <c r="AW24" i="1"/>
  <c r="AU25" i="1"/>
  <c r="AV24" i="1"/>
  <c r="AQ24" i="1" l="1"/>
  <c r="AR24" i="1"/>
  <c r="AM24" i="1"/>
  <c r="AL24" i="1"/>
  <c r="AV25" i="1"/>
  <c r="AW25" i="1"/>
  <c r="AU26" i="1"/>
  <c r="L31" i="1"/>
  <c r="M30" i="1"/>
  <c r="N30" i="1"/>
  <c r="AG27" i="1"/>
  <c r="AF28" i="1"/>
  <c r="AH27" i="1"/>
  <c r="AB25" i="1"/>
  <c r="AC25" i="1"/>
  <c r="AA26" i="1"/>
  <c r="W29" i="1"/>
  <c r="V30" i="1"/>
  <c r="X29" i="1"/>
  <c r="H29" i="1"/>
  <c r="G30" i="1"/>
  <c r="I29" i="1"/>
  <c r="Q26" i="1"/>
  <c r="R25" i="1"/>
  <c r="S25" i="1"/>
  <c r="AR25" i="1" l="1"/>
  <c r="AQ25" i="1"/>
  <c r="AL25" i="1"/>
  <c r="AM25" i="1"/>
  <c r="AC26" i="1"/>
  <c r="AB26" i="1"/>
  <c r="AA27" i="1"/>
  <c r="AG28" i="1"/>
  <c r="AF29" i="1"/>
  <c r="AH28" i="1"/>
  <c r="AW26" i="1"/>
  <c r="AU27" i="1"/>
  <c r="AV26" i="1"/>
  <c r="I30" i="1"/>
  <c r="G31" i="1"/>
  <c r="H30" i="1"/>
  <c r="M31" i="1"/>
  <c r="L32" i="1"/>
  <c r="N31" i="1"/>
  <c r="S26" i="1"/>
  <c r="Q27" i="1"/>
  <c r="R26" i="1"/>
  <c r="W30" i="1"/>
  <c r="V31" i="1"/>
  <c r="X30" i="1"/>
  <c r="AQ26" i="1" l="1"/>
  <c r="AR26" i="1"/>
  <c r="AM26" i="1"/>
  <c r="AL26" i="1"/>
  <c r="R27" i="1"/>
  <c r="Q28" i="1"/>
  <c r="S27" i="1"/>
  <c r="G32" i="1"/>
  <c r="H31" i="1"/>
  <c r="I31" i="1"/>
  <c r="AU28" i="1"/>
  <c r="AW27" i="1"/>
  <c r="AV27" i="1"/>
  <c r="AA28" i="1"/>
  <c r="AB27" i="1"/>
  <c r="AC27" i="1"/>
  <c r="X31" i="1"/>
  <c r="V32" i="1"/>
  <c r="W31" i="1"/>
  <c r="M32" i="1"/>
  <c r="L33" i="1"/>
  <c r="N32" i="1"/>
  <c r="AH29" i="1"/>
  <c r="AF30" i="1"/>
  <c r="AG29" i="1"/>
  <c r="AQ27" i="1" l="1"/>
  <c r="AR27" i="1"/>
  <c r="AM27" i="1"/>
  <c r="AL27" i="1"/>
  <c r="V33" i="1"/>
  <c r="W32" i="1"/>
  <c r="X32" i="1"/>
  <c r="AA29" i="1"/>
  <c r="AC28" i="1"/>
  <c r="AB28" i="1"/>
  <c r="I32" i="1"/>
  <c r="G33" i="1"/>
  <c r="H32" i="1"/>
  <c r="AF31" i="1"/>
  <c r="AH30" i="1"/>
  <c r="AG30" i="1"/>
  <c r="AW28" i="1"/>
  <c r="AV28" i="1"/>
  <c r="AU29" i="1"/>
  <c r="S28" i="1"/>
  <c r="Q29" i="1"/>
  <c r="R28" i="1"/>
  <c r="N33" i="1"/>
  <c r="L34" i="1"/>
  <c r="M33" i="1"/>
  <c r="AR28" i="1" l="1"/>
  <c r="AQ28" i="1"/>
  <c r="AM28" i="1"/>
  <c r="AL28" i="1"/>
  <c r="H33" i="1"/>
  <c r="G34" i="1"/>
  <c r="I33" i="1"/>
  <c r="AB29" i="1"/>
  <c r="AA30" i="1"/>
  <c r="AC29" i="1"/>
  <c r="Q30" i="1"/>
  <c r="S29" i="1"/>
  <c r="R29" i="1"/>
  <c r="L35" i="1"/>
  <c r="N34" i="1"/>
  <c r="M34" i="1"/>
  <c r="AV29" i="1"/>
  <c r="AW29" i="1"/>
  <c r="AU30" i="1"/>
  <c r="AG31" i="1"/>
  <c r="AF32" i="1"/>
  <c r="AH31" i="1"/>
  <c r="X33" i="1"/>
  <c r="V34" i="1"/>
  <c r="W33" i="1"/>
  <c r="AR29" i="1" l="1"/>
  <c r="AQ29" i="1"/>
  <c r="AL29" i="1"/>
  <c r="AM29" i="1"/>
  <c r="M35" i="1"/>
  <c r="N35" i="1"/>
  <c r="L36" i="1"/>
  <c r="W34" i="1"/>
  <c r="X34" i="1"/>
  <c r="V35" i="1"/>
  <c r="R30" i="1"/>
  <c r="Q31" i="1"/>
  <c r="S30" i="1"/>
  <c r="I34" i="1"/>
  <c r="G35" i="1"/>
  <c r="H34" i="1"/>
  <c r="AG32" i="1"/>
  <c r="AH32" i="1"/>
  <c r="AF33" i="1"/>
  <c r="AW30" i="1"/>
  <c r="AV30" i="1"/>
  <c r="AU31" i="1"/>
  <c r="AC30" i="1"/>
  <c r="AB30" i="1"/>
  <c r="AA31" i="1"/>
  <c r="AR30" i="1" l="1"/>
  <c r="AQ30" i="1"/>
  <c r="AM30" i="1"/>
  <c r="AL30" i="1"/>
  <c r="AU32" i="1"/>
  <c r="AV31" i="1"/>
  <c r="AW31" i="1"/>
  <c r="AA32" i="1"/>
  <c r="AC31" i="1"/>
  <c r="AB31" i="1"/>
  <c r="M36" i="1"/>
  <c r="N36" i="1"/>
  <c r="L37" i="1"/>
  <c r="AH33" i="1"/>
  <c r="AF34" i="1"/>
  <c r="AG33" i="1"/>
  <c r="G36" i="1"/>
  <c r="I35" i="1"/>
  <c r="H35" i="1"/>
  <c r="R31" i="1"/>
  <c r="S31" i="1"/>
  <c r="Q32" i="1"/>
  <c r="X35" i="1"/>
  <c r="W35" i="1"/>
  <c r="V36" i="1"/>
  <c r="AR31" i="1" l="1"/>
  <c r="AQ31" i="1"/>
  <c r="AL31" i="1"/>
  <c r="AM31" i="1"/>
  <c r="AC32" i="1"/>
  <c r="AB32" i="1"/>
  <c r="AA33" i="1"/>
  <c r="V37" i="1"/>
  <c r="X36" i="1"/>
  <c r="W36" i="1"/>
  <c r="AF35" i="1"/>
  <c r="AG34" i="1"/>
  <c r="AH34" i="1"/>
  <c r="S32" i="1"/>
  <c r="R32" i="1"/>
  <c r="Q33" i="1"/>
  <c r="I36" i="1"/>
  <c r="G37" i="1"/>
  <c r="H36" i="1"/>
  <c r="N37" i="1"/>
  <c r="L38" i="1"/>
  <c r="M37" i="1"/>
  <c r="AV32" i="1"/>
  <c r="AU33" i="1"/>
  <c r="AW32" i="1"/>
  <c r="AQ32" i="1" l="1"/>
  <c r="AR32" i="1"/>
  <c r="AM32" i="1"/>
  <c r="AL32" i="1"/>
  <c r="M38" i="1"/>
  <c r="L39" i="1"/>
  <c r="N38" i="1"/>
  <c r="V38" i="1"/>
  <c r="W37" i="1"/>
  <c r="X37" i="1"/>
  <c r="Q34" i="1"/>
  <c r="S33" i="1"/>
  <c r="R33" i="1"/>
  <c r="AB33" i="1"/>
  <c r="AC33" i="1"/>
  <c r="AA34" i="1"/>
  <c r="H37" i="1"/>
  <c r="I37" i="1"/>
  <c r="G38" i="1"/>
  <c r="AV33" i="1"/>
  <c r="AU34" i="1"/>
  <c r="AW33" i="1"/>
  <c r="AH35" i="1"/>
  <c r="AG35" i="1"/>
  <c r="AF36" i="1"/>
  <c r="AR33" i="1" l="1"/>
  <c r="AQ33" i="1"/>
  <c r="AM33" i="1"/>
  <c r="AL33" i="1"/>
  <c r="AG36" i="1"/>
  <c r="AH36" i="1"/>
  <c r="AF37" i="1"/>
  <c r="AW34" i="1"/>
  <c r="AU35" i="1"/>
  <c r="AV34" i="1"/>
  <c r="AC34" i="1"/>
  <c r="AB34" i="1"/>
  <c r="AA35" i="1"/>
  <c r="X38" i="1"/>
  <c r="V39" i="1"/>
  <c r="W38" i="1"/>
  <c r="S34" i="1"/>
  <c r="Q35" i="1"/>
  <c r="R34" i="1"/>
  <c r="M39" i="1"/>
  <c r="L40" i="1"/>
  <c r="N39" i="1"/>
  <c r="G39" i="1"/>
  <c r="H38" i="1"/>
  <c r="I38" i="1"/>
  <c r="AQ34" i="1" l="1"/>
  <c r="AR34" i="1"/>
  <c r="AM34" i="1"/>
  <c r="AL34" i="1"/>
  <c r="H39" i="1"/>
  <c r="I39" i="1"/>
  <c r="G40" i="1"/>
  <c r="V40" i="1"/>
  <c r="W39" i="1"/>
  <c r="X39" i="1"/>
  <c r="AH37" i="1"/>
  <c r="AF38" i="1"/>
  <c r="AG37" i="1"/>
  <c r="R35" i="1"/>
  <c r="S35" i="1"/>
  <c r="Q36" i="1"/>
  <c r="N40" i="1"/>
  <c r="L41" i="1"/>
  <c r="M40" i="1"/>
  <c r="AA36" i="1"/>
  <c r="AB35" i="1"/>
  <c r="AC35" i="1"/>
  <c r="AU36" i="1"/>
  <c r="AV35" i="1"/>
  <c r="AW35" i="1"/>
  <c r="AR35" i="1" l="1"/>
  <c r="AQ35" i="1"/>
  <c r="AM35" i="1"/>
  <c r="AL35" i="1"/>
  <c r="AW36" i="1"/>
  <c r="AU37" i="1"/>
  <c r="AV36" i="1"/>
  <c r="AF39" i="1"/>
  <c r="AG38" i="1"/>
  <c r="AH38" i="1"/>
  <c r="W40" i="1"/>
  <c r="X40" i="1"/>
  <c r="V41" i="1"/>
  <c r="L42" i="1"/>
  <c r="M41" i="1"/>
  <c r="N41" i="1"/>
  <c r="AB36" i="1"/>
  <c r="AA37" i="1"/>
  <c r="AC36" i="1"/>
  <c r="S36" i="1"/>
  <c r="R36" i="1"/>
  <c r="Q37" i="1"/>
  <c r="H40" i="1"/>
  <c r="I40" i="1"/>
  <c r="G41" i="1"/>
  <c r="AQ36" i="1" l="1"/>
  <c r="AR36" i="1"/>
  <c r="AL36" i="1"/>
  <c r="AM36" i="1"/>
  <c r="R37" i="1"/>
  <c r="Q38" i="1"/>
  <c r="S37" i="1"/>
  <c r="I41" i="1"/>
  <c r="G42" i="1"/>
  <c r="H41" i="1"/>
  <c r="AG39" i="1"/>
  <c r="AH39" i="1"/>
  <c r="AF40" i="1"/>
  <c r="AB37" i="1"/>
  <c r="AC37" i="1"/>
  <c r="AA38" i="1"/>
  <c r="N42" i="1"/>
  <c r="L43" i="1"/>
  <c r="M42" i="1"/>
  <c r="W41" i="1"/>
  <c r="X41" i="1"/>
  <c r="V42" i="1"/>
  <c r="AW37" i="1"/>
  <c r="AV37" i="1"/>
  <c r="AU38" i="1"/>
  <c r="AR37" i="1" l="1"/>
  <c r="AQ37" i="1"/>
  <c r="AL37" i="1"/>
  <c r="AM37" i="1"/>
  <c r="X42" i="1"/>
  <c r="V43" i="1"/>
  <c r="W42" i="1"/>
  <c r="M43" i="1"/>
  <c r="L44" i="1"/>
  <c r="N43" i="1"/>
  <c r="G43" i="1"/>
  <c r="I42" i="1"/>
  <c r="H42" i="1"/>
  <c r="AH40" i="1"/>
  <c r="AG40" i="1"/>
  <c r="AF41" i="1"/>
  <c r="AU39" i="1"/>
  <c r="AV38" i="1"/>
  <c r="AW38" i="1"/>
  <c r="AA39" i="1"/>
  <c r="AC38" i="1"/>
  <c r="AB38" i="1"/>
  <c r="R38" i="1"/>
  <c r="S38" i="1"/>
  <c r="Q39" i="1"/>
  <c r="AR38" i="1" l="1"/>
  <c r="AQ38" i="1"/>
  <c r="AL38" i="1"/>
  <c r="AM38" i="1"/>
  <c r="AC39" i="1"/>
  <c r="AA40" i="1"/>
  <c r="AB39" i="1"/>
  <c r="AF42" i="1"/>
  <c r="AH41" i="1"/>
  <c r="AG41" i="1"/>
  <c r="AV39" i="1"/>
  <c r="AU40" i="1"/>
  <c r="AW39" i="1"/>
  <c r="I43" i="1"/>
  <c r="G44" i="1"/>
  <c r="H43" i="1"/>
  <c r="V44" i="1"/>
  <c r="W43" i="1"/>
  <c r="X43" i="1"/>
  <c r="S39" i="1"/>
  <c r="R39" i="1"/>
  <c r="Q40" i="1"/>
  <c r="N44" i="1"/>
  <c r="L45" i="1"/>
  <c r="M44" i="1"/>
  <c r="AR39" i="1" l="1"/>
  <c r="AQ39" i="1"/>
  <c r="AM39" i="1"/>
  <c r="AL39" i="1"/>
  <c r="L46" i="1"/>
  <c r="M45" i="1"/>
  <c r="N45" i="1"/>
  <c r="Q41" i="1"/>
  <c r="S40" i="1"/>
  <c r="R40" i="1"/>
  <c r="AF43" i="1"/>
  <c r="AG42" i="1"/>
  <c r="AH42" i="1"/>
  <c r="V45" i="1"/>
  <c r="W44" i="1"/>
  <c r="X44" i="1"/>
  <c r="AV40" i="1"/>
  <c r="AU41" i="1"/>
  <c r="AW40" i="1"/>
  <c r="AB40" i="1"/>
  <c r="AC40" i="1"/>
  <c r="AA41" i="1"/>
  <c r="H44" i="1"/>
  <c r="I44" i="1"/>
  <c r="G45" i="1"/>
  <c r="AR40" i="1" l="1"/>
  <c r="AQ40" i="1"/>
  <c r="AL40" i="1"/>
  <c r="AM40" i="1"/>
  <c r="S41" i="1"/>
  <c r="Q42" i="1"/>
  <c r="R41" i="1"/>
  <c r="I45" i="1"/>
  <c r="H45" i="1"/>
  <c r="G46" i="1"/>
  <c r="AG43" i="1"/>
  <c r="AF44" i="1"/>
  <c r="AH43" i="1"/>
  <c r="AC41" i="1"/>
  <c r="AB41" i="1"/>
  <c r="AA42" i="1"/>
  <c r="AW41" i="1"/>
  <c r="AU42" i="1"/>
  <c r="AV41" i="1"/>
  <c r="W45" i="1"/>
  <c r="X45" i="1"/>
  <c r="V46" i="1"/>
  <c r="M46" i="1"/>
  <c r="N46" i="1"/>
  <c r="L47" i="1"/>
  <c r="AR41" i="1" l="1"/>
  <c r="AQ41" i="1"/>
  <c r="AM41" i="1"/>
  <c r="AL41" i="1"/>
  <c r="X46" i="1"/>
  <c r="W46" i="1"/>
  <c r="V47" i="1"/>
  <c r="AU43" i="1"/>
  <c r="AW42" i="1"/>
  <c r="AV42" i="1"/>
  <c r="M47" i="1"/>
  <c r="N47" i="1"/>
  <c r="L48" i="1"/>
  <c r="AA43" i="1"/>
  <c r="AB42" i="1"/>
  <c r="AC42" i="1"/>
  <c r="AH44" i="1"/>
  <c r="AG44" i="1"/>
  <c r="AF45" i="1"/>
  <c r="G47" i="1"/>
  <c r="H46" i="1"/>
  <c r="I46" i="1"/>
  <c r="R42" i="1"/>
  <c r="S42" i="1"/>
  <c r="Q43" i="1"/>
  <c r="AQ42" i="1" l="1"/>
  <c r="AR42" i="1"/>
  <c r="AM42" i="1"/>
  <c r="AL42" i="1"/>
  <c r="N48" i="1"/>
  <c r="L49" i="1"/>
  <c r="M48" i="1"/>
  <c r="S43" i="1"/>
  <c r="R43" i="1"/>
  <c r="Q44" i="1"/>
  <c r="AU44" i="1"/>
  <c r="AV43" i="1"/>
  <c r="AW43" i="1"/>
  <c r="H47" i="1"/>
  <c r="G48" i="1"/>
  <c r="I47" i="1"/>
  <c r="AF46" i="1"/>
  <c r="AH45" i="1"/>
  <c r="AG45" i="1"/>
  <c r="V48" i="1"/>
  <c r="X47" i="1"/>
  <c r="W47" i="1"/>
  <c r="AB43" i="1"/>
  <c r="AA44" i="1"/>
  <c r="AC43" i="1"/>
  <c r="AR43" i="1" l="1"/>
  <c r="AQ43" i="1"/>
  <c r="AL43" i="1"/>
  <c r="AM43" i="1"/>
  <c r="AH46" i="1"/>
  <c r="AF47" i="1"/>
  <c r="AG46" i="1"/>
  <c r="AB44" i="1"/>
  <c r="AA45" i="1"/>
  <c r="AC44" i="1"/>
  <c r="X48" i="1"/>
  <c r="V49" i="1"/>
  <c r="W48" i="1"/>
  <c r="AV44" i="1"/>
  <c r="AU45" i="1"/>
  <c r="AW44" i="1"/>
  <c r="Q45" i="1"/>
  <c r="R44" i="1"/>
  <c r="S44" i="1"/>
  <c r="L50" i="1"/>
  <c r="N49" i="1"/>
  <c r="M49" i="1"/>
  <c r="H48" i="1"/>
  <c r="G49" i="1"/>
  <c r="I48" i="1"/>
  <c r="AQ44" i="1" l="1"/>
  <c r="AR44" i="1"/>
  <c r="AL44" i="1"/>
  <c r="AM44" i="1"/>
  <c r="R45" i="1"/>
  <c r="Q46" i="1"/>
  <c r="S45" i="1"/>
  <c r="AC45" i="1"/>
  <c r="AA46" i="1"/>
  <c r="AB45" i="1"/>
  <c r="I49" i="1"/>
  <c r="G50" i="1"/>
  <c r="H49" i="1"/>
  <c r="N50" i="1"/>
  <c r="L51" i="1"/>
  <c r="M50" i="1"/>
  <c r="W49" i="1"/>
  <c r="X49" i="1"/>
  <c r="V50" i="1"/>
  <c r="AG47" i="1"/>
  <c r="AH47" i="1"/>
  <c r="AF48" i="1"/>
  <c r="AW45" i="1"/>
  <c r="AV45" i="1"/>
  <c r="AU46" i="1"/>
  <c r="AQ45" i="1" l="1"/>
  <c r="AR45" i="1"/>
  <c r="AL45" i="1"/>
  <c r="AM45" i="1"/>
  <c r="G51" i="1"/>
  <c r="I50" i="1"/>
  <c r="H50" i="1"/>
  <c r="X50" i="1"/>
  <c r="W50" i="1"/>
  <c r="V51" i="1"/>
  <c r="M51" i="1"/>
  <c r="N51" i="1"/>
  <c r="L52" i="1"/>
  <c r="AU47" i="1"/>
  <c r="AV46" i="1"/>
  <c r="AW46" i="1"/>
  <c r="AA47" i="1"/>
  <c r="AB46" i="1"/>
  <c r="AC46" i="1"/>
  <c r="AH48" i="1"/>
  <c r="AG48" i="1"/>
  <c r="AF49" i="1"/>
  <c r="R46" i="1"/>
  <c r="Q47" i="1"/>
  <c r="S46" i="1"/>
  <c r="AR46" i="1" l="1"/>
  <c r="AQ46" i="1"/>
  <c r="AL46" i="1"/>
  <c r="AM46" i="1"/>
  <c r="AB47" i="1"/>
  <c r="AC47" i="1"/>
  <c r="AA48" i="1"/>
  <c r="AW47" i="1"/>
  <c r="AU48" i="1"/>
  <c r="AV47" i="1"/>
  <c r="N52" i="1"/>
  <c r="M52" i="1"/>
  <c r="L53" i="1"/>
  <c r="AF50" i="1"/>
  <c r="AG49" i="1"/>
  <c r="AH49" i="1"/>
  <c r="S47" i="1"/>
  <c r="Q48" i="1"/>
  <c r="R47" i="1"/>
  <c r="V52" i="1"/>
  <c r="W51" i="1"/>
  <c r="X51" i="1"/>
  <c r="G52" i="1"/>
  <c r="H51" i="1"/>
  <c r="I51" i="1"/>
  <c r="AQ47" i="1" l="1"/>
  <c r="AR47" i="1"/>
  <c r="AL47" i="1"/>
  <c r="AM47" i="1"/>
  <c r="AB48" i="1"/>
  <c r="AC48" i="1"/>
  <c r="AA49" i="1"/>
  <c r="Q49" i="1"/>
  <c r="R48" i="1"/>
  <c r="S48" i="1"/>
  <c r="AG50" i="1"/>
  <c r="AF51" i="1"/>
  <c r="AH50" i="1"/>
  <c r="W52" i="1"/>
  <c r="V53" i="1"/>
  <c r="X52" i="1"/>
  <c r="H52" i="1"/>
  <c r="G53" i="1"/>
  <c r="I52" i="1"/>
  <c r="L54" i="1"/>
  <c r="M53" i="1"/>
  <c r="N53" i="1"/>
  <c r="AV48" i="1"/>
  <c r="AU49" i="1"/>
  <c r="AW48" i="1"/>
  <c r="AR48" i="1" l="1"/>
  <c r="AQ48" i="1"/>
  <c r="AL48" i="1"/>
  <c r="AM48" i="1"/>
  <c r="AG51" i="1"/>
  <c r="AF52" i="1"/>
  <c r="AH51" i="1"/>
  <c r="W53" i="1"/>
  <c r="V54" i="1"/>
  <c r="X53" i="1"/>
  <c r="AC49" i="1"/>
  <c r="AA50" i="1"/>
  <c r="AB49" i="1"/>
  <c r="S49" i="1"/>
  <c r="Q50" i="1"/>
  <c r="R49" i="1"/>
  <c r="AW49" i="1"/>
  <c r="AU50" i="1"/>
  <c r="AV49" i="1"/>
  <c r="M54" i="1"/>
  <c r="L55" i="1"/>
  <c r="N54" i="1"/>
  <c r="I53" i="1"/>
  <c r="H53" i="1"/>
  <c r="G54" i="1"/>
  <c r="AQ49" i="1" l="1"/>
  <c r="AR49" i="1"/>
  <c r="AM49" i="1"/>
  <c r="AL49" i="1"/>
  <c r="R50" i="1"/>
  <c r="Q51" i="1"/>
  <c r="S50" i="1"/>
  <c r="AU51" i="1"/>
  <c r="AW50" i="1"/>
  <c r="AV50" i="1"/>
  <c r="AH52" i="1"/>
  <c r="AF53" i="1"/>
  <c r="AG52" i="1"/>
  <c r="AA51" i="1"/>
  <c r="AB50" i="1"/>
  <c r="AC50" i="1"/>
  <c r="G55" i="1"/>
  <c r="H54" i="1"/>
  <c r="I54" i="1"/>
  <c r="M55" i="1"/>
  <c r="L56" i="1"/>
  <c r="N55" i="1"/>
  <c r="X54" i="1"/>
  <c r="V55" i="1"/>
  <c r="W54" i="1"/>
  <c r="AQ50" i="1" l="1"/>
  <c r="AR50" i="1"/>
  <c r="AL50" i="1"/>
  <c r="AM50" i="1"/>
  <c r="N56" i="1"/>
  <c r="L57" i="1"/>
  <c r="M56" i="1"/>
  <c r="I55" i="1"/>
  <c r="G56" i="1"/>
  <c r="H55" i="1"/>
  <c r="AF54" i="1"/>
  <c r="AG53" i="1"/>
  <c r="AH53" i="1"/>
  <c r="AW51" i="1"/>
  <c r="AV51" i="1"/>
  <c r="AU52" i="1"/>
  <c r="V56" i="1"/>
  <c r="W55" i="1"/>
  <c r="X55" i="1"/>
  <c r="S51" i="1"/>
  <c r="Q52" i="1"/>
  <c r="R51" i="1"/>
  <c r="AA52" i="1"/>
  <c r="AB51" i="1"/>
  <c r="AC51" i="1"/>
  <c r="AQ51" i="1" l="1"/>
  <c r="AR51" i="1"/>
  <c r="AL51" i="1"/>
  <c r="AM51" i="1"/>
  <c r="H56" i="1"/>
  <c r="G57" i="1"/>
  <c r="I56" i="1"/>
  <c r="Q53" i="1"/>
  <c r="R52" i="1"/>
  <c r="S52" i="1"/>
  <c r="AV52" i="1"/>
  <c r="AW52" i="1"/>
  <c r="AU53" i="1"/>
  <c r="AG54" i="1"/>
  <c r="AH54" i="1"/>
  <c r="AF55" i="1"/>
  <c r="X56" i="1"/>
  <c r="V57" i="1"/>
  <c r="W56" i="1"/>
  <c r="AB52" i="1"/>
  <c r="AC52" i="1"/>
  <c r="AA53" i="1"/>
  <c r="L58" i="1"/>
  <c r="N57" i="1"/>
  <c r="M57" i="1"/>
  <c r="AR52" i="1" l="1"/>
  <c r="AQ52" i="1"/>
  <c r="AM52" i="1"/>
  <c r="AL52" i="1"/>
  <c r="R53" i="1"/>
  <c r="S53" i="1"/>
  <c r="Q54" i="1"/>
  <c r="AG55" i="1"/>
  <c r="AH55" i="1"/>
  <c r="AF56" i="1"/>
  <c r="I57" i="1"/>
  <c r="G58" i="1"/>
  <c r="H57" i="1"/>
  <c r="L59" i="1"/>
  <c r="M58" i="1"/>
  <c r="N58" i="1"/>
  <c r="AC53" i="1"/>
  <c r="AB53" i="1"/>
  <c r="AA54" i="1"/>
  <c r="W57" i="1"/>
  <c r="V58" i="1"/>
  <c r="X57" i="1"/>
  <c r="AW53" i="1"/>
  <c r="AV53" i="1"/>
  <c r="AU54" i="1"/>
  <c r="AQ53" i="1" l="1"/>
  <c r="AR53" i="1"/>
  <c r="AL53" i="1"/>
  <c r="AM53" i="1"/>
  <c r="M59" i="1"/>
  <c r="L60" i="1"/>
  <c r="N59" i="1"/>
  <c r="AU55" i="1"/>
  <c r="AV54" i="1"/>
  <c r="AW54" i="1"/>
  <c r="X58" i="1"/>
  <c r="V59" i="1"/>
  <c r="W58" i="1"/>
  <c r="G59" i="1"/>
  <c r="I58" i="1"/>
  <c r="H58" i="1"/>
  <c r="R54" i="1"/>
  <c r="S54" i="1"/>
  <c r="Q55" i="1"/>
  <c r="AA55" i="1"/>
  <c r="AC54" i="1"/>
  <c r="AB54" i="1"/>
  <c r="AH56" i="1"/>
  <c r="AF57" i="1"/>
  <c r="AG56" i="1"/>
  <c r="AR54" i="1" l="1"/>
  <c r="AQ54" i="1"/>
  <c r="AL54" i="1"/>
  <c r="AM54" i="1"/>
  <c r="V60" i="1"/>
  <c r="W59" i="1"/>
  <c r="X59" i="1"/>
  <c r="AV55" i="1"/>
  <c r="AU56" i="1"/>
  <c r="AW55" i="1"/>
  <c r="AF58" i="1"/>
  <c r="AG57" i="1"/>
  <c r="AH57" i="1"/>
  <c r="S55" i="1"/>
  <c r="Q56" i="1"/>
  <c r="R55" i="1"/>
  <c r="N60" i="1"/>
  <c r="M60" i="1"/>
  <c r="L61" i="1"/>
  <c r="AC55" i="1"/>
  <c r="AA56" i="1"/>
  <c r="AB55" i="1"/>
  <c r="I59" i="1"/>
  <c r="H59" i="1"/>
  <c r="G60" i="1"/>
  <c r="AR55" i="1" l="1"/>
  <c r="AQ55" i="1"/>
  <c r="AM55" i="1"/>
  <c r="AL55" i="1"/>
  <c r="H60" i="1"/>
  <c r="I60" i="1"/>
  <c r="G61" i="1"/>
  <c r="AB56" i="1"/>
  <c r="AC56" i="1"/>
  <c r="AA57" i="1"/>
  <c r="L62" i="1"/>
  <c r="M61" i="1"/>
  <c r="N61" i="1"/>
  <c r="Q57" i="1"/>
  <c r="S56" i="1"/>
  <c r="R56" i="1"/>
  <c r="AF59" i="1"/>
  <c r="AG58" i="1"/>
  <c r="AH58" i="1"/>
  <c r="AV56" i="1"/>
  <c r="AU57" i="1"/>
  <c r="AW56" i="1"/>
  <c r="W60" i="1"/>
  <c r="X60" i="1"/>
  <c r="V61" i="1"/>
  <c r="AR56" i="1" l="1"/>
  <c r="AQ56" i="1"/>
  <c r="AM56" i="1"/>
  <c r="AL56" i="1"/>
  <c r="AG59" i="1"/>
  <c r="AH59" i="1"/>
  <c r="AF60" i="1"/>
  <c r="W61" i="1"/>
  <c r="X61" i="1"/>
  <c r="V62" i="1"/>
  <c r="AW57" i="1"/>
  <c r="AU58" i="1"/>
  <c r="AV57" i="1"/>
  <c r="N62" i="1"/>
  <c r="L63" i="1"/>
  <c r="M62" i="1"/>
  <c r="AC57" i="1"/>
  <c r="AB57" i="1"/>
  <c r="AA58" i="1"/>
  <c r="I61" i="1"/>
  <c r="H61" i="1"/>
  <c r="G62" i="1"/>
  <c r="S57" i="1"/>
  <c r="Q58" i="1"/>
  <c r="R57" i="1"/>
  <c r="AQ57" i="1" l="1"/>
  <c r="AR57" i="1"/>
  <c r="AM57" i="1"/>
  <c r="AL57" i="1"/>
  <c r="AH60" i="1"/>
  <c r="AG60" i="1"/>
  <c r="AF61" i="1"/>
  <c r="R58" i="1"/>
  <c r="S58" i="1"/>
  <c r="Q59" i="1"/>
  <c r="AA59" i="1"/>
  <c r="AB58" i="1"/>
  <c r="AC58" i="1"/>
  <c r="M63" i="1"/>
  <c r="L64" i="1"/>
  <c r="N63" i="1"/>
  <c r="X62" i="1"/>
  <c r="V63" i="1"/>
  <c r="W62" i="1"/>
  <c r="G63" i="1"/>
  <c r="H62" i="1"/>
  <c r="I62" i="1"/>
  <c r="AU59" i="1"/>
  <c r="AV58" i="1"/>
  <c r="AW58" i="1"/>
  <c r="AR58" i="1" l="1"/>
  <c r="AQ58" i="1"/>
  <c r="AL58" i="1"/>
  <c r="AM58" i="1"/>
  <c r="H63" i="1"/>
  <c r="G64" i="1"/>
  <c r="I63" i="1"/>
  <c r="N64" i="1"/>
  <c r="L65" i="1"/>
  <c r="M64" i="1"/>
  <c r="AB59" i="1"/>
  <c r="AA60" i="1"/>
  <c r="AC59" i="1"/>
  <c r="AF62" i="1"/>
  <c r="AH61" i="1"/>
  <c r="AG61" i="1"/>
  <c r="AU60" i="1"/>
  <c r="AV59" i="1"/>
  <c r="AW59" i="1"/>
  <c r="V64" i="1"/>
  <c r="X63" i="1"/>
  <c r="W63" i="1"/>
  <c r="S59" i="1"/>
  <c r="R59" i="1"/>
  <c r="Q60" i="1"/>
  <c r="AQ59" i="1" l="1"/>
  <c r="AR59" i="1"/>
  <c r="AM59" i="1"/>
  <c r="AL59" i="1"/>
  <c r="AV60" i="1"/>
  <c r="AW60" i="1"/>
  <c r="AU61" i="1"/>
  <c r="L66" i="1"/>
  <c r="N65" i="1"/>
  <c r="M65" i="1"/>
  <c r="X64" i="1"/>
  <c r="V65" i="1"/>
  <c r="W64" i="1"/>
  <c r="AB60" i="1"/>
  <c r="AA61" i="1"/>
  <c r="AC60" i="1"/>
  <c r="H64" i="1"/>
  <c r="G65" i="1"/>
  <c r="I64" i="1"/>
  <c r="AH62" i="1"/>
  <c r="AF63" i="1"/>
  <c r="AG62" i="1"/>
  <c r="Q61" i="1"/>
  <c r="R60" i="1"/>
  <c r="S60" i="1"/>
  <c r="AQ60" i="1" l="1"/>
  <c r="AR60" i="1"/>
  <c r="AL60" i="1"/>
  <c r="AM60" i="1"/>
  <c r="W65" i="1"/>
  <c r="X65" i="1"/>
  <c r="V66" i="1"/>
  <c r="N66" i="1"/>
  <c r="M66" i="1"/>
  <c r="L67" i="1"/>
  <c r="AC61" i="1"/>
  <c r="AA62" i="1"/>
  <c r="AB61" i="1"/>
  <c r="AW61" i="1"/>
  <c r="AV61" i="1"/>
  <c r="AU62" i="1"/>
  <c r="R61" i="1"/>
  <c r="Q62" i="1"/>
  <c r="S61" i="1"/>
  <c r="AG63" i="1"/>
  <c r="AH63" i="1"/>
  <c r="AF64" i="1"/>
  <c r="I65" i="1"/>
  <c r="G66" i="1"/>
  <c r="H65" i="1"/>
  <c r="AQ61" i="1" l="1"/>
  <c r="AR61" i="1"/>
  <c r="AL61" i="1"/>
  <c r="AM61" i="1"/>
  <c r="G67" i="1"/>
  <c r="H66" i="1"/>
  <c r="I66" i="1"/>
  <c r="AU63" i="1"/>
  <c r="AW62" i="1"/>
  <c r="AV62" i="1"/>
  <c r="AA63" i="1"/>
  <c r="AB62" i="1"/>
  <c r="AC62" i="1"/>
  <c r="X66" i="1"/>
  <c r="W66" i="1"/>
  <c r="V67" i="1"/>
  <c r="M67" i="1"/>
  <c r="N67" i="1"/>
  <c r="L68" i="1"/>
  <c r="AH64" i="1"/>
  <c r="AG64" i="1"/>
  <c r="AF65" i="1"/>
  <c r="R62" i="1"/>
  <c r="Q63" i="1"/>
  <c r="S62" i="1"/>
  <c r="AQ62" i="1" l="1"/>
  <c r="AR62" i="1"/>
  <c r="AL62" i="1"/>
  <c r="AM62" i="1"/>
  <c r="V68" i="1"/>
  <c r="W67" i="1"/>
  <c r="X67" i="1"/>
  <c r="AU64" i="1"/>
  <c r="AV63" i="1"/>
  <c r="AW63" i="1"/>
  <c r="AF66" i="1"/>
  <c r="AG65" i="1"/>
  <c r="AH65" i="1"/>
  <c r="G68" i="1"/>
  <c r="H67" i="1"/>
  <c r="I67" i="1"/>
  <c r="AC63" i="1"/>
  <c r="AA64" i="1"/>
  <c r="AB63" i="1"/>
  <c r="S63" i="1"/>
  <c r="Q64" i="1"/>
  <c r="R63" i="1"/>
  <c r="N68" i="1"/>
  <c r="M68" i="1"/>
  <c r="L69" i="1"/>
  <c r="AQ63" i="1" l="1"/>
  <c r="AR63" i="1"/>
  <c r="AM63" i="1"/>
  <c r="AL63" i="1"/>
  <c r="AG66" i="1"/>
  <c r="AF67" i="1"/>
  <c r="AH66" i="1"/>
  <c r="AB64" i="1"/>
  <c r="AA65" i="1"/>
  <c r="AC64" i="1"/>
  <c r="H68" i="1"/>
  <c r="I68" i="1"/>
  <c r="G69" i="1"/>
  <c r="AV64" i="1"/>
  <c r="AU65" i="1"/>
  <c r="AW64" i="1"/>
  <c r="M69" i="1"/>
  <c r="L70" i="1"/>
  <c r="N69" i="1"/>
  <c r="Q65" i="1"/>
  <c r="S64" i="1"/>
  <c r="R64" i="1"/>
  <c r="W68" i="1"/>
  <c r="V69" i="1"/>
  <c r="X68" i="1"/>
  <c r="AQ64" i="1" l="1"/>
  <c r="AR64" i="1"/>
  <c r="AL64" i="1"/>
  <c r="AM64" i="1"/>
  <c r="I69" i="1"/>
  <c r="H69" i="1"/>
  <c r="G70" i="1"/>
  <c r="AC65" i="1"/>
  <c r="AA66" i="1"/>
  <c r="AB65" i="1"/>
  <c r="L71" i="1"/>
  <c r="M70" i="1"/>
  <c r="N70" i="1"/>
  <c r="W69" i="1"/>
  <c r="X69" i="1"/>
  <c r="V70" i="1"/>
  <c r="Q66" i="1"/>
  <c r="R65" i="1"/>
  <c r="S65" i="1"/>
  <c r="AW65" i="1"/>
  <c r="AV65" i="1"/>
  <c r="AU66" i="1"/>
  <c r="AG67" i="1"/>
  <c r="AF68" i="1"/>
  <c r="AH67" i="1"/>
  <c r="AR65" i="1" l="1"/>
  <c r="AQ65" i="1"/>
  <c r="AL65" i="1"/>
  <c r="AM65" i="1"/>
  <c r="AU67" i="1"/>
  <c r="AW66" i="1"/>
  <c r="AV66" i="1"/>
  <c r="W70" i="1"/>
  <c r="X70" i="1"/>
  <c r="V71" i="1"/>
  <c r="I70" i="1"/>
  <c r="G71" i="1"/>
  <c r="H70" i="1"/>
  <c r="AH68" i="1"/>
  <c r="AF69" i="1"/>
  <c r="AG68" i="1"/>
  <c r="N71" i="1"/>
  <c r="L72" i="1"/>
  <c r="M71" i="1"/>
  <c r="R66" i="1"/>
  <c r="Q67" i="1"/>
  <c r="S66" i="1"/>
  <c r="AA67" i="1"/>
  <c r="AB66" i="1"/>
  <c r="AC66" i="1"/>
  <c r="AR66" i="1" l="1"/>
  <c r="AQ66" i="1"/>
  <c r="AL66" i="1"/>
  <c r="AM66" i="1"/>
  <c r="AG69" i="1"/>
  <c r="AH69" i="1"/>
  <c r="AF70" i="1"/>
  <c r="G72" i="1"/>
  <c r="I71" i="1"/>
  <c r="H71" i="1"/>
  <c r="M72" i="1"/>
  <c r="L73" i="1"/>
  <c r="N72" i="1"/>
  <c r="X71" i="1"/>
  <c r="V72" i="1"/>
  <c r="W71" i="1"/>
  <c r="AB67" i="1"/>
  <c r="AC67" i="1"/>
  <c r="AA68" i="1"/>
  <c r="S67" i="1"/>
  <c r="R67" i="1"/>
  <c r="Q68" i="1"/>
  <c r="AW67" i="1"/>
  <c r="AU68" i="1"/>
  <c r="AV67" i="1"/>
  <c r="AQ67" i="1" l="1"/>
  <c r="AR67" i="1"/>
  <c r="AM67" i="1"/>
  <c r="AL67" i="1"/>
  <c r="Q69" i="1"/>
  <c r="R68" i="1"/>
  <c r="S68" i="1"/>
  <c r="AV68" i="1"/>
  <c r="AW68" i="1"/>
  <c r="AU69" i="1"/>
  <c r="N73" i="1"/>
  <c r="L74" i="1"/>
  <c r="M73" i="1"/>
  <c r="I72" i="1"/>
  <c r="G73" i="1"/>
  <c r="H72" i="1"/>
  <c r="AF71" i="1"/>
  <c r="AH70" i="1"/>
  <c r="AG70" i="1"/>
  <c r="AB68" i="1"/>
  <c r="AC68" i="1"/>
  <c r="AA69" i="1"/>
  <c r="V73" i="1"/>
  <c r="W72" i="1"/>
  <c r="X72" i="1"/>
  <c r="AR68" i="1" l="1"/>
  <c r="AQ68" i="1"/>
  <c r="AM68" i="1"/>
  <c r="AL68" i="1"/>
  <c r="L75" i="1"/>
  <c r="N74" i="1"/>
  <c r="M74" i="1"/>
  <c r="AC69" i="1"/>
  <c r="AB69" i="1"/>
  <c r="AA70" i="1"/>
  <c r="AF72" i="1"/>
  <c r="AG71" i="1"/>
  <c r="AH71" i="1"/>
  <c r="H73" i="1"/>
  <c r="I73" i="1"/>
  <c r="G74" i="1"/>
  <c r="V74" i="1"/>
  <c r="W73" i="1"/>
  <c r="X73" i="1"/>
  <c r="AV69" i="1"/>
  <c r="AU70" i="1"/>
  <c r="AW69" i="1"/>
  <c r="Q70" i="1"/>
  <c r="S69" i="1"/>
  <c r="R69" i="1"/>
  <c r="AR69" i="1" l="1"/>
  <c r="AQ69" i="1"/>
  <c r="AM69" i="1"/>
  <c r="AL69" i="1"/>
  <c r="AW70" i="1"/>
  <c r="AU71" i="1"/>
  <c r="AV70" i="1"/>
  <c r="W74" i="1"/>
  <c r="V75" i="1"/>
  <c r="X74" i="1"/>
  <c r="I74" i="1"/>
  <c r="H74" i="1"/>
  <c r="G75" i="1"/>
  <c r="AG72" i="1"/>
  <c r="AF73" i="1"/>
  <c r="AH72" i="1"/>
  <c r="AC70" i="1"/>
  <c r="AB70" i="1"/>
  <c r="AA71" i="1"/>
  <c r="S70" i="1"/>
  <c r="Q71" i="1"/>
  <c r="R70" i="1"/>
  <c r="M75" i="1"/>
  <c r="N75" i="1"/>
  <c r="L76" i="1"/>
  <c r="AQ70" i="1" l="1"/>
  <c r="AR70" i="1"/>
  <c r="AM70" i="1"/>
  <c r="AL70" i="1"/>
  <c r="R71" i="1"/>
  <c r="S71" i="1"/>
  <c r="Q72" i="1"/>
  <c r="M76" i="1"/>
  <c r="N76" i="1"/>
  <c r="L77" i="1"/>
  <c r="AA72" i="1"/>
  <c r="AB71" i="1"/>
  <c r="AC71" i="1"/>
  <c r="AH73" i="1"/>
  <c r="AG73" i="1"/>
  <c r="AF74" i="1"/>
  <c r="AU72" i="1"/>
  <c r="AW71" i="1"/>
  <c r="AV71" i="1"/>
  <c r="G76" i="1"/>
  <c r="H75" i="1"/>
  <c r="I75" i="1"/>
  <c r="X75" i="1"/>
  <c r="W75" i="1"/>
  <c r="V76" i="1"/>
  <c r="AR71" i="1" l="1"/>
  <c r="AQ71" i="1"/>
  <c r="AM71" i="1"/>
  <c r="AL71" i="1"/>
  <c r="AF75" i="1"/>
  <c r="AH74" i="1"/>
  <c r="AG74" i="1"/>
  <c r="AU73" i="1"/>
  <c r="AV72" i="1"/>
  <c r="AW72" i="1"/>
  <c r="V77" i="1"/>
  <c r="X76" i="1"/>
  <c r="W76" i="1"/>
  <c r="H76" i="1"/>
  <c r="G77" i="1"/>
  <c r="I76" i="1"/>
  <c r="AB72" i="1"/>
  <c r="AA73" i="1"/>
  <c r="AC72" i="1"/>
  <c r="S72" i="1"/>
  <c r="R72" i="1"/>
  <c r="Q73" i="1"/>
  <c r="N77" i="1"/>
  <c r="L78" i="1"/>
  <c r="M77" i="1"/>
  <c r="AR72" i="1" l="1"/>
  <c r="AQ72" i="1"/>
  <c r="AM72" i="1"/>
  <c r="AL72" i="1"/>
  <c r="AV73" i="1"/>
  <c r="AU74" i="1"/>
  <c r="AW73" i="1"/>
  <c r="L79" i="1"/>
  <c r="N78" i="1"/>
  <c r="M78" i="1"/>
  <c r="H77" i="1"/>
  <c r="G78" i="1"/>
  <c r="I77" i="1"/>
  <c r="X77" i="1"/>
  <c r="W77" i="1"/>
  <c r="V78" i="1"/>
  <c r="Q74" i="1"/>
  <c r="R73" i="1"/>
  <c r="S73" i="1"/>
  <c r="AB73" i="1"/>
  <c r="AA74" i="1"/>
  <c r="AC73" i="1"/>
  <c r="AH75" i="1"/>
  <c r="AF76" i="1"/>
  <c r="AG75" i="1"/>
  <c r="AR73" i="1" l="1"/>
  <c r="AQ73" i="1"/>
  <c r="AL73" i="1"/>
  <c r="AM73" i="1"/>
  <c r="I78" i="1"/>
  <c r="G79" i="1"/>
  <c r="H78" i="1"/>
  <c r="AW74" i="1"/>
  <c r="AU75" i="1"/>
  <c r="AV74" i="1"/>
  <c r="W78" i="1"/>
  <c r="X78" i="1"/>
  <c r="V79" i="1"/>
  <c r="N79" i="1"/>
  <c r="L80" i="1"/>
  <c r="M79" i="1"/>
  <c r="AG76" i="1"/>
  <c r="AH76" i="1"/>
  <c r="AF77" i="1"/>
  <c r="AC74" i="1"/>
  <c r="AA75" i="1"/>
  <c r="AB74" i="1"/>
  <c r="R74" i="1"/>
  <c r="Q75" i="1"/>
  <c r="S74" i="1"/>
  <c r="AQ74" i="1" l="1"/>
  <c r="AR74" i="1"/>
  <c r="AM74" i="1"/>
  <c r="AL74" i="1"/>
  <c r="AA76" i="1"/>
  <c r="AC75" i="1"/>
  <c r="AB75" i="1"/>
  <c r="AH77" i="1"/>
  <c r="AG77" i="1"/>
  <c r="AF78" i="1"/>
  <c r="L81" i="1"/>
  <c r="N80" i="1"/>
  <c r="M80" i="1"/>
  <c r="I79" i="1"/>
  <c r="G80" i="1"/>
  <c r="H79" i="1"/>
  <c r="R75" i="1"/>
  <c r="Q76" i="1"/>
  <c r="S75" i="1"/>
  <c r="X79" i="1"/>
  <c r="W79" i="1"/>
  <c r="V80" i="1"/>
  <c r="AU76" i="1"/>
  <c r="AV75" i="1"/>
  <c r="AW75" i="1"/>
  <c r="AQ75" i="1" l="1"/>
  <c r="AR75" i="1"/>
  <c r="AL75" i="1"/>
  <c r="AM75" i="1"/>
  <c r="I80" i="1"/>
  <c r="G81" i="1"/>
  <c r="H80" i="1"/>
  <c r="N81" i="1"/>
  <c r="L82" i="1"/>
  <c r="M81" i="1"/>
  <c r="S76" i="1"/>
  <c r="Q77" i="1"/>
  <c r="R76" i="1"/>
  <c r="AG78" i="1"/>
  <c r="AH78" i="1"/>
  <c r="AF79" i="1"/>
  <c r="W80" i="1"/>
  <c r="X80" i="1"/>
  <c r="V81" i="1"/>
  <c r="AW76" i="1"/>
  <c r="AU77" i="1"/>
  <c r="AV76" i="1"/>
  <c r="AB76" i="1"/>
  <c r="AA77" i="1"/>
  <c r="AC76" i="1"/>
  <c r="AQ76" i="1" l="1"/>
  <c r="AR76" i="1"/>
  <c r="AL76" i="1"/>
  <c r="AM76" i="1"/>
  <c r="AV77" i="1"/>
  <c r="AU78" i="1"/>
  <c r="AW77" i="1"/>
  <c r="X81" i="1"/>
  <c r="W81" i="1"/>
  <c r="V82" i="1"/>
  <c r="AH79" i="1"/>
  <c r="AG79" i="1"/>
  <c r="AF80" i="1"/>
  <c r="Q78" i="1"/>
  <c r="R77" i="1"/>
  <c r="S77" i="1"/>
  <c r="AB77" i="1"/>
  <c r="AC77" i="1"/>
  <c r="AA78" i="1"/>
  <c r="G82" i="1"/>
  <c r="I81" i="1"/>
  <c r="H81" i="1"/>
  <c r="M82" i="1"/>
  <c r="N82" i="1"/>
  <c r="L83" i="1"/>
  <c r="AR77" i="1" l="1"/>
  <c r="AQ77" i="1"/>
  <c r="AM77" i="1"/>
  <c r="AL77" i="1"/>
  <c r="N83" i="1"/>
  <c r="M83" i="1"/>
  <c r="L84" i="1"/>
  <c r="AC78" i="1"/>
  <c r="AB78" i="1"/>
  <c r="AA79" i="1"/>
  <c r="I82" i="1"/>
  <c r="G83" i="1"/>
  <c r="H82" i="1"/>
  <c r="S78" i="1"/>
  <c r="Q79" i="1"/>
  <c r="R78" i="1"/>
  <c r="V83" i="1"/>
  <c r="W82" i="1"/>
  <c r="X82" i="1"/>
  <c r="AW78" i="1"/>
  <c r="AU79" i="1"/>
  <c r="AV78" i="1"/>
  <c r="AF81" i="1"/>
  <c r="AG80" i="1"/>
  <c r="AH80" i="1"/>
  <c r="AR78" i="1" l="1"/>
  <c r="AQ78" i="1"/>
  <c r="AM78" i="1"/>
  <c r="AL78" i="1"/>
  <c r="AG81" i="1"/>
  <c r="AF82" i="1"/>
  <c r="AH81" i="1"/>
  <c r="AB79" i="1"/>
  <c r="AC79" i="1"/>
  <c r="AA80" i="1"/>
  <c r="AV79" i="1"/>
  <c r="AU80" i="1"/>
  <c r="AW79" i="1"/>
  <c r="W83" i="1"/>
  <c r="V84" i="1"/>
  <c r="X83" i="1"/>
  <c r="L85" i="1"/>
  <c r="M84" i="1"/>
  <c r="N84" i="1"/>
  <c r="H83" i="1"/>
  <c r="I83" i="1"/>
  <c r="G84" i="1"/>
  <c r="Q80" i="1"/>
  <c r="S79" i="1"/>
  <c r="R79" i="1"/>
  <c r="AR79" i="1" l="1"/>
  <c r="AQ79" i="1"/>
  <c r="AL79" i="1"/>
  <c r="AM79" i="1"/>
  <c r="AW80" i="1"/>
  <c r="AU81" i="1"/>
  <c r="AV80" i="1"/>
  <c r="S80" i="1"/>
  <c r="R80" i="1"/>
  <c r="Q81" i="1"/>
  <c r="W84" i="1"/>
  <c r="V85" i="1"/>
  <c r="X84" i="1"/>
  <c r="AC80" i="1"/>
  <c r="AB80" i="1"/>
  <c r="AA81" i="1"/>
  <c r="AG82" i="1"/>
  <c r="AF83" i="1"/>
  <c r="AH82" i="1"/>
  <c r="M85" i="1"/>
  <c r="L86" i="1"/>
  <c r="N85" i="1"/>
  <c r="I84" i="1"/>
  <c r="H84" i="1"/>
  <c r="G85" i="1"/>
  <c r="AR80" i="1" l="1"/>
  <c r="AQ80" i="1"/>
  <c r="AL80" i="1"/>
  <c r="AM80" i="1"/>
  <c r="G86" i="1"/>
  <c r="H85" i="1"/>
  <c r="I85" i="1"/>
  <c r="AA82" i="1"/>
  <c r="AB81" i="1"/>
  <c r="AC81" i="1"/>
  <c r="X85" i="1"/>
  <c r="V86" i="1"/>
  <c r="W85" i="1"/>
  <c r="M86" i="1"/>
  <c r="L87" i="1"/>
  <c r="N86" i="1"/>
  <c r="AH83" i="1"/>
  <c r="AF84" i="1"/>
  <c r="AG83" i="1"/>
  <c r="R81" i="1"/>
  <c r="S81" i="1"/>
  <c r="Q82" i="1"/>
  <c r="AU82" i="1"/>
  <c r="AW81" i="1"/>
  <c r="AV81" i="1"/>
  <c r="AQ81" i="1" l="1"/>
  <c r="AR81" i="1"/>
  <c r="AL81" i="1"/>
  <c r="AM81" i="1"/>
  <c r="V87" i="1"/>
  <c r="X86" i="1"/>
  <c r="W86" i="1"/>
  <c r="S82" i="1"/>
  <c r="R82" i="1"/>
  <c r="Q83" i="1"/>
  <c r="AF85" i="1"/>
  <c r="AH84" i="1"/>
  <c r="AG84" i="1"/>
  <c r="AB82" i="1"/>
  <c r="AA83" i="1"/>
  <c r="AC82" i="1"/>
  <c r="AW82" i="1"/>
  <c r="AV82" i="1"/>
  <c r="AU83" i="1"/>
  <c r="N87" i="1"/>
  <c r="L88" i="1"/>
  <c r="M87" i="1"/>
  <c r="H86" i="1"/>
  <c r="G87" i="1"/>
  <c r="I86" i="1"/>
  <c r="AR82" i="1" l="1"/>
  <c r="AQ82" i="1"/>
  <c r="AL82" i="1"/>
  <c r="AM82" i="1"/>
  <c r="L89" i="1"/>
  <c r="N88" i="1"/>
  <c r="M88" i="1"/>
  <c r="Q84" i="1"/>
  <c r="R83" i="1"/>
  <c r="S83" i="1"/>
  <c r="X87" i="1"/>
  <c r="W87" i="1"/>
  <c r="V88" i="1"/>
  <c r="H87" i="1"/>
  <c r="G88" i="1"/>
  <c r="I87" i="1"/>
  <c r="AV83" i="1"/>
  <c r="AW83" i="1"/>
  <c r="AU84" i="1"/>
  <c r="AB83" i="1"/>
  <c r="AA84" i="1"/>
  <c r="AC83" i="1"/>
  <c r="AH85" i="1"/>
  <c r="AF86" i="1"/>
  <c r="AG85" i="1"/>
  <c r="AQ83" i="1" l="1"/>
  <c r="AR83" i="1"/>
  <c r="AM83" i="1"/>
  <c r="AL83" i="1"/>
  <c r="W88" i="1"/>
  <c r="X88" i="1"/>
  <c r="V89" i="1"/>
  <c r="AC84" i="1"/>
  <c r="AA85" i="1"/>
  <c r="AB84" i="1"/>
  <c r="R84" i="1"/>
  <c r="Q85" i="1"/>
  <c r="S84" i="1"/>
  <c r="AG86" i="1"/>
  <c r="AH86" i="1"/>
  <c r="AF87" i="1"/>
  <c r="AW84" i="1"/>
  <c r="AV84" i="1"/>
  <c r="AU85" i="1"/>
  <c r="I88" i="1"/>
  <c r="G89" i="1"/>
  <c r="H88" i="1"/>
  <c r="N89" i="1"/>
  <c r="M89" i="1"/>
  <c r="L90" i="1"/>
  <c r="AQ84" i="1" l="1"/>
  <c r="AR84" i="1"/>
  <c r="AM84" i="1"/>
  <c r="AL84" i="1"/>
  <c r="M90" i="1"/>
  <c r="L91" i="1"/>
  <c r="N90" i="1"/>
  <c r="G90" i="1"/>
  <c r="I89" i="1"/>
  <c r="H89" i="1"/>
  <c r="X89" i="1"/>
  <c r="V90" i="1"/>
  <c r="W89" i="1"/>
  <c r="AA86" i="1"/>
  <c r="AC85" i="1"/>
  <c r="AB85" i="1"/>
  <c r="AH87" i="1"/>
  <c r="AG87" i="1"/>
  <c r="AF88" i="1"/>
  <c r="R85" i="1"/>
  <c r="Q86" i="1"/>
  <c r="S85" i="1"/>
  <c r="AU86" i="1"/>
  <c r="AV85" i="1"/>
  <c r="AW85" i="1"/>
  <c r="AQ85" i="1" l="1"/>
  <c r="AR85" i="1"/>
  <c r="AM85" i="1"/>
  <c r="AL85" i="1"/>
  <c r="S86" i="1"/>
  <c r="Q87" i="1"/>
  <c r="R86" i="1"/>
  <c r="V91" i="1"/>
  <c r="W90" i="1"/>
  <c r="X90" i="1"/>
  <c r="I90" i="1"/>
  <c r="G91" i="1"/>
  <c r="H90" i="1"/>
  <c r="AV86" i="1"/>
  <c r="AU87" i="1"/>
  <c r="AW86" i="1"/>
  <c r="AF89" i="1"/>
  <c r="AG88" i="1"/>
  <c r="AH88" i="1"/>
  <c r="N91" i="1"/>
  <c r="L92" i="1"/>
  <c r="M91" i="1"/>
  <c r="AC86" i="1"/>
  <c r="AB86" i="1"/>
  <c r="AA87" i="1"/>
  <c r="AQ86" i="1" l="1"/>
  <c r="AR86" i="1"/>
  <c r="AM86" i="1"/>
  <c r="AL86" i="1"/>
  <c r="AF90" i="1"/>
  <c r="AG89" i="1"/>
  <c r="AH89" i="1"/>
  <c r="H91" i="1"/>
  <c r="I91" i="1"/>
  <c r="G92" i="1"/>
  <c r="V92" i="1"/>
  <c r="W91" i="1"/>
  <c r="X91" i="1"/>
  <c r="AB87" i="1"/>
  <c r="AC87" i="1"/>
  <c r="AA88" i="1"/>
  <c r="L93" i="1"/>
  <c r="M92" i="1"/>
  <c r="N92" i="1"/>
  <c r="AV87" i="1"/>
  <c r="AU88" i="1"/>
  <c r="AW87" i="1"/>
  <c r="Q88" i="1"/>
  <c r="S87" i="1"/>
  <c r="R87" i="1"/>
  <c r="AQ87" i="1" l="1"/>
  <c r="AR87" i="1"/>
  <c r="AL87" i="1"/>
  <c r="AM87" i="1"/>
  <c r="AC88" i="1"/>
  <c r="AB88" i="1"/>
  <c r="AA89" i="1"/>
  <c r="AW88" i="1"/>
  <c r="AU89" i="1"/>
  <c r="AV88" i="1"/>
  <c r="W92" i="1"/>
  <c r="X92" i="1"/>
  <c r="V93" i="1"/>
  <c r="I92" i="1"/>
  <c r="H92" i="1"/>
  <c r="G93" i="1"/>
  <c r="S88" i="1"/>
  <c r="Q89" i="1"/>
  <c r="R88" i="1"/>
  <c r="M93" i="1"/>
  <c r="N93" i="1"/>
  <c r="L94" i="1"/>
  <c r="AG90" i="1"/>
  <c r="AF91" i="1"/>
  <c r="AH90" i="1"/>
  <c r="AQ88" i="1" l="1"/>
  <c r="AR88" i="1"/>
  <c r="AL88" i="1"/>
  <c r="AM88" i="1"/>
  <c r="X93" i="1"/>
  <c r="W93" i="1"/>
  <c r="V94" i="1"/>
  <c r="AU90" i="1"/>
  <c r="AW89" i="1"/>
  <c r="AV89" i="1"/>
  <c r="G94" i="1"/>
  <c r="H93" i="1"/>
  <c r="I93" i="1"/>
  <c r="M94" i="1"/>
  <c r="N94" i="1"/>
  <c r="L95" i="1"/>
  <c r="R89" i="1"/>
  <c r="S89" i="1"/>
  <c r="Q90" i="1"/>
  <c r="AH91" i="1"/>
  <c r="AG91" i="1"/>
  <c r="AF92" i="1"/>
  <c r="AA90" i="1"/>
  <c r="AB89" i="1"/>
  <c r="AC89" i="1"/>
  <c r="AQ89" i="1" l="1"/>
  <c r="AR89" i="1"/>
  <c r="AL89" i="1"/>
  <c r="AM89" i="1"/>
  <c r="AU91" i="1"/>
  <c r="AV90" i="1"/>
  <c r="AW90" i="1"/>
  <c r="N95" i="1"/>
  <c r="L96" i="1"/>
  <c r="M95" i="1"/>
  <c r="H94" i="1"/>
  <c r="G95" i="1"/>
  <c r="I94" i="1"/>
  <c r="V95" i="1"/>
  <c r="X94" i="1"/>
  <c r="W94" i="1"/>
  <c r="AB90" i="1"/>
  <c r="AA91" i="1"/>
  <c r="AC90" i="1"/>
  <c r="S90" i="1"/>
  <c r="R90" i="1"/>
  <c r="Q91" i="1"/>
  <c r="AF93" i="1"/>
  <c r="AH92" i="1"/>
  <c r="AG92" i="1"/>
  <c r="AR90" i="1" l="1"/>
  <c r="AQ90" i="1"/>
  <c r="AM90" i="1"/>
  <c r="AL90" i="1"/>
  <c r="H95" i="1"/>
  <c r="G96" i="1"/>
  <c r="I95" i="1"/>
  <c r="X95" i="1"/>
  <c r="V96" i="1"/>
  <c r="W95" i="1"/>
  <c r="AH93" i="1"/>
  <c r="AF94" i="1"/>
  <c r="AG93" i="1"/>
  <c r="Q92" i="1"/>
  <c r="R91" i="1"/>
  <c r="S91" i="1"/>
  <c r="AB91" i="1"/>
  <c r="AA92" i="1"/>
  <c r="AC91" i="1"/>
  <c r="L97" i="1"/>
  <c r="N96" i="1"/>
  <c r="M96" i="1"/>
  <c r="AV91" i="1"/>
  <c r="AU92" i="1"/>
  <c r="AW91" i="1"/>
  <c r="AR91" i="1" l="1"/>
  <c r="AQ91" i="1"/>
  <c r="AM91" i="1"/>
  <c r="AL91" i="1"/>
  <c r="AC92" i="1"/>
  <c r="AA93" i="1"/>
  <c r="AB92" i="1"/>
  <c r="R92" i="1"/>
  <c r="Q93" i="1"/>
  <c r="S92" i="1"/>
  <c r="W96" i="1"/>
  <c r="X96" i="1"/>
  <c r="V97" i="1"/>
  <c r="AW92" i="1"/>
  <c r="AV92" i="1"/>
  <c r="AU93" i="1"/>
  <c r="N97" i="1"/>
  <c r="L98" i="1"/>
  <c r="M97" i="1"/>
  <c r="AG94" i="1"/>
  <c r="AH94" i="1"/>
  <c r="AF95" i="1"/>
  <c r="I96" i="1"/>
  <c r="G97" i="1"/>
  <c r="H96" i="1"/>
  <c r="AQ92" i="1" l="1"/>
  <c r="AR92" i="1"/>
  <c r="AL92" i="1"/>
  <c r="AM92" i="1"/>
  <c r="G98" i="1"/>
  <c r="I97" i="1"/>
  <c r="H97" i="1"/>
  <c r="AU94" i="1"/>
  <c r="AV93" i="1"/>
  <c r="AW93" i="1"/>
  <c r="AA94" i="1"/>
  <c r="AB93" i="1"/>
  <c r="AC93" i="1"/>
  <c r="AH95" i="1"/>
  <c r="AG95" i="1"/>
  <c r="AF96" i="1"/>
  <c r="M98" i="1"/>
  <c r="N98" i="1"/>
  <c r="L99" i="1"/>
  <c r="X97" i="1"/>
  <c r="W97" i="1"/>
  <c r="V98" i="1"/>
  <c r="R93" i="1"/>
  <c r="Q94" i="1"/>
  <c r="S93" i="1"/>
  <c r="AQ93" i="1" l="1"/>
  <c r="AR93" i="1"/>
  <c r="AL93" i="1"/>
  <c r="AM93" i="1"/>
  <c r="V99" i="1"/>
  <c r="W98" i="1"/>
  <c r="X98" i="1"/>
  <c r="G99" i="1"/>
  <c r="H98" i="1"/>
  <c r="I98" i="1"/>
  <c r="AW94" i="1"/>
  <c r="AU95" i="1"/>
  <c r="AV94" i="1"/>
  <c r="AF97" i="1"/>
  <c r="AG96" i="1"/>
  <c r="AH96" i="1"/>
  <c r="S94" i="1"/>
  <c r="Q95" i="1"/>
  <c r="R94" i="1"/>
  <c r="N99" i="1"/>
  <c r="M99" i="1"/>
  <c r="L100" i="1"/>
  <c r="AB94" i="1"/>
  <c r="AC94" i="1"/>
  <c r="AA95" i="1"/>
  <c r="AQ94" i="1" l="1"/>
  <c r="AR94" i="1"/>
  <c r="AM94" i="1"/>
  <c r="AL94" i="1"/>
  <c r="AV95" i="1"/>
  <c r="AU96" i="1"/>
  <c r="AW95" i="1"/>
  <c r="AB95" i="1"/>
  <c r="AC95" i="1"/>
  <c r="AA96" i="1"/>
  <c r="H99" i="1"/>
  <c r="G100" i="1"/>
  <c r="I99" i="1"/>
  <c r="L101" i="1"/>
  <c r="M100" i="1"/>
  <c r="N100" i="1"/>
  <c r="Q96" i="1"/>
  <c r="R95" i="1"/>
  <c r="S95" i="1"/>
  <c r="AG97" i="1"/>
  <c r="AF98" i="1"/>
  <c r="AH97" i="1"/>
  <c r="W99" i="1"/>
  <c r="V100" i="1"/>
  <c r="X99" i="1"/>
  <c r="AR95" i="1" l="1"/>
  <c r="AQ95" i="1"/>
  <c r="AM95" i="1"/>
  <c r="AL95" i="1"/>
  <c r="M101" i="1"/>
  <c r="L102" i="1"/>
  <c r="N101" i="1"/>
  <c r="AG98" i="1"/>
  <c r="AF99" i="1"/>
  <c r="AH98" i="1"/>
  <c r="S96" i="1"/>
  <c r="Q97" i="1"/>
  <c r="R96" i="1"/>
  <c r="I100" i="1"/>
  <c r="H100" i="1"/>
  <c r="G101" i="1"/>
  <c r="W100" i="1"/>
  <c r="V101" i="1"/>
  <c r="X100" i="1"/>
  <c r="AC96" i="1"/>
  <c r="AA97" i="1"/>
  <c r="AB96" i="1"/>
  <c r="AW96" i="1"/>
  <c r="AU97" i="1"/>
  <c r="AV96" i="1"/>
  <c r="AR96" i="1" l="1"/>
  <c r="AQ96" i="1"/>
  <c r="AL96" i="1"/>
  <c r="AM96" i="1"/>
  <c r="AA98" i="1"/>
  <c r="AB97" i="1"/>
  <c r="AC97" i="1"/>
  <c r="AU98" i="1"/>
  <c r="AW97" i="1"/>
  <c r="AV97" i="1"/>
  <c r="M102" i="1"/>
  <c r="N102" i="1"/>
  <c r="G102" i="1"/>
  <c r="H101" i="1"/>
  <c r="I101" i="1"/>
  <c r="R97" i="1"/>
  <c r="S97" i="1"/>
  <c r="Q98" i="1"/>
  <c r="X101" i="1"/>
  <c r="V102" i="1"/>
  <c r="W101" i="1"/>
  <c r="AH99" i="1"/>
  <c r="AF100" i="1"/>
  <c r="AG99" i="1"/>
  <c r="AR97" i="1" l="1"/>
  <c r="AQ97" i="1"/>
  <c r="AM97" i="1"/>
  <c r="AL97" i="1"/>
  <c r="AW98" i="1"/>
  <c r="AV98" i="1"/>
  <c r="AU99" i="1"/>
  <c r="W102" i="1"/>
  <c r="X102" i="1"/>
  <c r="S98" i="1"/>
  <c r="Q99" i="1"/>
  <c r="R98" i="1"/>
  <c r="AF101" i="1"/>
  <c r="AG100" i="1"/>
  <c r="AH100" i="1"/>
  <c r="I102" i="1"/>
  <c r="H102" i="1"/>
  <c r="AA99" i="1"/>
  <c r="AB98" i="1"/>
  <c r="AC98" i="1"/>
  <c r="AQ98" i="1" l="1"/>
  <c r="AR98" i="1"/>
  <c r="AM98" i="1"/>
  <c r="AL98" i="1"/>
  <c r="AB99" i="1"/>
  <c r="AC99" i="1"/>
  <c r="AA100" i="1"/>
  <c r="AG101" i="1"/>
  <c r="AH101" i="1"/>
  <c r="AF102" i="1"/>
  <c r="AV99" i="1"/>
  <c r="AW99" i="1"/>
  <c r="AU100" i="1"/>
  <c r="Q100" i="1"/>
  <c r="R99" i="1"/>
  <c r="S99" i="1"/>
  <c r="AQ99" i="1" l="1"/>
  <c r="AR99" i="1"/>
  <c r="AM99" i="1"/>
  <c r="AL99" i="1"/>
  <c r="R100" i="1"/>
  <c r="Q101" i="1"/>
  <c r="S100" i="1"/>
  <c r="AC100" i="1"/>
  <c r="AB100" i="1"/>
  <c r="AA101" i="1"/>
  <c r="AG102" i="1"/>
  <c r="AH102" i="1"/>
  <c r="AW100" i="1"/>
  <c r="AV100" i="1"/>
  <c r="AU101" i="1"/>
  <c r="AQ100" i="1" l="1"/>
  <c r="AR100" i="1"/>
  <c r="AL100" i="1"/>
  <c r="AM100" i="1"/>
  <c r="AA102" i="1"/>
  <c r="AC101" i="1"/>
  <c r="AB101" i="1"/>
  <c r="R101" i="1"/>
  <c r="S101" i="1"/>
  <c r="Q102" i="1"/>
  <c r="AU102" i="1"/>
  <c r="AV101" i="1"/>
  <c r="AW101" i="1"/>
  <c r="AR101" i="1" l="1"/>
  <c r="AQ101" i="1"/>
  <c r="AL101" i="1"/>
  <c r="AM101" i="1"/>
  <c r="AV102" i="1"/>
  <c r="AW102" i="1"/>
  <c r="S102" i="1"/>
  <c r="R102" i="1"/>
  <c r="AC102" i="1"/>
  <c r="AB102" i="1"/>
  <c r="AR102" i="1" l="1"/>
  <c r="AQ102" i="1"/>
  <c r="AL102" i="1"/>
  <c r="AM102" i="1"/>
</calcChain>
</file>

<file path=xl/sharedStrings.xml><?xml version="1.0" encoding="utf-8"?>
<sst xmlns="http://schemas.openxmlformats.org/spreadsheetml/2006/main" count="769" uniqueCount="45">
  <si>
    <t>Brute_Force Run 1</t>
  </si>
  <si>
    <t>Attack</t>
  </si>
  <si>
    <t># Running Processes</t>
  </si>
  <si>
    <t>Brute_Force Run 2</t>
  </si>
  <si>
    <t>Brute_Force Run 3</t>
  </si>
  <si>
    <t>Home_Vacation Run 1</t>
  </si>
  <si>
    <t>Normal</t>
  </si>
  <si>
    <t>Home_Vacation Run 2</t>
  </si>
  <si>
    <t>Home_Vacation Run 3</t>
  </si>
  <si>
    <t>Home_Weekday Run 1</t>
  </si>
  <si>
    <t>Home_Weekday Run 2</t>
  </si>
  <si>
    <t>Home_Weekday Run 3</t>
  </si>
  <si>
    <t>Home_Weekend Run 1</t>
  </si>
  <si>
    <t>Home_Weekend Run 2</t>
  </si>
  <si>
    <t>Home_Weekend Run 3</t>
  </si>
  <si>
    <t>Hping3 Run 1</t>
  </si>
  <si>
    <t>Hping3 Run 2</t>
  </si>
  <si>
    <t>Hping3 Run 3</t>
  </si>
  <si>
    <t>Infrastructure Run 1</t>
  </si>
  <si>
    <t>Infrastructure Run 2</t>
  </si>
  <si>
    <t>Infrastructure Run 3</t>
  </si>
  <si>
    <t>Large_Ping Run 1</t>
  </si>
  <si>
    <t>Large_Ping Run 2</t>
  </si>
  <si>
    <t>Large_Ping Run 3</t>
  </si>
  <si>
    <t>Ping_Flood Run 1</t>
  </si>
  <si>
    <t>Ping_Flood Run 2</t>
  </si>
  <si>
    <t>Ping_Flood Run 3</t>
  </si>
  <si>
    <t>Scanning Run 1</t>
  </si>
  <si>
    <t>Scanning Run 2</t>
  </si>
  <si>
    <t>Scanning Run 3</t>
  </si>
  <si>
    <t>% Memory Used</t>
  </si>
  <si>
    <t>% Usr CPU Usage</t>
  </si>
  <si>
    <t>% Sys CPU Usage</t>
  </si>
  <si>
    <t>% Idle CPU Usage</t>
  </si>
  <si>
    <t># Open Connections</t>
  </si>
  <si>
    <t># Bytes Out / s</t>
  </si>
  <si>
    <t># Bytes In / s</t>
  </si>
  <si>
    <t># Protocols</t>
  </si>
  <si>
    <t>Scenario &amp; Run</t>
  </si>
  <si>
    <t>Normal or Attack</t>
  </si>
  <si>
    <t>Data Type</t>
  </si>
  <si>
    <t>Data Value</t>
  </si>
  <si>
    <t>FP Rate</t>
  </si>
  <si>
    <t>TP Rate</t>
  </si>
  <si>
    <t>&gt; = Attack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</si>
</sst>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7.2"/>
      <color rgb="FFA9B7C6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TP Rate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Sheet1!$H$2:$H$102</c:f>
              <c:numCache>
                <c:formatCode>General</c:formatCode>
                <c:ptCount val="101"/>
                <c:pt idx="0">
                  <c:v>1</c:v>
                </c:pt>
                <c:pt idx="1">
                  <c:v>0.83333333333333337</c:v>
                </c:pt>
                <c:pt idx="2">
                  <c:v>0.83333333333333337</c:v>
                </c:pt>
                <c:pt idx="3">
                  <c:v>0.83333333333333337</c:v>
                </c:pt>
                <c:pt idx="4">
                  <c:v>0.83333333333333337</c:v>
                </c:pt>
                <c:pt idx="5">
                  <c:v>0.83333333333333337</c:v>
                </c:pt>
                <c:pt idx="6">
                  <c:v>0.83333333333333337</c:v>
                </c:pt>
                <c:pt idx="7">
                  <c:v>0.83333333333333337</c:v>
                </c:pt>
                <c:pt idx="8">
                  <c:v>0.83333333333333337</c:v>
                </c:pt>
                <c:pt idx="9">
                  <c:v>0.83333333333333337</c:v>
                </c:pt>
                <c:pt idx="10">
                  <c:v>0.41666666666666669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0.16666666666666666</c:v>
                </c:pt>
                <c:pt idx="18">
                  <c:v>0.16666666666666666</c:v>
                </c:pt>
                <c:pt idx="19">
                  <c:v>0.16666666666666666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xVal>
          <c:yVal>
            <c:numRef>
              <c:f>Sheet1!$I$2:$I$102</c:f>
              <c:numCache>
                <c:formatCode>General</c:formatCode>
                <c:ptCount val="1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0.8666666666666667</c:v>
                </c:pt>
                <c:pt idx="11">
                  <c:v>0.8666666666666667</c:v>
                </c:pt>
                <c:pt idx="12">
                  <c:v>0.8666666666666667</c:v>
                </c:pt>
                <c:pt idx="13">
                  <c:v>0.8666666666666667</c:v>
                </c:pt>
                <c:pt idx="14">
                  <c:v>0.8666666666666667</c:v>
                </c:pt>
                <c:pt idx="15">
                  <c:v>0.8666666666666667</c:v>
                </c:pt>
                <c:pt idx="16">
                  <c:v>0.8666666666666667</c:v>
                </c:pt>
                <c:pt idx="17">
                  <c:v>0.8</c:v>
                </c:pt>
                <c:pt idx="18">
                  <c:v>0.8</c:v>
                </c:pt>
                <c:pt idx="19">
                  <c:v>0.8</c:v>
                </c:pt>
                <c:pt idx="20">
                  <c:v>0.46666666666666667</c:v>
                </c:pt>
                <c:pt idx="21">
                  <c:v>0.46666666666666667</c:v>
                </c:pt>
                <c:pt idx="22">
                  <c:v>0.46666666666666667</c:v>
                </c:pt>
                <c:pt idx="23">
                  <c:v>0.33333333333333331</c:v>
                </c:pt>
                <c:pt idx="24">
                  <c:v>0.33333333333333331</c:v>
                </c:pt>
                <c:pt idx="25">
                  <c:v>0.33333333333333331</c:v>
                </c:pt>
                <c:pt idx="26">
                  <c:v>0.26666666666666666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0.2</c:v>
                </c:pt>
                <c:pt idx="31">
                  <c:v>0.2</c:v>
                </c:pt>
                <c:pt idx="32">
                  <c:v>0.2</c:v>
                </c:pt>
                <c:pt idx="33">
                  <c:v>0.2</c:v>
                </c:pt>
                <c:pt idx="34">
                  <c:v>0.2</c:v>
                </c:pt>
                <c:pt idx="35">
                  <c:v>0.2</c:v>
                </c:pt>
                <c:pt idx="36">
                  <c:v>0.2</c:v>
                </c:pt>
                <c:pt idx="37">
                  <c:v>0.2</c:v>
                </c:pt>
                <c:pt idx="38">
                  <c:v>0.2</c:v>
                </c:pt>
                <c:pt idx="39">
                  <c:v>0.2</c:v>
                </c:pt>
                <c:pt idx="40">
                  <c:v>0.2</c:v>
                </c:pt>
                <c:pt idx="41">
                  <c:v>0.2</c:v>
                </c:pt>
                <c:pt idx="42">
                  <c:v>0.2</c:v>
                </c:pt>
                <c:pt idx="43">
                  <c:v>0.2</c:v>
                </c:pt>
                <c:pt idx="44">
                  <c:v>0.2</c:v>
                </c:pt>
                <c:pt idx="45">
                  <c:v>0.2</c:v>
                </c:pt>
                <c:pt idx="46">
                  <c:v>0.2</c:v>
                </c:pt>
                <c:pt idx="47">
                  <c:v>0.2</c:v>
                </c:pt>
                <c:pt idx="48">
                  <c:v>0.2</c:v>
                </c:pt>
                <c:pt idx="49">
                  <c:v>0.2</c:v>
                </c:pt>
                <c:pt idx="50">
                  <c:v>0.2</c:v>
                </c:pt>
                <c:pt idx="51">
                  <c:v>0.2</c:v>
                </c:pt>
                <c:pt idx="52">
                  <c:v>0.2</c:v>
                </c:pt>
                <c:pt idx="53">
                  <c:v>0.2</c:v>
                </c:pt>
                <c:pt idx="54">
                  <c:v>0.2</c:v>
                </c:pt>
                <c:pt idx="55">
                  <c:v>0.2</c:v>
                </c:pt>
                <c:pt idx="56">
                  <c:v>0.2</c:v>
                </c:pt>
                <c:pt idx="57">
                  <c:v>0.2</c:v>
                </c:pt>
                <c:pt idx="58">
                  <c:v>0.2</c:v>
                </c:pt>
                <c:pt idx="59">
                  <c:v>0.2</c:v>
                </c:pt>
                <c:pt idx="60">
                  <c:v>0.2</c:v>
                </c:pt>
                <c:pt idx="61">
                  <c:v>0.2</c:v>
                </c:pt>
                <c:pt idx="62">
                  <c:v>0.2</c:v>
                </c:pt>
                <c:pt idx="63">
                  <c:v>0.2</c:v>
                </c:pt>
                <c:pt idx="64">
                  <c:v>0.2</c:v>
                </c:pt>
                <c:pt idx="65">
                  <c:v>0.2</c:v>
                </c:pt>
                <c:pt idx="66">
                  <c:v>0.2</c:v>
                </c:pt>
                <c:pt idx="67">
                  <c:v>0.2</c:v>
                </c:pt>
                <c:pt idx="68">
                  <c:v>0.2</c:v>
                </c:pt>
                <c:pt idx="69">
                  <c:v>0.2</c:v>
                </c:pt>
                <c:pt idx="70">
                  <c:v>0.2</c:v>
                </c:pt>
                <c:pt idx="71">
                  <c:v>0.13333333333333333</c:v>
                </c:pt>
                <c:pt idx="72">
                  <c:v>0.13333333333333333</c:v>
                </c:pt>
                <c:pt idx="73">
                  <c:v>0.13333333333333333</c:v>
                </c:pt>
                <c:pt idx="74">
                  <c:v>0.13333333333333333</c:v>
                </c:pt>
                <c:pt idx="75">
                  <c:v>0.13333333333333333</c:v>
                </c:pt>
                <c:pt idx="76">
                  <c:v>0.13333333333333333</c:v>
                </c:pt>
                <c:pt idx="77">
                  <c:v>0.13333333333333333</c:v>
                </c:pt>
                <c:pt idx="78">
                  <c:v>0.13333333333333333</c:v>
                </c:pt>
                <c:pt idx="79">
                  <c:v>0.13333333333333333</c:v>
                </c:pt>
                <c:pt idx="80">
                  <c:v>0.13333333333333333</c:v>
                </c:pt>
                <c:pt idx="81">
                  <c:v>0.13333333333333333</c:v>
                </c:pt>
                <c:pt idx="82">
                  <c:v>0.13333333333333333</c:v>
                </c:pt>
                <c:pt idx="83">
                  <c:v>0.13333333333333333</c:v>
                </c:pt>
                <c:pt idx="84">
                  <c:v>0.13333333333333333</c:v>
                </c:pt>
                <c:pt idx="85">
                  <c:v>0.13333333333333333</c:v>
                </c:pt>
                <c:pt idx="86">
                  <c:v>0.13333333333333333</c:v>
                </c:pt>
                <c:pt idx="87">
                  <c:v>0.13333333333333333</c:v>
                </c:pt>
                <c:pt idx="88">
                  <c:v>0.13333333333333333</c:v>
                </c:pt>
                <c:pt idx="89">
                  <c:v>0.13333333333333333</c:v>
                </c:pt>
                <c:pt idx="90">
                  <c:v>0.13333333333333333</c:v>
                </c:pt>
                <c:pt idx="91">
                  <c:v>6.6666666666666666E-2</c:v>
                </c:pt>
                <c:pt idx="92">
                  <c:v>6.6666666666666666E-2</c:v>
                </c:pt>
                <c:pt idx="93">
                  <c:v>6.6666666666666666E-2</c:v>
                </c:pt>
                <c:pt idx="94">
                  <c:v>6.6666666666666666E-2</c:v>
                </c:pt>
                <c:pt idx="95">
                  <c:v>6.6666666666666666E-2</c:v>
                </c:pt>
                <c:pt idx="96">
                  <c:v>6.6666666666666666E-2</c:v>
                </c:pt>
                <c:pt idx="97">
                  <c:v>6.6666666666666666E-2</c:v>
                </c:pt>
                <c:pt idx="98">
                  <c:v>6.6666666666666666E-2</c:v>
                </c:pt>
                <c:pt idx="99">
                  <c:v>6.6666666666666666E-2</c:v>
                </c:pt>
                <c:pt idx="100">
                  <c:v>6.6666666666666666E-2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86-4EDE-94F1-C7FAD2F5E3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761608"/>
        <c:axId val="572755704"/>
      </c:scatterChart>
      <c:valAx>
        <c:axId val="572761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755704"/>
        <c:crosses val="autoZero"/>
        <c:crossBetween val="midCat"/>
      </c:valAx>
      <c:valAx>
        <c:axId val="572755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761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Sheet1!$M$2:$M$102</c:f>
              <c:numCache>
                <c:formatCode>General</c:formatCode>
                <c:ptCount val="1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0.91666666666666663</c:v>
                </c:pt>
                <c:pt idx="45">
                  <c:v>0.91666666666666663</c:v>
                </c:pt>
                <c:pt idx="46">
                  <c:v>0.91666666666666663</c:v>
                </c:pt>
                <c:pt idx="47">
                  <c:v>0.83333333333333337</c:v>
                </c:pt>
                <c:pt idx="48">
                  <c:v>0.75</c:v>
                </c:pt>
                <c:pt idx="49">
                  <c:v>0.75</c:v>
                </c:pt>
                <c:pt idx="50">
                  <c:v>0.75</c:v>
                </c:pt>
                <c:pt idx="51">
                  <c:v>0.75</c:v>
                </c:pt>
                <c:pt idx="52">
                  <c:v>0.75</c:v>
                </c:pt>
                <c:pt idx="53">
                  <c:v>0.75</c:v>
                </c:pt>
                <c:pt idx="54">
                  <c:v>0.75</c:v>
                </c:pt>
                <c:pt idx="55">
                  <c:v>0.75</c:v>
                </c:pt>
                <c:pt idx="56">
                  <c:v>0.75</c:v>
                </c:pt>
                <c:pt idx="57">
                  <c:v>0.75</c:v>
                </c:pt>
                <c:pt idx="58">
                  <c:v>0.75</c:v>
                </c:pt>
                <c:pt idx="59">
                  <c:v>0.75</c:v>
                </c:pt>
                <c:pt idx="60">
                  <c:v>0.75</c:v>
                </c:pt>
                <c:pt idx="61">
                  <c:v>0.75</c:v>
                </c:pt>
                <c:pt idx="62">
                  <c:v>0.75</c:v>
                </c:pt>
                <c:pt idx="63">
                  <c:v>0.75</c:v>
                </c:pt>
                <c:pt idx="64">
                  <c:v>0.75</c:v>
                </c:pt>
                <c:pt idx="65">
                  <c:v>0.75</c:v>
                </c:pt>
                <c:pt idx="66">
                  <c:v>0.66666666666666663</c:v>
                </c:pt>
                <c:pt idx="67">
                  <c:v>0.66666666666666663</c:v>
                </c:pt>
                <c:pt idx="68">
                  <c:v>0.66666666666666663</c:v>
                </c:pt>
                <c:pt idx="69">
                  <c:v>0.66666666666666663</c:v>
                </c:pt>
                <c:pt idx="70">
                  <c:v>0.66666666666666663</c:v>
                </c:pt>
                <c:pt idx="71">
                  <c:v>0.66666666666666663</c:v>
                </c:pt>
                <c:pt idx="72">
                  <c:v>0.66666666666666663</c:v>
                </c:pt>
                <c:pt idx="73">
                  <c:v>0.66666666666666663</c:v>
                </c:pt>
                <c:pt idx="74">
                  <c:v>0.66666666666666663</c:v>
                </c:pt>
                <c:pt idx="75">
                  <c:v>0.66666666666666663</c:v>
                </c:pt>
                <c:pt idx="76">
                  <c:v>0.66666666666666663</c:v>
                </c:pt>
                <c:pt idx="77">
                  <c:v>0.66666666666666663</c:v>
                </c:pt>
                <c:pt idx="78">
                  <c:v>0.66666666666666663</c:v>
                </c:pt>
                <c:pt idx="79">
                  <c:v>0.66666666666666663</c:v>
                </c:pt>
                <c:pt idx="80">
                  <c:v>0.66666666666666663</c:v>
                </c:pt>
                <c:pt idx="81">
                  <c:v>0.66666666666666663</c:v>
                </c:pt>
                <c:pt idx="82">
                  <c:v>0.66666666666666663</c:v>
                </c:pt>
                <c:pt idx="83">
                  <c:v>0.66666666666666663</c:v>
                </c:pt>
                <c:pt idx="84">
                  <c:v>0.66666666666666663</c:v>
                </c:pt>
                <c:pt idx="85">
                  <c:v>0.66666666666666663</c:v>
                </c:pt>
                <c:pt idx="86">
                  <c:v>0.58333333333333337</c:v>
                </c:pt>
                <c:pt idx="87">
                  <c:v>0.5</c:v>
                </c:pt>
                <c:pt idx="88">
                  <c:v>0.33333333333333331</c:v>
                </c:pt>
                <c:pt idx="89">
                  <c:v>0.33333333333333331</c:v>
                </c:pt>
                <c:pt idx="90">
                  <c:v>0.25</c:v>
                </c:pt>
                <c:pt idx="91">
                  <c:v>0.25</c:v>
                </c:pt>
                <c:pt idx="92">
                  <c:v>0.16666666666666666</c:v>
                </c:pt>
                <c:pt idx="93">
                  <c:v>0.16666666666666666</c:v>
                </c:pt>
                <c:pt idx="94">
                  <c:v>0.16666666666666666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xVal>
          <c:yVal>
            <c:numRef>
              <c:f>Sheet1!$N$2:$N$102</c:f>
              <c:numCache>
                <c:formatCode>General</c:formatCode>
                <c:ptCount val="101"/>
                <c:pt idx="0">
                  <c:v>1</c:v>
                </c:pt>
                <c:pt idx="1">
                  <c:v>0.93333333333333335</c:v>
                </c:pt>
                <c:pt idx="2">
                  <c:v>0.93333333333333335</c:v>
                </c:pt>
                <c:pt idx="3">
                  <c:v>0.93333333333333335</c:v>
                </c:pt>
                <c:pt idx="4">
                  <c:v>0.93333333333333335</c:v>
                </c:pt>
                <c:pt idx="5">
                  <c:v>0.93333333333333335</c:v>
                </c:pt>
                <c:pt idx="6">
                  <c:v>0.93333333333333335</c:v>
                </c:pt>
                <c:pt idx="7">
                  <c:v>0.93333333333333335</c:v>
                </c:pt>
                <c:pt idx="8">
                  <c:v>0.93333333333333335</c:v>
                </c:pt>
                <c:pt idx="9">
                  <c:v>0.93333333333333335</c:v>
                </c:pt>
                <c:pt idx="10">
                  <c:v>0.93333333333333335</c:v>
                </c:pt>
                <c:pt idx="11">
                  <c:v>0.93333333333333335</c:v>
                </c:pt>
                <c:pt idx="12">
                  <c:v>0.93333333333333335</c:v>
                </c:pt>
                <c:pt idx="13">
                  <c:v>0.93333333333333335</c:v>
                </c:pt>
                <c:pt idx="14">
                  <c:v>0.93333333333333335</c:v>
                </c:pt>
                <c:pt idx="15">
                  <c:v>0.93333333333333335</c:v>
                </c:pt>
                <c:pt idx="16">
                  <c:v>0.93333333333333335</c:v>
                </c:pt>
                <c:pt idx="17">
                  <c:v>0.93333333333333335</c:v>
                </c:pt>
                <c:pt idx="18">
                  <c:v>0.93333333333333335</c:v>
                </c:pt>
                <c:pt idx="19">
                  <c:v>0.93333333333333335</c:v>
                </c:pt>
                <c:pt idx="20">
                  <c:v>0.93333333333333335</c:v>
                </c:pt>
                <c:pt idx="21">
                  <c:v>0.93333333333333335</c:v>
                </c:pt>
                <c:pt idx="22">
                  <c:v>0.93333333333333335</c:v>
                </c:pt>
                <c:pt idx="23">
                  <c:v>0.93333333333333335</c:v>
                </c:pt>
                <c:pt idx="24">
                  <c:v>0.8666666666666667</c:v>
                </c:pt>
                <c:pt idx="25">
                  <c:v>0.8666666666666667</c:v>
                </c:pt>
                <c:pt idx="26">
                  <c:v>0.8666666666666667</c:v>
                </c:pt>
                <c:pt idx="27">
                  <c:v>0.8666666666666667</c:v>
                </c:pt>
                <c:pt idx="28">
                  <c:v>0.8666666666666667</c:v>
                </c:pt>
                <c:pt idx="29">
                  <c:v>0.8666666666666667</c:v>
                </c:pt>
                <c:pt idx="30">
                  <c:v>0.8666666666666667</c:v>
                </c:pt>
                <c:pt idx="31">
                  <c:v>0.8666666666666667</c:v>
                </c:pt>
                <c:pt idx="32">
                  <c:v>0.8666666666666667</c:v>
                </c:pt>
                <c:pt idx="33">
                  <c:v>0.8666666666666667</c:v>
                </c:pt>
                <c:pt idx="34">
                  <c:v>0.8666666666666667</c:v>
                </c:pt>
                <c:pt idx="35">
                  <c:v>0.8666666666666667</c:v>
                </c:pt>
                <c:pt idx="36">
                  <c:v>0.8666666666666667</c:v>
                </c:pt>
                <c:pt idx="37">
                  <c:v>0.8666666666666667</c:v>
                </c:pt>
                <c:pt idx="38">
                  <c:v>0.8666666666666667</c:v>
                </c:pt>
                <c:pt idx="39">
                  <c:v>0.73333333333333328</c:v>
                </c:pt>
                <c:pt idx="40">
                  <c:v>0.73333333333333328</c:v>
                </c:pt>
                <c:pt idx="41">
                  <c:v>0.73333333333333328</c:v>
                </c:pt>
                <c:pt idx="42">
                  <c:v>0.66666666666666663</c:v>
                </c:pt>
                <c:pt idx="43">
                  <c:v>0.66666666666666663</c:v>
                </c:pt>
                <c:pt idx="44">
                  <c:v>0.66666666666666663</c:v>
                </c:pt>
                <c:pt idx="45">
                  <c:v>0.66666666666666663</c:v>
                </c:pt>
                <c:pt idx="46">
                  <c:v>0.66666666666666663</c:v>
                </c:pt>
                <c:pt idx="47">
                  <c:v>0.66666666666666663</c:v>
                </c:pt>
                <c:pt idx="48">
                  <c:v>0.66666666666666663</c:v>
                </c:pt>
                <c:pt idx="49">
                  <c:v>0.66666666666666663</c:v>
                </c:pt>
                <c:pt idx="50">
                  <c:v>0.66666666666666663</c:v>
                </c:pt>
                <c:pt idx="51">
                  <c:v>0.6</c:v>
                </c:pt>
                <c:pt idx="52">
                  <c:v>0.6</c:v>
                </c:pt>
                <c:pt idx="53">
                  <c:v>0.4</c:v>
                </c:pt>
                <c:pt idx="54">
                  <c:v>0.33333333333333331</c:v>
                </c:pt>
                <c:pt idx="55">
                  <c:v>0.33333333333333331</c:v>
                </c:pt>
                <c:pt idx="56">
                  <c:v>0.33333333333333331</c:v>
                </c:pt>
                <c:pt idx="57">
                  <c:v>0.26666666666666666</c:v>
                </c:pt>
                <c:pt idx="58">
                  <c:v>0.26666666666666666</c:v>
                </c:pt>
                <c:pt idx="59">
                  <c:v>0.26666666666666666</c:v>
                </c:pt>
                <c:pt idx="60">
                  <c:v>0.26666666666666666</c:v>
                </c:pt>
                <c:pt idx="61">
                  <c:v>0.26666666666666666</c:v>
                </c:pt>
                <c:pt idx="62">
                  <c:v>0.26666666666666666</c:v>
                </c:pt>
                <c:pt idx="63">
                  <c:v>0.26666666666666666</c:v>
                </c:pt>
                <c:pt idx="64">
                  <c:v>0.26666666666666666</c:v>
                </c:pt>
                <c:pt idx="65">
                  <c:v>0.26666666666666666</c:v>
                </c:pt>
                <c:pt idx="66">
                  <c:v>0.2</c:v>
                </c:pt>
                <c:pt idx="67">
                  <c:v>0.2</c:v>
                </c:pt>
                <c:pt idx="68">
                  <c:v>0.2</c:v>
                </c:pt>
                <c:pt idx="69">
                  <c:v>0.2</c:v>
                </c:pt>
                <c:pt idx="70">
                  <c:v>0.2</c:v>
                </c:pt>
                <c:pt idx="71">
                  <c:v>0.2</c:v>
                </c:pt>
                <c:pt idx="72">
                  <c:v>0.2</c:v>
                </c:pt>
                <c:pt idx="73">
                  <c:v>0.2</c:v>
                </c:pt>
                <c:pt idx="74">
                  <c:v>0.2</c:v>
                </c:pt>
                <c:pt idx="75">
                  <c:v>0.2</c:v>
                </c:pt>
                <c:pt idx="76">
                  <c:v>0.2</c:v>
                </c:pt>
                <c:pt idx="77">
                  <c:v>0.2</c:v>
                </c:pt>
                <c:pt idx="78">
                  <c:v>0.2</c:v>
                </c:pt>
                <c:pt idx="79">
                  <c:v>0.2</c:v>
                </c:pt>
                <c:pt idx="80">
                  <c:v>0.2</c:v>
                </c:pt>
                <c:pt idx="81">
                  <c:v>0.13333333333333333</c:v>
                </c:pt>
                <c:pt idx="82">
                  <c:v>0.13333333333333333</c:v>
                </c:pt>
                <c:pt idx="83">
                  <c:v>0.13333333333333333</c:v>
                </c:pt>
                <c:pt idx="84">
                  <c:v>0.13333333333333333</c:v>
                </c:pt>
                <c:pt idx="85">
                  <c:v>0.13333333333333333</c:v>
                </c:pt>
                <c:pt idx="86">
                  <c:v>6.6666666666666666E-2</c:v>
                </c:pt>
                <c:pt idx="87">
                  <c:v>6.6666666666666666E-2</c:v>
                </c:pt>
                <c:pt idx="88">
                  <c:v>6.6666666666666666E-2</c:v>
                </c:pt>
                <c:pt idx="89">
                  <c:v>6.6666666666666666E-2</c:v>
                </c:pt>
                <c:pt idx="90">
                  <c:v>6.6666666666666666E-2</c:v>
                </c:pt>
                <c:pt idx="91">
                  <c:v>6.6666666666666666E-2</c:v>
                </c:pt>
                <c:pt idx="92">
                  <c:v>6.6666666666666666E-2</c:v>
                </c:pt>
                <c:pt idx="93">
                  <c:v>6.6666666666666666E-2</c:v>
                </c:pt>
                <c:pt idx="94">
                  <c:v>6.6666666666666666E-2</c:v>
                </c:pt>
                <c:pt idx="95">
                  <c:v>6.6666666666666666E-2</c:v>
                </c:pt>
                <c:pt idx="96">
                  <c:v>6.6666666666666666E-2</c:v>
                </c:pt>
                <c:pt idx="97">
                  <c:v>6.6666666666666666E-2</c:v>
                </c:pt>
                <c:pt idx="98">
                  <c:v>6.6666666666666666E-2</c:v>
                </c:pt>
                <c:pt idx="99">
                  <c:v>6.6666666666666666E-2</c:v>
                </c:pt>
                <c:pt idx="1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B8-49DD-A8C6-D21330AFBE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7137784"/>
        <c:axId val="397138112"/>
      </c:scatterChart>
      <c:valAx>
        <c:axId val="397137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138112"/>
        <c:crosses val="autoZero"/>
        <c:crossBetween val="midCat"/>
      </c:valAx>
      <c:valAx>
        <c:axId val="39713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137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Sheet1!$S$1</c:f>
              <c:strCache>
                <c:ptCount val="1"/>
                <c:pt idx="0">
                  <c:v>TP Rate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Sheet1!$R$2:$R$102</c:f>
              <c:numCache>
                <c:formatCode>General</c:formatCode>
                <c:ptCount val="101"/>
                <c:pt idx="0">
                  <c:v>1</c:v>
                </c:pt>
                <c:pt idx="1">
                  <c:v>0.91666666666666663</c:v>
                </c:pt>
                <c:pt idx="2">
                  <c:v>0.91666666666666663</c:v>
                </c:pt>
                <c:pt idx="3">
                  <c:v>0.91666666666666663</c:v>
                </c:pt>
                <c:pt idx="4">
                  <c:v>0.91666666666666663</c:v>
                </c:pt>
                <c:pt idx="5">
                  <c:v>0.91666666666666663</c:v>
                </c:pt>
                <c:pt idx="6">
                  <c:v>0.91666666666666663</c:v>
                </c:pt>
                <c:pt idx="7">
                  <c:v>0.91666666666666663</c:v>
                </c:pt>
                <c:pt idx="8">
                  <c:v>0.83333333333333337</c:v>
                </c:pt>
                <c:pt idx="9">
                  <c:v>0.66666666666666663</c:v>
                </c:pt>
                <c:pt idx="10">
                  <c:v>0.66666666666666663</c:v>
                </c:pt>
                <c:pt idx="11">
                  <c:v>0.66666666666666663</c:v>
                </c:pt>
                <c:pt idx="12">
                  <c:v>0.58333333333333337</c:v>
                </c:pt>
                <c:pt idx="13">
                  <c:v>0.5</c:v>
                </c:pt>
                <c:pt idx="14">
                  <c:v>0.33333333333333331</c:v>
                </c:pt>
                <c:pt idx="15">
                  <c:v>0.33333333333333331</c:v>
                </c:pt>
                <c:pt idx="16">
                  <c:v>0.33333333333333331</c:v>
                </c:pt>
                <c:pt idx="17">
                  <c:v>0.25</c:v>
                </c:pt>
                <c:pt idx="18">
                  <c:v>0.16666666666666666</c:v>
                </c:pt>
                <c:pt idx="19">
                  <c:v>0.16666666666666666</c:v>
                </c:pt>
                <c:pt idx="20">
                  <c:v>0.16666666666666666</c:v>
                </c:pt>
                <c:pt idx="21">
                  <c:v>0.16666666666666666</c:v>
                </c:pt>
                <c:pt idx="22">
                  <c:v>8.3333333333333329E-2</c:v>
                </c:pt>
                <c:pt idx="23">
                  <c:v>8.3333333333333329E-2</c:v>
                </c:pt>
                <c:pt idx="24">
                  <c:v>8.3333333333333329E-2</c:v>
                </c:pt>
                <c:pt idx="25">
                  <c:v>8.3333333333333329E-2</c:v>
                </c:pt>
                <c:pt idx="26">
                  <c:v>8.3333333333333329E-2</c:v>
                </c:pt>
                <c:pt idx="27">
                  <c:v>8.3333333333333329E-2</c:v>
                </c:pt>
                <c:pt idx="28">
                  <c:v>8.3333333333333329E-2</c:v>
                </c:pt>
                <c:pt idx="29">
                  <c:v>8.3333333333333329E-2</c:v>
                </c:pt>
                <c:pt idx="30">
                  <c:v>8.3333333333333329E-2</c:v>
                </c:pt>
                <c:pt idx="31">
                  <c:v>8.3333333333333329E-2</c:v>
                </c:pt>
                <c:pt idx="32">
                  <c:v>8.3333333333333329E-2</c:v>
                </c:pt>
                <c:pt idx="33">
                  <c:v>8.3333333333333329E-2</c:v>
                </c:pt>
                <c:pt idx="34">
                  <c:v>8.3333333333333329E-2</c:v>
                </c:pt>
                <c:pt idx="35">
                  <c:v>8.3333333333333329E-2</c:v>
                </c:pt>
                <c:pt idx="36">
                  <c:v>8.3333333333333329E-2</c:v>
                </c:pt>
                <c:pt idx="37">
                  <c:v>8.3333333333333329E-2</c:v>
                </c:pt>
                <c:pt idx="38">
                  <c:v>8.3333333333333329E-2</c:v>
                </c:pt>
                <c:pt idx="39">
                  <c:v>8.3333333333333329E-2</c:v>
                </c:pt>
                <c:pt idx="40">
                  <c:v>8.3333333333333329E-2</c:v>
                </c:pt>
                <c:pt idx="41">
                  <c:v>8.3333333333333329E-2</c:v>
                </c:pt>
                <c:pt idx="42">
                  <c:v>8.3333333333333329E-2</c:v>
                </c:pt>
                <c:pt idx="43">
                  <c:v>8.3333333333333329E-2</c:v>
                </c:pt>
                <c:pt idx="44">
                  <c:v>8.3333333333333329E-2</c:v>
                </c:pt>
                <c:pt idx="45">
                  <c:v>8.3333333333333329E-2</c:v>
                </c:pt>
                <c:pt idx="46">
                  <c:v>8.3333333333333329E-2</c:v>
                </c:pt>
                <c:pt idx="47">
                  <c:v>8.3333333333333329E-2</c:v>
                </c:pt>
                <c:pt idx="48">
                  <c:v>8.3333333333333329E-2</c:v>
                </c:pt>
                <c:pt idx="49">
                  <c:v>8.3333333333333329E-2</c:v>
                </c:pt>
                <c:pt idx="50">
                  <c:v>8.3333333333333329E-2</c:v>
                </c:pt>
                <c:pt idx="51">
                  <c:v>8.3333333333333329E-2</c:v>
                </c:pt>
                <c:pt idx="52">
                  <c:v>8.3333333333333329E-2</c:v>
                </c:pt>
                <c:pt idx="53">
                  <c:v>8.3333333333333329E-2</c:v>
                </c:pt>
                <c:pt idx="54">
                  <c:v>8.3333333333333329E-2</c:v>
                </c:pt>
                <c:pt idx="55">
                  <c:v>8.3333333333333329E-2</c:v>
                </c:pt>
                <c:pt idx="56">
                  <c:v>8.3333333333333329E-2</c:v>
                </c:pt>
                <c:pt idx="57">
                  <c:v>8.3333333333333329E-2</c:v>
                </c:pt>
                <c:pt idx="58">
                  <c:v>8.3333333333333329E-2</c:v>
                </c:pt>
                <c:pt idx="59">
                  <c:v>8.3333333333333329E-2</c:v>
                </c:pt>
                <c:pt idx="60">
                  <c:v>8.3333333333333329E-2</c:v>
                </c:pt>
                <c:pt idx="61">
                  <c:v>8.3333333333333329E-2</c:v>
                </c:pt>
                <c:pt idx="62">
                  <c:v>8.3333333333333329E-2</c:v>
                </c:pt>
                <c:pt idx="63">
                  <c:v>8.3333333333333329E-2</c:v>
                </c:pt>
                <c:pt idx="64">
                  <c:v>8.3333333333333329E-2</c:v>
                </c:pt>
                <c:pt idx="65">
                  <c:v>8.3333333333333329E-2</c:v>
                </c:pt>
                <c:pt idx="66">
                  <c:v>8.3333333333333329E-2</c:v>
                </c:pt>
                <c:pt idx="67">
                  <c:v>8.3333333333333329E-2</c:v>
                </c:pt>
                <c:pt idx="68">
                  <c:v>8.3333333333333329E-2</c:v>
                </c:pt>
                <c:pt idx="69">
                  <c:v>8.3333333333333329E-2</c:v>
                </c:pt>
                <c:pt idx="70">
                  <c:v>8.3333333333333329E-2</c:v>
                </c:pt>
                <c:pt idx="71">
                  <c:v>8.3333333333333329E-2</c:v>
                </c:pt>
                <c:pt idx="72">
                  <c:v>8.3333333333333329E-2</c:v>
                </c:pt>
                <c:pt idx="73">
                  <c:v>8.3333333333333329E-2</c:v>
                </c:pt>
                <c:pt idx="74">
                  <c:v>8.3333333333333329E-2</c:v>
                </c:pt>
                <c:pt idx="75">
                  <c:v>8.3333333333333329E-2</c:v>
                </c:pt>
                <c:pt idx="76">
                  <c:v>8.3333333333333329E-2</c:v>
                </c:pt>
                <c:pt idx="77">
                  <c:v>8.3333333333333329E-2</c:v>
                </c:pt>
                <c:pt idx="78">
                  <c:v>8.3333333333333329E-2</c:v>
                </c:pt>
                <c:pt idx="79">
                  <c:v>8.3333333333333329E-2</c:v>
                </c:pt>
                <c:pt idx="80">
                  <c:v>8.3333333333333329E-2</c:v>
                </c:pt>
                <c:pt idx="81">
                  <c:v>8.3333333333333329E-2</c:v>
                </c:pt>
                <c:pt idx="82">
                  <c:v>8.3333333333333329E-2</c:v>
                </c:pt>
                <c:pt idx="83">
                  <c:v>8.3333333333333329E-2</c:v>
                </c:pt>
                <c:pt idx="84">
                  <c:v>8.3333333333333329E-2</c:v>
                </c:pt>
                <c:pt idx="85">
                  <c:v>8.3333333333333329E-2</c:v>
                </c:pt>
                <c:pt idx="86">
                  <c:v>8.3333333333333329E-2</c:v>
                </c:pt>
                <c:pt idx="87">
                  <c:v>8.3333333333333329E-2</c:v>
                </c:pt>
                <c:pt idx="88">
                  <c:v>8.3333333333333329E-2</c:v>
                </c:pt>
                <c:pt idx="89">
                  <c:v>8.3333333333333329E-2</c:v>
                </c:pt>
                <c:pt idx="90">
                  <c:v>8.3333333333333329E-2</c:v>
                </c:pt>
                <c:pt idx="91">
                  <c:v>8.3333333333333329E-2</c:v>
                </c:pt>
                <c:pt idx="92">
                  <c:v>8.3333333333333329E-2</c:v>
                </c:pt>
                <c:pt idx="93">
                  <c:v>8.3333333333333329E-2</c:v>
                </c:pt>
                <c:pt idx="94">
                  <c:v>8.3333333333333329E-2</c:v>
                </c:pt>
                <c:pt idx="95">
                  <c:v>8.3333333333333329E-2</c:v>
                </c:pt>
                <c:pt idx="96">
                  <c:v>8.3333333333333329E-2</c:v>
                </c:pt>
                <c:pt idx="97">
                  <c:v>8.3333333333333329E-2</c:v>
                </c:pt>
                <c:pt idx="98">
                  <c:v>8.3333333333333329E-2</c:v>
                </c:pt>
                <c:pt idx="99">
                  <c:v>8.3333333333333329E-2</c:v>
                </c:pt>
                <c:pt idx="100">
                  <c:v>8.3333333333333329E-2</c:v>
                </c:pt>
              </c:numCache>
            </c:numRef>
          </c:xVal>
          <c:yVal>
            <c:numRef>
              <c:f>Sheet1!$S$2:$S$102</c:f>
              <c:numCache>
                <c:formatCode>General</c:formatCode>
                <c:ptCount val="101"/>
                <c:pt idx="0">
                  <c:v>1</c:v>
                </c:pt>
                <c:pt idx="1">
                  <c:v>1</c:v>
                </c:pt>
                <c:pt idx="2">
                  <c:v>0.93333333333333335</c:v>
                </c:pt>
                <c:pt idx="3">
                  <c:v>0.93333333333333335</c:v>
                </c:pt>
                <c:pt idx="4">
                  <c:v>0.93333333333333335</c:v>
                </c:pt>
                <c:pt idx="5">
                  <c:v>0.8666666666666667</c:v>
                </c:pt>
                <c:pt idx="6">
                  <c:v>0.8</c:v>
                </c:pt>
                <c:pt idx="7">
                  <c:v>0.8</c:v>
                </c:pt>
                <c:pt idx="8">
                  <c:v>0.8</c:v>
                </c:pt>
                <c:pt idx="9">
                  <c:v>0.73333333333333328</c:v>
                </c:pt>
                <c:pt idx="10">
                  <c:v>0.73333333333333328</c:v>
                </c:pt>
                <c:pt idx="11">
                  <c:v>0.73333333333333328</c:v>
                </c:pt>
                <c:pt idx="12">
                  <c:v>0.66666666666666663</c:v>
                </c:pt>
                <c:pt idx="13">
                  <c:v>0.53333333333333333</c:v>
                </c:pt>
                <c:pt idx="14">
                  <c:v>0.46666666666666667</c:v>
                </c:pt>
                <c:pt idx="15">
                  <c:v>0.4</c:v>
                </c:pt>
                <c:pt idx="16">
                  <c:v>0.33333333333333331</c:v>
                </c:pt>
                <c:pt idx="17">
                  <c:v>0.26666666666666666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0.13333333333333333</c:v>
                </c:pt>
                <c:pt idx="22">
                  <c:v>6.6666666666666666E-2</c:v>
                </c:pt>
                <c:pt idx="23">
                  <c:v>6.6666666666666666E-2</c:v>
                </c:pt>
                <c:pt idx="24">
                  <c:v>6.6666666666666666E-2</c:v>
                </c:pt>
                <c:pt idx="25">
                  <c:v>6.6666666666666666E-2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67-4B3B-A94B-D0150AA156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466848"/>
        <c:axId val="572467176"/>
      </c:scatterChart>
      <c:valAx>
        <c:axId val="572466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467176"/>
        <c:crosses val="autoZero"/>
        <c:crossBetween val="midCat"/>
      </c:valAx>
      <c:valAx>
        <c:axId val="572467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466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Sheet1!$X$1</c:f>
              <c:strCache>
                <c:ptCount val="1"/>
                <c:pt idx="0">
                  <c:v>TP Rate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Sheet1!$W$2:$W$102</c:f>
              <c:numCache>
                <c:formatCode>General</c:formatCode>
                <c:ptCount val="101"/>
                <c:pt idx="0">
                  <c:v>1</c:v>
                </c:pt>
                <c:pt idx="1">
                  <c:v>0.91666666666666663</c:v>
                </c:pt>
                <c:pt idx="2">
                  <c:v>0.91666666666666663</c:v>
                </c:pt>
                <c:pt idx="3">
                  <c:v>0.91666666666666663</c:v>
                </c:pt>
                <c:pt idx="4">
                  <c:v>0.91666666666666663</c:v>
                </c:pt>
                <c:pt idx="5">
                  <c:v>0.91666666666666663</c:v>
                </c:pt>
                <c:pt idx="6">
                  <c:v>0.91666666666666663</c:v>
                </c:pt>
                <c:pt idx="7">
                  <c:v>0.91666666666666663</c:v>
                </c:pt>
                <c:pt idx="8">
                  <c:v>0.91666666666666663</c:v>
                </c:pt>
                <c:pt idx="9">
                  <c:v>0.91666666666666663</c:v>
                </c:pt>
                <c:pt idx="10">
                  <c:v>0.91666666666666663</c:v>
                </c:pt>
                <c:pt idx="11">
                  <c:v>0.91666666666666663</c:v>
                </c:pt>
                <c:pt idx="12">
                  <c:v>0.91666666666666663</c:v>
                </c:pt>
                <c:pt idx="13">
                  <c:v>0.91666666666666663</c:v>
                </c:pt>
                <c:pt idx="14">
                  <c:v>0.91666666666666663</c:v>
                </c:pt>
                <c:pt idx="15">
                  <c:v>0.91666666666666663</c:v>
                </c:pt>
                <c:pt idx="16">
                  <c:v>0.91666666666666663</c:v>
                </c:pt>
                <c:pt idx="17">
                  <c:v>0.91666666666666663</c:v>
                </c:pt>
                <c:pt idx="18">
                  <c:v>0.91666666666666663</c:v>
                </c:pt>
                <c:pt idx="19">
                  <c:v>0.91666666666666663</c:v>
                </c:pt>
                <c:pt idx="20">
                  <c:v>0.91666666666666663</c:v>
                </c:pt>
                <c:pt idx="21">
                  <c:v>0.91666666666666663</c:v>
                </c:pt>
                <c:pt idx="22">
                  <c:v>0.83333333333333337</c:v>
                </c:pt>
                <c:pt idx="23">
                  <c:v>0.83333333333333337</c:v>
                </c:pt>
                <c:pt idx="24">
                  <c:v>0.83333333333333337</c:v>
                </c:pt>
                <c:pt idx="25">
                  <c:v>0.83333333333333337</c:v>
                </c:pt>
                <c:pt idx="26">
                  <c:v>0.83333333333333337</c:v>
                </c:pt>
                <c:pt idx="27">
                  <c:v>0.83333333333333337</c:v>
                </c:pt>
                <c:pt idx="28">
                  <c:v>0.83333333333333337</c:v>
                </c:pt>
                <c:pt idx="29">
                  <c:v>0.83333333333333337</c:v>
                </c:pt>
                <c:pt idx="30">
                  <c:v>0.83333333333333337</c:v>
                </c:pt>
                <c:pt idx="31">
                  <c:v>0.83333333333333337</c:v>
                </c:pt>
                <c:pt idx="32">
                  <c:v>0.83333333333333337</c:v>
                </c:pt>
                <c:pt idx="33">
                  <c:v>0.83333333333333337</c:v>
                </c:pt>
                <c:pt idx="34">
                  <c:v>0.83333333333333337</c:v>
                </c:pt>
                <c:pt idx="35">
                  <c:v>0.83333333333333337</c:v>
                </c:pt>
                <c:pt idx="36">
                  <c:v>0.83333333333333337</c:v>
                </c:pt>
                <c:pt idx="37">
                  <c:v>0.75</c:v>
                </c:pt>
                <c:pt idx="38">
                  <c:v>0.66666666666666663</c:v>
                </c:pt>
                <c:pt idx="39">
                  <c:v>0.66666666666666663</c:v>
                </c:pt>
                <c:pt idx="40">
                  <c:v>0.66666666666666663</c:v>
                </c:pt>
                <c:pt idx="41">
                  <c:v>0.66666666666666663</c:v>
                </c:pt>
                <c:pt idx="42">
                  <c:v>0.66666666666666663</c:v>
                </c:pt>
                <c:pt idx="43">
                  <c:v>0.58333333333333337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0.41666666666666669</c:v>
                </c:pt>
                <c:pt idx="51">
                  <c:v>0.41666666666666669</c:v>
                </c:pt>
                <c:pt idx="52">
                  <c:v>0.41666666666666669</c:v>
                </c:pt>
                <c:pt idx="53">
                  <c:v>0.33333333333333331</c:v>
                </c:pt>
                <c:pt idx="54">
                  <c:v>0.33333333333333331</c:v>
                </c:pt>
                <c:pt idx="55">
                  <c:v>0.33333333333333331</c:v>
                </c:pt>
                <c:pt idx="56">
                  <c:v>0.33333333333333331</c:v>
                </c:pt>
                <c:pt idx="57">
                  <c:v>0.33333333333333331</c:v>
                </c:pt>
                <c:pt idx="58">
                  <c:v>0.33333333333333331</c:v>
                </c:pt>
                <c:pt idx="59">
                  <c:v>0.33333333333333331</c:v>
                </c:pt>
                <c:pt idx="60">
                  <c:v>0.25</c:v>
                </c:pt>
                <c:pt idx="61">
                  <c:v>0.16666666666666666</c:v>
                </c:pt>
                <c:pt idx="62">
                  <c:v>0.16666666666666666</c:v>
                </c:pt>
                <c:pt idx="63">
                  <c:v>0.16666666666666666</c:v>
                </c:pt>
                <c:pt idx="64">
                  <c:v>0.16666666666666666</c:v>
                </c:pt>
                <c:pt idx="65">
                  <c:v>0.16666666666666666</c:v>
                </c:pt>
                <c:pt idx="66">
                  <c:v>0.16666666666666666</c:v>
                </c:pt>
                <c:pt idx="67">
                  <c:v>0.16666666666666666</c:v>
                </c:pt>
                <c:pt idx="68">
                  <c:v>0.16666666666666666</c:v>
                </c:pt>
                <c:pt idx="69">
                  <c:v>0.16666666666666666</c:v>
                </c:pt>
                <c:pt idx="70">
                  <c:v>0.16666666666666666</c:v>
                </c:pt>
                <c:pt idx="71">
                  <c:v>8.3333333333333329E-2</c:v>
                </c:pt>
                <c:pt idx="72">
                  <c:v>8.3333333333333329E-2</c:v>
                </c:pt>
                <c:pt idx="73">
                  <c:v>8.3333333333333329E-2</c:v>
                </c:pt>
                <c:pt idx="74">
                  <c:v>8.3333333333333329E-2</c:v>
                </c:pt>
                <c:pt idx="75">
                  <c:v>8.3333333333333329E-2</c:v>
                </c:pt>
                <c:pt idx="76">
                  <c:v>8.3333333333333329E-2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xVal>
          <c:yVal>
            <c:numRef>
              <c:f>Sheet1!$X$2:$X$102</c:f>
              <c:numCache>
                <c:formatCode>General</c:formatCode>
                <c:ptCount val="1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0.93333333333333335</c:v>
                </c:pt>
                <c:pt idx="12">
                  <c:v>0.93333333333333335</c:v>
                </c:pt>
                <c:pt idx="13">
                  <c:v>0.93333333333333335</c:v>
                </c:pt>
                <c:pt idx="14">
                  <c:v>0.93333333333333335</c:v>
                </c:pt>
                <c:pt idx="15">
                  <c:v>0.93333333333333335</c:v>
                </c:pt>
                <c:pt idx="16">
                  <c:v>0.93333333333333335</c:v>
                </c:pt>
                <c:pt idx="17">
                  <c:v>0.93333333333333335</c:v>
                </c:pt>
                <c:pt idx="18">
                  <c:v>0.93333333333333335</c:v>
                </c:pt>
                <c:pt idx="19">
                  <c:v>0.93333333333333335</c:v>
                </c:pt>
                <c:pt idx="20">
                  <c:v>0.8</c:v>
                </c:pt>
                <c:pt idx="21">
                  <c:v>0.8</c:v>
                </c:pt>
                <c:pt idx="22">
                  <c:v>0.73333333333333328</c:v>
                </c:pt>
                <c:pt idx="23">
                  <c:v>0.66666666666666663</c:v>
                </c:pt>
                <c:pt idx="24">
                  <c:v>0.66666666666666663</c:v>
                </c:pt>
                <c:pt idx="25">
                  <c:v>0.66666666666666663</c:v>
                </c:pt>
                <c:pt idx="26">
                  <c:v>0.66666666666666663</c:v>
                </c:pt>
                <c:pt idx="27">
                  <c:v>0.6</c:v>
                </c:pt>
                <c:pt idx="28">
                  <c:v>0.53333333333333333</c:v>
                </c:pt>
                <c:pt idx="29">
                  <c:v>0.53333333333333333</c:v>
                </c:pt>
                <c:pt idx="30">
                  <c:v>0.53333333333333333</c:v>
                </c:pt>
                <c:pt idx="31">
                  <c:v>0.53333333333333333</c:v>
                </c:pt>
                <c:pt idx="32">
                  <c:v>0.53333333333333333</c:v>
                </c:pt>
                <c:pt idx="33">
                  <c:v>0.53333333333333333</c:v>
                </c:pt>
                <c:pt idx="34">
                  <c:v>0.46666666666666667</c:v>
                </c:pt>
                <c:pt idx="35">
                  <c:v>0.46666666666666667</c:v>
                </c:pt>
                <c:pt idx="36">
                  <c:v>0.46666666666666667</c:v>
                </c:pt>
                <c:pt idx="37">
                  <c:v>0.46666666666666667</c:v>
                </c:pt>
                <c:pt idx="38">
                  <c:v>0.46666666666666667</c:v>
                </c:pt>
                <c:pt idx="39">
                  <c:v>0.46666666666666667</c:v>
                </c:pt>
                <c:pt idx="40">
                  <c:v>0.46666666666666667</c:v>
                </c:pt>
                <c:pt idx="41">
                  <c:v>0.46666666666666667</c:v>
                </c:pt>
                <c:pt idx="42">
                  <c:v>0.46666666666666667</c:v>
                </c:pt>
                <c:pt idx="43">
                  <c:v>0.46666666666666667</c:v>
                </c:pt>
                <c:pt idx="44">
                  <c:v>0.46666666666666667</c:v>
                </c:pt>
                <c:pt idx="45">
                  <c:v>0.46666666666666667</c:v>
                </c:pt>
                <c:pt idx="46">
                  <c:v>0.46666666666666667</c:v>
                </c:pt>
                <c:pt idx="47">
                  <c:v>0.46666666666666667</c:v>
                </c:pt>
                <c:pt idx="48">
                  <c:v>0.46666666666666667</c:v>
                </c:pt>
                <c:pt idx="49">
                  <c:v>0.46666666666666667</c:v>
                </c:pt>
                <c:pt idx="50">
                  <c:v>0.46666666666666667</c:v>
                </c:pt>
                <c:pt idx="51">
                  <c:v>0.46666666666666667</c:v>
                </c:pt>
                <c:pt idx="52">
                  <c:v>0.46666666666666667</c:v>
                </c:pt>
                <c:pt idx="53">
                  <c:v>0.46666666666666667</c:v>
                </c:pt>
                <c:pt idx="54">
                  <c:v>0.46666666666666667</c:v>
                </c:pt>
                <c:pt idx="55">
                  <c:v>0.46666666666666667</c:v>
                </c:pt>
                <c:pt idx="56">
                  <c:v>0.33333333333333331</c:v>
                </c:pt>
                <c:pt idx="57">
                  <c:v>0.33333333333333331</c:v>
                </c:pt>
                <c:pt idx="58">
                  <c:v>0.33333333333333331</c:v>
                </c:pt>
                <c:pt idx="59">
                  <c:v>0.33333333333333331</c:v>
                </c:pt>
                <c:pt idx="60">
                  <c:v>0.26666666666666666</c:v>
                </c:pt>
                <c:pt idx="61">
                  <c:v>0.26666666666666666</c:v>
                </c:pt>
                <c:pt idx="62">
                  <c:v>0.26666666666666666</c:v>
                </c:pt>
                <c:pt idx="63">
                  <c:v>0.26666666666666666</c:v>
                </c:pt>
                <c:pt idx="64">
                  <c:v>0.26666666666666666</c:v>
                </c:pt>
                <c:pt idx="65">
                  <c:v>0.26666666666666666</c:v>
                </c:pt>
                <c:pt idx="66">
                  <c:v>0.26666666666666666</c:v>
                </c:pt>
                <c:pt idx="67">
                  <c:v>0.26666666666666666</c:v>
                </c:pt>
                <c:pt idx="68">
                  <c:v>0.26666666666666666</c:v>
                </c:pt>
                <c:pt idx="69">
                  <c:v>0.26666666666666666</c:v>
                </c:pt>
                <c:pt idx="70">
                  <c:v>0.26666666666666666</c:v>
                </c:pt>
                <c:pt idx="71">
                  <c:v>0.26666666666666666</c:v>
                </c:pt>
                <c:pt idx="72">
                  <c:v>0.26666666666666666</c:v>
                </c:pt>
                <c:pt idx="73">
                  <c:v>0.26666666666666666</c:v>
                </c:pt>
                <c:pt idx="74">
                  <c:v>0.26666666666666666</c:v>
                </c:pt>
                <c:pt idx="75">
                  <c:v>0.26666666666666666</c:v>
                </c:pt>
                <c:pt idx="76">
                  <c:v>0.2</c:v>
                </c:pt>
                <c:pt idx="77">
                  <c:v>0.13333333333333333</c:v>
                </c:pt>
                <c:pt idx="78">
                  <c:v>0.13333333333333333</c:v>
                </c:pt>
                <c:pt idx="79">
                  <c:v>0.13333333333333333</c:v>
                </c:pt>
                <c:pt idx="80">
                  <c:v>0.13333333333333333</c:v>
                </c:pt>
                <c:pt idx="81">
                  <c:v>0.13333333333333333</c:v>
                </c:pt>
                <c:pt idx="82">
                  <c:v>0.13333333333333333</c:v>
                </c:pt>
                <c:pt idx="83">
                  <c:v>0.13333333333333333</c:v>
                </c:pt>
                <c:pt idx="84">
                  <c:v>0.13333333333333333</c:v>
                </c:pt>
                <c:pt idx="85">
                  <c:v>0.13333333333333333</c:v>
                </c:pt>
                <c:pt idx="86">
                  <c:v>0.13333333333333333</c:v>
                </c:pt>
                <c:pt idx="87">
                  <c:v>0.13333333333333333</c:v>
                </c:pt>
                <c:pt idx="88">
                  <c:v>0.13333333333333333</c:v>
                </c:pt>
                <c:pt idx="89">
                  <c:v>0.13333333333333333</c:v>
                </c:pt>
                <c:pt idx="90">
                  <c:v>0.13333333333333333</c:v>
                </c:pt>
                <c:pt idx="91">
                  <c:v>0.13333333333333333</c:v>
                </c:pt>
                <c:pt idx="92">
                  <c:v>0.13333333333333333</c:v>
                </c:pt>
                <c:pt idx="93">
                  <c:v>0.13333333333333333</c:v>
                </c:pt>
                <c:pt idx="94">
                  <c:v>0.13333333333333333</c:v>
                </c:pt>
                <c:pt idx="95">
                  <c:v>0.13333333333333333</c:v>
                </c:pt>
                <c:pt idx="96">
                  <c:v>0.13333333333333333</c:v>
                </c:pt>
                <c:pt idx="97">
                  <c:v>0.13333333333333333</c:v>
                </c:pt>
                <c:pt idx="98">
                  <c:v>0.13333333333333333</c:v>
                </c:pt>
                <c:pt idx="99">
                  <c:v>6.6666666666666666E-2</c:v>
                </c:pt>
                <c:pt idx="100">
                  <c:v>6.6666666666666666E-2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C1-4CD6-9268-AF6B31D46B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6775200"/>
        <c:axId val="776771264"/>
      </c:scatterChart>
      <c:valAx>
        <c:axId val="776775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771264"/>
        <c:crosses val="autoZero"/>
        <c:crossBetween val="midCat"/>
      </c:valAx>
      <c:valAx>
        <c:axId val="77677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775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Sheet1!$AC$1</c:f>
              <c:strCache>
                <c:ptCount val="1"/>
                <c:pt idx="0">
                  <c:v>TP Rate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Sheet1!$AB$2:$AB$102</c:f>
              <c:numCache>
                <c:formatCode>General</c:formatCode>
                <c:ptCount val="1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0.91666666666666663</c:v>
                </c:pt>
                <c:pt idx="85">
                  <c:v>0.91666666666666663</c:v>
                </c:pt>
                <c:pt idx="86">
                  <c:v>0.91666666666666663</c:v>
                </c:pt>
                <c:pt idx="87">
                  <c:v>0.91666666666666663</c:v>
                </c:pt>
                <c:pt idx="88">
                  <c:v>0.91666666666666663</c:v>
                </c:pt>
                <c:pt idx="89">
                  <c:v>0.91666666666666663</c:v>
                </c:pt>
                <c:pt idx="90">
                  <c:v>0.91666666666666663</c:v>
                </c:pt>
                <c:pt idx="91">
                  <c:v>0.91666666666666663</c:v>
                </c:pt>
                <c:pt idx="92">
                  <c:v>0.83333333333333337</c:v>
                </c:pt>
                <c:pt idx="93">
                  <c:v>0.75</c:v>
                </c:pt>
                <c:pt idx="94">
                  <c:v>0.66666666666666663</c:v>
                </c:pt>
                <c:pt idx="95">
                  <c:v>0.41666666666666669</c:v>
                </c:pt>
                <c:pt idx="96">
                  <c:v>0.25</c:v>
                </c:pt>
                <c:pt idx="97">
                  <c:v>0.16666666666666666</c:v>
                </c:pt>
                <c:pt idx="98">
                  <c:v>8.3333333333333329E-2</c:v>
                </c:pt>
                <c:pt idx="99">
                  <c:v>8.3333333333333329E-2</c:v>
                </c:pt>
                <c:pt idx="100">
                  <c:v>0</c:v>
                </c:pt>
              </c:numCache>
            </c:numRef>
          </c:xVal>
          <c:yVal>
            <c:numRef>
              <c:f>Sheet1!$AC$2:$AC$102</c:f>
              <c:numCache>
                <c:formatCode>General</c:formatCode>
                <c:ptCount val="101"/>
                <c:pt idx="0">
                  <c:v>1</c:v>
                </c:pt>
                <c:pt idx="1">
                  <c:v>0.93333333333333335</c:v>
                </c:pt>
                <c:pt idx="2">
                  <c:v>0.93333333333333335</c:v>
                </c:pt>
                <c:pt idx="3">
                  <c:v>0.93333333333333335</c:v>
                </c:pt>
                <c:pt idx="4">
                  <c:v>0.93333333333333335</c:v>
                </c:pt>
                <c:pt idx="5">
                  <c:v>0.93333333333333335</c:v>
                </c:pt>
                <c:pt idx="6">
                  <c:v>0.93333333333333335</c:v>
                </c:pt>
                <c:pt idx="7">
                  <c:v>0.8</c:v>
                </c:pt>
                <c:pt idx="8">
                  <c:v>0.8</c:v>
                </c:pt>
                <c:pt idx="9">
                  <c:v>0.8</c:v>
                </c:pt>
                <c:pt idx="10">
                  <c:v>0.8</c:v>
                </c:pt>
                <c:pt idx="11">
                  <c:v>0.8</c:v>
                </c:pt>
                <c:pt idx="12">
                  <c:v>0.8</c:v>
                </c:pt>
                <c:pt idx="13">
                  <c:v>0.8</c:v>
                </c:pt>
                <c:pt idx="14">
                  <c:v>0.8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0.8</c:v>
                </c:pt>
                <c:pt idx="22">
                  <c:v>0.8</c:v>
                </c:pt>
                <c:pt idx="23">
                  <c:v>0.8</c:v>
                </c:pt>
                <c:pt idx="24">
                  <c:v>0.8</c:v>
                </c:pt>
                <c:pt idx="25">
                  <c:v>0.8</c:v>
                </c:pt>
                <c:pt idx="26">
                  <c:v>0.8</c:v>
                </c:pt>
                <c:pt idx="27">
                  <c:v>0.8</c:v>
                </c:pt>
                <c:pt idx="28">
                  <c:v>0.8</c:v>
                </c:pt>
                <c:pt idx="29">
                  <c:v>0.8</c:v>
                </c:pt>
                <c:pt idx="30">
                  <c:v>0.8</c:v>
                </c:pt>
                <c:pt idx="31">
                  <c:v>0.8</c:v>
                </c:pt>
                <c:pt idx="32">
                  <c:v>0.8</c:v>
                </c:pt>
                <c:pt idx="33">
                  <c:v>0.8</c:v>
                </c:pt>
                <c:pt idx="34">
                  <c:v>0.8</c:v>
                </c:pt>
                <c:pt idx="35">
                  <c:v>0.8</c:v>
                </c:pt>
                <c:pt idx="36">
                  <c:v>0.8</c:v>
                </c:pt>
                <c:pt idx="37">
                  <c:v>0.8</c:v>
                </c:pt>
                <c:pt idx="38">
                  <c:v>0.8</c:v>
                </c:pt>
                <c:pt idx="39">
                  <c:v>0.8</c:v>
                </c:pt>
                <c:pt idx="40">
                  <c:v>0.8</c:v>
                </c:pt>
                <c:pt idx="41">
                  <c:v>0.8</c:v>
                </c:pt>
                <c:pt idx="42">
                  <c:v>0.8</c:v>
                </c:pt>
                <c:pt idx="43">
                  <c:v>0.8</c:v>
                </c:pt>
                <c:pt idx="44">
                  <c:v>0.8</c:v>
                </c:pt>
                <c:pt idx="45">
                  <c:v>0.8</c:v>
                </c:pt>
                <c:pt idx="46">
                  <c:v>0.8</c:v>
                </c:pt>
                <c:pt idx="47">
                  <c:v>0.8</c:v>
                </c:pt>
                <c:pt idx="48">
                  <c:v>0.8</c:v>
                </c:pt>
                <c:pt idx="49">
                  <c:v>0.8</c:v>
                </c:pt>
                <c:pt idx="50">
                  <c:v>0.8</c:v>
                </c:pt>
                <c:pt idx="51">
                  <c:v>0.8</c:v>
                </c:pt>
                <c:pt idx="52">
                  <c:v>0.8</c:v>
                </c:pt>
                <c:pt idx="53">
                  <c:v>0.8</c:v>
                </c:pt>
                <c:pt idx="54">
                  <c:v>0.8</c:v>
                </c:pt>
                <c:pt idx="55">
                  <c:v>0.8</c:v>
                </c:pt>
                <c:pt idx="56">
                  <c:v>0.8</c:v>
                </c:pt>
                <c:pt idx="57">
                  <c:v>0.8</c:v>
                </c:pt>
                <c:pt idx="58">
                  <c:v>0.8</c:v>
                </c:pt>
                <c:pt idx="59">
                  <c:v>0.8</c:v>
                </c:pt>
                <c:pt idx="60">
                  <c:v>0.8</c:v>
                </c:pt>
                <c:pt idx="61">
                  <c:v>0.8</c:v>
                </c:pt>
                <c:pt idx="62">
                  <c:v>0.8</c:v>
                </c:pt>
                <c:pt idx="63">
                  <c:v>0.8</c:v>
                </c:pt>
                <c:pt idx="64">
                  <c:v>0.8</c:v>
                </c:pt>
                <c:pt idx="65">
                  <c:v>0.8</c:v>
                </c:pt>
                <c:pt idx="66">
                  <c:v>0.8</c:v>
                </c:pt>
                <c:pt idx="67">
                  <c:v>0.8</c:v>
                </c:pt>
                <c:pt idx="68">
                  <c:v>0.8</c:v>
                </c:pt>
                <c:pt idx="69">
                  <c:v>0.8</c:v>
                </c:pt>
                <c:pt idx="70">
                  <c:v>0.8</c:v>
                </c:pt>
                <c:pt idx="71">
                  <c:v>0.8</c:v>
                </c:pt>
                <c:pt idx="72">
                  <c:v>0.8</c:v>
                </c:pt>
                <c:pt idx="73">
                  <c:v>0.8</c:v>
                </c:pt>
                <c:pt idx="74">
                  <c:v>0.8</c:v>
                </c:pt>
                <c:pt idx="75">
                  <c:v>0.8</c:v>
                </c:pt>
                <c:pt idx="76">
                  <c:v>0.8</c:v>
                </c:pt>
                <c:pt idx="77">
                  <c:v>0.8</c:v>
                </c:pt>
                <c:pt idx="78">
                  <c:v>0.8</c:v>
                </c:pt>
                <c:pt idx="79">
                  <c:v>0.8</c:v>
                </c:pt>
                <c:pt idx="80">
                  <c:v>0.8</c:v>
                </c:pt>
                <c:pt idx="81">
                  <c:v>0.8</c:v>
                </c:pt>
                <c:pt idx="82">
                  <c:v>0.8</c:v>
                </c:pt>
                <c:pt idx="83">
                  <c:v>0.8</c:v>
                </c:pt>
                <c:pt idx="84">
                  <c:v>0.8</c:v>
                </c:pt>
                <c:pt idx="85">
                  <c:v>0.8</c:v>
                </c:pt>
                <c:pt idx="86">
                  <c:v>0.73333333333333328</c:v>
                </c:pt>
                <c:pt idx="87">
                  <c:v>0.73333333333333328</c:v>
                </c:pt>
                <c:pt idx="88">
                  <c:v>0.73333333333333328</c:v>
                </c:pt>
                <c:pt idx="89">
                  <c:v>0.73333333333333328</c:v>
                </c:pt>
                <c:pt idx="90">
                  <c:v>0.6</c:v>
                </c:pt>
                <c:pt idx="91">
                  <c:v>0.6</c:v>
                </c:pt>
                <c:pt idx="92">
                  <c:v>0.53333333333333333</c:v>
                </c:pt>
                <c:pt idx="93">
                  <c:v>0.46666666666666667</c:v>
                </c:pt>
                <c:pt idx="94">
                  <c:v>0.4</c:v>
                </c:pt>
                <c:pt idx="95">
                  <c:v>0.33333333333333331</c:v>
                </c:pt>
                <c:pt idx="96">
                  <c:v>0.26666666666666666</c:v>
                </c:pt>
                <c:pt idx="97">
                  <c:v>0.2</c:v>
                </c:pt>
                <c:pt idx="98">
                  <c:v>0.2</c:v>
                </c:pt>
                <c:pt idx="99">
                  <c:v>6.6666666666666666E-2</c:v>
                </c:pt>
                <c:pt idx="1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02-4879-B383-AD6690E53E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9569952"/>
        <c:axId val="499571592"/>
      </c:scatterChart>
      <c:valAx>
        <c:axId val="499569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571592"/>
        <c:crosses val="autoZero"/>
        <c:crossBetween val="midCat"/>
      </c:valAx>
      <c:valAx>
        <c:axId val="499571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569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Sheet1!$AH$1</c:f>
              <c:strCache>
                <c:ptCount val="1"/>
                <c:pt idx="0">
                  <c:v>TP Rate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Sheet1!$AG$2:$AG$102</c:f>
              <c:numCache>
                <c:formatCode>General</c:formatCode>
                <c:ptCount val="101"/>
                <c:pt idx="0">
                  <c:v>1</c:v>
                </c:pt>
                <c:pt idx="1">
                  <c:v>0.66666666666666663</c:v>
                </c:pt>
                <c:pt idx="2">
                  <c:v>0.66666666666666663</c:v>
                </c:pt>
                <c:pt idx="3">
                  <c:v>0.41666666666666669</c:v>
                </c:pt>
                <c:pt idx="4">
                  <c:v>0.16666666666666666</c:v>
                </c:pt>
                <c:pt idx="5">
                  <c:v>0.16666666666666666</c:v>
                </c:pt>
                <c:pt idx="6">
                  <c:v>0.16666666666666666</c:v>
                </c:pt>
                <c:pt idx="7">
                  <c:v>0.16666666666666666</c:v>
                </c:pt>
                <c:pt idx="8">
                  <c:v>0.16666666666666666</c:v>
                </c:pt>
                <c:pt idx="9">
                  <c:v>0.16666666666666666</c:v>
                </c:pt>
                <c:pt idx="10">
                  <c:v>0.16666666666666666</c:v>
                </c:pt>
                <c:pt idx="11">
                  <c:v>8.3333333333333329E-2</c:v>
                </c:pt>
                <c:pt idx="12">
                  <c:v>8.3333333333333329E-2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xVal>
          <c:yVal>
            <c:numRef>
              <c:f>Sheet1!$AH$2:$AH$102</c:f>
              <c:numCache>
                <c:formatCode>General</c:formatCode>
                <c:ptCount val="101"/>
                <c:pt idx="0">
                  <c:v>1</c:v>
                </c:pt>
                <c:pt idx="1">
                  <c:v>0.6</c:v>
                </c:pt>
                <c:pt idx="2">
                  <c:v>0.53333333333333333</c:v>
                </c:pt>
                <c:pt idx="3">
                  <c:v>0.33333333333333331</c:v>
                </c:pt>
                <c:pt idx="4">
                  <c:v>0.26666666666666666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  <c:pt idx="24">
                  <c:v>0.2</c:v>
                </c:pt>
                <c:pt idx="25">
                  <c:v>0.2</c:v>
                </c:pt>
                <c:pt idx="26">
                  <c:v>0.2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0.2</c:v>
                </c:pt>
                <c:pt idx="31">
                  <c:v>0.2</c:v>
                </c:pt>
                <c:pt idx="32">
                  <c:v>0.2</c:v>
                </c:pt>
                <c:pt idx="33">
                  <c:v>0.2</c:v>
                </c:pt>
                <c:pt idx="34">
                  <c:v>0.2</c:v>
                </c:pt>
                <c:pt idx="35">
                  <c:v>0.2</c:v>
                </c:pt>
                <c:pt idx="36">
                  <c:v>0.2</c:v>
                </c:pt>
                <c:pt idx="37">
                  <c:v>0.2</c:v>
                </c:pt>
                <c:pt idx="38">
                  <c:v>0.2</c:v>
                </c:pt>
                <c:pt idx="39">
                  <c:v>0.2</c:v>
                </c:pt>
                <c:pt idx="40">
                  <c:v>0.2</c:v>
                </c:pt>
                <c:pt idx="41">
                  <c:v>0.2</c:v>
                </c:pt>
                <c:pt idx="42">
                  <c:v>0.2</c:v>
                </c:pt>
                <c:pt idx="43">
                  <c:v>0.2</c:v>
                </c:pt>
                <c:pt idx="44">
                  <c:v>0.2</c:v>
                </c:pt>
                <c:pt idx="45">
                  <c:v>0.2</c:v>
                </c:pt>
                <c:pt idx="46">
                  <c:v>0.2</c:v>
                </c:pt>
                <c:pt idx="47">
                  <c:v>0.2</c:v>
                </c:pt>
                <c:pt idx="48">
                  <c:v>0.2</c:v>
                </c:pt>
                <c:pt idx="49">
                  <c:v>0.2</c:v>
                </c:pt>
                <c:pt idx="50">
                  <c:v>0.2</c:v>
                </c:pt>
                <c:pt idx="51">
                  <c:v>0.2</c:v>
                </c:pt>
                <c:pt idx="52">
                  <c:v>0.2</c:v>
                </c:pt>
                <c:pt idx="53">
                  <c:v>0.2</c:v>
                </c:pt>
                <c:pt idx="54">
                  <c:v>0.2</c:v>
                </c:pt>
                <c:pt idx="55">
                  <c:v>0.2</c:v>
                </c:pt>
                <c:pt idx="56">
                  <c:v>0.2</c:v>
                </c:pt>
                <c:pt idx="57">
                  <c:v>0.2</c:v>
                </c:pt>
                <c:pt idx="58">
                  <c:v>0.2</c:v>
                </c:pt>
                <c:pt idx="59">
                  <c:v>0.2</c:v>
                </c:pt>
                <c:pt idx="60">
                  <c:v>0.2</c:v>
                </c:pt>
                <c:pt idx="61">
                  <c:v>0.2</c:v>
                </c:pt>
                <c:pt idx="62">
                  <c:v>0.2</c:v>
                </c:pt>
                <c:pt idx="63">
                  <c:v>0.2</c:v>
                </c:pt>
                <c:pt idx="64">
                  <c:v>0.2</c:v>
                </c:pt>
                <c:pt idx="65">
                  <c:v>0.2</c:v>
                </c:pt>
                <c:pt idx="66">
                  <c:v>0.2</c:v>
                </c:pt>
                <c:pt idx="67">
                  <c:v>0.2</c:v>
                </c:pt>
                <c:pt idx="68">
                  <c:v>0.2</c:v>
                </c:pt>
                <c:pt idx="69">
                  <c:v>0.2</c:v>
                </c:pt>
                <c:pt idx="70">
                  <c:v>0.2</c:v>
                </c:pt>
                <c:pt idx="71">
                  <c:v>0.2</c:v>
                </c:pt>
                <c:pt idx="72">
                  <c:v>0.2</c:v>
                </c:pt>
                <c:pt idx="73">
                  <c:v>0.2</c:v>
                </c:pt>
                <c:pt idx="74">
                  <c:v>0.2</c:v>
                </c:pt>
                <c:pt idx="75">
                  <c:v>0.2</c:v>
                </c:pt>
                <c:pt idx="76">
                  <c:v>0.2</c:v>
                </c:pt>
                <c:pt idx="77">
                  <c:v>0.2</c:v>
                </c:pt>
                <c:pt idx="78">
                  <c:v>0.2</c:v>
                </c:pt>
                <c:pt idx="79">
                  <c:v>0.2</c:v>
                </c:pt>
                <c:pt idx="80">
                  <c:v>0.2</c:v>
                </c:pt>
                <c:pt idx="81">
                  <c:v>0.2</c:v>
                </c:pt>
                <c:pt idx="82">
                  <c:v>0.2</c:v>
                </c:pt>
                <c:pt idx="83">
                  <c:v>0.2</c:v>
                </c:pt>
                <c:pt idx="84">
                  <c:v>0.2</c:v>
                </c:pt>
                <c:pt idx="85">
                  <c:v>0.2</c:v>
                </c:pt>
                <c:pt idx="86">
                  <c:v>0.2</c:v>
                </c:pt>
                <c:pt idx="87">
                  <c:v>0.2</c:v>
                </c:pt>
                <c:pt idx="88">
                  <c:v>0.2</c:v>
                </c:pt>
                <c:pt idx="89">
                  <c:v>0.2</c:v>
                </c:pt>
                <c:pt idx="90">
                  <c:v>0.2</c:v>
                </c:pt>
                <c:pt idx="91">
                  <c:v>0.2</c:v>
                </c:pt>
                <c:pt idx="92">
                  <c:v>0.2</c:v>
                </c:pt>
                <c:pt idx="93">
                  <c:v>0.2</c:v>
                </c:pt>
                <c:pt idx="94">
                  <c:v>0.2</c:v>
                </c:pt>
                <c:pt idx="95">
                  <c:v>0.2</c:v>
                </c:pt>
                <c:pt idx="96">
                  <c:v>0.2</c:v>
                </c:pt>
                <c:pt idx="97">
                  <c:v>0.2</c:v>
                </c:pt>
                <c:pt idx="98">
                  <c:v>6.6666666666666666E-2</c:v>
                </c:pt>
                <c:pt idx="99">
                  <c:v>6.6666666666666666E-2</c:v>
                </c:pt>
                <c:pt idx="1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FE-4D9E-ACFB-5744B410F2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808176"/>
        <c:axId val="499572248"/>
      </c:scatterChart>
      <c:valAx>
        <c:axId val="316808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572248"/>
        <c:crosses val="autoZero"/>
        <c:crossBetween val="midCat"/>
      </c:valAx>
      <c:valAx>
        <c:axId val="499572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808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Sheet1!$AM$1</c:f>
              <c:strCache>
                <c:ptCount val="1"/>
                <c:pt idx="0">
                  <c:v>TP Rate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Sheet1!$AL$2:$AL$102</c:f>
              <c:numCache>
                <c:formatCode>General</c:formatCode>
                <c:ptCount val="101"/>
                <c:pt idx="0">
                  <c:v>1</c:v>
                </c:pt>
                <c:pt idx="1">
                  <c:v>0.91666666666666663</c:v>
                </c:pt>
                <c:pt idx="2">
                  <c:v>0.91666666666666663</c:v>
                </c:pt>
                <c:pt idx="3">
                  <c:v>0.91666666666666663</c:v>
                </c:pt>
                <c:pt idx="4">
                  <c:v>0.83333333333333337</c:v>
                </c:pt>
                <c:pt idx="5">
                  <c:v>0.83333333333333337</c:v>
                </c:pt>
                <c:pt idx="6">
                  <c:v>0.83333333333333337</c:v>
                </c:pt>
                <c:pt idx="7">
                  <c:v>0.83333333333333337</c:v>
                </c:pt>
                <c:pt idx="8">
                  <c:v>0.83333333333333337</c:v>
                </c:pt>
                <c:pt idx="9">
                  <c:v>0.83333333333333337</c:v>
                </c:pt>
                <c:pt idx="10">
                  <c:v>0.75</c:v>
                </c:pt>
                <c:pt idx="11">
                  <c:v>0.75</c:v>
                </c:pt>
                <c:pt idx="12">
                  <c:v>0.75</c:v>
                </c:pt>
                <c:pt idx="13">
                  <c:v>0.66666666666666663</c:v>
                </c:pt>
                <c:pt idx="14">
                  <c:v>0.58333333333333337</c:v>
                </c:pt>
                <c:pt idx="15">
                  <c:v>0.58333333333333337</c:v>
                </c:pt>
                <c:pt idx="16">
                  <c:v>0.33333333333333331</c:v>
                </c:pt>
                <c:pt idx="17">
                  <c:v>0.33333333333333331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  <c:pt idx="24">
                  <c:v>0.25</c:v>
                </c:pt>
                <c:pt idx="25">
                  <c:v>0.16666666666666666</c:v>
                </c:pt>
                <c:pt idx="26">
                  <c:v>0.16666666666666666</c:v>
                </c:pt>
                <c:pt idx="27">
                  <c:v>8.3333333333333329E-2</c:v>
                </c:pt>
                <c:pt idx="28">
                  <c:v>8.3333333333333329E-2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xVal>
          <c:yVal>
            <c:numRef>
              <c:f>Sheet1!$AM$2:$AM$102</c:f>
              <c:numCache>
                <c:formatCode>General</c:formatCode>
                <c:ptCount val="1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0.8666666666666667</c:v>
                </c:pt>
                <c:pt idx="4">
                  <c:v>0.8666666666666667</c:v>
                </c:pt>
                <c:pt idx="5">
                  <c:v>0.8666666666666667</c:v>
                </c:pt>
                <c:pt idx="6">
                  <c:v>0.8</c:v>
                </c:pt>
                <c:pt idx="7">
                  <c:v>0.8</c:v>
                </c:pt>
                <c:pt idx="8">
                  <c:v>0.8</c:v>
                </c:pt>
                <c:pt idx="9">
                  <c:v>0.66666666666666663</c:v>
                </c:pt>
                <c:pt idx="10">
                  <c:v>0.66666666666666663</c:v>
                </c:pt>
                <c:pt idx="11">
                  <c:v>0.66666666666666663</c:v>
                </c:pt>
                <c:pt idx="12">
                  <c:v>0.66666666666666663</c:v>
                </c:pt>
                <c:pt idx="13">
                  <c:v>0.6</c:v>
                </c:pt>
                <c:pt idx="14">
                  <c:v>0.46666666666666667</c:v>
                </c:pt>
                <c:pt idx="15">
                  <c:v>0.46666666666666667</c:v>
                </c:pt>
                <c:pt idx="16">
                  <c:v>0.4</c:v>
                </c:pt>
                <c:pt idx="17">
                  <c:v>0.4</c:v>
                </c:pt>
                <c:pt idx="18">
                  <c:v>0.4</c:v>
                </c:pt>
                <c:pt idx="19">
                  <c:v>0.4</c:v>
                </c:pt>
                <c:pt idx="20">
                  <c:v>0.4</c:v>
                </c:pt>
                <c:pt idx="21">
                  <c:v>0.4</c:v>
                </c:pt>
                <c:pt idx="22">
                  <c:v>0.4</c:v>
                </c:pt>
                <c:pt idx="23">
                  <c:v>0.4</c:v>
                </c:pt>
                <c:pt idx="24">
                  <c:v>0.4</c:v>
                </c:pt>
                <c:pt idx="25">
                  <c:v>0.4</c:v>
                </c:pt>
                <c:pt idx="26">
                  <c:v>0.4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0.2</c:v>
                </c:pt>
                <c:pt idx="31">
                  <c:v>0.2</c:v>
                </c:pt>
                <c:pt idx="32">
                  <c:v>0.2</c:v>
                </c:pt>
                <c:pt idx="33">
                  <c:v>0.2</c:v>
                </c:pt>
                <c:pt idx="34">
                  <c:v>0.2</c:v>
                </c:pt>
                <c:pt idx="35">
                  <c:v>0.2</c:v>
                </c:pt>
                <c:pt idx="36">
                  <c:v>0.2</c:v>
                </c:pt>
                <c:pt idx="37">
                  <c:v>0.2</c:v>
                </c:pt>
                <c:pt idx="38">
                  <c:v>0.2</c:v>
                </c:pt>
                <c:pt idx="39">
                  <c:v>0.2</c:v>
                </c:pt>
                <c:pt idx="40">
                  <c:v>0.2</c:v>
                </c:pt>
                <c:pt idx="41">
                  <c:v>0.2</c:v>
                </c:pt>
                <c:pt idx="42">
                  <c:v>0.2</c:v>
                </c:pt>
                <c:pt idx="43">
                  <c:v>0.2</c:v>
                </c:pt>
                <c:pt idx="44">
                  <c:v>0.2</c:v>
                </c:pt>
                <c:pt idx="45">
                  <c:v>0.2</c:v>
                </c:pt>
                <c:pt idx="46">
                  <c:v>0.2</c:v>
                </c:pt>
                <c:pt idx="47">
                  <c:v>0.2</c:v>
                </c:pt>
                <c:pt idx="48">
                  <c:v>0.2</c:v>
                </c:pt>
                <c:pt idx="49">
                  <c:v>0.2</c:v>
                </c:pt>
                <c:pt idx="50">
                  <c:v>0.2</c:v>
                </c:pt>
                <c:pt idx="51">
                  <c:v>0.2</c:v>
                </c:pt>
                <c:pt idx="52">
                  <c:v>0.2</c:v>
                </c:pt>
                <c:pt idx="53">
                  <c:v>0.2</c:v>
                </c:pt>
                <c:pt idx="54">
                  <c:v>0.2</c:v>
                </c:pt>
                <c:pt idx="55">
                  <c:v>0.2</c:v>
                </c:pt>
                <c:pt idx="56">
                  <c:v>0.2</c:v>
                </c:pt>
                <c:pt idx="57">
                  <c:v>0.2</c:v>
                </c:pt>
                <c:pt idx="58">
                  <c:v>0.2</c:v>
                </c:pt>
                <c:pt idx="59">
                  <c:v>0.2</c:v>
                </c:pt>
                <c:pt idx="60">
                  <c:v>0.2</c:v>
                </c:pt>
                <c:pt idx="61">
                  <c:v>0.2</c:v>
                </c:pt>
                <c:pt idx="62">
                  <c:v>0.2</c:v>
                </c:pt>
                <c:pt idx="63">
                  <c:v>0.2</c:v>
                </c:pt>
                <c:pt idx="64">
                  <c:v>0.2</c:v>
                </c:pt>
                <c:pt idx="65">
                  <c:v>0.2</c:v>
                </c:pt>
                <c:pt idx="66">
                  <c:v>0.2</c:v>
                </c:pt>
                <c:pt idx="67">
                  <c:v>0.2</c:v>
                </c:pt>
                <c:pt idx="68">
                  <c:v>0.2</c:v>
                </c:pt>
                <c:pt idx="69">
                  <c:v>0.2</c:v>
                </c:pt>
                <c:pt idx="70">
                  <c:v>0.2</c:v>
                </c:pt>
                <c:pt idx="71">
                  <c:v>0.2</c:v>
                </c:pt>
                <c:pt idx="72">
                  <c:v>0.2</c:v>
                </c:pt>
                <c:pt idx="73">
                  <c:v>0.2</c:v>
                </c:pt>
                <c:pt idx="74">
                  <c:v>0.2</c:v>
                </c:pt>
                <c:pt idx="75">
                  <c:v>0.2</c:v>
                </c:pt>
                <c:pt idx="76">
                  <c:v>0.2</c:v>
                </c:pt>
                <c:pt idx="77">
                  <c:v>0.2</c:v>
                </c:pt>
                <c:pt idx="78">
                  <c:v>0.2</c:v>
                </c:pt>
                <c:pt idx="79">
                  <c:v>0.2</c:v>
                </c:pt>
                <c:pt idx="80">
                  <c:v>0.2</c:v>
                </c:pt>
                <c:pt idx="81">
                  <c:v>0.2</c:v>
                </c:pt>
                <c:pt idx="82">
                  <c:v>0.2</c:v>
                </c:pt>
                <c:pt idx="83">
                  <c:v>0.2</c:v>
                </c:pt>
                <c:pt idx="84">
                  <c:v>0.2</c:v>
                </c:pt>
                <c:pt idx="85">
                  <c:v>0.2</c:v>
                </c:pt>
                <c:pt idx="86">
                  <c:v>0.2</c:v>
                </c:pt>
                <c:pt idx="87">
                  <c:v>0.2</c:v>
                </c:pt>
                <c:pt idx="88">
                  <c:v>0.2</c:v>
                </c:pt>
                <c:pt idx="89">
                  <c:v>0.2</c:v>
                </c:pt>
                <c:pt idx="90">
                  <c:v>0.2</c:v>
                </c:pt>
                <c:pt idx="91">
                  <c:v>0.2</c:v>
                </c:pt>
                <c:pt idx="92">
                  <c:v>0.2</c:v>
                </c:pt>
                <c:pt idx="93">
                  <c:v>0.2</c:v>
                </c:pt>
                <c:pt idx="94">
                  <c:v>0.2</c:v>
                </c:pt>
                <c:pt idx="95">
                  <c:v>0.2</c:v>
                </c:pt>
                <c:pt idx="96">
                  <c:v>0.2</c:v>
                </c:pt>
                <c:pt idx="97">
                  <c:v>0.2</c:v>
                </c:pt>
                <c:pt idx="98">
                  <c:v>0.2</c:v>
                </c:pt>
                <c:pt idx="99">
                  <c:v>0.2</c:v>
                </c:pt>
                <c:pt idx="100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AA-4948-A1D5-D583B0DFDC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777352"/>
        <c:axId val="572781616"/>
      </c:scatterChart>
      <c:valAx>
        <c:axId val="572777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781616"/>
        <c:crosses val="autoZero"/>
        <c:crossBetween val="midCat"/>
      </c:valAx>
      <c:valAx>
        <c:axId val="57278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777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Sheet1!$AR$1</c:f>
              <c:strCache>
                <c:ptCount val="1"/>
                <c:pt idx="0">
                  <c:v>TP Rate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Sheet1!$AQ$2:$AQ$102</c:f>
              <c:numCache>
                <c:formatCode>General</c:formatCode>
                <c:ptCount val="101"/>
                <c:pt idx="0">
                  <c:v>1</c:v>
                </c:pt>
                <c:pt idx="1">
                  <c:v>0.91666666666666663</c:v>
                </c:pt>
                <c:pt idx="2">
                  <c:v>0.91666666666666663</c:v>
                </c:pt>
                <c:pt idx="3">
                  <c:v>0.83333333333333337</c:v>
                </c:pt>
                <c:pt idx="4">
                  <c:v>0.83333333333333337</c:v>
                </c:pt>
                <c:pt idx="5">
                  <c:v>0.83333333333333337</c:v>
                </c:pt>
                <c:pt idx="6">
                  <c:v>0.75</c:v>
                </c:pt>
                <c:pt idx="7">
                  <c:v>0.5</c:v>
                </c:pt>
                <c:pt idx="8">
                  <c:v>0.41666666666666669</c:v>
                </c:pt>
                <c:pt idx="9">
                  <c:v>0.33333333333333331</c:v>
                </c:pt>
                <c:pt idx="10">
                  <c:v>0.33333333333333331</c:v>
                </c:pt>
                <c:pt idx="11">
                  <c:v>0.16666666666666666</c:v>
                </c:pt>
                <c:pt idx="12">
                  <c:v>8.3333333333333329E-2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xVal>
          <c:yVal>
            <c:numRef>
              <c:f>Sheet1!$AR$2:$AR$102</c:f>
              <c:numCache>
                <c:formatCode>General</c:formatCode>
                <c:ptCount val="1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0.8</c:v>
                </c:pt>
                <c:pt idx="7">
                  <c:v>0.8</c:v>
                </c:pt>
                <c:pt idx="8">
                  <c:v>0.8</c:v>
                </c:pt>
                <c:pt idx="9">
                  <c:v>0.8</c:v>
                </c:pt>
                <c:pt idx="10">
                  <c:v>0.8</c:v>
                </c:pt>
                <c:pt idx="11">
                  <c:v>0.8</c:v>
                </c:pt>
                <c:pt idx="12">
                  <c:v>0.8</c:v>
                </c:pt>
                <c:pt idx="13">
                  <c:v>0.8</c:v>
                </c:pt>
                <c:pt idx="14">
                  <c:v>0.8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0.73333333333333328</c:v>
                </c:pt>
                <c:pt idx="22">
                  <c:v>0.66666666666666663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0.46666666666666667</c:v>
                </c:pt>
                <c:pt idx="66">
                  <c:v>0.4</c:v>
                </c:pt>
                <c:pt idx="67">
                  <c:v>0.4</c:v>
                </c:pt>
                <c:pt idx="68">
                  <c:v>0.4</c:v>
                </c:pt>
                <c:pt idx="69">
                  <c:v>0.4</c:v>
                </c:pt>
                <c:pt idx="70">
                  <c:v>0.4</c:v>
                </c:pt>
                <c:pt idx="71">
                  <c:v>0.4</c:v>
                </c:pt>
                <c:pt idx="72">
                  <c:v>0.4</c:v>
                </c:pt>
                <c:pt idx="73">
                  <c:v>0.4</c:v>
                </c:pt>
                <c:pt idx="74">
                  <c:v>0.4</c:v>
                </c:pt>
                <c:pt idx="75">
                  <c:v>0.4</c:v>
                </c:pt>
                <c:pt idx="76">
                  <c:v>0.4</c:v>
                </c:pt>
                <c:pt idx="77">
                  <c:v>0.4</c:v>
                </c:pt>
                <c:pt idx="78">
                  <c:v>0.4</c:v>
                </c:pt>
                <c:pt idx="79">
                  <c:v>0.4</c:v>
                </c:pt>
                <c:pt idx="80">
                  <c:v>0.4</c:v>
                </c:pt>
                <c:pt idx="81">
                  <c:v>0.4</c:v>
                </c:pt>
                <c:pt idx="82">
                  <c:v>0.4</c:v>
                </c:pt>
                <c:pt idx="83">
                  <c:v>0.4</c:v>
                </c:pt>
                <c:pt idx="84">
                  <c:v>0.4</c:v>
                </c:pt>
                <c:pt idx="85">
                  <c:v>0.4</c:v>
                </c:pt>
                <c:pt idx="86">
                  <c:v>0.4</c:v>
                </c:pt>
                <c:pt idx="87">
                  <c:v>0.4</c:v>
                </c:pt>
                <c:pt idx="88">
                  <c:v>0.4</c:v>
                </c:pt>
                <c:pt idx="89">
                  <c:v>0.4</c:v>
                </c:pt>
                <c:pt idx="90">
                  <c:v>0.4</c:v>
                </c:pt>
                <c:pt idx="91">
                  <c:v>0.4</c:v>
                </c:pt>
                <c:pt idx="92">
                  <c:v>0.4</c:v>
                </c:pt>
                <c:pt idx="93">
                  <c:v>0.4</c:v>
                </c:pt>
                <c:pt idx="94">
                  <c:v>0.4</c:v>
                </c:pt>
                <c:pt idx="95">
                  <c:v>0.4</c:v>
                </c:pt>
                <c:pt idx="96">
                  <c:v>0.4</c:v>
                </c:pt>
                <c:pt idx="97">
                  <c:v>0.4</c:v>
                </c:pt>
                <c:pt idx="98">
                  <c:v>0.4</c:v>
                </c:pt>
                <c:pt idx="99">
                  <c:v>0.4</c:v>
                </c:pt>
                <c:pt idx="100">
                  <c:v>0.4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F5-461F-9063-BFC17791FB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126808"/>
        <c:axId val="496125496"/>
      </c:scatterChart>
      <c:valAx>
        <c:axId val="496126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125496"/>
        <c:crosses val="autoZero"/>
        <c:crossBetween val="midCat"/>
      </c:valAx>
      <c:valAx>
        <c:axId val="496125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126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Sheet1!$AW$1</c:f>
              <c:strCache>
                <c:ptCount val="1"/>
                <c:pt idx="0">
                  <c:v>TP Rate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Sheet1!$AV$2:$AV$102</c:f>
              <c:numCache>
                <c:formatCode>General</c:formatCode>
                <c:ptCount val="101"/>
                <c:pt idx="0">
                  <c:v>1</c:v>
                </c:pt>
                <c:pt idx="1">
                  <c:v>8.3333333333333329E-2</c:v>
                </c:pt>
                <c:pt idx="2">
                  <c:v>8.3333333333333329E-2</c:v>
                </c:pt>
                <c:pt idx="3">
                  <c:v>8.3333333333333329E-2</c:v>
                </c:pt>
                <c:pt idx="4">
                  <c:v>8.3333333333333329E-2</c:v>
                </c:pt>
                <c:pt idx="5">
                  <c:v>8.3333333333333329E-2</c:v>
                </c:pt>
                <c:pt idx="6">
                  <c:v>8.3333333333333329E-2</c:v>
                </c:pt>
                <c:pt idx="7">
                  <c:v>8.3333333333333329E-2</c:v>
                </c:pt>
                <c:pt idx="8">
                  <c:v>8.3333333333333329E-2</c:v>
                </c:pt>
                <c:pt idx="9">
                  <c:v>8.3333333333333329E-2</c:v>
                </c:pt>
                <c:pt idx="10">
                  <c:v>8.3333333333333329E-2</c:v>
                </c:pt>
                <c:pt idx="11">
                  <c:v>8.3333333333333329E-2</c:v>
                </c:pt>
                <c:pt idx="12">
                  <c:v>8.3333333333333329E-2</c:v>
                </c:pt>
                <c:pt idx="13">
                  <c:v>8.3333333333333329E-2</c:v>
                </c:pt>
                <c:pt idx="14">
                  <c:v>8.3333333333333329E-2</c:v>
                </c:pt>
                <c:pt idx="15">
                  <c:v>8.3333333333333329E-2</c:v>
                </c:pt>
                <c:pt idx="16">
                  <c:v>8.3333333333333329E-2</c:v>
                </c:pt>
                <c:pt idx="17">
                  <c:v>8.3333333333333329E-2</c:v>
                </c:pt>
                <c:pt idx="18">
                  <c:v>8.3333333333333329E-2</c:v>
                </c:pt>
                <c:pt idx="19">
                  <c:v>8.3333333333333329E-2</c:v>
                </c:pt>
                <c:pt idx="20">
                  <c:v>8.3333333333333329E-2</c:v>
                </c:pt>
                <c:pt idx="21">
                  <c:v>8.3333333333333329E-2</c:v>
                </c:pt>
                <c:pt idx="22">
                  <c:v>8.3333333333333329E-2</c:v>
                </c:pt>
                <c:pt idx="23">
                  <c:v>8.3333333333333329E-2</c:v>
                </c:pt>
                <c:pt idx="24">
                  <c:v>8.3333333333333329E-2</c:v>
                </c:pt>
                <c:pt idx="25">
                  <c:v>8.3333333333333329E-2</c:v>
                </c:pt>
                <c:pt idx="26">
                  <c:v>8.3333333333333329E-2</c:v>
                </c:pt>
                <c:pt idx="27">
                  <c:v>8.3333333333333329E-2</c:v>
                </c:pt>
                <c:pt idx="28">
                  <c:v>8.3333333333333329E-2</c:v>
                </c:pt>
                <c:pt idx="29">
                  <c:v>8.3333333333333329E-2</c:v>
                </c:pt>
                <c:pt idx="30">
                  <c:v>8.3333333333333329E-2</c:v>
                </c:pt>
                <c:pt idx="31">
                  <c:v>8.3333333333333329E-2</c:v>
                </c:pt>
                <c:pt idx="32">
                  <c:v>8.3333333333333329E-2</c:v>
                </c:pt>
                <c:pt idx="33">
                  <c:v>8.3333333333333329E-2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xVal>
          <c:yVal>
            <c:numRef>
              <c:f>Sheet1!$AW$2:$AW$102</c:f>
              <c:numCache>
                <c:formatCode>General</c:formatCode>
                <c:ptCount val="1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0.66666666666666663</c:v>
                </c:pt>
                <c:pt idx="35">
                  <c:v>0.66666666666666663</c:v>
                </c:pt>
                <c:pt idx="36">
                  <c:v>0.66666666666666663</c:v>
                </c:pt>
                <c:pt idx="37">
                  <c:v>0.66666666666666663</c:v>
                </c:pt>
                <c:pt idx="38">
                  <c:v>0.66666666666666663</c:v>
                </c:pt>
                <c:pt idx="39">
                  <c:v>0.66666666666666663</c:v>
                </c:pt>
                <c:pt idx="40">
                  <c:v>0.66666666666666663</c:v>
                </c:pt>
                <c:pt idx="41">
                  <c:v>0.66666666666666663</c:v>
                </c:pt>
                <c:pt idx="42">
                  <c:v>0.66666666666666663</c:v>
                </c:pt>
                <c:pt idx="43">
                  <c:v>0.66666666666666663</c:v>
                </c:pt>
                <c:pt idx="44">
                  <c:v>0.66666666666666663</c:v>
                </c:pt>
                <c:pt idx="45">
                  <c:v>0.66666666666666663</c:v>
                </c:pt>
                <c:pt idx="46">
                  <c:v>0.66666666666666663</c:v>
                </c:pt>
                <c:pt idx="47">
                  <c:v>0.66666666666666663</c:v>
                </c:pt>
                <c:pt idx="48">
                  <c:v>0.66666666666666663</c:v>
                </c:pt>
                <c:pt idx="49">
                  <c:v>0.66666666666666663</c:v>
                </c:pt>
                <c:pt idx="50">
                  <c:v>0.66666666666666663</c:v>
                </c:pt>
                <c:pt idx="51">
                  <c:v>0.66666666666666663</c:v>
                </c:pt>
                <c:pt idx="52">
                  <c:v>0.66666666666666663</c:v>
                </c:pt>
                <c:pt idx="53">
                  <c:v>0.66666666666666663</c:v>
                </c:pt>
                <c:pt idx="54">
                  <c:v>0.66666666666666663</c:v>
                </c:pt>
                <c:pt idx="55">
                  <c:v>0.66666666666666663</c:v>
                </c:pt>
                <c:pt idx="56">
                  <c:v>0.66666666666666663</c:v>
                </c:pt>
                <c:pt idx="57">
                  <c:v>0.66666666666666663</c:v>
                </c:pt>
                <c:pt idx="58">
                  <c:v>0.66666666666666663</c:v>
                </c:pt>
                <c:pt idx="59">
                  <c:v>0.66666666666666663</c:v>
                </c:pt>
                <c:pt idx="60">
                  <c:v>0.66666666666666663</c:v>
                </c:pt>
                <c:pt idx="61">
                  <c:v>0.66666666666666663</c:v>
                </c:pt>
                <c:pt idx="62">
                  <c:v>0.66666666666666663</c:v>
                </c:pt>
                <c:pt idx="63">
                  <c:v>0.66666666666666663</c:v>
                </c:pt>
                <c:pt idx="64">
                  <c:v>0.66666666666666663</c:v>
                </c:pt>
                <c:pt idx="65">
                  <c:v>0.66666666666666663</c:v>
                </c:pt>
                <c:pt idx="66">
                  <c:v>0.66666666666666663</c:v>
                </c:pt>
                <c:pt idx="67">
                  <c:v>6.6666666666666666E-2</c:v>
                </c:pt>
                <c:pt idx="68">
                  <c:v>6.6666666666666666E-2</c:v>
                </c:pt>
                <c:pt idx="69">
                  <c:v>6.6666666666666666E-2</c:v>
                </c:pt>
                <c:pt idx="70">
                  <c:v>6.6666666666666666E-2</c:v>
                </c:pt>
                <c:pt idx="71">
                  <c:v>6.6666666666666666E-2</c:v>
                </c:pt>
                <c:pt idx="72">
                  <c:v>6.6666666666666666E-2</c:v>
                </c:pt>
                <c:pt idx="73">
                  <c:v>6.6666666666666666E-2</c:v>
                </c:pt>
                <c:pt idx="74">
                  <c:v>6.6666666666666666E-2</c:v>
                </c:pt>
                <c:pt idx="75">
                  <c:v>6.6666666666666666E-2</c:v>
                </c:pt>
                <c:pt idx="76">
                  <c:v>6.6666666666666666E-2</c:v>
                </c:pt>
                <c:pt idx="77">
                  <c:v>6.6666666666666666E-2</c:v>
                </c:pt>
                <c:pt idx="78">
                  <c:v>6.6666666666666666E-2</c:v>
                </c:pt>
                <c:pt idx="79">
                  <c:v>6.6666666666666666E-2</c:v>
                </c:pt>
                <c:pt idx="80">
                  <c:v>6.6666666666666666E-2</c:v>
                </c:pt>
                <c:pt idx="81">
                  <c:v>6.6666666666666666E-2</c:v>
                </c:pt>
                <c:pt idx="82">
                  <c:v>6.6666666666666666E-2</c:v>
                </c:pt>
                <c:pt idx="83">
                  <c:v>6.6666666666666666E-2</c:v>
                </c:pt>
                <c:pt idx="84">
                  <c:v>6.6666666666666666E-2</c:v>
                </c:pt>
                <c:pt idx="85">
                  <c:v>6.6666666666666666E-2</c:v>
                </c:pt>
                <c:pt idx="86">
                  <c:v>6.6666666666666666E-2</c:v>
                </c:pt>
                <c:pt idx="87">
                  <c:v>6.6666666666666666E-2</c:v>
                </c:pt>
                <c:pt idx="88">
                  <c:v>6.6666666666666666E-2</c:v>
                </c:pt>
                <c:pt idx="89">
                  <c:v>6.6666666666666666E-2</c:v>
                </c:pt>
                <c:pt idx="90">
                  <c:v>6.6666666666666666E-2</c:v>
                </c:pt>
                <c:pt idx="91">
                  <c:v>6.6666666666666666E-2</c:v>
                </c:pt>
                <c:pt idx="92">
                  <c:v>6.6666666666666666E-2</c:v>
                </c:pt>
                <c:pt idx="93">
                  <c:v>6.6666666666666666E-2</c:v>
                </c:pt>
                <c:pt idx="94">
                  <c:v>6.6666666666666666E-2</c:v>
                </c:pt>
                <c:pt idx="95">
                  <c:v>6.6666666666666666E-2</c:v>
                </c:pt>
                <c:pt idx="96">
                  <c:v>6.6666666666666666E-2</c:v>
                </c:pt>
                <c:pt idx="97">
                  <c:v>6.6666666666666666E-2</c:v>
                </c:pt>
                <c:pt idx="98">
                  <c:v>6.6666666666666666E-2</c:v>
                </c:pt>
                <c:pt idx="99">
                  <c:v>6.6666666666666666E-2</c:v>
                </c:pt>
                <c:pt idx="100">
                  <c:v>6.6666666666666666E-2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83-4087-BDB9-90E9219763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550672"/>
        <c:axId val="492551000"/>
      </c:scatterChart>
      <c:valAx>
        <c:axId val="492550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551000"/>
        <c:crosses val="autoZero"/>
        <c:crossBetween val="midCat"/>
      </c:valAx>
      <c:valAx>
        <c:axId val="492551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550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</xdr:colOff>
      <xdr:row>118</xdr:row>
      <xdr:rowOff>11430</xdr:rowOff>
    </xdr:from>
    <xdr:to>
      <xdr:col>11</xdr:col>
      <xdr:colOff>487680</xdr:colOff>
      <xdr:row>133</xdr:row>
      <xdr:rowOff>125730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9FC614-4FC2-427B-97A6-3C5E6CB5BE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106680</xdr:colOff>
      <xdr:row>102</xdr:row>
      <xdr:rowOff>19050</xdr:rowOff>
    </xdr:from>
    <xdr:to>
      <xdr:col>15</xdr:col>
      <xdr:colOff>563880</xdr:colOff>
      <xdr:row>117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BC0795-400A-4E3A-8D78-958C4CA552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53340</xdr:colOff>
      <xdr:row>118</xdr:row>
      <xdr:rowOff>19050</xdr:rowOff>
    </xdr:from>
    <xdr:to>
      <xdr:col>20</xdr:col>
      <xdr:colOff>464820</xdr:colOff>
      <xdr:row>133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E16F620-87BD-4F06-BFEF-6872C264F8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45720</xdr:colOff>
      <xdr:row>102</xdr:row>
      <xdr:rowOff>19050</xdr:rowOff>
    </xdr:from>
    <xdr:to>
      <xdr:col>25</xdr:col>
      <xdr:colOff>457200</xdr:colOff>
      <xdr:row>117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5307396-463A-472F-865F-0792C02759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30480</xdr:colOff>
      <xdr:row>118</xdr:row>
      <xdr:rowOff>41910</xdr:rowOff>
    </xdr:from>
    <xdr:to>
      <xdr:col>30</xdr:col>
      <xdr:colOff>434340</xdr:colOff>
      <xdr:row>133</xdr:row>
      <xdr:rowOff>156210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2EBAD7C-235A-49FB-95D4-F93883A2C7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29</xdr:col>
      <xdr:colOff>15240</xdr:colOff>
      <xdr:row>102</xdr:row>
      <xdr:rowOff>26670</xdr:rowOff>
    </xdr:from>
    <xdr:to>
      <xdr:col>35</xdr:col>
      <xdr:colOff>335280</xdr:colOff>
      <xdr:row>117</xdr:row>
      <xdr:rowOff>140970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C8EE727-263D-46B7-BB06-8D878D1423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34</xdr:col>
      <xdr:colOff>68580</xdr:colOff>
      <xdr:row>118</xdr:row>
      <xdr:rowOff>41910</xdr:rowOff>
    </xdr:from>
    <xdr:to>
      <xdr:col>41</xdr:col>
      <xdr:colOff>76200</xdr:colOff>
      <xdr:row>133</xdr:row>
      <xdr:rowOff>156210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47AE04F-C3E0-4FC3-AFE4-3C4E392403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39</xdr:col>
      <xdr:colOff>15240</xdr:colOff>
      <xdr:row>102</xdr:row>
      <xdr:rowOff>26670</xdr:rowOff>
    </xdr:from>
    <xdr:to>
      <xdr:col>46</xdr:col>
      <xdr:colOff>106680</xdr:colOff>
      <xdr:row>117</xdr:row>
      <xdr:rowOff>140970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2C6FF24-E0B3-47F7-B2CB-8071444968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43</xdr:col>
      <xdr:colOff>594360</xdr:colOff>
      <xdr:row>118</xdr:row>
      <xdr:rowOff>11430</xdr:rowOff>
    </xdr:from>
    <xdr:to>
      <xdr:col>51</xdr:col>
      <xdr:colOff>205740</xdr:colOff>
      <xdr:row>133</xdr:row>
      <xdr:rowOff>125730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375500F-D370-426F-907F-BA5FFE7EC8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324"/>
  <sheetViews>
    <sheetView tabSelected="1" topLeftCell="A60" zoomScale="32" workbookViewId="0">
      <selection activeCell="D294" sqref="D294"/>
    </sheetView>
  </sheetViews>
  <sheetFormatPr defaultRowHeight="13.8" x14ac:dyDescent="0.25"/>
  <cols>
    <col min="1" max="1" width="14" style="2" bestFit="1" customWidth="1"/>
    <col min="2" max="2" width="15.109375" style="2" bestFit="1" customWidth="1"/>
    <col min="3" max="3" width="17.88671875" style="2" bestFit="1" customWidth="1"/>
    <col min="4" max="4" width="12" style="2" bestFit="1" customWidth="1"/>
    <col min="5" max="6" width="8.88671875" style="2"/>
    <col min="7" max="7" width="17.88671875" style="2" bestFit="1" customWidth="1"/>
    <col min="8" max="8" width="7.5546875" style="2" bestFit="1" customWidth="1"/>
    <col min="9" max="9" width="7.77734375" style="2" bestFit="1" customWidth="1"/>
    <col min="10" max="10" width="9.5546875" style="2" bestFit="1" customWidth="1"/>
    <col min="11" max="11" width="8.88671875" style="2"/>
    <col min="12" max="12" width="14.88671875" style="2" bestFit="1" customWidth="1"/>
    <col min="13" max="16" width="8.88671875" style="2"/>
    <col min="17" max="17" width="16.21875" style="2" bestFit="1" customWidth="1"/>
    <col min="18" max="21" width="8.88671875" style="2"/>
    <col min="22" max="22" width="16.21875" style="2" bestFit="1" customWidth="1"/>
    <col min="23" max="26" width="8.88671875" style="2"/>
    <col min="27" max="27" width="16.33203125" style="2" bestFit="1" customWidth="1"/>
    <col min="28" max="31" width="8.88671875" style="2"/>
    <col min="32" max="32" width="17.5546875" style="2" bestFit="1" customWidth="1"/>
    <col min="33" max="36" width="8.88671875" style="2"/>
    <col min="37" max="37" width="13.21875" style="2" bestFit="1" customWidth="1"/>
    <col min="38" max="41" width="8.88671875" style="2"/>
    <col min="42" max="42" width="12" style="2" bestFit="1" customWidth="1"/>
    <col min="43" max="46" width="8.88671875" style="2"/>
    <col min="47" max="47" width="10.109375" style="2" bestFit="1" customWidth="1"/>
    <col min="48" max="16384" width="8.88671875" style="2"/>
  </cols>
  <sheetData>
    <row r="1" spans="1:50" ht="14.4" x14ac:dyDescent="0.3">
      <c r="A1" s="4" t="s">
        <v>38</v>
      </c>
      <c r="B1" s="4" t="s">
        <v>39</v>
      </c>
      <c r="C1" s="4" t="s">
        <v>40</v>
      </c>
      <c r="D1" s="4" t="s">
        <v>41</v>
      </c>
      <c r="F1"/>
      <c r="G1" s="4" t="s">
        <v>2</v>
      </c>
      <c r="H1" s="4" t="s">
        <v>42</v>
      </c>
      <c r="I1" s="4" t="s">
        <v>43</v>
      </c>
      <c r="J1" s="4" t="s">
        <v>44</v>
      </c>
      <c r="K1"/>
      <c r="L1" s="4" t="s">
        <v>30</v>
      </c>
      <c r="M1" s="4" t="s">
        <v>42</v>
      </c>
      <c r="N1" s="4" t="s">
        <v>43</v>
      </c>
      <c r="O1" s="4" t="s">
        <v>44</v>
      </c>
      <c r="P1"/>
      <c r="Q1" s="2" t="s">
        <v>31</v>
      </c>
      <c r="R1" s="4" t="s">
        <v>42</v>
      </c>
      <c r="S1" s="4" t="s">
        <v>43</v>
      </c>
      <c r="T1" s="4" t="s">
        <v>44</v>
      </c>
      <c r="U1"/>
      <c r="V1" s="2" t="s">
        <v>32</v>
      </c>
      <c r="W1" s="4" t="s">
        <v>42</v>
      </c>
      <c r="X1" s="4" t="s">
        <v>43</v>
      </c>
      <c r="Y1" s="4" t="s">
        <v>44</v>
      </c>
      <c r="Z1"/>
      <c r="AA1" s="2" t="s">
        <v>33</v>
      </c>
      <c r="AB1" s="4" t="s">
        <v>42</v>
      </c>
      <c r="AC1" s="4" t="s">
        <v>43</v>
      </c>
      <c r="AD1" s="4" t="s">
        <v>44</v>
      </c>
      <c r="AE1"/>
      <c r="AF1" s="2" t="s">
        <v>34</v>
      </c>
      <c r="AG1" s="4" t="s">
        <v>42</v>
      </c>
      <c r="AH1" s="4" t="s">
        <v>43</v>
      </c>
      <c r="AI1" s="4" t="s">
        <v>44</v>
      </c>
      <c r="AJ1"/>
      <c r="AK1" s="2" t="s">
        <v>35</v>
      </c>
      <c r="AL1" s="4" t="s">
        <v>42</v>
      </c>
      <c r="AM1" s="4" t="s">
        <v>43</v>
      </c>
      <c r="AN1" s="4" t="s">
        <v>44</v>
      </c>
      <c r="AO1"/>
      <c r="AP1" s="2" t="s">
        <v>36</v>
      </c>
      <c r="AQ1" s="4" t="s">
        <v>42</v>
      </c>
      <c r="AR1" s="4" t="s">
        <v>43</v>
      </c>
      <c r="AS1" s="4" t="s">
        <v>44</v>
      </c>
      <c r="AT1"/>
      <c r="AU1" s="2" t="s">
        <v>37</v>
      </c>
      <c r="AV1" s="4" t="s">
        <v>42</v>
      </c>
      <c r="AW1" s="4" t="s">
        <v>43</v>
      </c>
      <c r="AX1" s="4" t="s">
        <v>44</v>
      </c>
    </row>
    <row r="2" spans="1:50" ht="14.4" x14ac:dyDescent="0.3">
      <c r="A2" s="1" t="s">
        <v>0</v>
      </c>
      <c r="B2" s="2" t="s">
        <v>1</v>
      </c>
      <c r="C2" s="2" t="s">
        <v>2</v>
      </c>
      <c r="D2" s="2">
        <v>118.72142857142801</v>
      </c>
      <c r="E2" s="2">
        <f>IF(EXACT(B2,"Attack"), 0, 1)</f>
        <v>0</v>
      </c>
      <c r="G2">
        <f>MIN(D2:D37)</f>
        <v>117</v>
      </c>
      <c r="H2">
        <f>COUNTIFS($D$2:$D$37,"&gt;="&amp;G2,$E$2:$E$37,"=1")/(COUNTIFS($D$2:$D$37,"&gt;="&amp;G2,$E$2:$E$37,"=1")+COUNTIFS($D$2:$D$37,"&lt;"&amp;G2,$E$2:$E$37,"=1"))</f>
        <v>1</v>
      </c>
      <c r="I2">
        <f>COUNTIFS($D$2:$D$37,"&gt;="&amp;G2,$E$2:$E$37,"=0")/(COUNTIFS($D$2:$D$37,"&gt;="&amp;G2,$E$2:$E$37,"=0")+COUNTIFS($D$2:$D$37,"&lt;"&amp;G2,$E$2:$E$37,"=0"))</f>
        <v>1</v>
      </c>
      <c r="J2"/>
      <c r="K2"/>
      <c r="L2">
        <f>MIN(D39:D74)</f>
        <v>31.0848555340283</v>
      </c>
      <c r="M2">
        <f>COUNTIFS($D$39:$D$74,"&gt;="&amp;L2,$E$39:$E$74,"=1")/(COUNTIFS($D$39:$D$74,"&gt;="&amp;L2,$E$39:$E$74,"=1")+COUNTIFS($D$39:$D$74,"&lt;"&amp;L2,$E$39:$E$74,"=1"))</f>
        <v>1</v>
      </c>
      <c r="N2">
        <f>COUNTIFS($D$39:$D$74,"&gt;="&amp;L2,$E$39:$E$74,"=0")/(COUNTIFS($D$39:$D$74,"&gt;="&amp;L2,$E$39:$E$74,"=0")+COUNTIFS($D$39:$D$74,"&lt;"&amp;L2,$E$39:$E$74,"=0"))</f>
        <v>1</v>
      </c>
      <c r="O2"/>
      <c r="P2"/>
      <c r="Q2">
        <f>MIN(D76:D111)</f>
        <v>0.39370078740157399</v>
      </c>
      <c r="R2">
        <f>COUNTIFS($D$76:$D$111,"&gt;="&amp;Q2,$E$76:$E$111,"=1")/(COUNTIFS($D$76:$D$111,"&gt;="&amp;Q2,$E$76:$E$111,"=1")+COUNTIFS($D$76:$D$111,"&lt;"&amp;Q2,$E$76:$E$111,"=1"))</f>
        <v>1</v>
      </c>
      <c r="S2">
        <f>COUNTIFS($D$76:$D$111,"&gt;="&amp;Q2,$E$76:$E$111,"=0")/(COUNTIFS($D$76:$D$111,"&gt;="&amp;Q2,$E$76:$E$111,"=0")+COUNTIFS($D$76:$D$111,"&lt;"&amp;Q2,$E$76:$E$111,"=0"))</f>
        <v>1</v>
      </c>
      <c r="T2"/>
      <c r="U2"/>
      <c r="V2">
        <f>MIN(D113:D148)</f>
        <v>1.74461538461538</v>
      </c>
      <c r="W2">
        <f>COUNTIFS($D$113:$D$148,"&gt;="&amp;V2,$E$113:$E$148,"=1")/(COUNTIFS($D$113:$D$148,"&gt;="&amp;V2,$E$113:$E$148,"=1")+COUNTIFS($D$113:$D$148,"&lt;"&amp;V2,$E$113:$E$148,"=1"))</f>
        <v>1</v>
      </c>
      <c r="X2">
        <f>COUNTIFS($D$113:$D$148,"&gt;="&amp;V2,$E$113:$E$148,"=0")/(COUNTIFS($D$113:$D$148,"&gt;="&amp;V2,$E$113:$E$148,"=0")+COUNTIFS($D$113:$D$148,"&lt;"&amp;V2,$E$113:$E$148,"=0"))</f>
        <v>1</v>
      </c>
      <c r="Y2"/>
      <c r="Z2"/>
      <c r="AA2">
        <f>MIN(D150:D185)</f>
        <v>90.875193798449601</v>
      </c>
      <c r="AB2">
        <f>COUNTIFS($D$150:$D$185,"&gt;="&amp;AA2,$E$150:$E$185,"=1")/(COUNTIFS($D$150:$D$185,"&gt;="&amp;AA2,$E$150:$E$185,"=1")+COUNTIFS($D$150:$D$185,"&lt;"&amp;AA2,$E$150:$E$185,"=1"))</f>
        <v>1</v>
      </c>
      <c r="AC2">
        <f>COUNTIFS($D$150:$D$185,"&gt;="&amp;AA2,$E$150:$E$185,"=0")/(COUNTIFS($D$150:$D$185,"&gt;="&amp;AA2,$E$150:$E$185,"=0")+COUNTIFS($D$150:$D$185,"&lt;"&amp;AA2,$E$150:$E$185,"=0"))</f>
        <v>1</v>
      </c>
      <c r="AD2"/>
      <c r="AE2"/>
      <c r="AF2">
        <f>MIN(D187:D222)</f>
        <v>27.007142857142799</v>
      </c>
      <c r="AG2">
        <f>COUNTIFS($D$187:$D$222,"&gt;="&amp;AF2,$E$187:$E$222,"=1")/(COUNTIFS($D$187:$D$222,"&gt;="&amp;AF2,$E$187:$E$222,"=1")+COUNTIFS($D$187:$D$222,"&lt;"&amp;AF2,$E$187:$E$222,"=1"))</f>
        <v>1</v>
      </c>
      <c r="AH2">
        <f>COUNTIFS($D$187:$D$222,"&gt;="&amp;AF2,$E$187:$E$222,"=0")/(COUNTIFS($D$187:$D$222,"&gt;="&amp;AF2,$E$187:$E$222,"=0")+COUNTIFS($D$187:$D$222,"&lt;"&amp;AF2,$E$187:$E$222,"=0"))</f>
        <v>1</v>
      </c>
      <c r="AI2"/>
      <c r="AJ2"/>
      <c r="AK2">
        <f>MIN(D224:D259)</f>
        <v>910.76369043849695</v>
      </c>
      <c r="AL2">
        <f>COUNTIFS($D$224:$D$259,"&gt;="&amp;AK2,$E$224:$E$259,"=1")/(COUNTIFS($D$224:$D$259,"&gt;="&amp;AK2,$E$224:$E$259,"=1")+COUNTIFS($D$224:$D$259,"&lt;"&amp;AK2,$E$224:$E$259,"=1"))</f>
        <v>1</v>
      </c>
      <c r="AM2">
        <f>COUNTIFS($D$224:$D$259,"&gt;="&amp;AK2,$E$224:$E$259,"=0")/(COUNTIFS($D$224:$D$259,"&gt;="&amp;AK2,$E$224:$E$259,"=0")+COUNTIFS($D$224:$D$259,"&lt;"&amp;AK2,$E$224:$E$259,"=0"))</f>
        <v>1</v>
      </c>
      <c r="AN2"/>
      <c r="AO2"/>
      <c r="AP2">
        <f>MIN(D261:D296)</f>
        <v>83.500227375962197</v>
      </c>
      <c r="AQ2">
        <f>COUNTIFS($D$261:$D$296,"&gt;="&amp;AP2,$E$261:$E$296,"=1")/(COUNTIFS($D$261:$D$296,"&gt;="&amp;AP2,$E$261:$E$296,"=1")+COUNTIFS($D$261:$D$296,"&lt;"&amp;AP2,$E$261:$E$296,"=1"))</f>
        <v>1</v>
      </c>
      <c r="AR2">
        <f>COUNTIFS($D$261:$D$296,"&gt;="&amp;AP2,$E$261:$E$296,"=0")/(COUNTIFS($D$261:$D$296,"&gt;="&amp;AP2,$E$261:$E$296,"=0")+COUNTIFS($D$261:$D$296,"&lt;"&amp;AP2,$E$261:$E$296,"=0"))</f>
        <v>1</v>
      </c>
      <c r="AS2"/>
      <c r="AT2"/>
      <c r="AU2">
        <f>MIN(D298:D333)</f>
        <v>11</v>
      </c>
      <c r="AV2">
        <f>COUNTIFS($D$298:$D$333,"&gt;="&amp;AU2,$E$298:$E$333,"=1")/(COUNTIFS($D$298:$D$333,"&gt;="&amp;AU2,$E$298:$E$333,"=1")+COUNTIFS($D$298:$D$333,"&lt;"&amp;AU2,$E$298:$E$333,"=1"))</f>
        <v>1</v>
      </c>
      <c r="AW2">
        <f>COUNTIFS($D$298:$D$333,"&gt;="&amp;AU2,$E$298:$E$333,"=0")/(COUNTIFS($D$298:$D$333,"&gt;="&amp;AU2,$E$298:$E$333,"=0")+COUNTIFS($D$298:$D$333,"&lt;"&amp;AU2,$E$298:$E$333,"=0"))</f>
        <v>1</v>
      </c>
    </row>
    <row r="3" spans="1:50" ht="14.4" x14ac:dyDescent="0.3">
      <c r="A3" s="1" t="s">
        <v>3</v>
      </c>
      <c r="B3" s="2" t="s">
        <v>1</v>
      </c>
      <c r="C3" s="2" t="s">
        <v>2</v>
      </c>
      <c r="D3" s="2">
        <v>119.65</v>
      </c>
      <c r="E3" s="2">
        <f t="shared" ref="E3:E66" si="0">IF(EXACT(B3,"Attack"), 0, 1)</f>
        <v>0</v>
      </c>
      <c r="G3">
        <f>G2+((MAX($D$2:$D$37)-MIN($D$2:$D$37))/100)</f>
        <v>117.10192307692307</v>
      </c>
      <c r="H3">
        <f t="shared" ref="H3:H66" si="1">COUNTIFS($D$2:$D$37,"&gt;="&amp;G3,$E$2:$E$37,"=1")/(COUNTIFS($D$2:$D$37,"&gt;="&amp;G3,$E$2:$E$37,"=1")+COUNTIFS($D$2:$D$37,"&lt;"&amp;G3,$E$2:$E$37,"=1"))</f>
        <v>0.83333333333333337</v>
      </c>
      <c r="I3">
        <f>COUNTIFS($D$2:$D$37,"&gt;="&amp;G3,$E$2:$E$37,"=0")/(COUNTIFS($D$2:$D$37,"&gt;="&amp;G3,$E$2:$E$37,"=0")+COUNTIFS($D$2:$D$37,"&lt;"&amp;G3,$E$2:$E$37,"=0"))</f>
        <v>1</v>
      </c>
      <c r="J3"/>
      <c r="K3"/>
      <c r="L3">
        <f>L2+((MAX($D$39:$D$74)-MIN($D$39:$D$74))/100)</f>
        <v>31.105000850466773</v>
      </c>
      <c r="M3">
        <f t="shared" ref="M3:M66" si="2">COUNTIFS($D$39:$D$74,"&gt;="&amp;L3,$E$39:$E$74,"=1")/(COUNTIFS($D$39:$D$74,"&gt;="&amp;L3,$E$39:$E$74,"=1")+COUNTIFS($D$39:$D$74,"&lt;"&amp;L3,$E$39:$E$74,"=1"))</f>
        <v>1</v>
      </c>
      <c r="N3">
        <f t="shared" ref="N3:N4" si="3">COUNTIFS($D$39:$D$74,"&gt;="&amp;L3,$E$39:$E$74,"=0")/(COUNTIFS($D$39:$D$74,"&gt;="&amp;L3,$E$39:$E$74,"=0")+COUNTIFS($D$39:$D$74,"&lt;"&amp;L3,$E$39:$E$74,"=0"))</f>
        <v>0.93333333333333335</v>
      </c>
      <c r="O3"/>
      <c r="P3"/>
      <c r="Q3">
        <f>Q2+((MAX($D$76:$D$111)-MIN($D$76:$D$111))/100)</f>
        <v>0.40047471702755827</v>
      </c>
      <c r="R3">
        <f>COUNTIFS($D$76:$D$111,"&gt;="&amp;Q3,$E$76:$E$111,"=1")/(COUNTIFS($D$76:$D$111,"&gt;="&amp;Q3,$E$76:$E$111,"=1")+COUNTIFS($D$76:$D$111,"&lt;"&amp;Q3,$E$76:$E$111,"=1"))</f>
        <v>0.91666666666666663</v>
      </c>
      <c r="S3">
        <f>COUNTIFS($D$76:$D$111,"&gt;="&amp;Q3,$E$76:$E$111,"=0")/(COUNTIFS($D$76:$D$111,"&gt;="&amp;Q3,$E$76:$E$111,"=0")+COUNTIFS($D$76:$D$111,"&lt;"&amp;Q3,$E$76:$E$111,"=0"))</f>
        <v>1</v>
      </c>
      <c r="T3"/>
      <c r="U3"/>
      <c r="V3">
        <f>V2+((MAX($D$113:$D$148)-MIN($D$113:$D$148))/100)</f>
        <v>1.7513030890369428</v>
      </c>
      <c r="W3">
        <f>COUNTIFS($D$113:$D$148,"&gt;="&amp;V3,$E$113:$E$148,"=1")/(COUNTIFS($D$113:$D$148,"&gt;="&amp;V3,$E$113:$E$148,"=1")+COUNTIFS($D$113:$D$148,"&lt;"&amp;V3,$E$113:$E$148,"=1"))</f>
        <v>0.91666666666666663</v>
      </c>
      <c r="X3">
        <f>COUNTIFS($D$113:$D$148,"&gt;="&amp;V3,$E$113:$E$148,"=0")/(COUNTIFS($D$113:$D$148,"&gt;="&amp;V3,$E$113:$E$148,"=0")+COUNTIFS($D$113:$D$148,"&lt;"&amp;V3,$E$113:$E$148,"=0"))</f>
        <v>1</v>
      </c>
      <c r="Y3"/>
      <c r="Z3"/>
      <c r="AA3">
        <f>AA2+((MAX($D$150:$D$185)-MIN($D$150:$D$185))/100)</f>
        <v>90.939441860465109</v>
      </c>
      <c r="AB3">
        <f>COUNTIFS($D$150:$D$185,"&gt;="&amp;AA3,$E$150:$E$185,"=1")/(COUNTIFS($D$150:$D$185,"&gt;="&amp;AA3,$E$150:$E$185,"=1")+COUNTIFS($D$150:$D$185,"&lt;"&amp;AA3,$E$150:$E$185,"=1"))</f>
        <v>1</v>
      </c>
      <c r="AC3">
        <f>COUNTIFS($D$150:$D$185,"&gt;="&amp;AA3,$E$150:$E$185,"=0")/(COUNTIFS($D$150:$D$185,"&gt;="&amp;AA3,$E$150:$E$185,"=0")+COUNTIFS($D$150:$D$185,"&lt;"&amp;AA3,$E$150:$E$185,"=0"))</f>
        <v>0.93333333333333335</v>
      </c>
      <c r="AD3"/>
      <c r="AE3"/>
      <c r="AF3">
        <f>AF2+((MAX($D$187:$D$222)-MIN($D$187:$D$222))/100)</f>
        <v>27.024857142857087</v>
      </c>
      <c r="AG3">
        <f>COUNTIFS($D$187:$D$222,"&gt;="&amp;AF3,$E$187:$E$222,"=1")/(COUNTIFS($D$187:$D$222,"&gt;="&amp;AF3,$E$187:$E$222,"=1")+COUNTIFS($D$187:$D$222,"&lt;"&amp;AF3,$E$187:$E$222,"=1"))</f>
        <v>0.66666666666666663</v>
      </c>
      <c r="AH3">
        <f>COUNTIFS($D$187:$D$222,"&gt;="&amp;AF3,$E$187:$E$222,"=0")/(COUNTIFS($D$187:$D$222,"&gt;="&amp;AF3,$E$187:$E$222,"=0")+COUNTIFS($D$187:$D$222,"&lt;"&amp;AF3,$E$187:$E$222,"=0"))</f>
        <v>0.6</v>
      </c>
      <c r="AI3"/>
      <c r="AJ3"/>
      <c r="AK3">
        <f>AK2+((MAX($D$224:$D$259)-MIN($D$224:$D$259))/1000)</f>
        <v>1110.8392010962384</v>
      </c>
      <c r="AL3">
        <f>COUNTIFS($D$224:$D$259,"&gt;="&amp;AK3,$E$224:$E$259,"=1")/(COUNTIFS($D$224:$D$259,"&gt;="&amp;AK3,$E$224:$E$259,"=1")+COUNTIFS($D$224:$D$259,"&lt;"&amp;AK3,$E$224:$E$259,"=1"))</f>
        <v>0.91666666666666663</v>
      </c>
      <c r="AM3">
        <f>COUNTIFS($D$224:$D$259,"&gt;="&amp;AK3,$E$224:$E$259,"=0")/(COUNTIFS($D$224:$D$259,"&gt;="&amp;AK3,$E$224:$E$259,"=0")+COUNTIFS($D$224:$D$259,"&lt;"&amp;AK3,$E$224:$E$259,"=0"))</f>
        <v>1</v>
      </c>
      <c r="AN3"/>
      <c r="AO3"/>
      <c r="AP3">
        <f>AP2+((MAX($D$261:$D$296)-MIN($D$261:$D$296))/10000)</f>
        <v>120.2626999917853</v>
      </c>
      <c r="AQ3">
        <f>COUNTIFS($D$261:$D$296,"&gt;="&amp;AP3,$E$261:$E$296,"=1")/(COUNTIFS($D$261:$D$296,"&gt;="&amp;AP3,$E$261:$E$296,"=1")+COUNTIFS($D$261:$D$296,"&lt;"&amp;AP3,$E$261:$E$296,"=1"))</f>
        <v>0.91666666666666663</v>
      </c>
      <c r="AR3">
        <f>COUNTIFS($D$261:$D$296,"&gt;="&amp;AP3,$E$261:$E$296,"=0")/(COUNTIFS($D$261:$D$296,"&gt;="&amp;AP3,$E$261:$E$296,"=0")+COUNTIFS($D$261:$D$296,"&lt;"&amp;AP3,$E$261:$E$296,"=0"))</f>
        <v>1</v>
      </c>
      <c r="AS3"/>
      <c r="AT3"/>
      <c r="AU3">
        <f>AU2+((MAX($D$298:$D$333)-MIN($D$298:$D$333))/100)</f>
        <v>11.03</v>
      </c>
      <c r="AV3">
        <f>COUNTIFS($D$298:$D$333,"&gt;="&amp;AU3,$E$298:$E$333,"=1")/(COUNTIFS($D$298:$D$333,"&gt;="&amp;AU3,$E$298:$E$333,"=1")+COUNTIFS($D$298:$D$333,"&lt;"&amp;AU3,$E$298:$E$333,"=1"))</f>
        <v>8.3333333333333329E-2</v>
      </c>
      <c r="AW3">
        <f>COUNTIFS($D$298:$D$333,"&gt;="&amp;AU3,$E$298:$E$333,"=0")/(COUNTIFS($D$298:$D$333,"&gt;="&amp;AU3,$E$298:$E$333,"=0")+COUNTIFS($D$298:$D$333,"&lt;"&amp;AU3,$E$298:$E$333,"=0"))</f>
        <v>1</v>
      </c>
    </row>
    <row r="4" spans="1:50" ht="14.4" x14ac:dyDescent="0.3">
      <c r="A4" s="1" t="s">
        <v>4</v>
      </c>
      <c r="B4" s="2" t="s">
        <v>1</v>
      </c>
      <c r="C4" s="2" t="s">
        <v>2</v>
      </c>
      <c r="D4" s="2">
        <v>119.635714285714</v>
      </c>
      <c r="E4" s="2">
        <f t="shared" si="0"/>
        <v>0</v>
      </c>
      <c r="G4">
        <f t="shared" ref="G4:G67" si="4">G3+((MAX($D$2:$D$37)-MIN($D$2:$D$37))/100)</f>
        <v>117.20384615384614</v>
      </c>
      <c r="H4">
        <f t="shared" si="1"/>
        <v>0.83333333333333337</v>
      </c>
      <c r="I4">
        <f t="shared" ref="I4:I67" si="5">COUNTIFS($D$2:$D$37,"&gt;="&amp;G4,$E$2:$E$37,"=0")/(COUNTIFS($D$2:$D$37,"&gt;="&amp;G4,$E$2:$E$37,"=0")+COUNTIFS($D$2:$D$37,"&lt;"&amp;G4,$E$2:$E$37,"=0"))</f>
        <v>1</v>
      </c>
      <c r="J4"/>
      <c r="K4"/>
      <c r="L4">
        <f t="shared" ref="L4:L67" si="6">L3+((MAX($D$39:$D$74)-MIN($D$39:$D$74))/100)</f>
        <v>31.125146166905246</v>
      </c>
      <c r="M4">
        <f t="shared" si="2"/>
        <v>1</v>
      </c>
      <c r="N4">
        <f t="shared" ref="N4:N67" si="7">COUNTIFS($D$39:$D$74,"&gt;="&amp;L4,$E$39:$E$74,"=0")/(COUNTIFS($D$39:$D$74,"&gt;="&amp;L4,$E$39:$E$74,"=0")+COUNTIFS($D$39:$D$74,"&lt;"&amp;L4,$E$39:$E$74,"=0"))</f>
        <v>0.93333333333333335</v>
      </c>
      <c r="O4"/>
      <c r="P4"/>
      <c r="Q4">
        <f t="shared" ref="Q4:Q67" si="8">Q3+((MAX($D$76:$D$111)-MIN($D$76:$D$111))/100)</f>
        <v>0.40724864665354255</v>
      </c>
      <c r="R4">
        <f t="shared" ref="R4:R67" si="9">COUNTIFS($D$76:$D$111,"&gt;="&amp;Q4,$E$76:$E$111,"=1")/(COUNTIFS($D$76:$D$111,"&gt;="&amp;Q4,$E$76:$E$111,"=1")+COUNTIFS($D$76:$D$111,"&lt;"&amp;Q4,$E$76:$E$111,"=1"))</f>
        <v>0.91666666666666663</v>
      </c>
      <c r="S4">
        <f t="shared" ref="S4:S67" si="10">COUNTIFS($D$76:$D$111,"&gt;="&amp;Q4,$E$76:$E$111,"=0")/(COUNTIFS($D$76:$D$111,"&gt;="&amp;Q4,$E$76:$E$111,"=0")+COUNTIFS($D$76:$D$111,"&lt;"&amp;Q4,$E$76:$E$111,"=0"))</f>
        <v>0.93333333333333335</v>
      </c>
      <c r="T4"/>
      <c r="U4"/>
      <c r="V4">
        <f t="shared" ref="V4:V67" si="11">V3+((MAX($D$113:$D$148)-MIN($D$113:$D$148))/100)</f>
        <v>1.7579907934585055</v>
      </c>
      <c r="W4">
        <f t="shared" ref="W4:W67" si="12">COUNTIFS($D$113:$D$148,"&gt;="&amp;V4,$E$113:$E$148,"=1")/(COUNTIFS($D$113:$D$148,"&gt;="&amp;V4,$E$113:$E$148,"=1")+COUNTIFS($D$113:$D$148,"&lt;"&amp;V4,$E$113:$E$148,"=1"))</f>
        <v>0.91666666666666663</v>
      </c>
      <c r="X4">
        <f t="shared" ref="X4:X67" si="13">COUNTIFS($D$113:$D$148,"&gt;="&amp;V4,$E$113:$E$148,"=0")/(COUNTIFS($D$113:$D$148,"&gt;="&amp;V4,$E$113:$E$148,"=0")+COUNTIFS($D$113:$D$148,"&lt;"&amp;V4,$E$113:$E$148,"=0"))</f>
        <v>1</v>
      </c>
      <c r="Y4"/>
      <c r="Z4"/>
      <c r="AA4">
        <f t="shared" ref="AA4:AA67" si="14">AA3+((MAX($D$150:$D$185)-MIN($D$150:$D$185))/100)</f>
        <v>91.003689922480618</v>
      </c>
      <c r="AB4">
        <f t="shared" ref="AB4:AB67" si="15">COUNTIFS($D$150:$D$185,"&gt;="&amp;AA4,$E$150:$E$185,"=1")/(COUNTIFS($D$150:$D$185,"&gt;="&amp;AA4,$E$150:$E$185,"=1")+COUNTIFS($D$150:$D$185,"&lt;"&amp;AA4,$E$150:$E$185,"=1"))</f>
        <v>1</v>
      </c>
      <c r="AC4">
        <f t="shared" ref="AC4:AC67" si="16">COUNTIFS($D$150:$D$185,"&gt;="&amp;AA4,$E$150:$E$185,"=0")/(COUNTIFS($D$150:$D$185,"&gt;="&amp;AA4,$E$150:$E$185,"=0")+COUNTIFS($D$150:$D$185,"&lt;"&amp;AA4,$E$150:$E$185,"=0"))</f>
        <v>0.93333333333333335</v>
      </c>
      <c r="AD4"/>
      <c r="AE4"/>
      <c r="AF4">
        <f t="shared" ref="AF4:AF67" si="17">AF3+((MAX($D$187:$D$222)-MIN($D$187:$D$222))/100)</f>
        <v>27.042571428571375</v>
      </c>
      <c r="AG4">
        <f t="shared" ref="AG4:AG67" si="18">COUNTIFS($D$187:$D$222,"&gt;="&amp;AF4,$E$187:$E$222,"=1")/(COUNTIFS($D$187:$D$222,"&gt;="&amp;AF4,$E$187:$E$222,"=1")+COUNTIFS($D$187:$D$222,"&lt;"&amp;AF4,$E$187:$E$222,"=1"))</f>
        <v>0.66666666666666663</v>
      </c>
      <c r="AH4">
        <f t="shared" ref="AH4:AH67" si="19">COUNTIFS($D$187:$D$222,"&gt;="&amp;AF4,$E$187:$E$222,"=0")/(COUNTIFS($D$187:$D$222,"&gt;="&amp;AF4,$E$187:$E$222,"=0")+COUNTIFS($D$187:$D$222,"&lt;"&amp;AF4,$E$187:$E$222,"=0"))</f>
        <v>0.53333333333333333</v>
      </c>
      <c r="AI4"/>
      <c r="AJ4"/>
      <c r="AK4">
        <f t="shared" ref="AK4:AK67" si="20">AK3+((MAX($D$224:$D$259)-MIN($D$224:$D$259))/1000)</f>
        <v>1310.9147117539799</v>
      </c>
      <c r="AL4">
        <f t="shared" ref="AL4:AL67" si="21">COUNTIFS($D$224:$D$259,"&gt;="&amp;AK4,$E$224:$E$259,"=1")/(COUNTIFS($D$224:$D$259,"&gt;="&amp;AK4,$E$224:$E$259,"=1")+COUNTIFS($D$224:$D$259,"&lt;"&amp;AK4,$E$224:$E$259,"=1"))</f>
        <v>0.91666666666666663</v>
      </c>
      <c r="AM4">
        <f t="shared" ref="AM4:AM67" si="22">COUNTIFS($D$224:$D$259,"&gt;="&amp;AK4,$E$224:$E$259,"=0")/(COUNTIFS($D$224:$D$259,"&gt;="&amp;AK4,$E$224:$E$259,"=0")+COUNTIFS($D$224:$D$259,"&lt;"&amp;AK4,$E$224:$E$259,"=0"))</f>
        <v>1</v>
      </c>
      <c r="AN4"/>
      <c r="AO4"/>
      <c r="AP4">
        <f t="shared" ref="AP4:AP67" si="23">AP3+((MAX($D$261:$D$296)-MIN($D$261:$D$296))/10000)</f>
        <v>157.0251726076084</v>
      </c>
      <c r="AQ4">
        <f t="shared" ref="AQ4:AQ67" si="24">COUNTIFS($D$261:$D$296,"&gt;="&amp;AP4,$E$261:$E$296,"=1")/(COUNTIFS($D$261:$D$296,"&gt;="&amp;AP4,$E$261:$E$296,"=1")+COUNTIFS($D$261:$D$296,"&lt;"&amp;AP4,$E$261:$E$296,"=1"))</f>
        <v>0.91666666666666663</v>
      </c>
      <c r="AR4">
        <f t="shared" ref="AR4:AR67" si="25">COUNTIFS($D$261:$D$296,"&gt;="&amp;AP4,$E$261:$E$296,"=0")/(COUNTIFS($D$261:$D$296,"&gt;="&amp;AP4,$E$261:$E$296,"=0")+COUNTIFS($D$261:$D$296,"&lt;"&amp;AP4,$E$261:$E$296,"=0"))</f>
        <v>1</v>
      </c>
      <c r="AS4"/>
      <c r="AT4"/>
      <c r="AU4">
        <f t="shared" ref="AU4:AU67" si="26">AU3+((MAX($D$298:$D$333)-MIN($D$298:$D$333))/100)</f>
        <v>11.059999999999999</v>
      </c>
      <c r="AV4">
        <f t="shared" ref="AV4:AV67" si="27">COUNTIFS($D$298:$D$333,"&gt;="&amp;AU4,$E$298:$E$333,"=1")/(COUNTIFS($D$298:$D$333,"&gt;="&amp;AU4,$E$298:$E$333,"=1")+COUNTIFS($D$298:$D$333,"&lt;"&amp;AU4,$E$298:$E$333,"=1"))</f>
        <v>8.3333333333333329E-2</v>
      </c>
      <c r="AW4">
        <f t="shared" ref="AW4:AW67" si="28">COUNTIFS($D$298:$D$333,"&gt;="&amp;AU4,$E$298:$E$333,"=0")/(COUNTIFS($D$298:$D$333,"&gt;="&amp;AU4,$E$298:$E$333,"=0")+COUNTIFS($D$298:$D$333,"&lt;"&amp;AU4,$E$298:$E$333,"=0"))</f>
        <v>1</v>
      </c>
    </row>
    <row r="5" spans="1:50" ht="14.4" x14ac:dyDescent="0.3">
      <c r="A5" s="1" t="s">
        <v>5</v>
      </c>
      <c r="B5" s="2" t="s">
        <v>6</v>
      </c>
      <c r="C5" s="2" t="s">
        <v>2</v>
      </c>
      <c r="D5" s="2">
        <v>117.046875</v>
      </c>
      <c r="E5" s="2">
        <f t="shared" si="0"/>
        <v>1</v>
      </c>
      <c r="G5">
        <f t="shared" si="4"/>
        <v>117.30576923076922</v>
      </c>
      <c r="H5">
        <f t="shared" si="1"/>
        <v>0.83333333333333337</v>
      </c>
      <c r="I5">
        <f t="shared" si="5"/>
        <v>1</v>
      </c>
      <c r="J5"/>
      <c r="K5"/>
      <c r="L5">
        <f t="shared" si="6"/>
        <v>31.145291483343719</v>
      </c>
      <c r="M5">
        <f t="shared" si="2"/>
        <v>1</v>
      </c>
      <c r="N5">
        <f t="shared" si="7"/>
        <v>0.93333333333333335</v>
      </c>
      <c r="O5"/>
      <c r="P5"/>
      <c r="Q5">
        <f t="shared" si="8"/>
        <v>0.41402257627952682</v>
      </c>
      <c r="R5">
        <f t="shared" si="9"/>
        <v>0.91666666666666663</v>
      </c>
      <c r="S5">
        <f t="shared" si="10"/>
        <v>0.93333333333333335</v>
      </c>
      <c r="T5"/>
      <c r="U5"/>
      <c r="V5">
        <f t="shared" si="11"/>
        <v>1.7646784978800683</v>
      </c>
      <c r="W5">
        <f t="shared" si="12"/>
        <v>0.91666666666666663</v>
      </c>
      <c r="X5">
        <f t="shared" si="13"/>
        <v>1</v>
      </c>
      <c r="Y5"/>
      <c r="Z5"/>
      <c r="AA5">
        <f t="shared" si="14"/>
        <v>91.067937984496126</v>
      </c>
      <c r="AB5">
        <f t="shared" si="15"/>
        <v>1</v>
      </c>
      <c r="AC5">
        <f t="shared" si="16"/>
        <v>0.93333333333333335</v>
      </c>
      <c r="AD5"/>
      <c r="AE5"/>
      <c r="AF5">
        <f t="shared" si="17"/>
        <v>27.060285714285662</v>
      </c>
      <c r="AG5">
        <f t="shared" si="18"/>
        <v>0.41666666666666669</v>
      </c>
      <c r="AH5">
        <f t="shared" si="19"/>
        <v>0.33333333333333331</v>
      </c>
      <c r="AI5"/>
      <c r="AJ5"/>
      <c r="AK5">
        <f t="shared" si="20"/>
        <v>1510.9902224117213</v>
      </c>
      <c r="AL5">
        <f t="shared" si="21"/>
        <v>0.91666666666666663</v>
      </c>
      <c r="AM5">
        <f t="shared" si="22"/>
        <v>0.8666666666666667</v>
      </c>
      <c r="AN5"/>
      <c r="AO5"/>
      <c r="AP5">
        <f t="shared" si="23"/>
        <v>193.7876452234315</v>
      </c>
      <c r="AQ5">
        <f t="shared" si="24"/>
        <v>0.83333333333333337</v>
      </c>
      <c r="AR5">
        <f t="shared" si="25"/>
        <v>1</v>
      </c>
      <c r="AS5"/>
      <c r="AT5"/>
      <c r="AU5">
        <f t="shared" si="26"/>
        <v>11.089999999999998</v>
      </c>
      <c r="AV5">
        <f t="shared" si="27"/>
        <v>8.3333333333333329E-2</v>
      </c>
      <c r="AW5">
        <f t="shared" si="28"/>
        <v>1</v>
      </c>
    </row>
    <row r="6" spans="1:50" ht="14.4" x14ac:dyDescent="0.3">
      <c r="A6" s="1" t="s">
        <v>7</v>
      </c>
      <c r="B6" s="2" t="s">
        <v>6</v>
      </c>
      <c r="C6" s="2" t="s">
        <v>2</v>
      </c>
      <c r="D6" s="2">
        <v>117.94285714285699</v>
      </c>
      <c r="E6" s="2">
        <f t="shared" si="0"/>
        <v>1</v>
      </c>
      <c r="G6">
        <f t="shared" si="4"/>
        <v>117.40769230769229</v>
      </c>
      <c r="H6">
        <f t="shared" si="1"/>
        <v>0.83333333333333337</v>
      </c>
      <c r="I6">
        <f t="shared" si="5"/>
        <v>1</v>
      </c>
      <c r="J6"/>
      <c r="K6"/>
      <c r="L6">
        <f t="shared" si="6"/>
        <v>31.165436799782192</v>
      </c>
      <c r="M6">
        <f t="shared" si="2"/>
        <v>1</v>
      </c>
      <c r="N6">
        <f t="shared" si="7"/>
        <v>0.93333333333333335</v>
      </c>
      <c r="O6"/>
      <c r="P6"/>
      <c r="Q6">
        <f t="shared" si="8"/>
        <v>0.4207965059055111</v>
      </c>
      <c r="R6">
        <f t="shared" si="9"/>
        <v>0.91666666666666663</v>
      </c>
      <c r="S6">
        <f t="shared" si="10"/>
        <v>0.93333333333333335</v>
      </c>
      <c r="T6"/>
      <c r="U6"/>
      <c r="V6">
        <f t="shared" si="11"/>
        <v>1.771366202301631</v>
      </c>
      <c r="W6">
        <f t="shared" si="12"/>
        <v>0.91666666666666663</v>
      </c>
      <c r="X6">
        <f t="shared" si="13"/>
        <v>1</v>
      </c>
      <c r="Y6"/>
      <c r="Z6"/>
      <c r="AA6">
        <f t="shared" si="14"/>
        <v>91.132186046511634</v>
      </c>
      <c r="AB6">
        <f t="shared" si="15"/>
        <v>1</v>
      </c>
      <c r="AC6">
        <f t="shared" si="16"/>
        <v>0.93333333333333335</v>
      </c>
      <c r="AD6"/>
      <c r="AE6"/>
      <c r="AF6">
        <f t="shared" si="17"/>
        <v>27.07799999999995</v>
      </c>
      <c r="AG6">
        <f t="shared" si="18"/>
        <v>0.16666666666666666</v>
      </c>
      <c r="AH6">
        <f t="shared" si="19"/>
        <v>0.26666666666666666</v>
      </c>
      <c r="AI6"/>
      <c r="AJ6"/>
      <c r="AK6">
        <f t="shared" si="20"/>
        <v>1711.0657330694628</v>
      </c>
      <c r="AL6">
        <f t="shared" si="21"/>
        <v>0.83333333333333337</v>
      </c>
      <c r="AM6">
        <f t="shared" si="22"/>
        <v>0.8666666666666667</v>
      </c>
      <c r="AN6"/>
      <c r="AO6"/>
      <c r="AP6">
        <f t="shared" si="23"/>
        <v>230.5501178392546</v>
      </c>
      <c r="AQ6">
        <f t="shared" si="24"/>
        <v>0.83333333333333337</v>
      </c>
      <c r="AR6">
        <f t="shared" si="25"/>
        <v>1</v>
      </c>
      <c r="AS6"/>
      <c r="AT6"/>
      <c r="AU6">
        <f t="shared" si="26"/>
        <v>11.119999999999997</v>
      </c>
      <c r="AV6">
        <f t="shared" si="27"/>
        <v>8.3333333333333329E-2</v>
      </c>
      <c r="AW6">
        <f t="shared" si="28"/>
        <v>1</v>
      </c>
    </row>
    <row r="7" spans="1:50" ht="14.4" x14ac:dyDescent="0.3">
      <c r="A7" s="1" t="s">
        <v>8</v>
      </c>
      <c r="B7" s="2" t="s">
        <v>6</v>
      </c>
      <c r="C7" s="2" t="s">
        <v>2</v>
      </c>
      <c r="D7" s="2">
        <v>118</v>
      </c>
      <c r="E7" s="2">
        <f t="shared" si="0"/>
        <v>1</v>
      </c>
      <c r="G7">
        <f t="shared" si="4"/>
        <v>117.50961538461536</v>
      </c>
      <c r="H7">
        <f t="shared" si="1"/>
        <v>0.83333333333333337</v>
      </c>
      <c r="I7">
        <f t="shared" si="5"/>
        <v>1</v>
      </c>
      <c r="J7"/>
      <c r="K7"/>
      <c r="L7">
        <f t="shared" si="6"/>
        <v>31.185582116220665</v>
      </c>
      <c r="M7">
        <f t="shared" si="2"/>
        <v>1</v>
      </c>
      <c r="N7">
        <f t="shared" si="7"/>
        <v>0.93333333333333335</v>
      </c>
      <c r="O7"/>
      <c r="P7"/>
      <c r="Q7">
        <f t="shared" si="8"/>
        <v>0.42757043553149537</v>
      </c>
      <c r="R7">
        <f t="shared" si="9"/>
        <v>0.91666666666666663</v>
      </c>
      <c r="S7">
        <f t="shared" si="10"/>
        <v>0.8666666666666667</v>
      </c>
      <c r="T7"/>
      <c r="U7"/>
      <c r="V7">
        <f t="shared" si="11"/>
        <v>1.7780539067231937</v>
      </c>
      <c r="W7">
        <f t="shared" si="12"/>
        <v>0.91666666666666663</v>
      </c>
      <c r="X7">
        <f t="shared" si="13"/>
        <v>1</v>
      </c>
      <c r="Y7"/>
      <c r="Z7"/>
      <c r="AA7">
        <f t="shared" si="14"/>
        <v>91.196434108527143</v>
      </c>
      <c r="AB7">
        <f t="shared" si="15"/>
        <v>1</v>
      </c>
      <c r="AC7">
        <f t="shared" si="16"/>
        <v>0.93333333333333335</v>
      </c>
      <c r="AD7"/>
      <c r="AE7"/>
      <c r="AF7">
        <f t="shared" si="17"/>
        <v>27.095714285714237</v>
      </c>
      <c r="AG7">
        <f t="shared" si="18"/>
        <v>0.16666666666666666</v>
      </c>
      <c r="AH7">
        <f t="shared" si="19"/>
        <v>0.2</v>
      </c>
      <c r="AI7"/>
      <c r="AJ7"/>
      <c r="AK7">
        <f t="shared" si="20"/>
        <v>1911.1412437272043</v>
      </c>
      <c r="AL7">
        <f t="shared" si="21"/>
        <v>0.83333333333333337</v>
      </c>
      <c r="AM7">
        <f t="shared" si="22"/>
        <v>0.8666666666666667</v>
      </c>
      <c r="AN7"/>
      <c r="AO7"/>
      <c r="AP7">
        <f t="shared" si="23"/>
        <v>267.31259045507772</v>
      </c>
      <c r="AQ7">
        <f t="shared" si="24"/>
        <v>0.83333333333333337</v>
      </c>
      <c r="AR7">
        <f t="shared" si="25"/>
        <v>1</v>
      </c>
      <c r="AS7"/>
      <c r="AT7"/>
      <c r="AU7">
        <f t="shared" si="26"/>
        <v>11.149999999999997</v>
      </c>
      <c r="AV7">
        <f t="shared" si="27"/>
        <v>8.3333333333333329E-2</v>
      </c>
      <c r="AW7">
        <f t="shared" si="28"/>
        <v>1</v>
      </c>
    </row>
    <row r="8" spans="1:50" ht="14.4" x14ac:dyDescent="0.3">
      <c r="A8" s="1" t="s">
        <v>9</v>
      </c>
      <c r="B8" s="2" t="s">
        <v>6</v>
      </c>
      <c r="C8" s="2" t="s">
        <v>2</v>
      </c>
      <c r="D8" s="2">
        <v>119.023076923076</v>
      </c>
      <c r="E8" s="2">
        <f t="shared" si="0"/>
        <v>1</v>
      </c>
      <c r="G8">
        <f t="shared" si="4"/>
        <v>117.61153846153843</v>
      </c>
      <c r="H8">
        <f t="shared" si="1"/>
        <v>0.83333333333333337</v>
      </c>
      <c r="I8">
        <f t="shared" si="5"/>
        <v>1</v>
      </c>
      <c r="J8"/>
      <c r="K8"/>
      <c r="L8">
        <f t="shared" si="6"/>
        <v>31.205727432659138</v>
      </c>
      <c r="M8">
        <f t="shared" si="2"/>
        <v>1</v>
      </c>
      <c r="N8">
        <f t="shared" si="7"/>
        <v>0.93333333333333335</v>
      </c>
      <c r="O8"/>
      <c r="P8"/>
      <c r="Q8">
        <f t="shared" si="8"/>
        <v>0.43434436515747965</v>
      </c>
      <c r="R8">
        <f t="shared" si="9"/>
        <v>0.91666666666666663</v>
      </c>
      <c r="S8">
        <f t="shared" si="10"/>
        <v>0.8</v>
      </c>
      <c r="T8"/>
      <c r="U8"/>
      <c r="V8">
        <f t="shared" si="11"/>
        <v>1.7847416111447565</v>
      </c>
      <c r="W8">
        <f t="shared" si="12"/>
        <v>0.91666666666666663</v>
      </c>
      <c r="X8">
        <f t="shared" si="13"/>
        <v>1</v>
      </c>
      <c r="Y8"/>
      <c r="Z8"/>
      <c r="AA8">
        <f t="shared" si="14"/>
        <v>91.260682170542651</v>
      </c>
      <c r="AB8">
        <f t="shared" si="15"/>
        <v>1</v>
      </c>
      <c r="AC8">
        <f t="shared" si="16"/>
        <v>0.93333333333333335</v>
      </c>
      <c r="AD8"/>
      <c r="AE8"/>
      <c r="AF8">
        <f t="shared" si="17"/>
        <v>27.113428571428525</v>
      </c>
      <c r="AG8">
        <f t="shared" si="18"/>
        <v>0.16666666666666666</v>
      </c>
      <c r="AH8">
        <f t="shared" si="19"/>
        <v>0.2</v>
      </c>
      <c r="AI8"/>
      <c r="AJ8"/>
      <c r="AK8">
        <f t="shared" si="20"/>
        <v>2111.2167543849459</v>
      </c>
      <c r="AL8">
        <f t="shared" si="21"/>
        <v>0.83333333333333337</v>
      </c>
      <c r="AM8">
        <f t="shared" si="22"/>
        <v>0.8</v>
      </c>
      <c r="AN8"/>
      <c r="AO8"/>
      <c r="AP8">
        <f t="shared" si="23"/>
        <v>304.0750630709008</v>
      </c>
      <c r="AQ8">
        <f t="shared" si="24"/>
        <v>0.75</v>
      </c>
      <c r="AR8">
        <f t="shared" si="25"/>
        <v>0.8</v>
      </c>
      <c r="AS8"/>
      <c r="AT8"/>
      <c r="AU8">
        <f t="shared" si="26"/>
        <v>11.179999999999996</v>
      </c>
      <c r="AV8">
        <f t="shared" si="27"/>
        <v>8.3333333333333329E-2</v>
      </c>
      <c r="AW8">
        <f t="shared" si="28"/>
        <v>1</v>
      </c>
    </row>
    <row r="9" spans="1:50" ht="14.4" x14ac:dyDescent="0.3">
      <c r="A9" s="1" t="s">
        <v>10</v>
      </c>
      <c r="B9" s="2" t="s">
        <v>6</v>
      </c>
      <c r="C9" s="2" t="s">
        <v>2</v>
      </c>
      <c r="D9" s="2">
        <v>119.01538461538399</v>
      </c>
      <c r="E9" s="2">
        <f t="shared" si="0"/>
        <v>1</v>
      </c>
      <c r="G9">
        <f t="shared" si="4"/>
        <v>117.7134615384615</v>
      </c>
      <c r="H9">
        <f t="shared" si="1"/>
        <v>0.83333333333333337</v>
      </c>
      <c r="I9">
        <f t="shared" si="5"/>
        <v>1</v>
      </c>
      <c r="J9"/>
      <c r="K9"/>
      <c r="L9">
        <f t="shared" si="6"/>
        <v>31.225872749097611</v>
      </c>
      <c r="M9">
        <f t="shared" si="2"/>
        <v>1</v>
      </c>
      <c r="N9">
        <f t="shared" si="7"/>
        <v>0.93333333333333335</v>
      </c>
      <c r="O9"/>
      <c r="P9"/>
      <c r="Q9">
        <f t="shared" si="8"/>
        <v>0.44111829478346393</v>
      </c>
      <c r="R9">
        <f t="shared" si="9"/>
        <v>0.91666666666666663</v>
      </c>
      <c r="S9">
        <f t="shared" si="10"/>
        <v>0.8</v>
      </c>
      <c r="T9"/>
      <c r="U9"/>
      <c r="V9">
        <f t="shared" si="11"/>
        <v>1.7914293155663192</v>
      </c>
      <c r="W9">
        <f t="shared" si="12"/>
        <v>0.91666666666666663</v>
      </c>
      <c r="X9">
        <f t="shared" si="13"/>
        <v>1</v>
      </c>
      <c r="Y9"/>
      <c r="Z9"/>
      <c r="AA9">
        <f t="shared" si="14"/>
        <v>91.32493023255816</v>
      </c>
      <c r="AB9">
        <f t="shared" si="15"/>
        <v>1</v>
      </c>
      <c r="AC9">
        <f t="shared" si="16"/>
        <v>0.8</v>
      </c>
      <c r="AD9"/>
      <c r="AE9"/>
      <c r="AF9">
        <f t="shared" si="17"/>
        <v>27.131142857142812</v>
      </c>
      <c r="AG9">
        <f t="shared" si="18"/>
        <v>0.16666666666666666</v>
      </c>
      <c r="AH9">
        <f t="shared" si="19"/>
        <v>0.2</v>
      </c>
      <c r="AI9"/>
      <c r="AJ9"/>
      <c r="AK9">
        <f t="shared" si="20"/>
        <v>2311.2922650426876</v>
      </c>
      <c r="AL9">
        <f t="shared" si="21"/>
        <v>0.83333333333333337</v>
      </c>
      <c r="AM9">
        <f t="shared" si="22"/>
        <v>0.8</v>
      </c>
      <c r="AN9"/>
      <c r="AO9"/>
      <c r="AP9">
        <f t="shared" si="23"/>
        <v>340.83753568672387</v>
      </c>
      <c r="AQ9">
        <f t="shared" si="24"/>
        <v>0.5</v>
      </c>
      <c r="AR9">
        <f t="shared" si="25"/>
        <v>0.8</v>
      </c>
      <c r="AS9"/>
      <c r="AT9"/>
      <c r="AU9">
        <f t="shared" si="26"/>
        <v>11.209999999999996</v>
      </c>
      <c r="AV9">
        <f t="shared" si="27"/>
        <v>8.3333333333333329E-2</v>
      </c>
      <c r="AW9">
        <f t="shared" si="28"/>
        <v>1</v>
      </c>
    </row>
    <row r="10" spans="1:50" ht="14.4" x14ac:dyDescent="0.3">
      <c r="A10" s="1" t="s">
        <v>11</v>
      </c>
      <c r="B10" s="2" t="s">
        <v>6</v>
      </c>
      <c r="C10" s="2" t="s">
        <v>2</v>
      </c>
      <c r="D10" s="2">
        <v>118</v>
      </c>
      <c r="E10" s="2">
        <f t="shared" si="0"/>
        <v>1</v>
      </c>
      <c r="G10">
        <f t="shared" si="4"/>
        <v>117.81538461538457</v>
      </c>
      <c r="H10">
        <f t="shared" si="1"/>
        <v>0.83333333333333337</v>
      </c>
      <c r="I10">
        <f t="shared" si="5"/>
        <v>1</v>
      </c>
      <c r="J10"/>
      <c r="K10"/>
      <c r="L10">
        <f t="shared" si="6"/>
        <v>31.246018065536084</v>
      </c>
      <c r="M10">
        <f t="shared" si="2"/>
        <v>1</v>
      </c>
      <c r="N10">
        <f t="shared" si="7"/>
        <v>0.93333333333333335</v>
      </c>
      <c r="O10"/>
      <c r="P10"/>
      <c r="Q10">
        <f t="shared" si="8"/>
        <v>0.4478922244094482</v>
      </c>
      <c r="R10">
        <f t="shared" si="9"/>
        <v>0.83333333333333337</v>
      </c>
      <c r="S10">
        <f t="shared" si="10"/>
        <v>0.8</v>
      </c>
      <c r="T10"/>
      <c r="U10"/>
      <c r="V10">
        <f t="shared" si="11"/>
        <v>1.798117019987882</v>
      </c>
      <c r="W10">
        <f t="shared" si="12"/>
        <v>0.91666666666666663</v>
      </c>
      <c r="X10">
        <f t="shared" si="13"/>
        <v>1</v>
      </c>
      <c r="Y10"/>
      <c r="Z10"/>
      <c r="AA10">
        <f t="shared" si="14"/>
        <v>91.389178294573668</v>
      </c>
      <c r="AB10">
        <f t="shared" si="15"/>
        <v>1</v>
      </c>
      <c r="AC10">
        <f t="shared" si="16"/>
        <v>0.8</v>
      </c>
      <c r="AD10"/>
      <c r="AE10"/>
      <c r="AF10">
        <f t="shared" si="17"/>
        <v>27.1488571428571</v>
      </c>
      <c r="AG10">
        <f t="shared" si="18"/>
        <v>0.16666666666666666</v>
      </c>
      <c r="AH10">
        <f t="shared" si="19"/>
        <v>0.2</v>
      </c>
      <c r="AI10"/>
      <c r="AJ10"/>
      <c r="AK10">
        <f t="shared" si="20"/>
        <v>2511.3677757004293</v>
      </c>
      <c r="AL10">
        <f t="shared" si="21"/>
        <v>0.83333333333333337</v>
      </c>
      <c r="AM10">
        <f t="shared" si="22"/>
        <v>0.8</v>
      </c>
      <c r="AN10"/>
      <c r="AO10"/>
      <c r="AP10">
        <f t="shared" si="23"/>
        <v>377.60000830254694</v>
      </c>
      <c r="AQ10">
        <f t="shared" si="24"/>
        <v>0.41666666666666669</v>
      </c>
      <c r="AR10">
        <f t="shared" si="25"/>
        <v>0.8</v>
      </c>
      <c r="AS10"/>
      <c r="AT10"/>
      <c r="AU10">
        <f t="shared" si="26"/>
        <v>11.239999999999995</v>
      </c>
      <c r="AV10">
        <f t="shared" si="27"/>
        <v>8.3333333333333329E-2</v>
      </c>
      <c r="AW10">
        <f t="shared" si="28"/>
        <v>1</v>
      </c>
    </row>
    <row r="11" spans="1:50" ht="14.4" x14ac:dyDescent="0.3">
      <c r="A11" s="1" t="s">
        <v>12</v>
      </c>
      <c r="B11" s="2" t="s">
        <v>6</v>
      </c>
      <c r="C11" s="2" t="s">
        <v>2</v>
      </c>
      <c r="D11" s="2">
        <v>117</v>
      </c>
      <c r="E11" s="2">
        <f t="shared" si="0"/>
        <v>1</v>
      </c>
      <c r="G11">
        <f t="shared" si="4"/>
        <v>117.91730769230765</v>
      </c>
      <c r="H11">
        <f t="shared" si="1"/>
        <v>0.83333333333333337</v>
      </c>
      <c r="I11">
        <f t="shared" si="5"/>
        <v>1</v>
      </c>
      <c r="J11"/>
      <c r="K11"/>
      <c r="L11">
        <f t="shared" si="6"/>
        <v>31.266163381974557</v>
      </c>
      <c r="M11">
        <f t="shared" si="2"/>
        <v>1</v>
      </c>
      <c r="N11">
        <f t="shared" si="7"/>
        <v>0.93333333333333335</v>
      </c>
      <c r="O11"/>
      <c r="P11"/>
      <c r="Q11">
        <f t="shared" si="8"/>
        <v>0.45466615403543248</v>
      </c>
      <c r="R11">
        <f t="shared" si="9"/>
        <v>0.66666666666666663</v>
      </c>
      <c r="S11">
        <f t="shared" si="10"/>
        <v>0.73333333333333328</v>
      </c>
      <c r="T11"/>
      <c r="U11"/>
      <c r="V11">
        <f t="shared" si="11"/>
        <v>1.8048047244094447</v>
      </c>
      <c r="W11">
        <f t="shared" si="12"/>
        <v>0.91666666666666663</v>
      </c>
      <c r="X11">
        <f t="shared" si="13"/>
        <v>1</v>
      </c>
      <c r="Y11"/>
      <c r="Z11"/>
      <c r="AA11">
        <f t="shared" si="14"/>
        <v>91.453426356589176</v>
      </c>
      <c r="AB11">
        <f t="shared" si="15"/>
        <v>1</v>
      </c>
      <c r="AC11">
        <f t="shared" si="16"/>
        <v>0.8</v>
      </c>
      <c r="AD11"/>
      <c r="AE11"/>
      <c r="AF11">
        <f t="shared" si="17"/>
        <v>27.166571428571388</v>
      </c>
      <c r="AG11">
        <f t="shared" si="18"/>
        <v>0.16666666666666666</v>
      </c>
      <c r="AH11">
        <f t="shared" si="19"/>
        <v>0.2</v>
      </c>
      <c r="AI11"/>
      <c r="AJ11"/>
      <c r="AK11">
        <f t="shared" si="20"/>
        <v>2711.443286358171</v>
      </c>
      <c r="AL11">
        <f t="shared" si="21"/>
        <v>0.83333333333333337</v>
      </c>
      <c r="AM11">
        <f t="shared" si="22"/>
        <v>0.66666666666666663</v>
      </c>
      <c r="AN11"/>
      <c r="AO11"/>
      <c r="AP11">
        <f t="shared" si="23"/>
        <v>414.36248091837001</v>
      </c>
      <c r="AQ11">
        <f t="shared" si="24"/>
        <v>0.33333333333333331</v>
      </c>
      <c r="AR11">
        <f t="shared" si="25"/>
        <v>0.8</v>
      </c>
      <c r="AS11"/>
      <c r="AT11"/>
      <c r="AU11">
        <f t="shared" si="26"/>
        <v>11.269999999999994</v>
      </c>
      <c r="AV11">
        <f t="shared" si="27"/>
        <v>8.3333333333333329E-2</v>
      </c>
      <c r="AW11">
        <f t="shared" si="28"/>
        <v>1</v>
      </c>
    </row>
    <row r="12" spans="1:50" ht="14.4" x14ac:dyDescent="0.3">
      <c r="A12" s="1" t="s">
        <v>13</v>
      </c>
      <c r="B12" s="2" t="s">
        <v>6</v>
      </c>
      <c r="C12" s="2" t="s">
        <v>2</v>
      </c>
      <c r="D12" s="2">
        <v>118.038167938931</v>
      </c>
      <c r="E12" s="2">
        <f t="shared" si="0"/>
        <v>1</v>
      </c>
      <c r="G12">
        <f t="shared" si="4"/>
        <v>118.01923076923072</v>
      </c>
      <c r="H12">
        <f t="shared" si="1"/>
        <v>0.41666666666666669</v>
      </c>
      <c r="I12">
        <f t="shared" si="5"/>
        <v>0.8666666666666667</v>
      </c>
      <c r="J12"/>
      <c r="K12"/>
      <c r="L12">
        <f t="shared" si="6"/>
        <v>31.286308698413031</v>
      </c>
      <c r="M12">
        <f t="shared" si="2"/>
        <v>1</v>
      </c>
      <c r="N12">
        <f t="shared" si="7"/>
        <v>0.93333333333333335</v>
      </c>
      <c r="O12"/>
      <c r="P12"/>
      <c r="Q12">
        <f t="shared" si="8"/>
        <v>0.46144008366141676</v>
      </c>
      <c r="R12">
        <f t="shared" si="9"/>
        <v>0.66666666666666663</v>
      </c>
      <c r="S12">
        <f t="shared" si="10"/>
        <v>0.73333333333333328</v>
      </c>
      <c r="T12"/>
      <c r="U12"/>
      <c r="V12">
        <f t="shared" si="11"/>
        <v>1.8114924288310075</v>
      </c>
      <c r="W12">
        <f t="shared" si="12"/>
        <v>0.91666666666666663</v>
      </c>
      <c r="X12">
        <f t="shared" si="13"/>
        <v>1</v>
      </c>
      <c r="Y12"/>
      <c r="Z12"/>
      <c r="AA12">
        <f t="shared" si="14"/>
        <v>91.517674418604685</v>
      </c>
      <c r="AB12">
        <f t="shared" si="15"/>
        <v>1</v>
      </c>
      <c r="AC12">
        <f t="shared" si="16"/>
        <v>0.8</v>
      </c>
      <c r="AD12"/>
      <c r="AE12"/>
      <c r="AF12">
        <f t="shared" si="17"/>
        <v>27.184285714285675</v>
      </c>
      <c r="AG12">
        <f t="shared" si="18"/>
        <v>0.16666666666666666</v>
      </c>
      <c r="AH12">
        <f t="shared" si="19"/>
        <v>0.2</v>
      </c>
      <c r="AI12"/>
      <c r="AJ12"/>
      <c r="AK12">
        <f t="shared" si="20"/>
        <v>2911.5187970159127</v>
      </c>
      <c r="AL12">
        <f t="shared" si="21"/>
        <v>0.75</v>
      </c>
      <c r="AM12">
        <f t="shared" si="22"/>
        <v>0.66666666666666663</v>
      </c>
      <c r="AN12"/>
      <c r="AO12"/>
      <c r="AP12">
        <f t="shared" si="23"/>
        <v>451.12495353419308</v>
      </c>
      <c r="AQ12">
        <f t="shared" si="24"/>
        <v>0.33333333333333331</v>
      </c>
      <c r="AR12">
        <f t="shared" si="25"/>
        <v>0.8</v>
      </c>
      <c r="AS12"/>
      <c r="AT12"/>
      <c r="AU12">
        <f t="shared" si="26"/>
        <v>11.299999999999994</v>
      </c>
      <c r="AV12">
        <f t="shared" si="27"/>
        <v>8.3333333333333329E-2</v>
      </c>
      <c r="AW12">
        <f t="shared" si="28"/>
        <v>1</v>
      </c>
    </row>
    <row r="13" spans="1:50" ht="14.4" x14ac:dyDescent="0.3">
      <c r="A13" s="1" t="s">
        <v>14</v>
      </c>
      <c r="B13" s="2" t="s">
        <v>6</v>
      </c>
      <c r="C13" s="2" t="s">
        <v>2</v>
      </c>
      <c r="D13" s="2">
        <v>118.031007751937</v>
      </c>
      <c r="E13" s="2">
        <f t="shared" si="0"/>
        <v>1</v>
      </c>
      <c r="G13">
        <f t="shared" si="4"/>
        <v>118.12115384615379</v>
      </c>
      <c r="H13">
        <f t="shared" si="1"/>
        <v>0.25</v>
      </c>
      <c r="I13">
        <f t="shared" si="5"/>
        <v>0.8666666666666667</v>
      </c>
      <c r="J13"/>
      <c r="K13"/>
      <c r="L13">
        <f t="shared" si="6"/>
        <v>31.306454014851504</v>
      </c>
      <c r="M13">
        <f t="shared" si="2"/>
        <v>1</v>
      </c>
      <c r="N13">
        <f t="shared" si="7"/>
        <v>0.93333333333333335</v>
      </c>
      <c r="O13"/>
      <c r="P13"/>
      <c r="Q13">
        <f t="shared" si="8"/>
        <v>0.46821401328740103</v>
      </c>
      <c r="R13">
        <f t="shared" si="9"/>
        <v>0.66666666666666663</v>
      </c>
      <c r="S13">
        <f t="shared" si="10"/>
        <v>0.73333333333333328</v>
      </c>
      <c r="T13"/>
      <c r="U13"/>
      <c r="V13">
        <f t="shared" si="11"/>
        <v>1.8181801332525702</v>
      </c>
      <c r="W13">
        <f t="shared" si="12"/>
        <v>0.91666666666666663</v>
      </c>
      <c r="X13">
        <f t="shared" si="13"/>
        <v>0.93333333333333335</v>
      </c>
      <c r="Y13"/>
      <c r="Z13"/>
      <c r="AA13">
        <f t="shared" si="14"/>
        <v>91.581922480620193</v>
      </c>
      <c r="AB13">
        <f t="shared" si="15"/>
        <v>1</v>
      </c>
      <c r="AC13">
        <f t="shared" si="16"/>
        <v>0.8</v>
      </c>
      <c r="AD13"/>
      <c r="AE13"/>
      <c r="AF13">
        <f t="shared" si="17"/>
        <v>27.201999999999963</v>
      </c>
      <c r="AG13">
        <f t="shared" si="18"/>
        <v>8.3333333333333329E-2</v>
      </c>
      <c r="AH13">
        <f t="shared" si="19"/>
        <v>0.2</v>
      </c>
      <c r="AI13"/>
      <c r="AJ13"/>
      <c r="AK13">
        <f t="shared" si="20"/>
        <v>3111.5943076736544</v>
      </c>
      <c r="AL13">
        <f t="shared" si="21"/>
        <v>0.75</v>
      </c>
      <c r="AM13">
        <f t="shared" si="22"/>
        <v>0.66666666666666663</v>
      </c>
      <c r="AN13"/>
      <c r="AO13"/>
      <c r="AP13">
        <f t="shared" si="23"/>
        <v>487.88742615001615</v>
      </c>
      <c r="AQ13">
        <f t="shared" si="24"/>
        <v>0.16666666666666666</v>
      </c>
      <c r="AR13">
        <f t="shared" si="25"/>
        <v>0.8</v>
      </c>
      <c r="AS13"/>
      <c r="AT13"/>
      <c r="AU13">
        <f t="shared" si="26"/>
        <v>11.329999999999993</v>
      </c>
      <c r="AV13">
        <f t="shared" si="27"/>
        <v>8.3333333333333329E-2</v>
      </c>
      <c r="AW13">
        <f t="shared" si="28"/>
        <v>1</v>
      </c>
    </row>
    <row r="14" spans="1:50" ht="14.4" x14ac:dyDescent="0.3">
      <c r="A14" s="1" t="s">
        <v>15</v>
      </c>
      <c r="B14" s="2" t="s">
        <v>1</v>
      </c>
      <c r="C14" s="2" t="s">
        <v>2</v>
      </c>
      <c r="D14" s="2">
        <v>119.007751937984</v>
      </c>
      <c r="E14" s="2">
        <f t="shared" si="0"/>
        <v>0</v>
      </c>
      <c r="G14">
        <f t="shared" si="4"/>
        <v>118.22307692307686</v>
      </c>
      <c r="H14">
        <f t="shared" si="1"/>
        <v>0.25</v>
      </c>
      <c r="I14">
        <f t="shared" si="5"/>
        <v>0.8666666666666667</v>
      </c>
      <c r="J14"/>
      <c r="K14"/>
      <c r="L14">
        <f t="shared" si="6"/>
        <v>31.326599331289977</v>
      </c>
      <c r="M14">
        <f t="shared" si="2"/>
        <v>1</v>
      </c>
      <c r="N14">
        <f t="shared" si="7"/>
        <v>0.93333333333333335</v>
      </c>
      <c r="O14"/>
      <c r="P14"/>
      <c r="Q14">
        <f t="shared" si="8"/>
        <v>0.47498794291338531</v>
      </c>
      <c r="R14">
        <f t="shared" si="9"/>
        <v>0.58333333333333337</v>
      </c>
      <c r="S14">
        <f t="shared" si="10"/>
        <v>0.66666666666666663</v>
      </c>
      <c r="T14"/>
      <c r="U14"/>
      <c r="V14">
        <f t="shared" si="11"/>
        <v>1.824867837674133</v>
      </c>
      <c r="W14">
        <f t="shared" si="12"/>
        <v>0.91666666666666663</v>
      </c>
      <c r="X14">
        <f t="shared" si="13"/>
        <v>0.93333333333333335</v>
      </c>
      <c r="Y14"/>
      <c r="Z14"/>
      <c r="AA14">
        <f t="shared" si="14"/>
        <v>91.646170542635701</v>
      </c>
      <c r="AB14">
        <f t="shared" si="15"/>
        <v>1</v>
      </c>
      <c r="AC14">
        <f t="shared" si="16"/>
        <v>0.8</v>
      </c>
      <c r="AD14"/>
      <c r="AE14"/>
      <c r="AF14">
        <f t="shared" si="17"/>
        <v>27.21971428571425</v>
      </c>
      <c r="AG14">
        <f t="shared" si="18"/>
        <v>8.3333333333333329E-2</v>
      </c>
      <c r="AH14">
        <f t="shared" si="19"/>
        <v>0.2</v>
      </c>
      <c r="AI14"/>
      <c r="AJ14"/>
      <c r="AK14">
        <f t="shared" si="20"/>
        <v>3311.6698183313961</v>
      </c>
      <c r="AL14">
        <f t="shared" si="21"/>
        <v>0.75</v>
      </c>
      <c r="AM14">
        <f t="shared" si="22"/>
        <v>0.66666666666666663</v>
      </c>
      <c r="AN14"/>
      <c r="AO14"/>
      <c r="AP14">
        <f t="shared" si="23"/>
        <v>524.64989876583923</v>
      </c>
      <c r="AQ14">
        <f t="shared" si="24"/>
        <v>8.3333333333333329E-2</v>
      </c>
      <c r="AR14">
        <f t="shared" si="25"/>
        <v>0.8</v>
      </c>
      <c r="AS14"/>
      <c r="AT14"/>
      <c r="AU14">
        <f t="shared" si="26"/>
        <v>11.359999999999992</v>
      </c>
      <c r="AV14">
        <f t="shared" si="27"/>
        <v>8.3333333333333329E-2</v>
      </c>
      <c r="AW14">
        <f t="shared" si="28"/>
        <v>1</v>
      </c>
    </row>
    <row r="15" spans="1:50" ht="14.4" x14ac:dyDescent="0.3">
      <c r="A15" s="1" t="s">
        <v>16</v>
      </c>
      <c r="B15" s="2" t="s">
        <v>1</v>
      </c>
      <c r="C15" s="2" t="s">
        <v>2</v>
      </c>
      <c r="D15" s="2">
        <v>119.023255813953</v>
      </c>
      <c r="E15" s="2">
        <f t="shared" si="0"/>
        <v>0</v>
      </c>
      <c r="G15">
        <f t="shared" si="4"/>
        <v>118.32499999999993</v>
      </c>
      <c r="H15">
        <f t="shared" si="1"/>
        <v>0.25</v>
      </c>
      <c r="I15">
        <f t="shared" si="5"/>
        <v>0.8666666666666667</v>
      </c>
      <c r="J15"/>
      <c r="K15"/>
      <c r="L15">
        <f t="shared" si="6"/>
        <v>31.34674464772845</v>
      </c>
      <c r="M15">
        <f t="shared" si="2"/>
        <v>1</v>
      </c>
      <c r="N15">
        <f t="shared" si="7"/>
        <v>0.93333333333333335</v>
      </c>
      <c r="O15"/>
      <c r="P15"/>
      <c r="Q15">
        <f t="shared" si="8"/>
        <v>0.48176187253936958</v>
      </c>
      <c r="R15">
        <f t="shared" si="9"/>
        <v>0.5</v>
      </c>
      <c r="S15">
        <f t="shared" si="10"/>
        <v>0.53333333333333333</v>
      </c>
      <c r="T15"/>
      <c r="U15"/>
      <c r="V15">
        <f t="shared" si="11"/>
        <v>1.8315555420956957</v>
      </c>
      <c r="W15">
        <f t="shared" si="12"/>
        <v>0.91666666666666663</v>
      </c>
      <c r="X15">
        <f t="shared" si="13"/>
        <v>0.93333333333333335</v>
      </c>
      <c r="Y15"/>
      <c r="Z15"/>
      <c r="AA15">
        <f t="shared" si="14"/>
        <v>91.71041860465121</v>
      </c>
      <c r="AB15">
        <f t="shared" si="15"/>
        <v>1</v>
      </c>
      <c r="AC15">
        <f t="shared" si="16"/>
        <v>0.8</v>
      </c>
      <c r="AD15"/>
      <c r="AE15"/>
      <c r="AF15">
        <f t="shared" si="17"/>
        <v>27.237428571428538</v>
      </c>
      <c r="AG15">
        <f t="shared" si="18"/>
        <v>0</v>
      </c>
      <c r="AH15">
        <f t="shared" si="19"/>
        <v>0.2</v>
      </c>
      <c r="AI15"/>
      <c r="AJ15"/>
      <c r="AK15">
        <f t="shared" si="20"/>
        <v>3511.7453289891378</v>
      </c>
      <c r="AL15">
        <f t="shared" si="21"/>
        <v>0.66666666666666663</v>
      </c>
      <c r="AM15">
        <f t="shared" si="22"/>
        <v>0.6</v>
      </c>
      <c r="AN15"/>
      <c r="AO15"/>
      <c r="AP15">
        <f t="shared" si="23"/>
        <v>561.4123713816623</v>
      </c>
      <c r="AQ15">
        <f t="shared" si="24"/>
        <v>0</v>
      </c>
      <c r="AR15">
        <f t="shared" si="25"/>
        <v>0.8</v>
      </c>
      <c r="AS15"/>
      <c r="AT15"/>
      <c r="AU15">
        <f t="shared" si="26"/>
        <v>11.389999999999992</v>
      </c>
      <c r="AV15">
        <f t="shared" si="27"/>
        <v>8.3333333333333329E-2</v>
      </c>
      <c r="AW15">
        <f t="shared" si="28"/>
        <v>1</v>
      </c>
    </row>
    <row r="16" spans="1:50" ht="14.4" x14ac:dyDescent="0.3">
      <c r="A16" s="1" t="s">
        <v>17</v>
      </c>
      <c r="B16" s="2" t="s">
        <v>1</v>
      </c>
      <c r="C16" s="2" t="s">
        <v>2</v>
      </c>
      <c r="D16" s="2">
        <v>118.99224806201499</v>
      </c>
      <c r="E16" s="2">
        <f t="shared" si="0"/>
        <v>0</v>
      </c>
      <c r="G16">
        <f t="shared" si="4"/>
        <v>118.426923076923</v>
      </c>
      <c r="H16">
        <f t="shared" si="1"/>
        <v>0.25</v>
      </c>
      <c r="I16">
        <f t="shared" si="5"/>
        <v>0.8666666666666667</v>
      </c>
      <c r="J16"/>
      <c r="K16"/>
      <c r="L16">
        <f t="shared" si="6"/>
        <v>31.366889964166923</v>
      </c>
      <c r="M16">
        <f t="shared" si="2"/>
        <v>1</v>
      </c>
      <c r="N16">
        <f t="shared" si="7"/>
        <v>0.93333333333333335</v>
      </c>
      <c r="O16"/>
      <c r="P16"/>
      <c r="Q16">
        <f t="shared" si="8"/>
        <v>0.48853580216535386</v>
      </c>
      <c r="R16">
        <f t="shared" si="9"/>
        <v>0.33333333333333331</v>
      </c>
      <c r="S16">
        <f t="shared" si="10"/>
        <v>0.46666666666666667</v>
      </c>
      <c r="T16"/>
      <c r="U16"/>
      <c r="V16">
        <f t="shared" si="11"/>
        <v>1.8382432465172585</v>
      </c>
      <c r="W16">
        <f t="shared" si="12"/>
        <v>0.91666666666666663</v>
      </c>
      <c r="X16">
        <f t="shared" si="13"/>
        <v>0.93333333333333335</v>
      </c>
      <c r="Y16"/>
      <c r="Z16"/>
      <c r="AA16">
        <f t="shared" si="14"/>
        <v>91.774666666666718</v>
      </c>
      <c r="AB16">
        <f t="shared" si="15"/>
        <v>1</v>
      </c>
      <c r="AC16">
        <f t="shared" si="16"/>
        <v>0.8</v>
      </c>
      <c r="AD16"/>
      <c r="AE16"/>
      <c r="AF16">
        <f t="shared" si="17"/>
        <v>27.255142857142825</v>
      </c>
      <c r="AG16">
        <f t="shared" si="18"/>
        <v>0</v>
      </c>
      <c r="AH16">
        <f t="shared" si="19"/>
        <v>0.2</v>
      </c>
      <c r="AI16"/>
      <c r="AJ16"/>
      <c r="AK16">
        <f t="shared" si="20"/>
        <v>3711.8208396468794</v>
      </c>
      <c r="AL16">
        <f t="shared" si="21"/>
        <v>0.58333333333333337</v>
      </c>
      <c r="AM16">
        <f t="shared" si="22"/>
        <v>0.46666666666666667</v>
      </c>
      <c r="AN16"/>
      <c r="AO16"/>
      <c r="AP16">
        <f t="shared" si="23"/>
        <v>598.17484399748537</v>
      </c>
      <c r="AQ16">
        <f t="shared" si="24"/>
        <v>0</v>
      </c>
      <c r="AR16">
        <f t="shared" si="25"/>
        <v>0.8</v>
      </c>
      <c r="AS16"/>
      <c r="AT16"/>
      <c r="AU16">
        <f t="shared" si="26"/>
        <v>11.419999999999991</v>
      </c>
      <c r="AV16">
        <f t="shared" si="27"/>
        <v>8.3333333333333329E-2</v>
      </c>
      <c r="AW16">
        <f t="shared" si="28"/>
        <v>1</v>
      </c>
    </row>
    <row r="17" spans="1:49" ht="14.4" x14ac:dyDescent="0.3">
      <c r="A17" s="1" t="s">
        <v>18</v>
      </c>
      <c r="B17" s="2" t="s">
        <v>6</v>
      </c>
      <c r="C17" s="2" t="s">
        <v>2</v>
      </c>
      <c r="D17" s="2">
        <v>118.692307692307</v>
      </c>
      <c r="E17" s="2">
        <f t="shared" si="0"/>
        <v>1</v>
      </c>
      <c r="G17">
        <f t="shared" si="4"/>
        <v>118.52884615384608</v>
      </c>
      <c r="H17">
        <f t="shared" si="1"/>
        <v>0.25</v>
      </c>
      <c r="I17">
        <f t="shared" si="5"/>
        <v>0.8666666666666667</v>
      </c>
      <c r="J17"/>
      <c r="K17"/>
      <c r="L17">
        <f t="shared" si="6"/>
        <v>31.387035280605396</v>
      </c>
      <c r="M17">
        <f t="shared" si="2"/>
        <v>1</v>
      </c>
      <c r="N17">
        <f t="shared" si="7"/>
        <v>0.93333333333333335</v>
      </c>
      <c r="O17"/>
      <c r="P17"/>
      <c r="Q17">
        <f t="shared" si="8"/>
        <v>0.49530973179133814</v>
      </c>
      <c r="R17">
        <f t="shared" si="9"/>
        <v>0.33333333333333331</v>
      </c>
      <c r="S17">
        <f t="shared" si="10"/>
        <v>0.4</v>
      </c>
      <c r="T17"/>
      <c r="U17"/>
      <c r="V17">
        <f t="shared" si="11"/>
        <v>1.8449309509388212</v>
      </c>
      <c r="W17">
        <f t="shared" si="12"/>
        <v>0.91666666666666663</v>
      </c>
      <c r="X17">
        <f t="shared" si="13"/>
        <v>0.93333333333333335</v>
      </c>
      <c r="Y17"/>
      <c r="Z17"/>
      <c r="AA17">
        <f t="shared" si="14"/>
        <v>91.838914728682226</v>
      </c>
      <c r="AB17">
        <f t="shared" si="15"/>
        <v>1</v>
      </c>
      <c r="AC17">
        <f t="shared" si="16"/>
        <v>0.8</v>
      </c>
      <c r="AD17"/>
      <c r="AE17"/>
      <c r="AF17">
        <f t="shared" si="17"/>
        <v>27.272857142857113</v>
      </c>
      <c r="AG17">
        <f t="shared" si="18"/>
        <v>0</v>
      </c>
      <c r="AH17">
        <f t="shared" si="19"/>
        <v>0.2</v>
      </c>
      <c r="AI17"/>
      <c r="AJ17"/>
      <c r="AK17">
        <f t="shared" si="20"/>
        <v>3911.8963503046211</v>
      </c>
      <c r="AL17">
        <f t="shared" si="21"/>
        <v>0.58333333333333337</v>
      </c>
      <c r="AM17">
        <f t="shared" si="22"/>
        <v>0.46666666666666667</v>
      </c>
      <c r="AN17"/>
      <c r="AO17"/>
      <c r="AP17">
        <f t="shared" si="23"/>
        <v>634.93731661330844</v>
      </c>
      <c r="AQ17">
        <f t="shared" si="24"/>
        <v>0</v>
      </c>
      <c r="AR17">
        <f t="shared" si="25"/>
        <v>0.8</v>
      </c>
      <c r="AS17"/>
      <c r="AT17"/>
      <c r="AU17">
        <f t="shared" si="26"/>
        <v>11.44999999999999</v>
      </c>
      <c r="AV17">
        <f t="shared" si="27"/>
        <v>8.3333333333333329E-2</v>
      </c>
      <c r="AW17">
        <f t="shared" si="28"/>
        <v>1</v>
      </c>
    </row>
    <row r="18" spans="1:49" ht="14.4" x14ac:dyDescent="0.3">
      <c r="A18" s="1" t="s">
        <v>19</v>
      </c>
      <c r="B18" s="2" t="s">
        <v>6</v>
      </c>
      <c r="C18" s="2" t="s">
        <v>2</v>
      </c>
      <c r="D18" s="2">
        <v>118.01550387596799</v>
      </c>
      <c r="E18" s="2">
        <f t="shared" si="0"/>
        <v>1</v>
      </c>
      <c r="G18">
        <f t="shared" si="4"/>
        <v>118.63076923076915</v>
      </c>
      <c r="H18">
        <f t="shared" si="1"/>
        <v>0.25</v>
      </c>
      <c r="I18">
        <f t="shared" si="5"/>
        <v>0.8666666666666667</v>
      </c>
      <c r="J18"/>
      <c r="K18"/>
      <c r="L18">
        <f t="shared" si="6"/>
        <v>31.407180597043869</v>
      </c>
      <c r="M18">
        <f t="shared" si="2"/>
        <v>1</v>
      </c>
      <c r="N18">
        <f t="shared" si="7"/>
        <v>0.93333333333333335</v>
      </c>
      <c r="O18"/>
      <c r="P18"/>
      <c r="Q18">
        <f t="shared" si="8"/>
        <v>0.50208366141732241</v>
      </c>
      <c r="R18">
        <f t="shared" si="9"/>
        <v>0.33333333333333331</v>
      </c>
      <c r="S18">
        <f t="shared" si="10"/>
        <v>0.33333333333333331</v>
      </c>
      <c r="T18"/>
      <c r="U18"/>
      <c r="V18">
        <f t="shared" si="11"/>
        <v>1.8516186553603839</v>
      </c>
      <c r="W18">
        <f t="shared" si="12"/>
        <v>0.91666666666666663</v>
      </c>
      <c r="X18">
        <f t="shared" si="13"/>
        <v>0.93333333333333335</v>
      </c>
      <c r="Y18"/>
      <c r="Z18"/>
      <c r="AA18">
        <f t="shared" si="14"/>
        <v>91.903162790697735</v>
      </c>
      <c r="AB18">
        <f t="shared" si="15"/>
        <v>1</v>
      </c>
      <c r="AC18">
        <f t="shared" si="16"/>
        <v>0.8</v>
      </c>
      <c r="AD18"/>
      <c r="AE18"/>
      <c r="AF18">
        <f t="shared" si="17"/>
        <v>27.290571428571401</v>
      </c>
      <c r="AG18">
        <f t="shared" si="18"/>
        <v>0</v>
      </c>
      <c r="AH18">
        <f t="shared" si="19"/>
        <v>0.2</v>
      </c>
      <c r="AI18"/>
      <c r="AJ18"/>
      <c r="AK18">
        <f t="shared" si="20"/>
        <v>4111.9718609623624</v>
      </c>
      <c r="AL18">
        <f t="shared" si="21"/>
        <v>0.33333333333333331</v>
      </c>
      <c r="AM18">
        <f t="shared" si="22"/>
        <v>0.4</v>
      </c>
      <c r="AN18"/>
      <c r="AO18"/>
      <c r="AP18">
        <f t="shared" si="23"/>
        <v>671.69978922913151</v>
      </c>
      <c r="AQ18">
        <f t="shared" si="24"/>
        <v>0</v>
      </c>
      <c r="AR18">
        <f t="shared" si="25"/>
        <v>0.8</v>
      </c>
      <c r="AS18"/>
      <c r="AT18"/>
      <c r="AU18">
        <f t="shared" si="26"/>
        <v>11.47999999999999</v>
      </c>
      <c r="AV18">
        <f t="shared" si="27"/>
        <v>8.3333333333333329E-2</v>
      </c>
      <c r="AW18">
        <f t="shared" si="28"/>
        <v>1</v>
      </c>
    </row>
    <row r="19" spans="1:49" ht="14.4" x14ac:dyDescent="0.3">
      <c r="A19" s="1" t="s">
        <v>20</v>
      </c>
      <c r="B19" s="2" t="s">
        <v>6</v>
      </c>
      <c r="C19" s="2" t="s">
        <v>2</v>
      </c>
      <c r="D19" s="2">
        <v>118</v>
      </c>
      <c r="E19" s="2">
        <f t="shared" si="0"/>
        <v>1</v>
      </c>
      <c r="G19">
        <f t="shared" si="4"/>
        <v>118.73269230769222</v>
      </c>
      <c r="H19">
        <f t="shared" si="1"/>
        <v>0.16666666666666666</v>
      </c>
      <c r="I19">
        <f t="shared" si="5"/>
        <v>0.8</v>
      </c>
      <c r="J19"/>
      <c r="K19"/>
      <c r="L19">
        <f t="shared" si="6"/>
        <v>31.427325913482342</v>
      </c>
      <c r="M19">
        <f t="shared" si="2"/>
        <v>1</v>
      </c>
      <c r="N19">
        <f t="shared" si="7"/>
        <v>0.93333333333333335</v>
      </c>
      <c r="O19"/>
      <c r="P19"/>
      <c r="Q19">
        <f t="shared" si="8"/>
        <v>0.50885759104330663</v>
      </c>
      <c r="R19">
        <f t="shared" si="9"/>
        <v>0.25</v>
      </c>
      <c r="S19">
        <f t="shared" si="10"/>
        <v>0.26666666666666666</v>
      </c>
      <c r="T19"/>
      <c r="U19"/>
      <c r="V19">
        <f t="shared" si="11"/>
        <v>1.8583063597819467</v>
      </c>
      <c r="W19">
        <f t="shared" si="12"/>
        <v>0.91666666666666663</v>
      </c>
      <c r="X19">
        <f t="shared" si="13"/>
        <v>0.93333333333333335</v>
      </c>
      <c r="Y19"/>
      <c r="Z19"/>
      <c r="AA19">
        <f t="shared" si="14"/>
        <v>91.967410852713243</v>
      </c>
      <c r="AB19">
        <f t="shared" si="15"/>
        <v>1</v>
      </c>
      <c r="AC19">
        <f t="shared" si="16"/>
        <v>0.8</v>
      </c>
      <c r="AD19"/>
      <c r="AE19"/>
      <c r="AF19">
        <f t="shared" si="17"/>
        <v>27.308285714285688</v>
      </c>
      <c r="AG19">
        <f t="shared" si="18"/>
        <v>0</v>
      </c>
      <c r="AH19">
        <f t="shared" si="19"/>
        <v>0.2</v>
      </c>
      <c r="AI19"/>
      <c r="AJ19"/>
      <c r="AK19">
        <f t="shared" si="20"/>
        <v>4312.0473716201041</v>
      </c>
      <c r="AL19">
        <f t="shared" si="21"/>
        <v>0.33333333333333331</v>
      </c>
      <c r="AM19">
        <f t="shared" si="22"/>
        <v>0.4</v>
      </c>
      <c r="AN19"/>
      <c r="AO19"/>
      <c r="AP19">
        <f t="shared" si="23"/>
        <v>708.46226184495458</v>
      </c>
      <c r="AQ19">
        <f t="shared" si="24"/>
        <v>0</v>
      </c>
      <c r="AR19">
        <f t="shared" si="25"/>
        <v>0.8</v>
      </c>
      <c r="AS19"/>
      <c r="AT19"/>
      <c r="AU19">
        <f t="shared" si="26"/>
        <v>11.509999999999989</v>
      </c>
      <c r="AV19">
        <f t="shared" si="27"/>
        <v>8.3333333333333329E-2</v>
      </c>
      <c r="AW19">
        <f t="shared" si="28"/>
        <v>1</v>
      </c>
    </row>
    <row r="20" spans="1:49" ht="14.4" x14ac:dyDescent="0.3">
      <c r="A20" s="1" t="s">
        <v>21</v>
      </c>
      <c r="B20" s="2" t="s">
        <v>1</v>
      </c>
      <c r="C20" s="2" t="s">
        <v>2</v>
      </c>
      <c r="D20" s="2">
        <v>118</v>
      </c>
      <c r="E20" s="2">
        <f t="shared" si="0"/>
        <v>0</v>
      </c>
      <c r="G20">
        <f t="shared" si="4"/>
        <v>118.83461538461529</v>
      </c>
      <c r="H20">
        <f t="shared" si="1"/>
        <v>0.16666666666666666</v>
      </c>
      <c r="I20">
        <f t="shared" si="5"/>
        <v>0.8</v>
      </c>
      <c r="J20"/>
      <c r="K20"/>
      <c r="L20">
        <f t="shared" si="6"/>
        <v>31.447471229920815</v>
      </c>
      <c r="M20">
        <f t="shared" si="2"/>
        <v>1</v>
      </c>
      <c r="N20">
        <f t="shared" si="7"/>
        <v>0.93333333333333335</v>
      </c>
      <c r="O20"/>
      <c r="P20"/>
      <c r="Q20">
        <f t="shared" si="8"/>
        <v>0.51563152066929085</v>
      </c>
      <c r="R20">
        <f t="shared" si="9"/>
        <v>0.16666666666666666</v>
      </c>
      <c r="S20">
        <f t="shared" si="10"/>
        <v>0.2</v>
      </c>
      <c r="T20"/>
      <c r="U20"/>
      <c r="V20">
        <f t="shared" si="11"/>
        <v>1.8649940642035094</v>
      </c>
      <c r="W20">
        <f t="shared" si="12"/>
        <v>0.91666666666666663</v>
      </c>
      <c r="X20">
        <f t="shared" si="13"/>
        <v>0.93333333333333335</v>
      </c>
      <c r="Y20"/>
      <c r="Z20"/>
      <c r="AA20">
        <f t="shared" si="14"/>
        <v>92.031658914728752</v>
      </c>
      <c r="AB20">
        <f t="shared" si="15"/>
        <v>1</v>
      </c>
      <c r="AC20">
        <f t="shared" si="16"/>
        <v>0.8</v>
      </c>
      <c r="AD20"/>
      <c r="AE20"/>
      <c r="AF20">
        <f t="shared" si="17"/>
        <v>27.325999999999976</v>
      </c>
      <c r="AG20">
        <f t="shared" si="18"/>
        <v>0</v>
      </c>
      <c r="AH20">
        <f t="shared" si="19"/>
        <v>0.2</v>
      </c>
      <c r="AI20"/>
      <c r="AJ20"/>
      <c r="AK20">
        <f t="shared" si="20"/>
        <v>4512.1228822778457</v>
      </c>
      <c r="AL20">
        <f t="shared" si="21"/>
        <v>0.25</v>
      </c>
      <c r="AM20">
        <f t="shared" si="22"/>
        <v>0.4</v>
      </c>
      <c r="AN20"/>
      <c r="AO20"/>
      <c r="AP20">
        <f t="shared" si="23"/>
        <v>745.22473446077765</v>
      </c>
      <c r="AQ20">
        <f t="shared" si="24"/>
        <v>0</v>
      </c>
      <c r="AR20">
        <f t="shared" si="25"/>
        <v>0.8</v>
      </c>
      <c r="AS20"/>
      <c r="AT20"/>
      <c r="AU20">
        <f t="shared" si="26"/>
        <v>11.539999999999988</v>
      </c>
      <c r="AV20">
        <f t="shared" si="27"/>
        <v>8.3333333333333329E-2</v>
      </c>
      <c r="AW20">
        <f t="shared" si="28"/>
        <v>1</v>
      </c>
    </row>
    <row r="21" spans="1:49" ht="14.4" x14ac:dyDescent="0.3">
      <c r="A21" s="1" t="s">
        <v>22</v>
      </c>
      <c r="B21" s="2" t="s">
        <v>1</v>
      </c>
      <c r="C21" s="2" t="s">
        <v>2</v>
      </c>
      <c r="D21" s="2">
        <v>118.969072164948</v>
      </c>
      <c r="E21" s="2">
        <f t="shared" si="0"/>
        <v>0</v>
      </c>
      <c r="G21">
        <f t="shared" si="4"/>
        <v>118.93653846153836</v>
      </c>
      <c r="H21">
        <f t="shared" si="1"/>
        <v>0.16666666666666666</v>
      </c>
      <c r="I21">
        <f t="shared" si="5"/>
        <v>0.8</v>
      </c>
      <c r="J21"/>
      <c r="K21"/>
      <c r="L21">
        <f t="shared" si="6"/>
        <v>31.467616546359288</v>
      </c>
      <c r="M21">
        <f t="shared" si="2"/>
        <v>1</v>
      </c>
      <c r="N21">
        <f t="shared" si="7"/>
        <v>0.93333333333333335</v>
      </c>
      <c r="O21"/>
      <c r="P21"/>
      <c r="Q21">
        <f t="shared" si="8"/>
        <v>0.52240545029527508</v>
      </c>
      <c r="R21">
        <f t="shared" si="9"/>
        <v>0.16666666666666666</v>
      </c>
      <c r="S21">
        <f t="shared" si="10"/>
        <v>0.2</v>
      </c>
      <c r="T21"/>
      <c r="U21"/>
      <c r="V21">
        <f t="shared" si="11"/>
        <v>1.8716817686250722</v>
      </c>
      <c r="W21">
        <f t="shared" si="12"/>
        <v>0.91666666666666663</v>
      </c>
      <c r="X21">
        <f t="shared" si="13"/>
        <v>0.93333333333333335</v>
      </c>
      <c r="Y21"/>
      <c r="Z21"/>
      <c r="AA21">
        <f t="shared" si="14"/>
        <v>92.09590697674426</v>
      </c>
      <c r="AB21">
        <f t="shared" si="15"/>
        <v>1</v>
      </c>
      <c r="AC21">
        <f t="shared" si="16"/>
        <v>0.8</v>
      </c>
      <c r="AD21"/>
      <c r="AE21"/>
      <c r="AF21">
        <f t="shared" si="17"/>
        <v>27.343714285714263</v>
      </c>
      <c r="AG21">
        <f t="shared" si="18"/>
        <v>0</v>
      </c>
      <c r="AH21">
        <f t="shared" si="19"/>
        <v>0.2</v>
      </c>
      <c r="AI21"/>
      <c r="AJ21"/>
      <c r="AK21">
        <f t="shared" si="20"/>
        <v>4712.1983929355874</v>
      </c>
      <c r="AL21">
        <f t="shared" si="21"/>
        <v>0.25</v>
      </c>
      <c r="AM21">
        <f t="shared" si="22"/>
        <v>0.4</v>
      </c>
      <c r="AN21"/>
      <c r="AO21"/>
      <c r="AP21">
        <f t="shared" si="23"/>
        <v>781.98720707660073</v>
      </c>
      <c r="AQ21">
        <f t="shared" si="24"/>
        <v>0</v>
      </c>
      <c r="AR21">
        <f t="shared" si="25"/>
        <v>0.8</v>
      </c>
      <c r="AS21"/>
      <c r="AT21"/>
      <c r="AU21">
        <f t="shared" si="26"/>
        <v>11.569999999999988</v>
      </c>
      <c r="AV21">
        <f t="shared" si="27"/>
        <v>8.3333333333333329E-2</v>
      </c>
      <c r="AW21">
        <f t="shared" si="28"/>
        <v>1</v>
      </c>
    </row>
    <row r="22" spans="1:49" ht="14.4" x14ac:dyDescent="0.3">
      <c r="A22" s="1" t="s">
        <v>23</v>
      </c>
      <c r="B22" s="2" t="s">
        <v>1</v>
      </c>
      <c r="C22" s="2" t="s">
        <v>2</v>
      </c>
      <c r="D22" s="2">
        <v>119.020408163265</v>
      </c>
      <c r="E22" s="2">
        <f t="shared" si="0"/>
        <v>0</v>
      </c>
      <c r="G22">
        <f t="shared" si="4"/>
        <v>119.03846153846143</v>
      </c>
      <c r="H22">
        <f t="shared" si="1"/>
        <v>0</v>
      </c>
      <c r="I22">
        <f t="shared" si="5"/>
        <v>0.46666666666666667</v>
      </c>
      <c r="J22"/>
      <c r="K22"/>
      <c r="L22">
        <f t="shared" si="6"/>
        <v>31.487761862797761</v>
      </c>
      <c r="M22">
        <f t="shared" si="2"/>
        <v>1</v>
      </c>
      <c r="N22">
        <f t="shared" si="7"/>
        <v>0.93333333333333335</v>
      </c>
      <c r="O22"/>
      <c r="P22"/>
      <c r="Q22">
        <f t="shared" si="8"/>
        <v>0.5291793799212593</v>
      </c>
      <c r="R22">
        <f t="shared" si="9"/>
        <v>0.16666666666666666</v>
      </c>
      <c r="S22">
        <f t="shared" si="10"/>
        <v>0.2</v>
      </c>
      <c r="T22"/>
      <c r="U22"/>
      <c r="V22">
        <f t="shared" si="11"/>
        <v>1.8783694730466349</v>
      </c>
      <c r="W22">
        <f t="shared" si="12"/>
        <v>0.91666666666666663</v>
      </c>
      <c r="X22">
        <f t="shared" si="13"/>
        <v>0.8</v>
      </c>
      <c r="Y22"/>
      <c r="Z22"/>
      <c r="AA22">
        <f t="shared" si="14"/>
        <v>92.160155038759768</v>
      </c>
      <c r="AB22">
        <f t="shared" si="15"/>
        <v>1</v>
      </c>
      <c r="AC22">
        <f t="shared" si="16"/>
        <v>0.8</v>
      </c>
      <c r="AD22"/>
      <c r="AE22"/>
      <c r="AF22">
        <f t="shared" si="17"/>
        <v>27.361428571428551</v>
      </c>
      <c r="AG22">
        <f t="shared" si="18"/>
        <v>0</v>
      </c>
      <c r="AH22">
        <f t="shared" si="19"/>
        <v>0.2</v>
      </c>
      <c r="AI22"/>
      <c r="AJ22"/>
      <c r="AK22">
        <f t="shared" si="20"/>
        <v>4912.2739035933291</v>
      </c>
      <c r="AL22">
        <f t="shared" si="21"/>
        <v>0.25</v>
      </c>
      <c r="AM22">
        <f t="shared" si="22"/>
        <v>0.4</v>
      </c>
      <c r="AN22"/>
      <c r="AO22"/>
      <c r="AP22">
        <f t="shared" si="23"/>
        <v>818.7496796924238</v>
      </c>
      <c r="AQ22">
        <f t="shared" si="24"/>
        <v>0</v>
      </c>
      <c r="AR22">
        <f t="shared" si="25"/>
        <v>0.8</v>
      </c>
      <c r="AS22"/>
      <c r="AT22"/>
      <c r="AU22">
        <f t="shared" si="26"/>
        <v>11.599999999999987</v>
      </c>
      <c r="AV22">
        <f t="shared" si="27"/>
        <v>8.3333333333333329E-2</v>
      </c>
      <c r="AW22">
        <f t="shared" si="28"/>
        <v>1</v>
      </c>
    </row>
    <row r="23" spans="1:49" ht="14.4" x14ac:dyDescent="0.3">
      <c r="A23" s="1" t="s">
        <v>24</v>
      </c>
      <c r="B23" s="2" t="s">
        <v>1</v>
      </c>
      <c r="C23" s="2" t="s">
        <v>2</v>
      </c>
      <c r="D23" s="2">
        <v>127.192307692307</v>
      </c>
      <c r="E23" s="2">
        <f t="shared" si="0"/>
        <v>0</v>
      </c>
      <c r="G23">
        <f t="shared" si="4"/>
        <v>119.14038461538451</v>
      </c>
      <c r="H23">
        <f t="shared" si="1"/>
        <v>0</v>
      </c>
      <c r="I23">
        <f t="shared" si="5"/>
        <v>0.46666666666666667</v>
      </c>
      <c r="J23"/>
      <c r="K23"/>
      <c r="L23">
        <f t="shared" si="6"/>
        <v>31.507907179236234</v>
      </c>
      <c r="M23">
        <f t="shared" si="2"/>
        <v>1</v>
      </c>
      <c r="N23">
        <f t="shared" si="7"/>
        <v>0.93333333333333335</v>
      </c>
      <c r="O23"/>
      <c r="P23"/>
      <c r="Q23">
        <f t="shared" si="8"/>
        <v>0.53595330954724352</v>
      </c>
      <c r="R23">
        <f t="shared" si="9"/>
        <v>0.16666666666666666</v>
      </c>
      <c r="S23">
        <f t="shared" si="10"/>
        <v>0.13333333333333333</v>
      </c>
      <c r="T23"/>
      <c r="U23"/>
      <c r="V23">
        <f t="shared" si="11"/>
        <v>1.8850571774681977</v>
      </c>
      <c r="W23">
        <f t="shared" si="12"/>
        <v>0.91666666666666663</v>
      </c>
      <c r="X23">
        <f t="shared" si="13"/>
        <v>0.8</v>
      </c>
      <c r="Y23"/>
      <c r="Z23"/>
      <c r="AA23">
        <f t="shared" si="14"/>
        <v>92.224403100775277</v>
      </c>
      <c r="AB23">
        <f t="shared" si="15"/>
        <v>1</v>
      </c>
      <c r="AC23">
        <f t="shared" si="16"/>
        <v>0.8</v>
      </c>
      <c r="AD23"/>
      <c r="AE23"/>
      <c r="AF23">
        <f t="shared" si="17"/>
        <v>27.379142857142838</v>
      </c>
      <c r="AG23">
        <f t="shared" si="18"/>
        <v>0</v>
      </c>
      <c r="AH23">
        <f t="shared" si="19"/>
        <v>0.2</v>
      </c>
      <c r="AI23"/>
      <c r="AJ23"/>
      <c r="AK23">
        <f t="shared" si="20"/>
        <v>5112.3494142510708</v>
      </c>
      <c r="AL23">
        <f t="shared" si="21"/>
        <v>0.25</v>
      </c>
      <c r="AM23">
        <f t="shared" si="22"/>
        <v>0.4</v>
      </c>
      <c r="AN23"/>
      <c r="AO23"/>
      <c r="AP23">
        <f t="shared" si="23"/>
        <v>855.51215230824687</v>
      </c>
      <c r="AQ23">
        <f t="shared" si="24"/>
        <v>0</v>
      </c>
      <c r="AR23">
        <f t="shared" si="25"/>
        <v>0.73333333333333328</v>
      </c>
      <c r="AS23"/>
      <c r="AT23"/>
      <c r="AU23">
        <f t="shared" si="26"/>
        <v>11.629999999999987</v>
      </c>
      <c r="AV23">
        <f t="shared" si="27"/>
        <v>8.3333333333333329E-2</v>
      </c>
      <c r="AW23">
        <f t="shared" si="28"/>
        <v>1</v>
      </c>
    </row>
    <row r="24" spans="1:49" ht="14.4" x14ac:dyDescent="0.3">
      <c r="A24" s="1" t="s">
        <v>25</v>
      </c>
      <c r="B24" s="2" t="s">
        <v>1</v>
      </c>
      <c r="C24" s="2" t="s">
        <v>2</v>
      </c>
      <c r="D24" s="2">
        <v>126.215827338129</v>
      </c>
      <c r="E24" s="2">
        <f t="shared" si="0"/>
        <v>0</v>
      </c>
      <c r="G24">
        <f t="shared" si="4"/>
        <v>119.24230769230758</v>
      </c>
      <c r="H24">
        <f t="shared" si="1"/>
        <v>0</v>
      </c>
      <c r="I24">
        <f t="shared" si="5"/>
        <v>0.46666666666666667</v>
      </c>
      <c r="J24"/>
      <c r="K24"/>
      <c r="L24">
        <f t="shared" si="6"/>
        <v>31.528052495674707</v>
      </c>
      <c r="M24">
        <f t="shared" si="2"/>
        <v>1</v>
      </c>
      <c r="N24">
        <f t="shared" si="7"/>
        <v>0.93333333333333335</v>
      </c>
      <c r="O24"/>
      <c r="P24"/>
      <c r="Q24">
        <f t="shared" si="8"/>
        <v>0.54272723917322774</v>
      </c>
      <c r="R24">
        <f t="shared" si="9"/>
        <v>8.3333333333333329E-2</v>
      </c>
      <c r="S24">
        <f t="shared" si="10"/>
        <v>6.6666666666666666E-2</v>
      </c>
      <c r="T24"/>
      <c r="U24"/>
      <c r="V24">
        <f t="shared" si="11"/>
        <v>1.8917448818897604</v>
      </c>
      <c r="W24">
        <f t="shared" si="12"/>
        <v>0.83333333333333337</v>
      </c>
      <c r="X24">
        <f t="shared" si="13"/>
        <v>0.73333333333333328</v>
      </c>
      <c r="Y24"/>
      <c r="Z24"/>
      <c r="AA24">
        <f t="shared" si="14"/>
        <v>92.288651162790785</v>
      </c>
      <c r="AB24">
        <f t="shared" si="15"/>
        <v>1</v>
      </c>
      <c r="AC24">
        <f t="shared" si="16"/>
        <v>0.8</v>
      </c>
      <c r="AD24"/>
      <c r="AE24"/>
      <c r="AF24">
        <f t="shared" si="17"/>
        <v>27.396857142857126</v>
      </c>
      <c r="AG24">
        <f t="shared" si="18"/>
        <v>0</v>
      </c>
      <c r="AH24">
        <f t="shared" si="19"/>
        <v>0.2</v>
      </c>
      <c r="AI24"/>
      <c r="AJ24"/>
      <c r="AK24">
        <f t="shared" si="20"/>
        <v>5312.4249249088125</v>
      </c>
      <c r="AL24">
        <f t="shared" si="21"/>
        <v>0.25</v>
      </c>
      <c r="AM24">
        <f t="shared" si="22"/>
        <v>0.4</v>
      </c>
      <c r="AN24"/>
      <c r="AO24"/>
      <c r="AP24">
        <f t="shared" si="23"/>
        <v>892.27462492406994</v>
      </c>
      <c r="AQ24">
        <f t="shared" si="24"/>
        <v>0</v>
      </c>
      <c r="AR24">
        <f t="shared" si="25"/>
        <v>0.66666666666666663</v>
      </c>
      <c r="AS24"/>
      <c r="AT24"/>
      <c r="AU24">
        <f t="shared" si="26"/>
        <v>11.659999999999986</v>
      </c>
      <c r="AV24">
        <f t="shared" si="27"/>
        <v>8.3333333333333329E-2</v>
      </c>
      <c r="AW24">
        <f t="shared" si="28"/>
        <v>1</v>
      </c>
    </row>
    <row r="25" spans="1:49" ht="14.4" x14ac:dyDescent="0.3">
      <c r="A25" s="1" t="s">
        <v>26</v>
      </c>
      <c r="B25" s="2" t="s">
        <v>1</v>
      </c>
      <c r="C25" s="2" t="s">
        <v>2</v>
      </c>
      <c r="D25" s="2">
        <v>124.192307692307</v>
      </c>
      <c r="E25" s="2">
        <f t="shared" si="0"/>
        <v>0</v>
      </c>
      <c r="G25">
        <f t="shared" si="4"/>
        <v>119.34423076923065</v>
      </c>
      <c r="H25">
        <f t="shared" si="1"/>
        <v>0</v>
      </c>
      <c r="I25">
        <f t="shared" si="5"/>
        <v>0.33333333333333331</v>
      </c>
      <c r="J25"/>
      <c r="K25"/>
      <c r="L25">
        <f t="shared" si="6"/>
        <v>31.54819781211318</v>
      </c>
      <c r="M25">
        <f t="shared" si="2"/>
        <v>1</v>
      </c>
      <c r="N25">
        <f t="shared" si="7"/>
        <v>0.93333333333333335</v>
      </c>
      <c r="O25"/>
      <c r="P25"/>
      <c r="Q25">
        <f t="shared" si="8"/>
        <v>0.54950116879921196</v>
      </c>
      <c r="R25">
        <f t="shared" si="9"/>
        <v>8.3333333333333329E-2</v>
      </c>
      <c r="S25">
        <f t="shared" si="10"/>
        <v>6.6666666666666666E-2</v>
      </c>
      <c r="T25"/>
      <c r="U25"/>
      <c r="V25">
        <f t="shared" si="11"/>
        <v>1.8984325863113232</v>
      </c>
      <c r="W25">
        <f t="shared" si="12"/>
        <v>0.83333333333333337</v>
      </c>
      <c r="X25">
        <f t="shared" si="13"/>
        <v>0.66666666666666663</v>
      </c>
      <c r="Y25"/>
      <c r="Z25"/>
      <c r="AA25">
        <f t="shared" si="14"/>
        <v>92.352899224806293</v>
      </c>
      <c r="AB25">
        <f t="shared" si="15"/>
        <v>1</v>
      </c>
      <c r="AC25">
        <f t="shared" si="16"/>
        <v>0.8</v>
      </c>
      <c r="AD25"/>
      <c r="AE25"/>
      <c r="AF25">
        <f t="shared" si="17"/>
        <v>27.414571428571413</v>
      </c>
      <c r="AG25">
        <f t="shared" si="18"/>
        <v>0</v>
      </c>
      <c r="AH25">
        <f t="shared" si="19"/>
        <v>0.2</v>
      </c>
      <c r="AI25"/>
      <c r="AJ25"/>
      <c r="AK25">
        <f t="shared" si="20"/>
        <v>5512.5004355665542</v>
      </c>
      <c r="AL25">
        <f t="shared" si="21"/>
        <v>0.25</v>
      </c>
      <c r="AM25">
        <f t="shared" si="22"/>
        <v>0.4</v>
      </c>
      <c r="AN25"/>
      <c r="AO25"/>
      <c r="AP25">
        <f t="shared" si="23"/>
        <v>929.03709753989301</v>
      </c>
      <c r="AQ25">
        <f t="shared" si="24"/>
        <v>0</v>
      </c>
      <c r="AR25">
        <f t="shared" si="25"/>
        <v>0.6</v>
      </c>
      <c r="AS25"/>
      <c r="AT25"/>
      <c r="AU25">
        <f t="shared" si="26"/>
        <v>11.689999999999985</v>
      </c>
      <c r="AV25">
        <f t="shared" si="27"/>
        <v>8.3333333333333329E-2</v>
      </c>
      <c r="AW25">
        <f t="shared" si="28"/>
        <v>1</v>
      </c>
    </row>
    <row r="26" spans="1:49" ht="14.4" x14ac:dyDescent="0.3">
      <c r="A26" s="1" t="s">
        <v>27</v>
      </c>
      <c r="B26" s="2" t="s">
        <v>1</v>
      </c>
      <c r="C26" s="2" t="s">
        <v>2</v>
      </c>
      <c r="D26" s="2">
        <v>118</v>
      </c>
      <c r="E26" s="2">
        <f t="shared" si="0"/>
        <v>0</v>
      </c>
      <c r="G26">
        <f t="shared" si="4"/>
        <v>119.44615384615372</v>
      </c>
      <c r="H26">
        <f t="shared" si="1"/>
        <v>0</v>
      </c>
      <c r="I26">
        <f t="shared" si="5"/>
        <v>0.33333333333333331</v>
      </c>
      <c r="J26"/>
      <c r="K26"/>
      <c r="L26">
        <f t="shared" si="6"/>
        <v>31.568343128551653</v>
      </c>
      <c r="M26">
        <f t="shared" si="2"/>
        <v>1</v>
      </c>
      <c r="N26">
        <f t="shared" si="7"/>
        <v>0.8666666666666667</v>
      </c>
      <c r="O26"/>
      <c r="P26"/>
      <c r="Q26">
        <f t="shared" si="8"/>
        <v>0.55627509842519618</v>
      </c>
      <c r="R26">
        <f t="shared" si="9"/>
        <v>8.3333333333333329E-2</v>
      </c>
      <c r="S26">
        <f t="shared" si="10"/>
        <v>6.6666666666666666E-2</v>
      </c>
      <c r="T26"/>
      <c r="U26"/>
      <c r="V26">
        <f t="shared" si="11"/>
        <v>1.9051202907328859</v>
      </c>
      <c r="W26">
        <f t="shared" si="12"/>
        <v>0.83333333333333337</v>
      </c>
      <c r="X26">
        <f t="shared" si="13"/>
        <v>0.66666666666666663</v>
      </c>
      <c r="Y26"/>
      <c r="Z26"/>
      <c r="AA26">
        <f t="shared" si="14"/>
        <v>92.417147286821802</v>
      </c>
      <c r="AB26">
        <f t="shared" si="15"/>
        <v>1</v>
      </c>
      <c r="AC26">
        <f t="shared" si="16"/>
        <v>0.8</v>
      </c>
      <c r="AD26"/>
      <c r="AE26"/>
      <c r="AF26">
        <f t="shared" si="17"/>
        <v>27.432285714285701</v>
      </c>
      <c r="AG26">
        <f t="shared" si="18"/>
        <v>0</v>
      </c>
      <c r="AH26">
        <f t="shared" si="19"/>
        <v>0.2</v>
      </c>
      <c r="AI26"/>
      <c r="AJ26"/>
      <c r="AK26">
        <f t="shared" si="20"/>
        <v>5712.5759462242959</v>
      </c>
      <c r="AL26">
        <f t="shared" si="21"/>
        <v>0.25</v>
      </c>
      <c r="AM26">
        <f t="shared" si="22"/>
        <v>0.4</v>
      </c>
      <c r="AN26"/>
      <c r="AO26"/>
      <c r="AP26">
        <f t="shared" si="23"/>
        <v>965.79957015571608</v>
      </c>
      <c r="AQ26">
        <f t="shared" si="24"/>
        <v>0</v>
      </c>
      <c r="AR26">
        <f t="shared" si="25"/>
        <v>0.6</v>
      </c>
      <c r="AS26"/>
      <c r="AT26"/>
      <c r="AU26">
        <f t="shared" si="26"/>
        <v>11.719999999999985</v>
      </c>
      <c r="AV26">
        <f t="shared" si="27"/>
        <v>8.3333333333333329E-2</v>
      </c>
      <c r="AW26">
        <f t="shared" si="28"/>
        <v>1</v>
      </c>
    </row>
    <row r="27" spans="1:49" ht="14.4" x14ac:dyDescent="0.3">
      <c r="A27" s="1" t="s">
        <v>28</v>
      </c>
      <c r="B27" s="2" t="s">
        <v>1</v>
      </c>
      <c r="C27" s="2" t="s">
        <v>2</v>
      </c>
      <c r="D27" s="2">
        <v>119.261538461538</v>
      </c>
      <c r="E27" s="2">
        <f t="shared" si="0"/>
        <v>0</v>
      </c>
      <c r="G27">
        <f t="shared" si="4"/>
        <v>119.54807692307679</v>
      </c>
      <c r="H27">
        <f t="shared" si="1"/>
        <v>0</v>
      </c>
      <c r="I27">
        <f t="shared" si="5"/>
        <v>0.33333333333333331</v>
      </c>
      <c r="J27"/>
      <c r="K27"/>
      <c r="L27">
        <f t="shared" si="6"/>
        <v>31.588488444990126</v>
      </c>
      <c r="M27">
        <f t="shared" si="2"/>
        <v>1</v>
      </c>
      <c r="N27">
        <f t="shared" si="7"/>
        <v>0.8666666666666667</v>
      </c>
      <c r="O27"/>
      <c r="P27"/>
      <c r="Q27">
        <f t="shared" si="8"/>
        <v>0.5630490280511804</v>
      </c>
      <c r="R27">
        <f t="shared" si="9"/>
        <v>8.3333333333333329E-2</v>
      </c>
      <c r="S27">
        <f t="shared" si="10"/>
        <v>6.6666666666666666E-2</v>
      </c>
      <c r="T27"/>
      <c r="U27"/>
      <c r="V27">
        <f t="shared" si="11"/>
        <v>1.9118079951544487</v>
      </c>
      <c r="W27">
        <f t="shared" si="12"/>
        <v>0.83333333333333337</v>
      </c>
      <c r="X27">
        <f t="shared" si="13"/>
        <v>0.66666666666666663</v>
      </c>
      <c r="Y27"/>
      <c r="Z27"/>
      <c r="AA27">
        <f t="shared" si="14"/>
        <v>92.48139534883731</v>
      </c>
      <c r="AB27">
        <f t="shared" si="15"/>
        <v>1</v>
      </c>
      <c r="AC27">
        <f t="shared" si="16"/>
        <v>0.8</v>
      </c>
      <c r="AD27"/>
      <c r="AE27"/>
      <c r="AF27">
        <f t="shared" si="17"/>
        <v>27.449999999999989</v>
      </c>
      <c r="AG27">
        <f t="shared" si="18"/>
        <v>0</v>
      </c>
      <c r="AH27">
        <f t="shared" si="19"/>
        <v>0.2</v>
      </c>
      <c r="AI27"/>
      <c r="AJ27"/>
      <c r="AK27">
        <f t="shared" si="20"/>
        <v>5912.6514568820376</v>
      </c>
      <c r="AL27">
        <f t="shared" si="21"/>
        <v>0.16666666666666666</v>
      </c>
      <c r="AM27">
        <f t="shared" si="22"/>
        <v>0.4</v>
      </c>
      <c r="AN27"/>
      <c r="AO27"/>
      <c r="AP27">
        <f t="shared" si="23"/>
        <v>1002.5620427715392</v>
      </c>
      <c r="AQ27">
        <f t="shared" si="24"/>
        <v>0</v>
      </c>
      <c r="AR27">
        <f t="shared" si="25"/>
        <v>0.6</v>
      </c>
      <c r="AS27"/>
      <c r="AT27"/>
      <c r="AU27">
        <f t="shared" si="26"/>
        <v>11.749999999999984</v>
      </c>
      <c r="AV27">
        <f t="shared" si="27"/>
        <v>8.3333333333333329E-2</v>
      </c>
      <c r="AW27">
        <f t="shared" si="28"/>
        <v>1</v>
      </c>
    </row>
    <row r="28" spans="1:49" ht="14.4" x14ac:dyDescent="0.3">
      <c r="A28" s="1" t="s">
        <v>29</v>
      </c>
      <c r="B28" s="2" t="s">
        <v>1</v>
      </c>
      <c r="C28" s="2" t="s">
        <v>2</v>
      </c>
      <c r="D28" s="2">
        <v>119.302325581395</v>
      </c>
      <c r="E28" s="2">
        <f t="shared" si="0"/>
        <v>0</v>
      </c>
      <c r="G28">
        <f t="shared" si="4"/>
        <v>119.64999999999986</v>
      </c>
      <c r="H28">
        <f t="shared" si="1"/>
        <v>0</v>
      </c>
      <c r="I28">
        <f t="shared" si="5"/>
        <v>0.26666666666666666</v>
      </c>
      <c r="J28"/>
      <c r="K28"/>
      <c r="L28">
        <f t="shared" si="6"/>
        <v>31.608633761428599</v>
      </c>
      <c r="M28">
        <f t="shared" si="2"/>
        <v>1</v>
      </c>
      <c r="N28">
        <f t="shared" si="7"/>
        <v>0.8666666666666667</v>
      </c>
      <c r="O28"/>
      <c r="P28"/>
      <c r="Q28">
        <f t="shared" si="8"/>
        <v>0.56982295767716462</v>
      </c>
      <c r="R28">
        <f t="shared" si="9"/>
        <v>8.3333333333333329E-2</v>
      </c>
      <c r="S28">
        <f t="shared" si="10"/>
        <v>0</v>
      </c>
      <c r="T28"/>
      <c r="U28"/>
      <c r="V28">
        <f t="shared" si="11"/>
        <v>1.9184956995760114</v>
      </c>
      <c r="W28">
        <f t="shared" si="12"/>
        <v>0.83333333333333337</v>
      </c>
      <c r="X28">
        <f t="shared" si="13"/>
        <v>0.66666666666666663</v>
      </c>
      <c r="Y28"/>
      <c r="Z28"/>
      <c r="AA28">
        <f t="shared" si="14"/>
        <v>92.545643410852819</v>
      </c>
      <c r="AB28">
        <f t="shared" si="15"/>
        <v>1</v>
      </c>
      <c r="AC28">
        <f t="shared" si="16"/>
        <v>0.8</v>
      </c>
      <c r="AD28"/>
      <c r="AE28"/>
      <c r="AF28">
        <f t="shared" si="17"/>
        <v>27.467714285714276</v>
      </c>
      <c r="AG28">
        <f t="shared" si="18"/>
        <v>0</v>
      </c>
      <c r="AH28">
        <f t="shared" si="19"/>
        <v>0.2</v>
      </c>
      <c r="AI28"/>
      <c r="AJ28"/>
      <c r="AK28">
        <f t="shared" si="20"/>
        <v>6112.7269675397793</v>
      </c>
      <c r="AL28">
        <f t="shared" si="21"/>
        <v>0.16666666666666666</v>
      </c>
      <c r="AM28">
        <f t="shared" si="22"/>
        <v>0.4</v>
      </c>
      <c r="AN28"/>
      <c r="AO28"/>
      <c r="AP28">
        <f t="shared" si="23"/>
        <v>1039.3245153873622</v>
      </c>
      <c r="AQ28">
        <f t="shared" si="24"/>
        <v>0</v>
      </c>
      <c r="AR28">
        <f t="shared" si="25"/>
        <v>0.6</v>
      </c>
      <c r="AS28"/>
      <c r="AT28"/>
      <c r="AU28">
        <f t="shared" si="26"/>
        <v>11.779999999999983</v>
      </c>
      <c r="AV28">
        <f t="shared" si="27"/>
        <v>8.3333333333333329E-2</v>
      </c>
      <c r="AW28">
        <f t="shared" si="28"/>
        <v>1</v>
      </c>
    </row>
    <row r="29" spans="1:49" ht="14.4" x14ac:dyDescent="0.3">
      <c r="A29" s="3"/>
      <c r="G29">
        <f t="shared" si="4"/>
        <v>119.75192307692294</v>
      </c>
      <c r="H29">
        <f t="shared" si="1"/>
        <v>0</v>
      </c>
      <c r="I29">
        <f t="shared" si="5"/>
        <v>0.2</v>
      </c>
      <c r="J29"/>
      <c r="K29"/>
      <c r="L29">
        <f t="shared" si="6"/>
        <v>31.628779077867073</v>
      </c>
      <c r="M29">
        <f t="shared" si="2"/>
        <v>1</v>
      </c>
      <c r="N29">
        <f t="shared" si="7"/>
        <v>0.8666666666666667</v>
      </c>
      <c r="O29"/>
      <c r="P29"/>
      <c r="Q29">
        <f t="shared" si="8"/>
        <v>0.57659688730314884</v>
      </c>
      <c r="R29">
        <f t="shared" si="9"/>
        <v>8.3333333333333329E-2</v>
      </c>
      <c r="S29">
        <f t="shared" si="10"/>
        <v>0</v>
      </c>
      <c r="T29"/>
      <c r="U29"/>
      <c r="V29">
        <f t="shared" si="11"/>
        <v>1.9251834039975741</v>
      </c>
      <c r="W29">
        <f t="shared" si="12"/>
        <v>0.83333333333333337</v>
      </c>
      <c r="X29">
        <f t="shared" si="13"/>
        <v>0.6</v>
      </c>
      <c r="Y29"/>
      <c r="Z29"/>
      <c r="AA29">
        <f t="shared" si="14"/>
        <v>92.609891472868327</v>
      </c>
      <c r="AB29">
        <f t="shared" si="15"/>
        <v>1</v>
      </c>
      <c r="AC29">
        <f t="shared" si="16"/>
        <v>0.8</v>
      </c>
      <c r="AD29"/>
      <c r="AE29"/>
      <c r="AF29">
        <f t="shared" si="17"/>
        <v>27.485428571428564</v>
      </c>
      <c r="AG29">
        <f t="shared" si="18"/>
        <v>0</v>
      </c>
      <c r="AH29">
        <f t="shared" si="19"/>
        <v>0.2</v>
      </c>
      <c r="AI29"/>
      <c r="AJ29"/>
      <c r="AK29">
        <f t="shared" si="20"/>
        <v>6312.8024781975209</v>
      </c>
      <c r="AL29">
        <f t="shared" si="21"/>
        <v>8.3333333333333329E-2</v>
      </c>
      <c r="AM29">
        <f t="shared" si="22"/>
        <v>0.2</v>
      </c>
      <c r="AN29"/>
      <c r="AO29"/>
      <c r="AP29">
        <f t="shared" si="23"/>
        <v>1076.0869880031853</v>
      </c>
      <c r="AQ29">
        <f t="shared" si="24"/>
        <v>0</v>
      </c>
      <c r="AR29">
        <f t="shared" si="25"/>
        <v>0.6</v>
      </c>
      <c r="AS29"/>
      <c r="AT29"/>
      <c r="AU29">
        <f t="shared" si="26"/>
        <v>11.809999999999983</v>
      </c>
      <c r="AV29">
        <f t="shared" si="27"/>
        <v>8.3333333333333329E-2</v>
      </c>
      <c r="AW29">
        <f t="shared" si="28"/>
        <v>1</v>
      </c>
    </row>
    <row r="30" spans="1:49" ht="14.4" x14ac:dyDescent="0.3">
      <c r="G30">
        <f t="shared" si="4"/>
        <v>119.85384615384601</v>
      </c>
      <c r="H30">
        <f t="shared" si="1"/>
        <v>0</v>
      </c>
      <c r="I30">
        <f t="shared" si="5"/>
        <v>0.2</v>
      </c>
      <c r="J30"/>
      <c r="K30"/>
      <c r="L30">
        <f t="shared" si="6"/>
        <v>31.648924394305546</v>
      </c>
      <c r="M30">
        <f t="shared" si="2"/>
        <v>1</v>
      </c>
      <c r="N30">
        <f t="shared" si="7"/>
        <v>0.8666666666666667</v>
      </c>
      <c r="O30"/>
      <c r="P30"/>
      <c r="Q30">
        <f t="shared" si="8"/>
        <v>0.58337081692913306</v>
      </c>
      <c r="R30">
        <f t="shared" si="9"/>
        <v>8.3333333333333329E-2</v>
      </c>
      <c r="S30">
        <f t="shared" si="10"/>
        <v>0</v>
      </c>
      <c r="T30"/>
      <c r="U30"/>
      <c r="V30">
        <f t="shared" si="11"/>
        <v>1.9318711084191369</v>
      </c>
      <c r="W30">
        <f t="shared" si="12"/>
        <v>0.83333333333333337</v>
      </c>
      <c r="X30">
        <f t="shared" si="13"/>
        <v>0.53333333333333333</v>
      </c>
      <c r="Y30"/>
      <c r="Z30"/>
      <c r="AA30">
        <f t="shared" si="14"/>
        <v>92.674139534883835</v>
      </c>
      <c r="AB30">
        <f t="shared" si="15"/>
        <v>1</v>
      </c>
      <c r="AC30">
        <f t="shared" si="16"/>
        <v>0.8</v>
      </c>
      <c r="AD30"/>
      <c r="AE30"/>
      <c r="AF30">
        <f t="shared" si="17"/>
        <v>27.503142857142851</v>
      </c>
      <c r="AG30">
        <f t="shared" si="18"/>
        <v>0</v>
      </c>
      <c r="AH30">
        <f t="shared" si="19"/>
        <v>0.2</v>
      </c>
      <c r="AI30"/>
      <c r="AJ30"/>
      <c r="AK30">
        <f t="shared" si="20"/>
        <v>6512.8779888552626</v>
      </c>
      <c r="AL30">
        <f t="shared" si="21"/>
        <v>8.3333333333333329E-2</v>
      </c>
      <c r="AM30">
        <f t="shared" si="22"/>
        <v>0.2</v>
      </c>
      <c r="AN30"/>
      <c r="AO30"/>
      <c r="AP30">
        <f t="shared" si="23"/>
        <v>1112.8494606190084</v>
      </c>
      <c r="AQ30">
        <f t="shared" si="24"/>
        <v>0</v>
      </c>
      <c r="AR30">
        <f t="shared" si="25"/>
        <v>0.6</v>
      </c>
      <c r="AS30"/>
      <c r="AT30"/>
      <c r="AU30">
        <f t="shared" si="26"/>
        <v>11.839999999999982</v>
      </c>
      <c r="AV30">
        <f t="shared" si="27"/>
        <v>8.3333333333333329E-2</v>
      </c>
      <c r="AW30">
        <f t="shared" si="28"/>
        <v>1</v>
      </c>
    </row>
    <row r="31" spans="1:49" ht="14.4" x14ac:dyDescent="0.3">
      <c r="G31">
        <f t="shared" si="4"/>
        <v>119.95576923076908</v>
      </c>
      <c r="H31">
        <f t="shared" si="1"/>
        <v>0</v>
      </c>
      <c r="I31">
        <f t="shared" si="5"/>
        <v>0.2</v>
      </c>
      <c r="J31"/>
      <c r="K31"/>
      <c r="L31">
        <f t="shared" si="6"/>
        <v>31.669069710744019</v>
      </c>
      <c r="M31">
        <f t="shared" si="2"/>
        <v>1</v>
      </c>
      <c r="N31">
        <f t="shared" si="7"/>
        <v>0.8666666666666667</v>
      </c>
      <c r="O31"/>
      <c r="P31"/>
      <c r="Q31">
        <f t="shared" si="8"/>
        <v>0.59014474655511728</v>
      </c>
      <c r="R31">
        <f t="shared" si="9"/>
        <v>8.3333333333333329E-2</v>
      </c>
      <c r="S31">
        <f t="shared" si="10"/>
        <v>0</v>
      </c>
      <c r="T31"/>
      <c r="U31"/>
      <c r="V31">
        <f t="shared" si="11"/>
        <v>1.9385588128406996</v>
      </c>
      <c r="W31">
        <f t="shared" si="12"/>
        <v>0.83333333333333337</v>
      </c>
      <c r="X31">
        <f t="shared" si="13"/>
        <v>0.53333333333333333</v>
      </c>
      <c r="Y31"/>
      <c r="Z31"/>
      <c r="AA31">
        <f t="shared" si="14"/>
        <v>92.738387596899344</v>
      </c>
      <c r="AB31">
        <f t="shared" si="15"/>
        <v>1</v>
      </c>
      <c r="AC31">
        <f t="shared" si="16"/>
        <v>0.8</v>
      </c>
      <c r="AD31"/>
      <c r="AE31"/>
      <c r="AF31">
        <f t="shared" si="17"/>
        <v>27.520857142857139</v>
      </c>
      <c r="AG31">
        <f t="shared" si="18"/>
        <v>0</v>
      </c>
      <c r="AH31">
        <f t="shared" si="19"/>
        <v>0.2</v>
      </c>
      <c r="AI31"/>
      <c r="AJ31"/>
      <c r="AK31">
        <f t="shared" si="20"/>
        <v>6712.9534995130043</v>
      </c>
      <c r="AL31">
        <f t="shared" si="21"/>
        <v>0</v>
      </c>
      <c r="AM31">
        <f t="shared" si="22"/>
        <v>0.2</v>
      </c>
      <c r="AN31"/>
      <c r="AO31"/>
      <c r="AP31">
        <f t="shared" si="23"/>
        <v>1149.6119332348314</v>
      </c>
      <c r="AQ31">
        <f t="shared" si="24"/>
        <v>0</v>
      </c>
      <c r="AR31">
        <f t="shared" si="25"/>
        <v>0.6</v>
      </c>
      <c r="AS31"/>
      <c r="AT31"/>
      <c r="AU31">
        <f t="shared" si="26"/>
        <v>11.869999999999981</v>
      </c>
      <c r="AV31">
        <f t="shared" si="27"/>
        <v>8.3333333333333329E-2</v>
      </c>
      <c r="AW31">
        <f t="shared" si="28"/>
        <v>1</v>
      </c>
    </row>
    <row r="32" spans="1:49" ht="14.4" x14ac:dyDescent="0.3">
      <c r="G32">
        <f t="shared" si="4"/>
        <v>120.05769230769215</v>
      </c>
      <c r="H32">
        <f t="shared" si="1"/>
        <v>0</v>
      </c>
      <c r="I32">
        <f t="shared" si="5"/>
        <v>0.2</v>
      </c>
      <c r="J32"/>
      <c r="K32"/>
      <c r="L32">
        <f t="shared" si="6"/>
        <v>31.689215027182492</v>
      </c>
      <c r="M32">
        <f t="shared" si="2"/>
        <v>1</v>
      </c>
      <c r="N32">
        <f t="shared" si="7"/>
        <v>0.8666666666666667</v>
      </c>
      <c r="O32"/>
      <c r="P32"/>
      <c r="Q32">
        <f t="shared" si="8"/>
        <v>0.5969186761811015</v>
      </c>
      <c r="R32">
        <f t="shared" si="9"/>
        <v>8.3333333333333329E-2</v>
      </c>
      <c r="S32">
        <f t="shared" si="10"/>
        <v>0</v>
      </c>
      <c r="T32"/>
      <c r="U32"/>
      <c r="V32">
        <f t="shared" si="11"/>
        <v>1.9452465172622624</v>
      </c>
      <c r="W32">
        <f t="shared" si="12"/>
        <v>0.83333333333333337</v>
      </c>
      <c r="X32">
        <f t="shared" si="13"/>
        <v>0.53333333333333333</v>
      </c>
      <c r="Y32"/>
      <c r="Z32"/>
      <c r="AA32">
        <f t="shared" si="14"/>
        <v>92.802635658914852</v>
      </c>
      <c r="AB32">
        <f t="shared" si="15"/>
        <v>1</v>
      </c>
      <c r="AC32">
        <f t="shared" si="16"/>
        <v>0.8</v>
      </c>
      <c r="AD32"/>
      <c r="AE32"/>
      <c r="AF32">
        <f t="shared" si="17"/>
        <v>27.538571428571426</v>
      </c>
      <c r="AG32">
        <f t="shared" si="18"/>
        <v>0</v>
      </c>
      <c r="AH32">
        <f t="shared" si="19"/>
        <v>0.2</v>
      </c>
      <c r="AI32"/>
      <c r="AJ32"/>
      <c r="AK32">
        <f t="shared" si="20"/>
        <v>6913.029010170746</v>
      </c>
      <c r="AL32">
        <f t="shared" si="21"/>
        <v>0</v>
      </c>
      <c r="AM32">
        <f t="shared" si="22"/>
        <v>0.2</v>
      </c>
      <c r="AN32"/>
      <c r="AO32"/>
      <c r="AP32">
        <f t="shared" si="23"/>
        <v>1186.3744058506545</v>
      </c>
      <c r="AQ32">
        <f t="shared" si="24"/>
        <v>0</v>
      </c>
      <c r="AR32">
        <f t="shared" si="25"/>
        <v>0.6</v>
      </c>
      <c r="AS32"/>
      <c r="AT32"/>
      <c r="AU32">
        <f t="shared" si="26"/>
        <v>11.899999999999981</v>
      </c>
      <c r="AV32">
        <f t="shared" si="27"/>
        <v>8.3333333333333329E-2</v>
      </c>
      <c r="AW32">
        <f t="shared" si="28"/>
        <v>1</v>
      </c>
    </row>
    <row r="33" spans="1:49" ht="14.4" x14ac:dyDescent="0.3">
      <c r="G33">
        <f t="shared" si="4"/>
        <v>120.15961538461522</v>
      </c>
      <c r="H33">
        <f t="shared" si="1"/>
        <v>0</v>
      </c>
      <c r="I33">
        <f t="shared" si="5"/>
        <v>0.2</v>
      </c>
      <c r="J33"/>
      <c r="K33"/>
      <c r="L33">
        <f t="shared" si="6"/>
        <v>31.709360343620965</v>
      </c>
      <c r="M33">
        <f t="shared" si="2"/>
        <v>1</v>
      </c>
      <c r="N33">
        <f t="shared" si="7"/>
        <v>0.8666666666666667</v>
      </c>
      <c r="O33"/>
      <c r="P33"/>
      <c r="Q33">
        <f t="shared" si="8"/>
        <v>0.60369260580708572</v>
      </c>
      <c r="R33">
        <f t="shared" si="9"/>
        <v>8.3333333333333329E-2</v>
      </c>
      <c r="S33">
        <f t="shared" si="10"/>
        <v>0</v>
      </c>
      <c r="T33"/>
      <c r="U33"/>
      <c r="V33">
        <f t="shared" si="11"/>
        <v>1.9519342216838251</v>
      </c>
      <c r="W33">
        <f t="shared" si="12"/>
        <v>0.83333333333333337</v>
      </c>
      <c r="X33">
        <f t="shared" si="13"/>
        <v>0.53333333333333333</v>
      </c>
      <c r="Y33"/>
      <c r="Z33"/>
      <c r="AA33">
        <f t="shared" si="14"/>
        <v>92.86688372093036</v>
      </c>
      <c r="AB33">
        <f t="shared" si="15"/>
        <v>1</v>
      </c>
      <c r="AC33">
        <f t="shared" si="16"/>
        <v>0.8</v>
      </c>
      <c r="AD33"/>
      <c r="AE33"/>
      <c r="AF33">
        <f t="shared" si="17"/>
        <v>27.556285714285714</v>
      </c>
      <c r="AG33">
        <f t="shared" si="18"/>
        <v>0</v>
      </c>
      <c r="AH33">
        <f t="shared" si="19"/>
        <v>0.2</v>
      </c>
      <c r="AI33"/>
      <c r="AJ33"/>
      <c r="AK33">
        <f t="shared" si="20"/>
        <v>7113.1045208284877</v>
      </c>
      <c r="AL33">
        <f t="shared" si="21"/>
        <v>0</v>
      </c>
      <c r="AM33">
        <f t="shared" si="22"/>
        <v>0.2</v>
      </c>
      <c r="AN33"/>
      <c r="AO33"/>
      <c r="AP33">
        <f t="shared" si="23"/>
        <v>1223.1368784664776</v>
      </c>
      <c r="AQ33">
        <f t="shared" si="24"/>
        <v>0</v>
      </c>
      <c r="AR33">
        <f t="shared" si="25"/>
        <v>0.6</v>
      </c>
      <c r="AS33"/>
      <c r="AT33"/>
      <c r="AU33">
        <f t="shared" si="26"/>
        <v>11.92999999999998</v>
      </c>
      <c r="AV33">
        <f t="shared" si="27"/>
        <v>8.3333333333333329E-2</v>
      </c>
      <c r="AW33">
        <f t="shared" si="28"/>
        <v>1</v>
      </c>
    </row>
    <row r="34" spans="1:49" ht="14.4" x14ac:dyDescent="0.3">
      <c r="G34">
        <f t="shared" si="4"/>
        <v>120.26153846153829</v>
      </c>
      <c r="H34">
        <f t="shared" si="1"/>
        <v>0</v>
      </c>
      <c r="I34">
        <f t="shared" si="5"/>
        <v>0.2</v>
      </c>
      <c r="J34"/>
      <c r="K34"/>
      <c r="L34">
        <f t="shared" si="6"/>
        <v>31.729505660059438</v>
      </c>
      <c r="M34">
        <f t="shared" si="2"/>
        <v>1</v>
      </c>
      <c r="N34">
        <f t="shared" si="7"/>
        <v>0.8666666666666667</v>
      </c>
      <c r="O34"/>
      <c r="P34"/>
      <c r="Q34">
        <f t="shared" si="8"/>
        <v>0.61046653543306995</v>
      </c>
      <c r="R34">
        <f t="shared" si="9"/>
        <v>8.3333333333333329E-2</v>
      </c>
      <c r="S34">
        <f t="shared" si="10"/>
        <v>0</v>
      </c>
      <c r="T34"/>
      <c r="U34"/>
      <c r="V34">
        <f t="shared" si="11"/>
        <v>1.9586219261053879</v>
      </c>
      <c r="W34">
        <f t="shared" si="12"/>
        <v>0.83333333333333337</v>
      </c>
      <c r="X34">
        <f t="shared" si="13"/>
        <v>0.53333333333333333</v>
      </c>
      <c r="Y34"/>
      <c r="Z34"/>
      <c r="AA34">
        <f t="shared" si="14"/>
        <v>92.931131782945869</v>
      </c>
      <c r="AB34">
        <f t="shared" si="15"/>
        <v>1</v>
      </c>
      <c r="AC34">
        <f t="shared" si="16"/>
        <v>0.8</v>
      </c>
      <c r="AD34"/>
      <c r="AE34"/>
      <c r="AF34">
        <f t="shared" si="17"/>
        <v>27.574000000000002</v>
      </c>
      <c r="AG34">
        <f t="shared" si="18"/>
        <v>0</v>
      </c>
      <c r="AH34">
        <f t="shared" si="19"/>
        <v>0.2</v>
      </c>
      <c r="AI34"/>
      <c r="AJ34"/>
      <c r="AK34">
        <f t="shared" si="20"/>
        <v>7313.1800314862294</v>
      </c>
      <c r="AL34">
        <f t="shared" si="21"/>
        <v>0</v>
      </c>
      <c r="AM34">
        <f t="shared" si="22"/>
        <v>0.2</v>
      </c>
      <c r="AN34"/>
      <c r="AO34"/>
      <c r="AP34">
        <f t="shared" si="23"/>
        <v>1259.8993510823007</v>
      </c>
      <c r="AQ34">
        <f t="shared" si="24"/>
        <v>0</v>
      </c>
      <c r="AR34">
        <f t="shared" si="25"/>
        <v>0.6</v>
      </c>
      <c r="AS34"/>
      <c r="AT34"/>
      <c r="AU34">
        <f t="shared" si="26"/>
        <v>11.95999999999998</v>
      </c>
      <c r="AV34">
        <f t="shared" si="27"/>
        <v>8.3333333333333329E-2</v>
      </c>
      <c r="AW34">
        <f t="shared" si="28"/>
        <v>1</v>
      </c>
    </row>
    <row r="35" spans="1:49" ht="14.4" x14ac:dyDescent="0.3">
      <c r="G35">
        <f t="shared" si="4"/>
        <v>120.36346153846137</v>
      </c>
      <c r="H35">
        <f t="shared" si="1"/>
        <v>0</v>
      </c>
      <c r="I35">
        <f t="shared" si="5"/>
        <v>0.2</v>
      </c>
      <c r="J35"/>
      <c r="K35"/>
      <c r="L35">
        <f t="shared" si="6"/>
        <v>31.749650976497911</v>
      </c>
      <c r="M35">
        <f t="shared" si="2"/>
        <v>1</v>
      </c>
      <c r="N35">
        <f t="shared" si="7"/>
        <v>0.8666666666666667</v>
      </c>
      <c r="O35"/>
      <c r="P35"/>
      <c r="Q35">
        <f t="shared" si="8"/>
        <v>0.61724046505905417</v>
      </c>
      <c r="R35">
        <f t="shared" si="9"/>
        <v>8.3333333333333329E-2</v>
      </c>
      <c r="S35">
        <f t="shared" si="10"/>
        <v>0</v>
      </c>
      <c r="T35"/>
      <c r="U35"/>
      <c r="V35">
        <f t="shared" si="11"/>
        <v>1.9653096305269506</v>
      </c>
      <c r="W35">
        <f t="shared" si="12"/>
        <v>0.83333333333333337</v>
      </c>
      <c r="X35">
        <f t="shared" si="13"/>
        <v>0.53333333333333333</v>
      </c>
      <c r="Y35"/>
      <c r="Z35"/>
      <c r="AA35">
        <f t="shared" si="14"/>
        <v>92.995379844961377</v>
      </c>
      <c r="AB35">
        <f t="shared" si="15"/>
        <v>1</v>
      </c>
      <c r="AC35">
        <f t="shared" si="16"/>
        <v>0.8</v>
      </c>
      <c r="AD35"/>
      <c r="AE35"/>
      <c r="AF35">
        <f t="shared" si="17"/>
        <v>27.591714285714289</v>
      </c>
      <c r="AG35">
        <f t="shared" si="18"/>
        <v>0</v>
      </c>
      <c r="AH35">
        <f t="shared" si="19"/>
        <v>0.2</v>
      </c>
      <c r="AI35"/>
      <c r="AJ35"/>
      <c r="AK35">
        <f t="shared" si="20"/>
        <v>7513.2555421439711</v>
      </c>
      <c r="AL35">
        <f t="shared" si="21"/>
        <v>0</v>
      </c>
      <c r="AM35">
        <f t="shared" si="22"/>
        <v>0.2</v>
      </c>
      <c r="AN35"/>
      <c r="AO35"/>
      <c r="AP35">
        <f t="shared" si="23"/>
        <v>1296.6618236981237</v>
      </c>
      <c r="AQ35">
        <f t="shared" si="24"/>
        <v>0</v>
      </c>
      <c r="AR35">
        <f t="shared" si="25"/>
        <v>0.6</v>
      </c>
      <c r="AS35"/>
      <c r="AT35"/>
      <c r="AU35">
        <f t="shared" si="26"/>
        <v>11.989999999999979</v>
      </c>
      <c r="AV35">
        <f t="shared" si="27"/>
        <v>8.3333333333333329E-2</v>
      </c>
      <c r="AW35">
        <f t="shared" si="28"/>
        <v>1</v>
      </c>
    </row>
    <row r="36" spans="1:49" ht="14.4" x14ac:dyDescent="0.3">
      <c r="G36">
        <f t="shared" si="4"/>
        <v>120.46538461538444</v>
      </c>
      <c r="H36">
        <f t="shared" si="1"/>
        <v>0</v>
      </c>
      <c r="I36">
        <f t="shared" si="5"/>
        <v>0.2</v>
      </c>
      <c r="J36"/>
      <c r="K36"/>
      <c r="L36">
        <f t="shared" si="6"/>
        <v>31.769796292936384</v>
      </c>
      <c r="M36">
        <f t="shared" si="2"/>
        <v>1</v>
      </c>
      <c r="N36">
        <f t="shared" si="7"/>
        <v>0.8666666666666667</v>
      </c>
      <c r="O36"/>
      <c r="P36"/>
      <c r="Q36">
        <f t="shared" si="8"/>
        <v>0.62401439468503839</v>
      </c>
      <c r="R36">
        <f t="shared" si="9"/>
        <v>8.3333333333333329E-2</v>
      </c>
      <c r="S36">
        <f t="shared" si="10"/>
        <v>0</v>
      </c>
      <c r="T36"/>
      <c r="U36"/>
      <c r="V36">
        <f t="shared" si="11"/>
        <v>1.9719973349485134</v>
      </c>
      <c r="W36">
        <f t="shared" si="12"/>
        <v>0.83333333333333337</v>
      </c>
      <c r="X36">
        <f t="shared" si="13"/>
        <v>0.46666666666666667</v>
      </c>
      <c r="Y36"/>
      <c r="Z36"/>
      <c r="AA36">
        <f t="shared" si="14"/>
        <v>93.059627906976885</v>
      </c>
      <c r="AB36">
        <f t="shared" si="15"/>
        <v>1</v>
      </c>
      <c r="AC36">
        <f t="shared" si="16"/>
        <v>0.8</v>
      </c>
      <c r="AD36"/>
      <c r="AE36"/>
      <c r="AF36">
        <f t="shared" si="17"/>
        <v>27.609428571428577</v>
      </c>
      <c r="AG36">
        <f t="shared" si="18"/>
        <v>0</v>
      </c>
      <c r="AH36">
        <f t="shared" si="19"/>
        <v>0.2</v>
      </c>
      <c r="AI36"/>
      <c r="AJ36"/>
      <c r="AK36">
        <f t="shared" si="20"/>
        <v>7713.3310528017128</v>
      </c>
      <c r="AL36">
        <f t="shared" si="21"/>
        <v>0</v>
      </c>
      <c r="AM36">
        <f t="shared" si="22"/>
        <v>0.2</v>
      </c>
      <c r="AN36"/>
      <c r="AO36"/>
      <c r="AP36">
        <f t="shared" si="23"/>
        <v>1333.4242963139468</v>
      </c>
      <c r="AQ36">
        <f t="shared" si="24"/>
        <v>0</v>
      </c>
      <c r="AR36">
        <f t="shared" si="25"/>
        <v>0.6</v>
      </c>
      <c r="AS36"/>
      <c r="AT36"/>
      <c r="AU36">
        <f t="shared" si="26"/>
        <v>12.019999999999978</v>
      </c>
      <c r="AV36">
        <f t="shared" si="27"/>
        <v>0</v>
      </c>
      <c r="AW36">
        <f t="shared" si="28"/>
        <v>0.66666666666666663</v>
      </c>
    </row>
    <row r="37" spans="1:49" ht="14.4" x14ac:dyDescent="0.3">
      <c r="G37">
        <f t="shared" si="4"/>
        <v>120.56730769230751</v>
      </c>
      <c r="H37">
        <f t="shared" si="1"/>
        <v>0</v>
      </c>
      <c r="I37">
        <f t="shared" si="5"/>
        <v>0.2</v>
      </c>
      <c r="J37"/>
      <c r="K37"/>
      <c r="L37">
        <f t="shared" si="6"/>
        <v>31.789941609374857</v>
      </c>
      <c r="M37">
        <f t="shared" si="2"/>
        <v>1</v>
      </c>
      <c r="N37">
        <f t="shared" si="7"/>
        <v>0.8666666666666667</v>
      </c>
      <c r="O37"/>
      <c r="P37"/>
      <c r="Q37">
        <f t="shared" si="8"/>
        <v>0.63078832431102261</v>
      </c>
      <c r="R37">
        <f t="shared" si="9"/>
        <v>8.3333333333333329E-2</v>
      </c>
      <c r="S37">
        <f t="shared" si="10"/>
        <v>0</v>
      </c>
      <c r="T37"/>
      <c r="U37"/>
      <c r="V37">
        <f t="shared" si="11"/>
        <v>1.9786850393700761</v>
      </c>
      <c r="W37">
        <f t="shared" si="12"/>
        <v>0.83333333333333337</v>
      </c>
      <c r="X37">
        <f t="shared" si="13"/>
        <v>0.46666666666666667</v>
      </c>
      <c r="Y37"/>
      <c r="Z37"/>
      <c r="AA37">
        <f t="shared" si="14"/>
        <v>93.123875968992394</v>
      </c>
      <c r="AB37">
        <f t="shared" si="15"/>
        <v>1</v>
      </c>
      <c r="AC37">
        <f t="shared" si="16"/>
        <v>0.8</v>
      </c>
      <c r="AD37"/>
      <c r="AE37"/>
      <c r="AF37">
        <f t="shared" si="17"/>
        <v>27.627142857142864</v>
      </c>
      <c r="AG37">
        <f t="shared" si="18"/>
        <v>0</v>
      </c>
      <c r="AH37">
        <f t="shared" si="19"/>
        <v>0.2</v>
      </c>
      <c r="AI37"/>
      <c r="AJ37"/>
      <c r="AK37">
        <f t="shared" si="20"/>
        <v>7913.4065634594544</v>
      </c>
      <c r="AL37">
        <f t="shared" si="21"/>
        <v>0</v>
      </c>
      <c r="AM37">
        <f t="shared" si="22"/>
        <v>0.2</v>
      </c>
      <c r="AN37"/>
      <c r="AO37"/>
      <c r="AP37">
        <f t="shared" si="23"/>
        <v>1370.1867689297699</v>
      </c>
      <c r="AQ37">
        <f t="shared" si="24"/>
        <v>0</v>
      </c>
      <c r="AR37">
        <f t="shared" si="25"/>
        <v>0.6</v>
      </c>
      <c r="AS37"/>
      <c r="AT37"/>
      <c r="AU37">
        <f t="shared" si="26"/>
        <v>12.049999999999978</v>
      </c>
      <c r="AV37">
        <f t="shared" si="27"/>
        <v>0</v>
      </c>
      <c r="AW37">
        <f t="shared" si="28"/>
        <v>0.66666666666666663</v>
      </c>
    </row>
    <row r="38" spans="1:49" ht="14.4" x14ac:dyDescent="0.3">
      <c r="G38">
        <f t="shared" si="4"/>
        <v>120.66923076923058</v>
      </c>
      <c r="H38">
        <f t="shared" si="1"/>
        <v>0</v>
      </c>
      <c r="I38">
        <f t="shared" si="5"/>
        <v>0.2</v>
      </c>
      <c r="J38"/>
      <c r="K38"/>
      <c r="L38">
        <f t="shared" si="6"/>
        <v>31.81008692581333</v>
      </c>
      <c r="M38">
        <f t="shared" si="2"/>
        <v>1</v>
      </c>
      <c r="N38">
        <f t="shared" si="7"/>
        <v>0.8666666666666667</v>
      </c>
      <c r="O38"/>
      <c r="P38"/>
      <c r="Q38">
        <f t="shared" si="8"/>
        <v>0.63756225393700683</v>
      </c>
      <c r="R38">
        <f t="shared" si="9"/>
        <v>8.3333333333333329E-2</v>
      </c>
      <c r="S38">
        <f t="shared" si="10"/>
        <v>0</v>
      </c>
      <c r="T38"/>
      <c r="U38"/>
      <c r="V38">
        <f t="shared" si="11"/>
        <v>1.9853727437916389</v>
      </c>
      <c r="W38">
        <f t="shared" si="12"/>
        <v>0.83333333333333337</v>
      </c>
      <c r="X38">
        <f t="shared" si="13"/>
        <v>0.46666666666666667</v>
      </c>
      <c r="Y38"/>
      <c r="Z38"/>
      <c r="AA38">
        <f t="shared" si="14"/>
        <v>93.188124031007902</v>
      </c>
      <c r="AB38">
        <f t="shared" si="15"/>
        <v>1</v>
      </c>
      <c r="AC38">
        <f t="shared" si="16"/>
        <v>0.8</v>
      </c>
      <c r="AD38"/>
      <c r="AE38"/>
      <c r="AF38">
        <f t="shared" si="17"/>
        <v>27.644857142857152</v>
      </c>
      <c r="AG38">
        <f t="shared" si="18"/>
        <v>0</v>
      </c>
      <c r="AH38">
        <f t="shared" si="19"/>
        <v>0.2</v>
      </c>
      <c r="AI38"/>
      <c r="AJ38"/>
      <c r="AK38">
        <f t="shared" si="20"/>
        <v>8113.4820741171961</v>
      </c>
      <c r="AL38">
        <f t="shared" si="21"/>
        <v>0</v>
      </c>
      <c r="AM38">
        <f t="shared" si="22"/>
        <v>0.2</v>
      </c>
      <c r="AN38"/>
      <c r="AO38"/>
      <c r="AP38">
        <f t="shared" si="23"/>
        <v>1406.9492415455929</v>
      </c>
      <c r="AQ38">
        <f t="shared" si="24"/>
        <v>0</v>
      </c>
      <c r="AR38">
        <f t="shared" si="25"/>
        <v>0.6</v>
      </c>
      <c r="AS38"/>
      <c r="AT38"/>
      <c r="AU38">
        <f t="shared" si="26"/>
        <v>12.079999999999977</v>
      </c>
      <c r="AV38">
        <f t="shared" si="27"/>
        <v>0</v>
      </c>
      <c r="AW38">
        <f t="shared" si="28"/>
        <v>0.66666666666666663</v>
      </c>
    </row>
    <row r="39" spans="1:49" ht="14.4" x14ac:dyDescent="0.3">
      <c r="A39" s="1" t="s">
        <v>0</v>
      </c>
      <c r="B39" s="2" t="s">
        <v>1</v>
      </c>
      <c r="C39" s="2" t="s">
        <v>30</v>
      </c>
      <c r="D39" s="2">
        <v>33.099387177875499</v>
      </c>
      <c r="E39" s="2">
        <f t="shared" si="0"/>
        <v>0</v>
      </c>
      <c r="G39">
        <f t="shared" si="4"/>
        <v>120.77115384615365</v>
      </c>
      <c r="H39">
        <f t="shared" si="1"/>
        <v>0</v>
      </c>
      <c r="I39">
        <f t="shared" si="5"/>
        <v>0.2</v>
      </c>
      <c r="J39"/>
      <c r="K39"/>
      <c r="L39">
        <f t="shared" si="6"/>
        <v>31.830232242251803</v>
      </c>
      <c r="M39">
        <f t="shared" si="2"/>
        <v>1</v>
      </c>
      <c r="N39">
        <f t="shared" si="7"/>
        <v>0.8666666666666667</v>
      </c>
      <c r="O39"/>
      <c r="P39"/>
      <c r="Q39">
        <f t="shared" si="8"/>
        <v>0.64433618356299105</v>
      </c>
      <c r="R39">
        <f t="shared" si="9"/>
        <v>8.3333333333333329E-2</v>
      </c>
      <c r="S39">
        <f t="shared" si="10"/>
        <v>0</v>
      </c>
      <c r="T39"/>
      <c r="U39"/>
      <c r="V39">
        <f t="shared" si="11"/>
        <v>1.9920604482132016</v>
      </c>
      <c r="W39">
        <f t="shared" si="12"/>
        <v>0.75</v>
      </c>
      <c r="X39">
        <f t="shared" si="13"/>
        <v>0.46666666666666667</v>
      </c>
      <c r="Y39"/>
      <c r="Z39"/>
      <c r="AA39">
        <f t="shared" si="14"/>
        <v>93.252372093023411</v>
      </c>
      <c r="AB39">
        <f t="shared" si="15"/>
        <v>1</v>
      </c>
      <c r="AC39">
        <f t="shared" si="16"/>
        <v>0.8</v>
      </c>
      <c r="AD39"/>
      <c r="AE39"/>
      <c r="AF39">
        <f t="shared" si="17"/>
        <v>27.662571428571439</v>
      </c>
      <c r="AG39">
        <f t="shared" si="18"/>
        <v>0</v>
      </c>
      <c r="AH39">
        <f t="shared" si="19"/>
        <v>0.2</v>
      </c>
      <c r="AI39"/>
      <c r="AJ39"/>
      <c r="AK39">
        <f t="shared" si="20"/>
        <v>8313.5575847749369</v>
      </c>
      <c r="AL39">
        <f t="shared" si="21"/>
        <v>0</v>
      </c>
      <c r="AM39">
        <f t="shared" si="22"/>
        <v>0.2</v>
      </c>
      <c r="AN39"/>
      <c r="AO39"/>
      <c r="AP39">
        <f t="shared" si="23"/>
        <v>1443.711714161416</v>
      </c>
      <c r="AQ39">
        <f t="shared" si="24"/>
        <v>0</v>
      </c>
      <c r="AR39">
        <f t="shared" si="25"/>
        <v>0.6</v>
      </c>
      <c r="AS39"/>
      <c r="AT39"/>
      <c r="AU39">
        <f t="shared" si="26"/>
        <v>12.109999999999976</v>
      </c>
      <c r="AV39">
        <f t="shared" si="27"/>
        <v>0</v>
      </c>
      <c r="AW39">
        <f t="shared" si="28"/>
        <v>0.66666666666666663</v>
      </c>
    </row>
    <row r="40" spans="1:49" ht="14.4" x14ac:dyDescent="0.3">
      <c r="A40" s="1" t="s">
        <v>3</v>
      </c>
      <c r="B40" s="2" t="s">
        <v>1</v>
      </c>
      <c r="C40" s="2" t="s">
        <v>30</v>
      </c>
      <c r="D40" s="2">
        <v>32.4053717338601</v>
      </c>
      <c r="E40" s="2">
        <f t="shared" si="0"/>
        <v>0</v>
      </c>
      <c r="G40">
        <f t="shared" si="4"/>
        <v>120.87307692307672</v>
      </c>
      <c r="H40">
        <f t="shared" si="1"/>
        <v>0</v>
      </c>
      <c r="I40">
        <f t="shared" si="5"/>
        <v>0.2</v>
      </c>
      <c r="J40"/>
      <c r="K40"/>
      <c r="L40">
        <f t="shared" si="6"/>
        <v>31.850377558690276</v>
      </c>
      <c r="M40">
        <f t="shared" si="2"/>
        <v>1</v>
      </c>
      <c r="N40">
        <f t="shared" si="7"/>
        <v>0.8666666666666667</v>
      </c>
      <c r="O40"/>
      <c r="P40"/>
      <c r="Q40">
        <f t="shared" si="8"/>
        <v>0.65111011318897527</v>
      </c>
      <c r="R40">
        <f t="shared" si="9"/>
        <v>8.3333333333333329E-2</v>
      </c>
      <c r="S40">
        <f t="shared" si="10"/>
        <v>0</v>
      </c>
      <c r="T40"/>
      <c r="U40"/>
      <c r="V40">
        <f t="shared" si="11"/>
        <v>1.9987481526347644</v>
      </c>
      <c r="W40">
        <f t="shared" si="12"/>
        <v>0.66666666666666663</v>
      </c>
      <c r="X40">
        <f t="shared" si="13"/>
        <v>0.46666666666666667</v>
      </c>
      <c r="Y40"/>
      <c r="Z40"/>
      <c r="AA40">
        <f t="shared" si="14"/>
        <v>93.316620155038919</v>
      </c>
      <c r="AB40">
        <f t="shared" si="15"/>
        <v>1</v>
      </c>
      <c r="AC40">
        <f t="shared" si="16"/>
        <v>0.8</v>
      </c>
      <c r="AD40"/>
      <c r="AE40"/>
      <c r="AF40">
        <f t="shared" si="17"/>
        <v>27.680285714285727</v>
      </c>
      <c r="AG40">
        <f t="shared" si="18"/>
        <v>0</v>
      </c>
      <c r="AH40">
        <f t="shared" si="19"/>
        <v>0.2</v>
      </c>
      <c r="AI40"/>
      <c r="AJ40"/>
      <c r="AK40">
        <f t="shared" si="20"/>
        <v>8513.6330954326786</v>
      </c>
      <c r="AL40">
        <f t="shared" si="21"/>
        <v>0</v>
      </c>
      <c r="AM40">
        <f t="shared" si="22"/>
        <v>0.2</v>
      </c>
      <c r="AN40"/>
      <c r="AO40"/>
      <c r="AP40">
        <f t="shared" si="23"/>
        <v>1480.4741867772391</v>
      </c>
      <c r="AQ40">
        <f t="shared" si="24"/>
        <v>0</v>
      </c>
      <c r="AR40">
        <f t="shared" si="25"/>
        <v>0.6</v>
      </c>
      <c r="AS40"/>
      <c r="AT40"/>
      <c r="AU40">
        <f t="shared" si="26"/>
        <v>12.139999999999976</v>
      </c>
      <c r="AV40">
        <f t="shared" si="27"/>
        <v>0</v>
      </c>
      <c r="AW40">
        <f t="shared" si="28"/>
        <v>0.66666666666666663</v>
      </c>
    </row>
    <row r="41" spans="1:49" ht="14.4" x14ac:dyDescent="0.3">
      <c r="A41" s="1" t="s">
        <v>4</v>
      </c>
      <c r="B41" s="2" t="s">
        <v>1</v>
      </c>
      <c r="C41" s="2" t="s">
        <v>30</v>
      </c>
      <c r="D41" s="2">
        <v>32.806938583101299</v>
      </c>
      <c r="E41" s="2">
        <f t="shared" si="0"/>
        <v>0</v>
      </c>
      <c r="G41">
        <f t="shared" si="4"/>
        <v>120.9749999999998</v>
      </c>
      <c r="H41">
        <f t="shared" si="1"/>
        <v>0</v>
      </c>
      <c r="I41">
        <f t="shared" si="5"/>
        <v>0.2</v>
      </c>
      <c r="J41"/>
      <c r="K41"/>
      <c r="L41">
        <f t="shared" si="6"/>
        <v>31.870522875128749</v>
      </c>
      <c r="M41">
        <f t="shared" si="2"/>
        <v>1</v>
      </c>
      <c r="N41">
        <f t="shared" si="7"/>
        <v>0.73333333333333328</v>
      </c>
      <c r="O41"/>
      <c r="P41"/>
      <c r="Q41">
        <f t="shared" si="8"/>
        <v>0.65788404281495949</v>
      </c>
      <c r="R41">
        <f t="shared" si="9"/>
        <v>8.3333333333333329E-2</v>
      </c>
      <c r="S41">
        <f t="shared" si="10"/>
        <v>0</v>
      </c>
      <c r="T41"/>
      <c r="U41"/>
      <c r="V41">
        <f t="shared" si="11"/>
        <v>2.0054358570563271</v>
      </c>
      <c r="W41">
        <f t="shared" si="12"/>
        <v>0.66666666666666663</v>
      </c>
      <c r="X41">
        <f t="shared" si="13"/>
        <v>0.46666666666666667</v>
      </c>
      <c r="Y41"/>
      <c r="Z41"/>
      <c r="AA41">
        <f t="shared" si="14"/>
        <v>93.380868217054427</v>
      </c>
      <c r="AB41">
        <f t="shared" si="15"/>
        <v>1</v>
      </c>
      <c r="AC41">
        <f t="shared" si="16"/>
        <v>0.8</v>
      </c>
      <c r="AD41"/>
      <c r="AE41"/>
      <c r="AF41">
        <f t="shared" si="17"/>
        <v>27.698000000000015</v>
      </c>
      <c r="AG41">
        <f t="shared" si="18"/>
        <v>0</v>
      </c>
      <c r="AH41">
        <f t="shared" si="19"/>
        <v>0.2</v>
      </c>
      <c r="AI41"/>
      <c r="AJ41"/>
      <c r="AK41">
        <f t="shared" si="20"/>
        <v>8713.7086060904203</v>
      </c>
      <c r="AL41">
        <f t="shared" si="21"/>
        <v>0</v>
      </c>
      <c r="AM41">
        <f t="shared" si="22"/>
        <v>0.2</v>
      </c>
      <c r="AN41"/>
      <c r="AO41"/>
      <c r="AP41">
        <f t="shared" si="23"/>
        <v>1517.2366593930622</v>
      </c>
      <c r="AQ41">
        <f t="shared" si="24"/>
        <v>0</v>
      </c>
      <c r="AR41">
        <f t="shared" si="25"/>
        <v>0.6</v>
      </c>
      <c r="AS41"/>
      <c r="AT41"/>
      <c r="AU41">
        <f t="shared" si="26"/>
        <v>12.169999999999975</v>
      </c>
      <c r="AV41">
        <f t="shared" si="27"/>
        <v>0</v>
      </c>
      <c r="AW41">
        <f t="shared" si="28"/>
        <v>0.66666666666666663</v>
      </c>
    </row>
    <row r="42" spans="1:49" ht="14.4" x14ac:dyDescent="0.3">
      <c r="A42" s="1" t="s">
        <v>5</v>
      </c>
      <c r="B42" s="2" t="s">
        <v>6</v>
      </c>
      <c r="C42" s="2" t="s">
        <v>30</v>
      </c>
      <c r="D42" s="2">
        <v>32.036283194531698</v>
      </c>
      <c r="E42" s="2">
        <f t="shared" si="0"/>
        <v>1</v>
      </c>
      <c r="G42">
        <f t="shared" si="4"/>
        <v>121.07692307692287</v>
      </c>
      <c r="H42">
        <f t="shared" si="1"/>
        <v>0</v>
      </c>
      <c r="I42">
        <f t="shared" si="5"/>
        <v>0.2</v>
      </c>
      <c r="J42"/>
      <c r="K42"/>
      <c r="L42">
        <f t="shared" si="6"/>
        <v>31.890668191567222</v>
      </c>
      <c r="M42">
        <f t="shared" si="2"/>
        <v>1</v>
      </c>
      <c r="N42">
        <f t="shared" si="7"/>
        <v>0.73333333333333328</v>
      </c>
      <c r="O42"/>
      <c r="P42"/>
      <c r="Q42">
        <f t="shared" si="8"/>
        <v>0.66465797244094371</v>
      </c>
      <c r="R42">
        <f t="shared" si="9"/>
        <v>8.3333333333333329E-2</v>
      </c>
      <c r="S42">
        <f t="shared" si="10"/>
        <v>0</v>
      </c>
      <c r="T42"/>
      <c r="U42"/>
      <c r="V42">
        <f t="shared" si="11"/>
        <v>2.0121235614778898</v>
      </c>
      <c r="W42">
        <f t="shared" si="12"/>
        <v>0.66666666666666663</v>
      </c>
      <c r="X42">
        <f t="shared" si="13"/>
        <v>0.46666666666666667</v>
      </c>
      <c r="Y42"/>
      <c r="Z42"/>
      <c r="AA42">
        <f t="shared" si="14"/>
        <v>93.445116279069936</v>
      </c>
      <c r="AB42">
        <f t="shared" si="15"/>
        <v>1</v>
      </c>
      <c r="AC42">
        <f t="shared" si="16"/>
        <v>0.8</v>
      </c>
      <c r="AD42"/>
      <c r="AE42"/>
      <c r="AF42">
        <f t="shared" si="17"/>
        <v>27.715714285714302</v>
      </c>
      <c r="AG42">
        <f t="shared" si="18"/>
        <v>0</v>
      </c>
      <c r="AH42">
        <f t="shared" si="19"/>
        <v>0.2</v>
      </c>
      <c r="AI42"/>
      <c r="AJ42"/>
      <c r="AK42">
        <f t="shared" si="20"/>
        <v>8913.784116748162</v>
      </c>
      <c r="AL42">
        <f t="shared" si="21"/>
        <v>0</v>
      </c>
      <c r="AM42">
        <f t="shared" si="22"/>
        <v>0.2</v>
      </c>
      <c r="AN42"/>
      <c r="AO42"/>
      <c r="AP42">
        <f t="shared" si="23"/>
        <v>1553.9991320088852</v>
      </c>
      <c r="AQ42">
        <f t="shared" si="24"/>
        <v>0</v>
      </c>
      <c r="AR42">
        <f t="shared" si="25"/>
        <v>0.6</v>
      </c>
      <c r="AS42"/>
      <c r="AT42"/>
      <c r="AU42">
        <f t="shared" si="26"/>
        <v>12.199999999999974</v>
      </c>
      <c r="AV42">
        <f t="shared" si="27"/>
        <v>0</v>
      </c>
      <c r="AW42">
        <f t="shared" si="28"/>
        <v>0.66666666666666663</v>
      </c>
    </row>
    <row r="43" spans="1:49" ht="14.4" x14ac:dyDescent="0.3">
      <c r="A43" s="1" t="s">
        <v>7</v>
      </c>
      <c r="B43" s="2" t="s">
        <v>6</v>
      </c>
      <c r="C43" s="2" t="s">
        <v>30</v>
      </c>
      <c r="D43" s="2">
        <v>32.982367334111501</v>
      </c>
      <c r="E43" s="2">
        <f t="shared" si="0"/>
        <v>1</v>
      </c>
      <c r="G43">
        <f t="shared" si="4"/>
        <v>121.17884615384594</v>
      </c>
      <c r="H43">
        <f t="shared" si="1"/>
        <v>0</v>
      </c>
      <c r="I43">
        <f t="shared" si="5"/>
        <v>0.2</v>
      </c>
      <c r="J43"/>
      <c r="K43"/>
      <c r="L43">
        <f t="shared" si="6"/>
        <v>31.910813508005695</v>
      </c>
      <c r="M43">
        <f t="shared" si="2"/>
        <v>1</v>
      </c>
      <c r="N43">
        <f t="shared" si="7"/>
        <v>0.73333333333333328</v>
      </c>
      <c r="O43"/>
      <c r="P43"/>
      <c r="Q43">
        <f t="shared" si="8"/>
        <v>0.67143190206692793</v>
      </c>
      <c r="R43">
        <f t="shared" si="9"/>
        <v>8.3333333333333329E-2</v>
      </c>
      <c r="S43">
        <f t="shared" si="10"/>
        <v>0</v>
      </c>
      <c r="T43"/>
      <c r="U43"/>
      <c r="V43">
        <f t="shared" si="11"/>
        <v>2.0188112658994526</v>
      </c>
      <c r="W43">
        <f t="shared" si="12"/>
        <v>0.66666666666666663</v>
      </c>
      <c r="X43">
        <f t="shared" si="13"/>
        <v>0.46666666666666667</v>
      </c>
      <c r="Y43"/>
      <c r="Z43"/>
      <c r="AA43">
        <f t="shared" si="14"/>
        <v>93.509364341085444</v>
      </c>
      <c r="AB43">
        <f t="shared" si="15"/>
        <v>1</v>
      </c>
      <c r="AC43">
        <f t="shared" si="16"/>
        <v>0.8</v>
      </c>
      <c r="AD43"/>
      <c r="AE43"/>
      <c r="AF43">
        <f t="shared" si="17"/>
        <v>27.73342857142859</v>
      </c>
      <c r="AG43">
        <f t="shared" si="18"/>
        <v>0</v>
      </c>
      <c r="AH43">
        <f t="shared" si="19"/>
        <v>0.2</v>
      </c>
      <c r="AI43"/>
      <c r="AJ43"/>
      <c r="AK43">
        <f t="shared" si="20"/>
        <v>9113.8596274059037</v>
      </c>
      <c r="AL43">
        <f t="shared" si="21"/>
        <v>0</v>
      </c>
      <c r="AM43">
        <f t="shared" si="22"/>
        <v>0.2</v>
      </c>
      <c r="AN43"/>
      <c r="AO43"/>
      <c r="AP43">
        <f t="shared" si="23"/>
        <v>1590.7616046247083</v>
      </c>
      <c r="AQ43">
        <f t="shared" si="24"/>
        <v>0</v>
      </c>
      <c r="AR43">
        <f t="shared" si="25"/>
        <v>0.6</v>
      </c>
      <c r="AS43"/>
      <c r="AT43"/>
      <c r="AU43">
        <f t="shared" si="26"/>
        <v>12.229999999999974</v>
      </c>
      <c r="AV43">
        <f t="shared" si="27"/>
        <v>0</v>
      </c>
      <c r="AW43">
        <f t="shared" si="28"/>
        <v>0.66666666666666663</v>
      </c>
    </row>
    <row r="44" spans="1:49" ht="14.4" x14ac:dyDescent="0.3">
      <c r="A44" s="1" t="s">
        <v>8</v>
      </c>
      <c r="B44" s="2" t="s">
        <v>6</v>
      </c>
      <c r="C44" s="2" t="s">
        <v>30</v>
      </c>
      <c r="D44" s="2">
        <v>32.984151926012302</v>
      </c>
      <c r="E44" s="2">
        <f t="shared" si="0"/>
        <v>1</v>
      </c>
      <c r="G44">
        <f t="shared" si="4"/>
        <v>121.28076923076901</v>
      </c>
      <c r="H44">
        <f t="shared" si="1"/>
        <v>0</v>
      </c>
      <c r="I44">
        <f t="shared" si="5"/>
        <v>0.2</v>
      </c>
      <c r="J44"/>
      <c r="K44"/>
      <c r="L44">
        <f t="shared" si="6"/>
        <v>31.930958824444168</v>
      </c>
      <c r="M44">
        <f t="shared" si="2"/>
        <v>1</v>
      </c>
      <c r="N44">
        <f t="shared" si="7"/>
        <v>0.66666666666666663</v>
      </c>
      <c r="O44"/>
      <c r="P44"/>
      <c r="Q44">
        <f t="shared" si="8"/>
        <v>0.67820583169291215</v>
      </c>
      <c r="R44">
        <f t="shared" si="9"/>
        <v>8.3333333333333329E-2</v>
      </c>
      <c r="S44">
        <f t="shared" si="10"/>
        <v>0</v>
      </c>
      <c r="T44"/>
      <c r="U44"/>
      <c r="V44">
        <f t="shared" si="11"/>
        <v>2.0254989703210153</v>
      </c>
      <c r="W44">
        <f t="shared" si="12"/>
        <v>0.66666666666666663</v>
      </c>
      <c r="X44">
        <f t="shared" si="13"/>
        <v>0.46666666666666667</v>
      </c>
      <c r="Y44"/>
      <c r="Z44"/>
      <c r="AA44">
        <f t="shared" si="14"/>
        <v>93.573612403100952</v>
      </c>
      <c r="AB44">
        <f t="shared" si="15"/>
        <v>1</v>
      </c>
      <c r="AC44">
        <f t="shared" si="16"/>
        <v>0.8</v>
      </c>
      <c r="AD44"/>
      <c r="AE44"/>
      <c r="AF44">
        <f t="shared" si="17"/>
        <v>27.751142857142877</v>
      </c>
      <c r="AG44">
        <f t="shared" si="18"/>
        <v>0</v>
      </c>
      <c r="AH44">
        <f t="shared" si="19"/>
        <v>0.2</v>
      </c>
      <c r="AI44"/>
      <c r="AJ44"/>
      <c r="AK44">
        <f t="shared" si="20"/>
        <v>9313.9351380636454</v>
      </c>
      <c r="AL44">
        <f t="shared" si="21"/>
        <v>0</v>
      </c>
      <c r="AM44">
        <f t="shared" si="22"/>
        <v>0.2</v>
      </c>
      <c r="AN44"/>
      <c r="AO44"/>
      <c r="AP44">
        <f t="shared" si="23"/>
        <v>1627.5240772405314</v>
      </c>
      <c r="AQ44">
        <f t="shared" si="24"/>
        <v>0</v>
      </c>
      <c r="AR44">
        <f t="shared" si="25"/>
        <v>0.6</v>
      </c>
      <c r="AS44"/>
      <c r="AT44"/>
      <c r="AU44">
        <f t="shared" si="26"/>
        <v>12.259999999999973</v>
      </c>
      <c r="AV44">
        <f t="shared" si="27"/>
        <v>0</v>
      </c>
      <c r="AW44">
        <f t="shared" si="28"/>
        <v>0.66666666666666663</v>
      </c>
    </row>
    <row r="45" spans="1:49" ht="14.4" x14ac:dyDescent="0.3">
      <c r="A45" s="1" t="s">
        <v>9</v>
      </c>
      <c r="B45" s="2" t="s">
        <v>6</v>
      </c>
      <c r="C45" s="2" t="s">
        <v>30</v>
      </c>
      <c r="D45" s="2">
        <v>32.921263839868402</v>
      </c>
      <c r="E45" s="2">
        <f t="shared" si="0"/>
        <v>1</v>
      </c>
      <c r="G45">
        <f t="shared" si="4"/>
        <v>121.38269230769208</v>
      </c>
      <c r="H45">
        <f t="shared" si="1"/>
        <v>0</v>
      </c>
      <c r="I45">
        <f t="shared" si="5"/>
        <v>0.2</v>
      </c>
      <c r="J45"/>
      <c r="K45"/>
      <c r="L45">
        <f t="shared" si="6"/>
        <v>31.951104140882642</v>
      </c>
      <c r="M45">
        <f t="shared" si="2"/>
        <v>1</v>
      </c>
      <c r="N45">
        <f t="shared" si="7"/>
        <v>0.66666666666666663</v>
      </c>
      <c r="O45"/>
      <c r="P45"/>
      <c r="Q45">
        <f t="shared" si="8"/>
        <v>0.68497976131889637</v>
      </c>
      <c r="R45">
        <f t="shared" si="9"/>
        <v>8.3333333333333329E-2</v>
      </c>
      <c r="S45">
        <f t="shared" si="10"/>
        <v>0</v>
      </c>
      <c r="T45"/>
      <c r="U45"/>
      <c r="V45">
        <f t="shared" si="11"/>
        <v>2.0321866747425781</v>
      </c>
      <c r="W45">
        <f t="shared" si="12"/>
        <v>0.58333333333333337</v>
      </c>
      <c r="X45">
        <f t="shared" si="13"/>
        <v>0.46666666666666667</v>
      </c>
      <c r="Y45"/>
      <c r="Z45"/>
      <c r="AA45">
        <f t="shared" si="14"/>
        <v>93.637860465116461</v>
      </c>
      <c r="AB45">
        <f t="shared" si="15"/>
        <v>1</v>
      </c>
      <c r="AC45">
        <f t="shared" si="16"/>
        <v>0.8</v>
      </c>
      <c r="AD45"/>
      <c r="AE45"/>
      <c r="AF45">
        <f t="shared" si="17"/>
        <v>27.768857142857165</v>
      </c>
      <c r="AG45">
        <f t="shared" si="18"/>
        <v>0</v>
      </c>
      <c r="AH45">
        <f t="shared" si="19"/>
        <v>0.2</v>
      </c>
      <c r="AI45"/>
      <c r="AJ45"/>
      <c r="AK45">
        <f t="shared" si="20"/>
        <v>9514.010648721387</v>
      </c>
      <c r="AL45">
        <f t="shared" si="21"/>
        <v>0</v>
      </c>
      <c r="AM45">
        <f t="shared" si="22"/>
        <v>0.2</v>
      </c>
      <c r="AN45"/>
      <c r="AO45"/>
      <c r="AP45">
        <f t="shared" si="23"/>
        <v>1664.2865498563544</v>
      </c>
      <c r="AQ45">
        <f t="shared" si="24"/>
        <v>0</v>
      </c>
      <c r="AR45">
        <f t="shared" si="25"/>
        <v>0.6</v>
      </c>
      <c r="AS45"/>
      <c r="AT45"/>
      <c r="AU45">
        <f t="shared" si="26"/>
        <v>12.289999999999973</v>
      </c>
      <c r="AV45">
        <f t="shared" si="27"/>
        <v>0</v>
      </c>
      <c r="AW45">
        <f t="shared" si="28"/>
        <v>0.66666666666666663</v>
      </c>
    </row>
    <row r="46" spans="1:49" ht="14.4" x14ac:dyDescent="0.3">
      <c r="A46" s="1" t="s">
        <v>10</v>
      </c>
      <c r="B46" s="2" t="s">
        <v>6</v>
      </c>
      <c r="C46" s="2" t="s">
        <v>30</v>
      </c>
      <c r="D46" s="2">
        <v>32.854107237828103</v>
      </c>
      <c r="E46" s="2">
        <f t="shared" si="0"/>
        <v>1</v>
      </c>
      <c r="G46">
        <f t="shared" si="4"/>
        <v>121.48461538461515</v>
      </c>
      <c r="H46">
        <f t="shared" si="1"/>
        <v>0</v>
      </c>
      <c r="I46">
        <f t="shared" si="5"/>
        <v>0.2</v>
      </c>
      <c r="J46"/>
      <c r="K46"/>
      <c r="L46">
        <f t="shared" si="6"/>
        <v>31.971249457321115</v>
      </c>
      <c r="M46">
        <f t="shared" si="2"/>
        <v>0.91666666666666663</v>
      </c>
      <c r="N46">
        <f t="shared" si="7"/>
        <v>0.66666666666666663</v>
      </c>
      <c r="O46"/>
      <c r="P46"/>
      <c r="Q46">
        <f t="shared" si="8"/>
        <v>0.69175369094488059</v>
      </c>
      <c r="R46">
        <f t="shared" si="9"/>
        <v>8.3333333333333329E-2</v>
      </c>
      <c r="S46">
        <f t="shared" si="10"/>
        <v>0</v>
      </c>
      <c r="T46"/>
      <c r="U46"/>
      <c r="V46">
        <f t="shared" si="11"/>
        <v>2.0388743791641408</v>
      </c>
      <c r="W46">
        <f t="shared" si="12"/>
        <v>0.5</v>
      </c>
      <c r="X46">
        <f t="shared" si="13"/>
        <v>0.46666666666666667</v>
      </c>
      <c r="Y46"/>
      <c r="Z46"/>
      <c r="AA46">
        <f t="shared" si="14"/>
        <v>93.702108527131969</v>
      </c>
      <c r="AB46">
        <f t="shared" si="15"/>
        <v>1</v>
      </c>
      <c r="AC46">
        <f t="shared" si="16"/>
        <v>0.8</v>
      </c>
      <c r="AD46"/>
      <c r="AE46"/>
      <c r="AF46">
        <f t="shared" si="17"/>
        <v>27.786571428571452</v>
      </c>
      <c r="AG46">
        <f t="shared" si="18"/>
        <v>0</v>
      </c>
      <c r="AH46">
        <f t="shared" si="19"/>
        <v>0.2</v>
      </c>
      <c r="AI46"/>
      <c r="AJ46"/>
      <c r="AK46">
        <f t="shared" si="20"/>
        <v>9714.0861593791287</v>
      </c>
      <c r="AL46">
        <f t="shared" si="21"/>
        <v>0</v>
      </c>
      <c r="AM46">
        <f t="shared" si="22"/>
        <v>0.2</v>
      </c>
      <c r="AN46"/>
      <c r="AO46"/>
      <c r="AP46">
        <f t="shared" si="23"/>
        <v>1701.0490224721775</v>
      </c>
      <c r="AQ46">
        <f t="shared" si="24"/>
        <v>0</v>
      </c>
      <c r="AR46">
        <f t="shared" si="25"/>
        <v>0.6</v>
      </c>
      <c r="AS46"/>
      <c r="AT46"/>
      <c r="AU46">
        <f t="shared" si="26"/>
        <v>12.319999999999972</v>
      </c>
      <c r="AV46">
        <f t="shared" si="27"/>
        <v>0</v>
      </c>
      <c r="AW46">
        <f t="shared" si="28"/>
        <v>0.66666666666666663</v>
      </c>
    </row>
    <row r="47" spans="1:49" ht="14.4" x14ac:dyDescent="0.3">
      <c r="A47" s="1" t="s">
        <v>11</v>
      </c>
      <c r="B47" s="2" t="s">
        <v>6</v>
      </c>
      <c r="C47" s="2" t="s">
        <v>30</v>
      </c>
      <c r="D47" s="2">
        <v>32.8806537743801</v>
      </c>
      <c r="E47" s="2">
        <f t="shared" si="0"/>
        <v>1</v>
      </c>
      <c r="G47">
        <f t="shared" si="4"/>
        <v>121.58653846153823</v>
      </c>
      <c r="H47">
        <f t="shared" si="1"/>
        <v>0</v>
      </c>
      <c r="I47">
        <f t="shared" si="5"/>
        <v>0.2</v>
      </c>
      <c r="J47"/>
      <c r="K47"/>
      <c r="L47">
        <f t="shared" si="6"/>
        <v>31.991394773759588</v>
      </c>
      <c r="M47">
        <f t="shared" si="2"/>
        <v>0.91666666666666663</v>
      </c>
      <c r="N47">
        <f t="shared" si="7"/>
        <v>0.66666666666666663</v>
      </c>
      <c r="O47"/>
      <c r="P47"/>
      <c r="Q47">
        <f t="shared" si="8"/>
        <v>0.69852762057086482</v>
      </c>
      <c r="R47">
        <f t="shared" si="9"/>
        <v>8.3333333333333329E-2</v>
      </c>
      <c r="S47">
        <f t="shared" si="10"/>
        <v>0</v>
      </c>
      <c r="T47"/>
      <c r="U47"/>
      <c r="V47">
        <f t="shared" si="11"/>
        <v>2.0455620835857036</v>
      </c>
      <c r="W47">
        <f t="shared" si="12"/>
        <v>0.5</v>
      </c>
      <c r="X47">
        <f t="shared" si="13"/>
        <v>0.46666666666666667</v>
      </c>
      <c r="Y47"/>
      <c r="Z47"/>
      <c r="AA47">
        <f t="shared" si="14"/>
        <v>93.766356589147478</v>
      </c>
      <c r="AB47">
        <f t="shared" si="15"/>
        <v>1</v>
      </c>
      <c r="AC47">
        <f t="shared" si="16"/>
        <v>0.8</v>
      </c>
      <c r="AD47"/>
      <c r="AE47"/>
      <c r="AF47">
        <f t="shared" si="17"/>
        <v>27.80428571428574</v>
      </c>
      <c r="AG47">
        <f t="shared" si="18"/>
        <v>0</v>
      </c>
      <c r="AH47">
        <f t="shared" si="19"/>
        <v>0.2</v>
      </c>
      <c r="AI47"/>
      <c r="AJ47"/>
      <c r="AK47">
        <f t="shared" si="20"/>
        <v>9914.1616700368704</v>
      </c>
      <c r="AL47">
        <f t="shared" si="21"/>
        <v>0</v>
      </c>
      <c r="AM47">
        <f t="shared" si="22"/>
        <v>0.2</v>
      </c>
      <c r="AN47"/>
      <c r="AO47"/>
      <c r="AP47">
        <f t="shared" si="23"/>
        <v>1737.8114950880006</v>
      </c>
      <c r="AQ47">
        <f t="shared" si="24"/>
        <v>0</v>
      </c>
      <c r="AR47">
        <f t="shared" si="25"/>
        <v>0.6</v>
      </c>
      <c r="AS47"/>
      <c r="AT47"/>
      <c r="AU47">
        <f t="shared" si="26"/>
        <v>12.349999999999971</v>
      </c>
      <c r="AV47">
        <f t="shared" si="27"/>
        <v>0</v>
      </c>
      <c r="AW47">
        <f t="shared" si="28"/>
        <v>0.66666666666666663</v>
      </c>
    </row>
    <row r="48" spans="1:49" ht="14.4" x14ac:dyDescent="0.3">
      <c r="A48" s="1" t="s">
        <v>12</v>
      </c>
      <c r="B48" s="2" t="s">
        <v>6</v>
      </c>
      <c r="C48" s="2" t="s">
        <v>30</v>
      </c>
      <c r="D48" s="2">
        <v>32.017946933644602</v>
      </c>
      <c r="E48" s="2">
        <f t="shared" si="0"/>
        <v>1</v>
      </c>
      <c r="G48">
        <f t="shared" si="4"/>
        <v>121.6884615384613</v>
      </c>
      <c r="H48">
        <f t="shared" si="1"/>
        <v>0</v>
      </c>
      <c r="I48">
        <f t="shared" si="5"/>
        <v>0.2</v>
      </c>
      <c r="J48"/>
      <c r="K48"/>
      <c r="L48">
        <f t="shared" si="6"/>
        <v>32.011540090198061</v>
      </c>
      <c r="M48">
        <f t="shared" si="2"/>
        <v>0.91666666666666663</v>
      </c>
      <c r="N48">
        <f t="shared" si="7"/>
        <v>0.66666666666666663</v>
      </c>
      <c r="O48"/>
      <c r="P48"/>
      <c r="Q48">
        <f t="shared" si="8"/>
        <v>0.70530155019684904</v>
      </c>
      <c r="R48">
        <f t="shared" si="9"/>
        <v>8.3333333333333329E-2</v>
      </c>
      <c r="S48">
        <f t="shared" si="10"/>
        <v>0</v>
      </c>
      <c r="T48"/>
      <c r="U48"/>
      <c r="V48">
        <f t="shared" si="11"/>
        <v>2.0522497880072663</v>
      </c>
      <c r="W48">
        <f t="shared" si="12"/>
        <v>0.5</v>
      </c>
      <c r="X48">
        <f t="shared" si="13"/>
        <v>0.46666666666666667</v>
      </c>
      <c r="Y48"/>
      <c r="Z48"/>
      <c r="AA48">
        <f t="shared" si="14"/>
        <v>93.830604651162986</v>
      </c>
      <c r="AB48">
        <f t="shared" si="15"/>
        <v>1</v>
      </c>
      <c r="AC48">
        <f t="shared" si="16"/>
        <v>0.8</v>
      </c>
      <c r="AD48"/>
      <c r="AE48"/>
      <c r="AF48">
        <f t="shared" si="17"/>
        <v>27.822000000000028</v>
      </c>
      <c r="AG48">
        <f t="shared" si="18"/>
        <v>0</v>
      </c>
      <c r="AH48">
        <f t="shared" si="19"/>
        <v>0.2</v>
      </c>
      <c r="AI48"/>
      <c r="AJ48"/>
      <c r="AK48">
        <f t="shared" si="20"/>
        <v>10114.237180694612</v>
      </c>
      <c r="AL48">
        <f t="shared" si="21"/>
        <v>0</v>
      </c>
      <c r="AM48">
        <f t="shared" si="22"/>
        <v>0.2</v>
      </c>
      <c r="AN48"/>
      <c r="AO48"/>
      <c r="AP48">
        <f t="shared" si="23"/>
        <v>1774.5739677038237</v>
      </c>
      <c r="AQ48">
        <f t="shared" si="24"/>
        <v>0</v>
      </c>
      <c r="AR48">
        <f t="shared" si="25"/>
        <v>0.6</v>
      </c>
      <c r="AS48"/>
      <c r="AT48"/>
      <c r="AU48">
        <f t="shared" si="26"/>
        <v>12.379999999999971</v>
      </c>
      <c r="AV48">
        <f t="shared" si="27"/>
        <v>0</v>
      </c>
      <c r="AW48">
        <f t="shared" si="28"/>
        <v>0.66666666666666663</v>
      </c>
    </row>
    <row r="49" spans="1:49" ht="14.4" x14ac:dyDescent="0.3">
      <c r="A49" s="1" t="s">
        <v>13</v>
      </c>
      <c r="B49" s="2" t="s">
        <v>6</v>
      </c>
      <c r="C49" s="2" t="s">
        <v>30</v>
      </c>
      <c r="D49" s="2">
        <v>32.8012060025141</v>
      </c>
      <c r="E49" s="2">
        <f t="shared" si="0"/>
        <v>1</v>
      </c>
      <c r="G49">
        <f t="shared" si="4"/>
        <v>121.79038461538437</v>
      </c>
      <c r="H49">
        <f t="shared" si="1"/>
        <v>0</v>
      </c>
      <c r="I49">
        <f t="shared" si="5"/>
        <v>0.2</v>
      </c>
      <c r="J49"/>
      <c r="K49"/>
      <c r="L49">
        <f t="shared" si="6"/>
        <v>32.031685406636534</v>
      </c>
      <c r="M49">
        <f t="shared" si="2"/>
        <v>0.83333333333333337</v>
      </c>
      <c r="N49">
        <f t="shared" si="7"/>
        <v>0.66666666666666663</v>
      </c>
      <c r="O49"/>
      <c r="P49"/>
      <c r="Q49">
        <f t="shared" si="8"/>
        <v>0.71207547982283326</v>
      </c>
      <c r="R49">
        <f t="shared" si="9"/>
        <v>8.3333333333333329E-2</v>
      </c>
      <c r="S49">
        <f t="shared" si="10"/>
        <v>0</v>
      </c>
      <c r="T49"/>
      <c r="U49"/>
      <c r="V49">
        <f t="shared" si="11"/>
        <v>2.0589374924288291</v>
      </c>
      <c r="W49">
        <f t="shared" si="12"/>
        <v>0.5</v>
      </c>
      <c r="X49">
        <f t="shared" si="13"/>
        <v>0.46666666666666667</v>
      </c>
      <c r="Y49"/>
      <c r="Z49"/>
      <c r="AA49">
        <f t="shared" si="14"/>
        <v>93.894852713178494</v>
      </c>
      <c r="AB49">
        <f t="shared" si="15"/>
        <v>1</v>
      </c>
      <c r="AC49">
        <f t="shared" si="16"/>
        <v>0.8</v>
      </c>
      <c r="AD49"/>
      <c r="AE49"/>
      <c r="AF49">
        <f t="shared" si="17"/>
        <v>27.839714285714315</v>
      </c>
      <c r="AG49">
        <f t="shared" si="18"/>
        <v>0</v>
      </c>
      <c r="AH49">
        <f t="shared" si="19"/>
        <v>0.2</v>
      </c>
      <c r="AI49"/>
      <c r="AJ49"/>
      <c r="AK49">
        <f t="shared" si="20"/>
        <v>10314.312691352354</v>
      </c>
      <c r="AL49">
        <f t="shared" si="21"/>
        <v>0</v>
      </c>
      <c r="AM49">
        <f t="shared" si="22"/>
        <v>0.2</v>
      </c>
      <c r="AN49"/>
      <c r="AO49"/>
      <c r="AP49">
        <f t="shared" si="23"/>
        <v>1811.3364403196467</v>
      </c>
      <c r="AQ49">
        <f t="shared" si="24"/>
        <v>0</v>
      </c>
      <c r="AR49">
        <f t="shared" si="25"/>
        <v>0.6</v>
      </c>
      <c r="AS49"/>
      <c r="AT49"/>
      <c r="AU49">
        <f t="shared" si="26"/>
        <v>12.40999999999997</v>
      </c>
      <c r="AV49">
        <f t="shared" si="27"/>
        <v>0</v>
      </c>
      <c r="AW49">
        <f t="shared" si="28"/>
        <v>0.66666666666666663</v>
      </c>
    </row>
    <row r="50" spans="1:49" ht="14.4" x14ac:dyDescent="0.3">
      <c r="A50" s="1" t="s">
        <v>14</v>
      </c>
      <c r="B50" s="2" t="s">
        <v>6</v>
      </c>
      <c r="C50" s="2" t="s">
        <v>30</v>
      </c>
      <c r="D50" s="2">
        <v>31.956935419213298</v>
      </c>
      <c r="E50" s="2">
        <f t="shared" si="0"/>
        <v>1</v>
      </c>
      <c r="G50">
        <f t="shared" si="4"/>
        <v>121.89230769230744</v>
      </c>
      <c r="H50">
        <f t="shared" si="1"/>
        <v>0</v>
      </c>
      <c r="I50">
        <f t="shared" si="5"/>
        <v>0.2</v>
      </c>
      <c r="J50"/>
      <c r="K50"/>
      <c r="L50">
        <f t="shared" si="6"/>
        <v>32.051830723075007</v>
      </c>
      <c r="M50">
        <f t="shared" si="2"/>
        <v>0.75</v>
      </c>
      <c r="N50">
        <f t="shared" si="7"/>
        <v>0.66666666666666663</v>
      </c>
      <c r="O50"/>
      <c r="P50"/>
      <c r="Q50">
        <f t="shared" si="8"/>
        <v>0.71884940944881748</v>
      </c>
      <c r="R50">
        <f t="shared" si="9"/>
        <v>8.3333333333333329E-2</v>
      </c>
      <c r="S50">
        <f t="shared" si="10"/>
        <v>0</v>
      </c>
      <c r="T50"/>
      <c r="U50"/>
      <c r="V50">
        <f t="shared" si="11"/>
        <v>2.0656251968503918</v>
      </c>
      <c r="W50">
        <f t="shared" si="12"/>
        <v>0.5</v>
      </c>
      <c r="X50">
        <f t="shared" si="13"/>
        <v>0.46666666666666667</v>
      </c>
      <c r="Y50"/>
      <c r="Z50"/>
      <c r="AA50">
        <f t="shared" si="14"/>
        <v>93.959100775194003</v>
      </c>
      <c r="AB50">
        <f t="shared" si="15"/>
        <v>1</v>
      </c>
      <c r="AC50">
        <f t="shared" si="16"/>
        <v>0.8</v>
      </c>
      <c r="AD50"/>
      <c r="AE50"/>
      <c r="AF50">
        <f t="shared" si="17"/>
        <v>27.857428571428603</v>
      </c>
      <c r="AG50">
        <f t="shared" si="18"/>
        <v>0</v>
      </c>
      <c r="AH50">
        <f t="shared" si="19"/>
        <v>0.2</v>
      </c>
      <c r="AI50"/>
      <c r="AJ50"/>
      <c r="AK50">
        <f t="shared" si="20"/>
        <v>10514.388202010095</v>
      </c>
      <c r="AL50">
        <f t="shared" si="21"/>
        <v>0</v>
      </c>
      <c r="AM50">
        <f t="shared" si="22"/>
        <v>0.2</v>
      </c>
      <c r="AN50"/>
      <c r="AO50"/>
      <c r="AP50">
        <f t="shared" si="23"/>
        <v>1848.0989129354698</v>
      </c>
      <c r="AQ50">
        <f t="shared" si="24"/>
        <v>0</v>
      </c>
      <c r="AR50">
        <f t="shared" si="25"/>
        <v>0.6</v>
      </c>
      <c r="AS50"/>
      <c r="AT50"/>
      <c r="AU50">
        <f t="shared" si="26"/>
        <v>12.439999999999969</v>
      </c>
      <c r="AV50">
        <f t="shared" si="27"/>
        <v>0</v>
      </c>
      <c r="AW50">
        <f t="shared" si="28"/>
        <v>0.66666666666666663</v>
      </c>
    </row>
    <row r="51" spans="1:49" ht="14.4" x14ac:dyDescent="0.3">
      <c r="A51" s="1" t="s">
        <v>15</v>
      </c>
      <c r="B51" s="2" t="s">
        <v>1</v>
      </c>
      <c r="C51" s="2" t="s">
        <v>30</v>
      </c>
      <c r="D51" s="2">
        <v>32.152259073567798</v>
      </c>
      <c r="E51" s="2">
        <f t="shared" si="0"/>
        <v>0</v>
      </c>
      <c r="G51">
        <f t="shared" si="4"/>
        <v>121.99423076923051</v>
      </c>
      <c r="H51">
        <f t="shared" si="1"/>
        <v>0</v>
      </c>
      <c r="I51">
        <f t="shared" si="5"/>
        <v>0.2</v>
      </c>
      <c r="J51"/>
      <c r="K51"/>
      <c r="L51">
        <f t="shared" si="6"/>
        <v>32.07197603951348</v>
      </c>
      <c r="M51">
        <f t="shared" si="2"/>
        <v>0.75</v>
      </c>
      <c r="N51">
        <f t="shared" si="7"/>
        <v>0.66666666666666663</v>
      </c>
      <c r="O51"/>
      <c r="P51"/>
      <c r="Q51">
        <f t="shared" si="8"/>
        <v>0.7256233390748017</v>
      </c>
      <c r="R51">
        <f t="shared" si="9"/>
        <v>8.3333333333333329E-2</v>
      </c>
      <c r="S51">
        <f t="shared" si="10"/>
        <v>0</v>
      </c>
      <c r="T51"/>
      <c r="U51"/>
      <c r="V51">
        <f t="shared" si="11"/>
        <v>2.0723129012719546</v>
      </c>
      <c r="W51">
        <f t="shared" si="12"/>
        <v>0.5</v>
      </c>
      <c r="X51">
        <f t="shared" si="13"/>
        <v>0.46666666666666667</v>
      </c>
      <c r="Y51"/>
      <c r="Z51"/>
      <c r="AA51">
        <f t="shared" si="14"/>
        <v>94.023348837209511</v>
      </c>
      <c r="AB51">
        <f t="shared" si="15"/>
        <v>1</v>
      </c>
      <c r="AC51">
        <f t="shared" si="16"/>
        <v>0.8</v>
      </c>
      <c r="AD51"/>
      <c r="AE51"/>
      <c r="AF51">
        <f t="shared" si="17"/>
        <v>27.87514285714289</v>
      </c>
      <c r="AG51">
        <f t="shared" si="18"/>
        <v>0</v>
      </c>
      <c r="AH51">
        <f t="shared" si="19"/>
        <v>0.2</v>
      </c>
      <c r="AI51"/>
      <c r="AJ51"/>
      <c r="AK51">
        <f t="shared" si="20"/>
        <v>10714.463712667837</v>
      </c>
      <c r="AL51">
        <f t="shared" si="21"/>
        <v>0</v>
      </c>
      <c r="AM51">
        <f t="shared" si="22"/>
        <v>0.2</v>
      </c>
      <c r="AN51"/>
      <c r="AO51"/>
      <c r="AP51">
        <f t="shared" si="23"/>
        <v>1884.8613855512929</v>
      </c>
      <c r="AQ51">
        <f t="shared" si="24"/>
        <v>0</v>
      </c>
      <c r="AR51">
        <f t="shared" si="25"/>
        <v>0.6</v>
      </c>
      <c r="AS51"/>
      <c r="AT51"/>
      <c r="AU51">
        <f t="shared" si="26"/>
        <v>12.469999999999969</v>
      </c>
      <c r="AV51">
        <f t="shared" si="27"/>
        <v>0</v>
      </c>
      <c r="AW51">
        <f t="shared" si="28"/>
        <v>0.66666666666666663</v>
      </c>
    </row>
    <row r="52" spans="1:49" ht="14.4" x14ac:dyDescent="0.3">
      <c r="A52" s="1" t="s">
        <v>16</v>
      </c>
      <c r="B52" s="2" t="s">
        <v>1</v>
      </c>
      <c r="C52" s="2" t="s">
        <v>30</v>
      </c>
      <c r="D52" s="2">
        <v>32.139018412679803</v>
      </c>
      <c r="E52" s="2">
        <f t="shared" si="0"/>
        <v>0</v>
      </c>
      <c r="G52">
        <f t="shared" si="4"/>
        <v>122.09615384615358</v>
      </c>
      <c r="H52">
        <f t="shared" si="1"/>
        <v>0</v>
      </c>
      <c r="I52">
        <f t="shared" si="5"/>
        <v>0.2</v>
      </c>
      <c r="J52"/>
      <c r="K52"/>
      <c r="L52">
        <f t="shared" si="6"/>
        <v>32.092121355951953</v>
      </c>
      <c r="M52">
        <f t="shared" si="2"/>
        <v>0.75</v>
      </c>
      <c r="N52">
        <f t="shared" si="7"/>
        <v>0.66666666666666663</v>
      </c>
      <c r="O52"/>
      <c r="P52"/>
      <c r="Q52">
        <f t="shared" si="8"/>
        <v>0.73239726870078592</v>
      </c>
      <c r="R52">
        <f t="shared" si="9"/>
        <v>8.3333333333333329E-2</v>
      </c>
      <c r="S52">
        <f t="shared" si="10"/>
        <v>0</v>
      </c>
      <c r="T52"/>
      <c r="U52"/>
      <c r="V52">
        <f t="shared" si="11"/>
        <v>2.0790006056935173</v>
      </c>
      <c r="W52">
        <f t="shared" si="12"/>
        <v>0.41666666666666669</v>
      </c>
      <c r="X52">
        <f t="shared" si="13"/>
        <v>0.46666666666666667</v>
      </c>
      <c r="Y52"/>
      <c r="Z52"/>
      <c r="AA52">
        <f t="shared" si="14"/>
        <v>94.087596899225019</v>
      </c>
      <c r="AB52">
        <f t="shared" si="15"/>
        <v>1</v>
      </c>
      <c r="AC52">
        <f t="shared" si="16"/>
        <v>0.8</v>
      </c>
      <c r="AD52"/>
      <c r="AE52"/>
      <c r="AF52">
        <f t="shared" si="17"/>
        <v>27.892857142857178</v>
      </c>
      <c r="AG52">
        <f t="shared" si="18"/>
        <v>0</v>
      </c>
      <c r="AH52">
        <f t="shared" si="19"/>
        <v>0.2</v>
      </c>
      <c r="AI52"/>
      <c r="AJ52"/>
      <c r="AK52">
        <f t="shared" si="20"/>
        <v>10914.539223325579</v>
      </c>
      <c r="AL52">
        <f t="shared" si="21"/>
        <v>0</v>
      </c>
      <c r="AM52">
        <f t="shared" si="22"/>
        <v>0.2</v>
      </c>
      <c r="AN52"/>
      <c r="AO52"/>
      <c r="AP52">
        <f t="shared" si="23"/>
        <v>1921.6238581671159</v>
      </c>
      <c r="AQ52">
        <f t="shared" si="24"/>
        <v>0</v>
      </c>
      <c r="AR52">
        <f t="shared" si="25"/>
        <v>0.6</v>
      </c>
      <c r="AS52"/>
      <c r="AT52"/>
      <c r="AU52">
        <f t="shared" si="26"/>
        <v>12.499999999999968</v>
      </c>
      <c r="AV52">
        <f t="shared" si="27"/>
        <v>0</v>
      </c>
      <c r="AW52">
        <f t="shared" si="28"/>
        <v>0.66666666666666663</v>
      </c>
    </row>
    <row r="53" spans="1:49" ht="14.4" x14ac:dyDescent="0.3">
      <c r="A53" s="1" t="s">
        <v>17</v>
      </c>
      <c r="B53" s="2" t="s">
        <v>1</v>
      </c>
      <c r="C53" s="2" t="s">
        <v>30</v>
      </c>
      <c r="D53" s="2">
        <v>32.154378553783602</v>
      </c>
      <c r="E53" s="2">
        <f t="shared" si="0"/>
        <v>0</v>
      </c>
      <c r="G53">
        <f t="shared" si="4"/>
        <v>122.19807692307666</v>
      </c>
      <c r="H53">
        <f t="shared" si="1"/>
        <v>0</v>
      </c>
      <c r="I53">
        <f t="shared" si="5"/>
        <v>0.2</v>
      </c>
      <c r="J53"/>
      <c r="K53"/>
      <c r="L53">
        <f t="shared" si="6"/>
        <v>32.112266672390426</v>
      </c>
      <c r="M53">
        <f t="shared" si="2"/>
        <v>0.75</v>
      </c>
      <c r="N53">
        <f t="shared" si="7"/>
        <v>0.6</v>
      </c>
      <c r="O53"/>
      <c r="P53"/>
      <c r="Q53">
        <f t="shared" si="8"/>
        <v>0.73917119832677014</v>
      </c>
      <c r="R53">
        <f t="shared" si="9"/>
        <v>8.3333333333333329E-2</v>
      </c>
      <c r="S53">
        <f t="shared" si="10"/>
        <v>0</v>
      </c>
      <c r="T53"/>
      <c r="U53"/>
      <c r="V53">
        <f t="shared" si="11"/>
        <v>2.08568831011508</v>
      </c>
      <c r="W53">
        <f t="shared" si="12"/>
        <v>0.41666666666666669</v>
      </c>
      <c r="X53">
        <f t="shared" si="13"/>
        <v>0.46666666666666667</v>
      </c>
      <c r="Y53"/>
      <c r="Z53"/>
      <c r="AA53">
        <f t="shared" si="14"/>
        <v>94.151844961240528</v>
      </c>
      <c r="AB53">
        <f t="shared" si="15"/>
        <v>1</v>
      </c>
      <c r="AC53">
        <f t="shared" si="16"/>
        <v>0.8</v>
      </c>
      <c r="AD53"/>
      <c r="AE53"/>
      <c r="AF53">
        <f t="shared" si="17"/>
        <v>27.910571428571465</v>
      </c>
      <c r="AG53">
        <f t="shared" si="18"/>
        <v>0</v>
      </c>
      <c r="AH53">
        <f t="shared" si="19"/>
        <v>0.2</v>
      </c>
      <c r="AI53"/>
      <c r="AJ53"/>
      <c r="AK53">
        <f t="shared" si="20"/>
        <v>11114.614733983321</v>
      </c>
      <c r="AL53">
        <f t="shared" si="21"/>
        <v>0</v>
      </c>
      <c r="AM53">
        <f t="shared" si="22"/>
        <v>0.2</v>
      </c>
      <c r="AN53"/>
      <c r="AO53"/>
      <c r="AP53">
        <f t="shared" si="23"/>
        <v>1958.386330782939</v>
      </c>
      <c r="AQ53">
        <f t="shared" si="24"/>
        <v>0</v>
      </c>
      <c r="AR53">
        <f t="shared" si="25"/>
        <v>0.6</v>
      </c>
      <c r="AS53"/>
      <c r="AT53"/>
      <c r="AU53">
        <f t="shared" si="26"/>
        <v>12.529999999999967</v>
      </c>
      <c r="AV53">
        <f t="shared" si="27"/>
        <v>0</v>
      </c>
      <c r="AW53">
        <f t="shared" si="28"/>
        <v>0.66666666666666663</v>
      </c>
    </row>
    <row r="54" spans="1:49" ht="14.4" x14ac:dyDescent="0.3">
      <c r="A54" s="1" t="s">
        <v>18</v>
      </c>
      <c r="B54" s="2" t="s">
        <v>6</v>
      </c>
      <c r="C54" s="2" t="s">
        <v>30</v>
      </c>
      <c r="D54" s="2">
        <v>32.824614417637598</v>
      </c>
      <c r="E54" s="2">
        <f t="shared" si="0"/>
        <v>1</v>
      </c>
      <c r="G54">
        <f t="shared" si="4"/>
        <v>122.29999999999973</v>
      </c>
      <c r="H54">
        <f t="shared" si="1"/>
        <v>0</v>
      </c>
      <c r="I54">
        <f t="shared" si="5"/>
        <v>0.2</v>
      </c>
      <c r="J54"/>
      <c r="K54"/>
      <c r="L54">
        <f t="shared" si="6"/>
        <v>32.132411988828899</v>
      </c>
      <c r="M54">
        <f t="shared" si="2"/>
        <v>0.75</v>
      </c>
      <c r="N54">
        <f t="shared" si="7"/>
        <v>0.6</v>
      </c>
      <c r="O54"/>
      <c r="P54"/>
      <c r="Q54">
        <f t="shared" si="8"/>
        <v>0.74594512795275436</v>
      </c>
      <c r="R54">
        <f t="shared" si="9"/>
        <v>8.3333333333333329E-2</v>
      </c>
      <c r="S54">
        <f t="shared" si="10"/>
        <v>0</v>
      </c>
      <c r="T54"/>
      <c r="U54"/>
      <c r="V54">
        <f t="shared" si="11"/>
        <v>2.0923760145366428</v>
      </c>
      <c r="W54">
        <f t="shared" si="12"/>
        <v>0.41666666666666669</v>
      </c>
      <c r="X54">
        <f t="shared" si="13"/>
        <v>0.46666666666666667</v>
      </c>
      <c r="Y54"/>
      <c r="Z54"/>
      <c r="AA54">
        <f t="shared" si="14"/>
        <v>94.216093023256036</v>
      </c>
      <c r="AB54">
        <f t="shared" si="15"/>
        <v>1</v>
      </c>
      <c r="AC54">
        <f t="shared" si="16"/>
        <v>0.8</v>
      </c>
      <c r="AD54"/>
      <c r="AE54"/>
      <c r="AF54">
        <f t="shared" si="17"/>
        <v>27.928285714285753</v>
      </c>
      <c r="AG54">
        <f t="shared" si="18"/>
        <v>0</v>
      </c>
      <c r="AH54">
        <f t="shared" si="19"/>
        <v>0.2</v>
      </c>
      <c r="AI54"/>
      <c r="AJ54"/>
      <c r="AK54">
        <f t="shared" si="20"/>
        <v>11314.690244641062</v>
      </c>
      <c r="AL54">
        <f t="shared" si="21"/>
        <v>0</v>
      </c>
      <c r="AM54">
        <f t="shared" si="22"/>
        <v>0.2</v>
      </c>
      <c r="AN54"/>
      <c r="AO54"/>
      <c r="AP54">
        <f t="shared" si="23"/>
        <v>1995.1488033987621</v>
      </c>
      <c r="AQ54">
        <f t="shared" si="24"/>
        <v>0</v>
      </c>
      <c r="AR54">
        <f t="shared" si="25"/>
        <v>0.6</v>
      </c>
      <c r="AS54"/>
      <c r="AT54"/>
      <c r="AU54">
        <f t="shared" si="26"/>
        <v>12.559999999999967</v>
      </c>
      <c r="AV54">
        <f t="shared" si="27"/>
        <v>0</v>
      </c>
      <c r="AW54">
        <f t="shared" si="28"/>
        <v>0.66666666666666663</v>
      </c>
    </row>
    <row r="55" spans="1:49" ht="14.4" x14ac:dyDescent="0.3">
      <c r="A55" s="1" t="s">
        <v>19</v>
      </c>
      <c r="B55" s="2" t="s">
        <v>6</v>
      </c>
      <c r="C55" s="2" t="s">
        <v>30</v>
      </c>
      <c r="D55" s="2">
        <v>32.4106407651567</v>
      </c>
      <c r="E55" s="2">
        <f t="shared" si="0"/>
        <v>1</v>
      </c>
      <c r="G55">
        <f t="shared" si="4"/>
        <v>122.4019230769228</v>
      </c>
      <c r="H55">
        <f t="shared" si="1"/>
        <v>0</v>
      </c>
      <c r="I55">
        <f t="shared" si="5"/>
        <v>0.2</v>
      </c>
      <c r="J55"/>
      <c r="K55"/>
      <c r="L55">
        <f t="shared" si="6"/>
        <v>32.152557305267372</v>
      </c>
      <c r="M55">
        <f t="shared" si="2"/>
        <v>0.75</v>
      </c>
      <c r="N55">
        <f t="shared" si="7"/>
        <v>0.4</v>
      </c>
      <c r="O55"/>
      <c r="P55"/>
      <c r="Q55">
        <f t="shared" si="8"/>
        <v>0.75271905757873858</v>
      </c>
      <c r="R55">
        <f t="shared" si="9"/>
        <v>8.3333333333333329E-2</v>
      </c>
      <c r="S55">
        <f t="shared" si="10"/>
        <v>0</v>
      </c>
      <c r="T55"/>
      <c r="U55"/>
      <c r="V55">
        <f t="shared" si="11"/>
        <v>2.0990637189582055</v>
      </c>
      <c r="W55">
        <f t="shared" si="12"/>
        <v>0.33333333333333331</v>
      </c>
      <c r="X55">
        <f t="shared" si="13"/>
        <v>0.46666666666666667</v>
      </c>
      <c r="Y55"/>
      <c r="Z55"/>
      <c r="AA55">
        <f t="shared" si="14"/>
        <v>94.280341085271544</v>
      </c>
      <c r="AB55">
        <f t="shared" si="15"/>
        <v>1</v>
      </c>
      <c r="AC55">
        <f t="shared" si="16"/>
        <v>0.8</v>
      </c>
      <c r="AD55"/>
      <c r="AE55"/>
      <c r="AF55">
        <f t="shared" si="17"/>
        <v>27.946000000000041</v>
      </c>
      <c r="AG55">
        <f t="shared" si="18"/>
        <v>0</v>
      </c>
      <c r="AH55">
        <f t="shared" si="19"/>
        <v>0.2</v>
      </c>
      <c r="AI55"/>
      <c r="AJ55"/>
      <c r="AK55">
        <f t="shared" si="20"/>
        <v>11514.765755298804</v>
      </c>
      <c r="AL55">
        <f t="shared" si="21"/>
        <v>0</v>
      </c>
      <c r="AM55">
        <f t="shared" si="22"/>
        <v>0.2</v>
      </c>
      <c r="AN55"/>
      <c r="AO55"/>
      <c r="AP55">
        <f t="shared" si="23"/>
        <v>2031.9112760145852</v>
      </c>
      <c r="AQ55">
        <f t="shared" si="24"/>
        <v>0</v>
      </c>
      <c r="AR55">
        <f t="shared" si="25"/>
        <v>0.6</v>
      </c>
      <c r="AS55"/>
      <c r="AT55"/>
      <c r="AU55">
        <f t="shared" si="26"/>
        <v>12.589999999999966</v>
      </c>
      <c r="AV55">
        <f t="shared" si="27"/>
        <v>0</v>
      </c>
      <c r="AW55">
        <f t="shared" si="28"/>
        <v>0.66666666666666663</v>
      </c>
    </row>
    <row r="56" spans="1:49" ht="14.4" x14ac:dyDescent="0.3">
      <c r="A56" s="1" t="s">
        <v>20</v>
      </c>
      <c r="B56" s="2" t="s">
        <v>6</v>
      </c>
      <c r="C56" s="2" t="s">
        <v>30</v>
      </c>
      <c r="D56" s="2">
        <v>32.846437567908602</v>
      </c>
      <c r="E56" s="2">
        <f t="shared" si="0"/>
        <v>1</v>
      </c>
      <c r="G56">
        <f t="shared" si="4"/>
        <v>122.50384615384587</v>
      </c>
      <c r="H56">
        <f t="shared" si="1"/>
        <v>0</v>
      </c>
      <c r="I56">
        <f t="shared" si="5"/>
        <v>0.2</v>
      </c>
      <c r="J56"/>
      <c r="K56"/>
      <c r="L56">
        <f t="shared" si="6"/>
        <v>32.172702621705845</v>
      </c>
      <c r="M56">
        <f t="shared" si="2"/>
        <v>0.75</v>
      </c>
      <c r="N56">
        <f t="shared" si="7"/>
        <v>0.33333333333333331</v>
      </c>
      <c r="O56"/>
      <c r="P56"/>
      <c r="Q56">
        <f t="shared" si="8"/>
        <v>0.7594929872047228</v>
      </c>
      <c r="R56">
        <f t="shared" si="9"/>
        <v>8.3333333333333329E-2</v>
      </c>
      <c r="S56">
        <f t="shared" si="10"/>
        <v>0</v>
      </c>
      <c r="T56"/>
      <c r="U56"/>
      <c r="V56">
        <f t="shared" si="11"/>
        <v>2.1057514233797683</v>
      </c>
      <c r="W56">
        <f t="shared" si="12"/>
        <v>0.33333333333333331</v>
      </c>
      <c r="X56">
        <f t="shared" si="13"/>
        <v>0.46666666666666667</v>
      </c>
      <c r="Y56"/>
      <c r="Z56"/>
      <c r="AA56">
        <f t="shared" si="14"/>
        <v>94.344589147287053</v>
      </c>
      <c r="AB56">
        <f t="shared" si="15"/>
        <v>1</v>
      </c>
      <c r="AC56">
        <f t="shared" si="16"/>
        <v>0.8</v>
      </c>
      <c r="AD56"/>
      <c r="AE56"/>
      <c r="AF56">
        <f t="shared" si="17"/>
        <v>27.963714285714328</v>
      </c>
      <c r="AG56">
        <f t="shared" si="18"/>
        <v>0</v>
      </c>
      <c r="AH56">
        <f t="shared" si="19"/>
        <v>0.2</v>
      </c>
      <c r="AI56"/>
      <c r="AJ56"/>
      <c r="AK56">
        <f t="shared" si="20"/>
        <v>11714.841265956546</v>
      </c>
      <c r="AL56">
        <f t="shared" si="21"/>
        <v>0</v>
      </c>
      <c r="AM56">
        <f t="shared" si="22"/>
        <v>0.2</v>
      </c>
      <c r="AN56"/>
      <c r="AO56"/>
      <c r="AP56">
        <f t="shared" si="23"/>
        <v>2068.6737486304082</v>
      </c>
      <c r="AQ56">
        <f t="shared" si="24"/>
        <v>0</v>
      </c>
      <c r="AR56">
        <f t="shared" si="25"/>
        <v>0.6</v>
      </c>
      <c r="AS56"/>
      <c r="AT56"/>
      <c r="AU56">
        <f t="shared" si="26"/>
        <v>12.619999999999965</v>
      </c>
      <c r="AV56">
        <f t="shared" si="27"/>
        <v>0</v>
      </c>
      <c r="AW56">
        <f t="shared" si="28"/>
        <v>0.66666666666666663</v>
      </c>
    </row>
    <row r="57" spans="1:49" ht="14.4" x14ac:dyDescent="0.3">
      <c r="A57" s="1" t="s">
        <v>21</v>
      </c>
      <c r="B57" s="2" t="s">
        <v>1</v>
      </c>
      <c r="C57" s="2" t="s">
        <v>30</v>
      </c>
      <c r="D57" s="2">
        <v>31.0848555340283</v>
      </c>
      <c r="E57" s="2">
        <f t="shared" si="0"/>
        <v>0</v>
      </c>
      <c r="G57">
        <f t="shared" si="4"/>
        <v>122.60576923076894</v>
      </c>
      <c r="H57">
        <f t="shared" si="1"/>
        <v>0</v>
      </c>
      <c r="I57">
        <f t="shared" si="5"/>
        <v>0.2</v>
      </c>
      <c r="J57"/>
      <c r="K57"/>
      <c r="L57">
        <f t="shared" si="6"/>
        <v>32.192847938144318</v>
      </c>
      <c r="M57">
        <f t="shared" si="2"/>
        <v>0.75</v>
      </c>
      <c r="N57">
        <f t="shared" si="7"/>
        <v>0.33333333333333331</v>
      </c>
      <c r="O57"/>
      <c r="P57"/>
      <c r="Q57">
        <f t="shared" si="8"/>
        <v>0.76626691683070702</v>
      </c>
      <c r="R57">
        <f t="shared" si="9"/>
        <v>8.3333333333333329E-2</v>
      </c>
      <c r="S57">
        <f t="shared" si="10"/>
        <v>0</v>
      </c>
      <c r="T57"/>
      <c r="U57"/>
      <c r="V57">
        <f t="shared" si="11"/>
        <v>2.112439127801331</v>
      </c>
      <c r="W57">
        <f t="shared" si="12"/>
        <v>0.33333333333333331</v>
      </c>
      <c r="X57">
        <f t="shared" si="13"/>
        <v>0.46666666666666667</v>
      </c>
      <c r="Y57"/>
      <c r="Z57"/>
      <c r="AA57">
        <f t="shared" si="14"/>
        <v>94.408837209302561</v>
      </c>
      <c r="AB57">
        <f t="shared" si="15"/>
        <v>1</v>
      </c>
      <c r="AC57">
        <f t="shared" si="16"/>
        <v>0.8</v>
      </c>
      <c r="AD57"/>
      <c r="AE57"/>
      <c r="AF57">
        <f t="shared" si="17"/>
        <v>27.981428571428616</v>
      </c>
      <c r="AG57">
        <f t="shared" si="18"/>
        <v>0</v>
      </c>
      <c r="AH57">
        <f t="shared" si="19"/>
        <v>0.2</v>
      </c>
      <c r="AI57"/>
      <c r="AJ57"/>
      <c r="AK57">
        <f t="shared" si="20"/>
        <v>11914.916776614287</v>
      </c>
      <c r="AL57">
        <f t="shared" si="21"/>
        <v>0</v>
      </c>
      <c r="AM57">
        <f t="shared" si="22"/>
        <v>0.2</v>
      </c>
      <c r="AN57"/>
      <c r="AO57"/>
      <c r="AP57">
        <f t="shared" si="23"/>
        <v>2105.4362212462315</v>
      </c>
      <c r="AQ57">
        <f t="shared" si="24"/>
        <v>0</v>
      </c>
      <c r="AR57">
        <f t="shared" si="25"/>
        <v>0.6</v>
      </c>
      <c r="AS57"/>
      <c r="AT57"/>
      <c r="AU57">
        <f t="shared" si="26"/>
        <v>12.649999999999965</v>
      </c>
      <c r="AV57">
        <f t="shared" si="27"/>
        <v>0</v>
      </c>
      <c r="AW57">
        <f t="shared" si="28"/>
        <v>0.66666666666666663</v>
      </c>
    </row>
    <row r="58" spans="1:49" ht="14.4" x14ac:dyDescent="0.3">
      <c r="A58" s="1" t="s">
        <v>22</v>
      </c>
      <c r="B58" s="2" t="s">
        <v>1</v>
      </c>
      <c r="C58" s="2" t="s">
        <v>30</v>
      </c>
      <c r="D58" s="2">
        <v>31.927728036531999</v>
      </c>
      <c r="E58" s="2">
        <f t="shared" si="0"/>
        <v>0</v>
      </c>
      <c r="G58">
        <f t="shared" si="4"/>
        <v>122.70769230769201</v>
      </c>
      <c r="H58">
        <f t="shared" si="1"/>
        <v>0</v>
      </c>
      <c r="I58">
        <f t="shared" si="5"/>
        <v>0.2</v>
      </c>
      <c r="J58"/>
      <c r="K58"/>
      <c r="L58">
        <f t="shared" si="6"/>
        <v>32.212993254582791</v>
      </c>
      <c r="M58">
        <f t="shared" si="2"/>
        <v>0.75</v>
      </c>
      <c r="N58">
        <f t="shared" si="7"/>
        <v>0.33333333333333331</v>
      </c>
      <c r="O58"/>
      <c r="P58"/>
      <c r="Q58">
        <f t="shared" si="8"/>
        <v>0.77304084645669124</v>
      </c>
      <c r="R58">
        <f t="shared" si="9"/>
        <v>8.3333333333333329E-2</v>
      </c>
      <c r="S58">
        <f t="shared" si="10"/>
        <v>0</v>
      </c>
      <c r="T58"/>
      <c r="U58"/>
      <c r="V58">
        <f t="shared" si="11"/>
        <v>2.1191268322228938</v>
      </c>
      <c r="W58">
        <f t="shared" si="12"/>
        <v>0.33333333333333331</v>
      </c>
      <c r="X58">
        <f t="shared" si="13"/>
        <v>0.33333333333333331</v>
      </c>
      <c r="Y58"/>
      <c r="Z58"/>
      <c r="AA58">
        <f t="shared" si="14"/>
        <v>94.47308527131807</v>
      </c>
      <c r="AB58">
        <f t="shared" si="15"/>
        <v>1</v>
      </c>
      <c r="AC58">
        <f t="shared" si="16"/>
        <v>0.8</v>
      </c>
      <c r="AD58"/>
      <c r="AE58"/>
      <c r="AF58">
        <f t="shared" si="17"/>
        <v>27.999142857142903</v>
      </c>
      <c r="AG58">
        <f t="shared" si="18"/>
        <v>0</v>
      </c>
      <c r="AH58">
        <f t="shared" si="19"/>
        <v>0.2</v>
      </c>
      <c r="AI58"/>
      <c r="AJ58"/>
      <c r="AK58">
        <f t="shared" si="20"/>
        <v>12114.992287272029</v>
      </c>
      <c r="AL58">
        <f t="shared" si="21"/>
        <v>0</v>
      </c>
      <c r="AM58">
        <f t="shared" si="22"/>
        <v>0.2</v>
      </c>
      <c r="AN58"/>
      <c r="AO58"/>
      <c r="AP58">
        <f t="shared" si="23"/>
        <v>2142.1986938620548</v>
      </c>
      <c r="AQ58">
        <f t="shared" si="24"/>
        <v>0</v>
      </c>
      <c r="AR58">
        <f t="shared" si="25"/>
        <v>0.6</v>
      </c>
      <c r="AS58"/>
      <c r="AT58"/>
      <c r="AU58">
        <f t="shared" si="26"/>
        <v>12.679999999999964</v>
      </c>
      <c r="AV58">
        <f t="shared" si="27"/>
        <v>0</v>
      </c>
      <c r="AW58">
        <f t="shared" si="28"/>
        <v>0.66666666666666663</v>
      </c>
    </row>
    <row r="59" spans="1:49" ht="14.4" x14ac:dyDescent="0.3">
      <c r="A59" s="1" t="s">
        <v>23</v>
      </c>
      <c r="B59" s="2" t="s">
        <v>1</v>
      </c>
      <c r="C59" s="2" t="s">
        <v>30</v>
      </c>
      <c r="D59" s="2">
        <v>31.8685142190125</v>
      </c>
      <c r="E59" s="2">
        <f t="shared" si="0"/>
        <v>0</v>
      </c>
      <c r="G59">
        <f t="shared" si="4"/>
        <v>122.80961538461509</v>
      </c>
      <c r="H59">
        <f t="shared" si="1"/>
        <v>0</v>
      </c>
      <c r="I59">
        <f t="shared" si="5"/>
        <v>0.2</v>
      </c>
      <c r="J59"/>
      <c r="K59"/>
      <c r="L59">
        <f t="shared" si="6"/>
        <v>32.233138571021264</v>
      </c>
      <c r="M59">
        <f t="shared" si="2"/>
        <v>0.75</v>
      </c>
      <c r="N59">
        <f t="shared" si="7"/>
        <v>0.26666666666666666</v>
      </c>
      <c r="O59"/>
      <c r="P59"/>
      <c r="Q59">
        <f t="shared" si="8"/>
        <v>0.77981477608267546</v>
      </c>
      <c r="R59">
        <f t="shared" si="9"/>
        <v>8.3333333333333329E-2</v>
      </c>
      <c r="S59">
        <f t="shared" si="10"/>
        <v>0</v>
      </c>
      <c r="T59"/>
      <c r="U59"/>
      <c r="V59">
        <f t="shared" si="11"/>
        <v>2.1258145366444565</v>
      </c>
      <c r="W59">
        <f t="shared" si="12"/>
        <v>0.33333333333333331</v>
      </c>
      <c r="X59">
        <f t="shared" si="13"/>
        <v>0.33333333333333331</v>
      </c>
      <c r="Y59"/>
      <c r="Z59"/>
      <c r="AA59">
        <f t="shared" si="14"/>
        <v>94.537333333333578</v>
      </c>
      <c r="AB59">
        <f t="shared" si="15"/>
        <v>1</v>
      </c>
      <c r="AC59">
        <f t="shared" si="16"/>
        <v>0.8</v>
      </c>
      <c r="AD59"/>
      <c r="AE59"/>
      <c r="AF59">
        <f t="shared" si="17"/>
        <v>28.016857142857191</v>
      </c>
      <c r="AG59">
        <f t="shared" si="18"/>
        <v>0</v>
      </c>
      <c r="AH59">
        <f t="shared" si="19"/>
        <v>0.2</v>
      </c>
      <c r="AI59"/>
      <c r="AJ59"/>
      <c r="AK59">
        <f t="shared" si="20"/>
        <v>12315.067797929771</v>
      </c>
      <c r="AL59">
        <f t="shared" si="21"/>
        <v>0</v>
      </c>
      <c r="AM59">
        <f t="shared" si="22"/>
        <v>0.2</v>
      </c>
      <c r="AN59"/>
      <c r="AO59"/>
      <c r="AP59">
        <f t="shared" si="23"/>
        <v>2178.9611664778781</v>
      </c>
      <c r="AQ59">
        <f t="shared" si="24"/>
        <v>0</v>
      </c>
      <c r="AR59">
        <f t="shared" si="25"/>
        <v>0.6</v>
      </c>
      <c r="AS59"/>
      <c r="AT59"/>
      <c r="AU59">
        <f t="shared" si="26"/>
        <v>12.709999999999964</v>
      </c>
      <c r="AV59">
        <f t="shared" si="27"/>
        <v>0</v>
      </c>
      <c r="AW59">
        <f t="shared" si="28"/>
        <v>0.66666666666666663</v>
      </c>
    </row>
    <row r="60" spans="1:49" ht="14.4" x14ac:dyDescent="0.3">
      <c r="A60" s="1" t="s">
        <v>24</v>
      </c>
      <c r="B60" s="2" t="s">
        <v>1</v>
      </c>
      <c r="C60" s="2" t="s">
        <v>30</v>
      </c>
      <c r="D60" s="2">
        <v>31.8624353333655</v>
      </c>
      <c r="E60" s="2">
        <f t="shared" si="0"/>
        <v>0</v>
      </c>
      <c r="G60">
        <f t="shared" si="4"/>
        <v>122.91153846153816</v>
      </c>
      <c r="H60">
        <f t="shared" si="1"/>
        <v>0</v>
      </c>
      <c r="I60">
        <f t="shared" si="5"/>
        <v>0.2</v>
      </c>
      <c r="J60"/>
      <c r="K60"/>
      <c r="L60">
        <f t="shared" si="6"/>
        <v>32.253283887459737</v>
      </c>
      <c r="M60">
        <f t="shared" si="2"/>
        <v>0.75</v>
      </c>
      <c r="N60">
        <f t="shared" si="7"/>
        <v>0.26666666666666666</v>
      </c>
      <c r="O60"/>
      <c r="P60"/>
      <c r="Q60">
        <f t="shared" si="8"/>
        <v>0.78658870570865969</v>
      </c>
      <c r="R60">
        <f t="shared" si="9"/>
        <v>8.3333333333333329E-2</v>
      </c>
      <c r="S60">
        <f t="shared" si="10"/>
        <v>0</v>
      </c>
      <c r="T60"/>
      <c r="U60"/>
      <c r="V60">
        <f t="shared" si="11"/>
        <v>2.1325022410660193</v>
      </c>
      <c r="W60">
        <f t="shared" si="12"/>
        <v>0.33333333333333331</v>
      </c>
      <c r="X60">
        <f t="shared" si="13"/>
        <v>0.33333333333333331</v>
      </c>
      <c r="Y60"/>
      <c r="Z60"/>
      <c r="AA60">
        <f t="shared" si="14"/>
        <v>94.601581395349086</v>
      </c>
      <c r="AB60">
        <f t="shared" si="15"/>
        <v>1</v>
      </c>
      <c r="AC60">
        <f t="shared" si="16"/>
        <v>0.8</v>
      </c>
      <c r="AD60"/>
      <c r="AE60"/>
      <c r="AF60">
        <f t="shared" si="17"/>
        <v>28.034571428571478</v>
      </c>
      <c r="AG60">
        <f t="shared" si="18"/>
        <v>0</v>
      </c>
      <c r="AH60">
        <f t="shared" si="19"/>
        <v>0.2</v>
      </c>
      <c r="AI60"/>
      <c r="AJ60"/>
      <c r="AK60">
        <f t="shared" si="20"/>
        <v>12515.143308587512</v>
      </c>
      <c r="AL60">
        <f t="shared" si="21"/>
        <v>0</v>
      </c>
      <c r="AM60">
        <f t="shared" si="22"/>
        <v>0.2</v>
      </c>
      <c r="AN60"/>
      <c r="AO60"/>
      <c r="AP60">
        <f t="shared" si="23"/>
        <v>2215.7236390937014</v>
      </c>
      <c r="AQ60">
        <f t="shared" si="24"/>
        <v>0</v>
      </c>
      <c r="AR60">
        <f t="shared" si="25"/>
        <v>0.6</v>
      </c>
      <c r="AS60"/>
      <c r="AT60"/>
      <c r="AU60">
        <f t="shared" si="26"/>
        <v>12.739999999999963</v>
      </c>
      <c r="AV60">
        <f t="shared" si="27"/>
        <v>0</v>
      </c>
      <c r="AW60">
        <f t="shared" si="28"/>
        <v>0.66666666666666663</v>
      </c>
    </row>
    <row r="61" spans="1:49" ht="14.4" x14ac:dyDescent="0.3">
      <c r="A61" s="1" t="s">
        <v>25</v>
      </c>
      <c r="B61" s="2" t="s">
        <v>1</v>
      </c>
      <c r="C61" s="2" t="s">
        <v>30</v>
      </c>
      <c r="D61" s="2">
        <v>32.710220258739497</v>
      </c>
      <c r="E61" s="2">
        <f t="shared" si="0"/>
        <v>0</v>
      </c>
      <c r="G61">
        <f t="shared" si="4"/>
        <v>123.01346153846123</v>
      </c>
      <c r="H61">
        <f t="shared" si="1"/>
        <v>0</v>
      </c>
      <c r="I61">
        <f t="shared" si="5"/>
        <v>0.2</v>
      </c>
      <c r="J61"/>
      <c r="K61"/>
      <c r="L61">
        <f t="shared" si="6"/>
        <v>32.27342920389821</v>
      </c>
      <c r="M61">
        <f t="shared" si="2"/>
        <v>0.75</v>
      </c>
      <c r="N61">
        <f t="shared" si="7"/>
        <v>0.26666666666666666</v>
      </c>
      <c r="O61"/>
      <c r="P61"/>
      <c r="Q61">
        <f t="shared" si="8"/>
        <v>0.79336263533464391</v>
      </c>
      <c r="R61">
        <f t="shared" si="9"/>
        <v>8.3333333333333329E-2</v>
      </c>
      <c r="S61">
        <f t="shared" si="10"/>
        <v>0</v>
      </c>
      <c r="T61"/>
      <c r="U61"/>
      <c r="V61">
        <f t="shared" si="11"/>
        <v>2.139189945487582</v>
      </c>
      <c r="W61">
        <f t="shared" si="12"/>
        <v>0.33333333333333331</v>
      </c>
      <c r="X61">
        <f t="shared" si="13"/>
        <v>0.33333333333333331</v>
      </c>
      <c r="Y61"/>
      <c r="Z61"/>
      <c r="AA61">
        <f t="shared" si="14"/>
        <v>94.665829457364595</v>
      </c>
      <c r="AB61">
        <f t="shared" si="15"/>
        <v>1</v>
      </c>
      <c r="AC61">
        <f t="shared" si="16"/>
        <v>0.8</v>
      </c>
      <c r="AD61"/>
      <c r="AE61"/>
      <c r="AF61">
        <f t="shared" si="17"/>
        <v>28.052285714285766</v>
      </c>
      <c r="AG61">
        <f t="shared" si="18"/>
        <v>0</v>
      </c>
      <c r="AH61">
        <f t="shared" si="19"/>
        <v>0.2</v>
      </c>
      <c r="AI61"/>
      <c r="AJ61"/>
      <c r="AK61">
        <f t="shared" si="20"/>
        <v>12715.218819245254</v>
      </c>
      <c r="AL61">
        <f t="shared" si="21"/>
        <v>0</v>
      </c>
      <c r="AM61">
        <f t="shared" si="22"/>
        <v>0.2</v>
      </c>
      <c r="AN61"/>
      <c r="AO61"/>
      <c r="AP61">
        <f t="shared" si="23"/>
        <v>2252.4861117095247</v>
      </c>
      <c r="AQ61">
        <f t="shared" si="24"/>
        <v>0</v>
      </c>
      <c r="AR61">
        <f t="shared" si="25"/>
        <v>0.6</v>
      </c>
      <c r="AS61"/>
      <c r="AT61"/>
      <c r="AU61">
        <f t="shared" si="26"/>
        <v>12.769999999999962</v>
      </c>
      <c r="AV61">
        <f t="shared" si="27"/>
        <v>0</v>
      </c>
      <c r="AW61">
        <f t="shared" si="28"/>
        <v>0.66666666666666663</v>
      </c>
    </row>
    <row r="62" spans="1:49" ht="14.4" x14ac:dyDescent="0.3">
      <c r="A62" s="1" t="s">
        <v>26</v>
      </c>
      <c r="B62" s="2" t="s">
        <v>1</v>
      </c>
      <c r="C62" s="2" t="s">
        <v>30</v>
      </c>
      <c r="D62" s="2">
        <v>32.1514770584538</v>
      </c>
      <c r="E62" s="2">
        <f t="shared" si="0"/>
        <v>0</v>
      </c>
      <c r="G62">
        <f t="shared" si="4"/>
        <v>123.1153846153843</v>
      </c>
      <c r="H62">
        <f t="shared" si="1"/>
        <v>0</v>
      </c>
      <c r="I62">
        <f t="shared" si="5"/>
        <v>0.2</v>
      </c>
      <c r="J62"/>
      <c r="K62"/>
      <c r="L62">
        <f t="shared" si="6"/>
        <v>32.293574520336684</v>
      </c>
      <c r="M62">
        <f t="shared" si="2"/>
        <v>0.75</v>
      </c>
      <c r="N62">
        <f t="shared" si="7"/>
        <v>0.26666666666666666</v>
      </c>
      <c r="O62"/>
      <c r="P62"/>
      <c r="Q62">
        <f t="shared" si="8"/>
        <v>0.80013656496062813</v>
      </c>
      <c r="R62">
        <f t="shared" si="9"/>
        <v>8.3333333333333329E-2</v>
      </c>
      <c r="S62">
        <f t="shared" si="10"/>
        <v>0</v>
      </c>
      <c r="T62"/>
      <c r="U62"/>
      <c r="V62">
        <f t="shared" si="11"/>
        <v>2.1458776499091448</v>
      </c>
      <c r="W62">
        <f t="shared" si="12"/>
        <v>0.25</v>
      </c>
      <c r="X62">
        <f t="shared" si="13"/>
        <v>0.26666666666666666</v>
      </c>
      <c r="Y62"/>
      <c r="Z62"/>
      <c r="AA62">
        <f t="shared" si="14"/>
        <v>94.730077519380103</v>
      </c>
      <c r="AB62">
        <f t="shared" si="15"/>
        <v>1</v>
      </c>
      <c r="AC62">
        <f t="shared" si="16"/>
        <v>0.8</v>
      </c>
      <c r="AD62"/>
      <c r="AE62"/>
      <c r="AF62">
        <f t="shared" si="17"/>
        <v>28.070000000000054</v>
      </c>
      <c r="AG62">
        <f t="shared" si="18"/>
        <v>0</v>
      </c>
      <c r="AH62">
        <f t="shared" si="19"/>
        <v>0.2</v>
      </c>
      <c r="AI62"/>
      <c r="AJ62"/>
      <c r="AK62">
        <f t="shared" si="20"/>
        <v>12915.294329902996</v>
      </c>
      <c r="AL62">
        <f t="shared" si="21"/>
        <v>0</v>
      </c>
      <c r="AM62">
        <f t="shared" si="22"/>
        <v>0.2</v>
      </c>
      <c r="AN62"/>
      <c r="AO62"/>
      <c r="AP62">
        <f t="shared" si="23"/>
        <v>2289.248584325348</v>
      </c>
      <c r="AQ62">
        <f t="shared" si="24"/>
        <v>0</v>
      </c>
      <c r="AR62">
        <f t="shared" si="25"/>
        <v>0.6</v>
      </c>
      <c r="AS62"/>
      <c r="AT62"/>
      <c r="AU62">
        <f t="shared" si="26"/>
        <v>12.799999999999962</v>
      </c>
      <c r="AV62">
        <f t="shared" si="27"/>
        <v>0</v>
      </c>
      <c r="AW62">
        <f t="shared" si="28"/>
        <v>0.66666666666666663</v>
      </c>
    </row>
    <row r="63" spans="1:49" ht="14.4" x14ac:dyDescent="0.3">
      <c r="A63" s="1" t="s">
        <v>27</v>
      </c>
      <c r="B63" s="2" t="s">
        <v>1</v>
      </c>
      <c r="C63" s="2" t="s">
        <v>30</v>
      </c>
      <c r="D63" s="2">
        <v>31.555501930501901</v>
      </c>
      <c r="E63" s="2">
        <f t="shared" si="0"/>
        <v>0</v>
      </c>
      <c r="G63">
        <f t="shared" si="4"/>
        <v>123.21730769230737</v>
      </c>
      <c r="H63">
        <f t="shared" si="1"/>
        <v>0</v>
      </c>
      <c r="I63">
        <f t="shared" si="5"/>
        <v>0.2</v>
      </c>
      <c r="J63"/>
      <c r="K63"/>
      <c r="L63">
        <f t="shared" si="6"/>
        <v>32.313719836775157</v>
      </c>
      <c r="M63">
        <f t="shared" si="2"/>
        <v>0.75</v>
      </c>
      <c r="N63">
        <f t="shared" si="7"/>
        <v>0.26666666666666666</v>
      </c>
      <c r="O63"/>
      <c r="P63"/>
      <c r="Q63">
        <f t="shared" si="8"/>
        <v>0.80691049458661235</v>
      </c>
      <c r="R63">
        <f t="shared" si="9"/>
        <v>8.3333333333333329E-2</v>
      </c>
      <c r="S63">
        <f t="shared" si="10"/>
        <v>0</v>
      </c>
      <c r="T63"/>
      <c r="U63"/>
      <c r="V63">
        <f t="shared" si="11"/>
        <v>2.1525653543307075</v>
      </c>
      <c r="W63">
        <f t="shared" si="12"/>
        <v>0.16666666666666666</v>
      </c>
      <c r="X63">
        <f t="shared" si="13"/>
        <v>0.26666666666666666</v>
      </c>
      <c r="Y63"/>
      <c r="Z63"/>
      <c r="AA63">
        <f t="shared" si="14"/>
        <v>94.794325581395611</v>
      </c>
      <c r="AB63">
        <f t="shared" si="15"/>
        <v>1</v>
      </c>
      <c r="AC63">
        <f t="shared" si="16"/>
        <v>0.8</v>
      </c>
      <c r="AD63"/>
      <c r="AE63"/>
      <c r="AF63">
        <f t="shared" si="17"/>
        <v>28.087714285714341</v>
      </c>
      <c r="AG63">
        <f t="shared" si="18"/>
        <v>0</v>
      </c>
      <c r="AH63">
        <f t="shared" si="19"/>
        <v>0.2</v>
      </c>
      <c r="AI63"/>
      <c r="AJ63"/>
      <c r="AK63">
        <f t="shared" si="20"/>
        <v>13115.369840560737</v>
      </c>
      <c r="AL63">
        <f t="shared" si="21"/>
        <v>0</v>
      </c>
      <c r="AM63">
        <f t="shared" si="22"/>
        <v>0.2</v>
      </c>
      <c r="AN63"/>
      <c r="AO63"/>
      <c r="AP63">
        <f t="shared" si="23"/>
        <v>2326.0110569411713</v>
      </c>
      <c r="AQ63">
        <f t="shared" si="24"/>
        <v>0</v>
      </c>
      <c r="AR63">
        <f t="shared" si="25"/>
        <v>0.6</v>
      </c>
      <c r="AS63"/>
      <c r="AT63"/>
      <c r="AU63">
        <f t="shared" si="26"/>
        <v>12.829999999999961</v>
      </c>
      <c r="AV63">
        <f t="shared" si="27"/>
        <v>0</v>
      </c>
      <c r="AW63">
        <f t="shared" si="28"/>
        <v>0.66666666666666663</v>
      </c>
    </row>
    <row r="64" spans="1:49" ht="14.4" x14ac:dyDescent="0.3">
      <c r="A64" s="1" t="s">
        <v>28</v>
      </c>
      <c r="B64" s="2" t="s">
        <v>1</v>
      </c>
      <c r="C64" s="2" t="s">
        <v>30</v>
      </c>
      <c r="D64" s="2">
        <v>32.232488852155498</v>
      </c>
      <c r="E64" s="2">
        <f t="shared" si="0"/>
        <v>0</v>
      </c>
      <c r="G64">
        <f t="shared" si="4"/>
        <v>123.31923076923044</v>
      </c>
      <c r="H64">
        <f t="shared" si="1"/>
        <v>0</v>
      </c>
      <c r="I64">
        <f t="shared" si="5"/>
        <v>0.2</v>
      </c>
      <c r="J64"/>
      <c r="K64"/>
      <c r="L64">
        <f t="shared" si="6"/>
        <v>32.33386515321363</v>
      </c>
      <c r="M64">
        <f t="shared" si="2"/>
        <v>0.75</v>
      </c>
      <c r="N64">
        <f t="shared" si="7"/>
        <v>0.26666666666666666</v>
      </c>
      <c r="O64"/>
      <c r="P64"/>
      <c r="Q64">
        <f t="shared" si="8"/>
        <v>0.81368442421259657</v>
      </c>
      <c r="R64">
        <f t="shared" si="9"/>
        <v>8.3333333333333329E-2</v>
      </c>
      <c r="S64">
        <f t="shared" si="10"/>
        <v>0</v>
      </c>
      <c r="T64"/>
      <c r="U64"/>
      <c r="V64">
        <f t="shared" si="11"/>
        <v>2.1592530587522702</v>
      </c>
      <c r="W64">
        <f t="shared" si="12"/>
        <v>0.16666666666666666</v>
      </c>
      <c r="X64">
        <f t="shared" si="13"/>
        <v>0.26666666666666666</v>
      </c>
      <c r="Y64"/>
      <c r="Z64"/>
      <c r="AA64">
        <f t="shared" si="14"/>
        <v>94.85857364341112</v>
      </c>
      <c r="AB64">
        <f t="shared" si="15"/>
        <v>1</v>
      </c>
      <c r="AC64">
        <f t="shared" si="16"/>
        <v>0.8</v>
      </c>
      <c r="AD64"/>
      <c r="AE64"/>
      <c r="AF64">
        <f t="shared" si="17"/>
        <v>28.105428571428629</v>
      </c>
      <c r="AG64">
        <f t="shared" si="18"/>
        <v>0</v>
      </c>
      <c r="AH64">
        <f t="shared" si="19"/>
        <v>0.2</v>
      </c>
      <c r="AI64"/>
      <c r="AJ64"/>
      <c r="AK64">
        <f t="shared" si="20"/>
        <v>13315.445351218479</v>
      </c>
      <c r="AL64">
        <f t="shared" si="21"/>
        <v>0</v>
      </c>
      <c r="AM64">
        <f t="shared" si="22"/>
        <v>0.2</v>
      </c>
      <c r="AN64"/>
      <c r="AO64"/>
      <c r="AP64">
        <f t="shared" si="23"/>
        <v>2362.7735295569946</v>
      </c>
      <c r="AQ64">
        <f t="shared" si="24"/>
        <v>0</v>
      </c>
      <c r="AR64">
        <f t="shared" si="25"/>
        <v>0.6</v>
      </c>
      <c r="AS64"/>
      <c r="AT64"/>
      <c r="AU64">
        <f t="shared" si="26"/>
        <v>12.85999999999996</v>
      </c>
      <c r="AV64">
        <f t="shared" si="27"/>
        <v>0</v>
      </c>
      <c r="AW64">
        <f t="shared" si="28"/>
        <v>0.66666666666666663</v>
      </c>
    </row>
    <row r="65" spans="1:49" ht="14.4" x14ac:dyDescent="0.3">
      <c r="A65" s="1" t="s">
        <v>29</v>
      </c>
      <c r="B65" s="2" t="s">
        <v>1</v>
      </c>
      <c r="C65" s="2" t="s">
        <v>30</v>
      </c>
      <c r="D65" s="2">
        <v>32.111550436320499</v>
      </c>
      <c r="E65" s="2">
        <f t="shared" si="0"/>
        <v>0</v>
      </c>
      <c r="G65">
        <f t="shared" si="4"/>
        <v>123.42115384615352</v>
      </c>
      <c r="H65">
        <f t="shared" si="1"/>
        <v>0</v>
      </c>
      <c r="I65">
        <f t="shared" si="5"/>
        <v>0.2</v>
      </c>
      <c r="J65"/>
      <c r="K65"/>
      <c r="L65">
        <f t="shared" si="6"/>
        <v>32.354010469652103</v>
      </c>
      <c r="M65">
        <f t="shared" si="2"/>
        <v>0.75</v>
      </c>
      <c r="N65">
        <f t="shared" si="7"/>
        <v>0.26666666666666666</v>
      </c>
      <c r="O65"/>
      <c r="P65"/>
      <c r="Q65">
        <f t="shared" si="8"/>
        <v>0.82045835383858079</v>
      </c>
      <c r="R65">
        <f t="shared" si="9"/>
        <v>8.3333333333333329E-2</v>
      </c>
      <c r="S65">
        <f t="shared" si="10"/>
        <v>0</v>
      </c>
      <c r="T65"/>
      <c r="U65"/>
      <c r="V65">
        <f t="shared" si="11"/>
        <v>2.165940763173833</v>
      </c>
      <c r="W65">
        <f t="shared" si="12"/>
        <v>0.16666666666666666</v>
      </c>
      <c r="X65">
        <f t="shared" si="13"/>
        <v>0.26666666666666666</v>
      </c>
      <c r="Y65"/>
      <c r="Z65"/>
      <c r="AA65">
        <f t="shared" si="14"/>
        <v>94.922821705426628</v>
      </c>
      <c r="AB65">
        <f t="shared" si="15"/>
        <v>1</v>
      </c>
      <c r="AC65">
        <f t="shared" si="16"/>
        <v>0.8</v>
      </c>
      <c r="AD65"/>
      <c r="AE65"/>
      <c r="AF65">
        <f t="shared" si="17"/>
        <v>28.123142857142916</v>
      </c>
      <c r="AG65">
        <f t="shared" si="18"/>
        <v>0</v>
      </c>
      <c r="AH65">
        <f t="shared" si="19"/>
        <v>0.2</v>
      </c>
      <c r="AI65"/>
      <c r="AJ65"/>
      <c r="AK65">
        <f t="shared" si="20"/>
        <v>13515.520861876221</v>
      </c>
      <c r="AL65">
        <f t="shared" si="21"/>
        <v>0</v>
      </c>
      <c r="AM65">
        <f t="shared" si="22"/>
        <v>0.2</v>
      </c>
      <c r="AN65"/>
      <c r="AO65"/>
      <c r="AP65">
        <f t="shared" si="23"/>
        <v>2399.5360021728179</v>
      </c>
      <c r="AQ65">
        <f t="shared" si="24"/>
        <v>0</v>
      </c>
      <c r="AR65">
        <f t="shared" si="25"/>
        <v>0.6</v>
      </c>
      <c r="AS65"/>
      <c r="AT65"/>
      <c r="AU65">
        <f t="shared" si="26"/>
        <v>12.88999999999996</v>
      </c>
      <c r="AV65">
        <f t="shared" si="27"/>
        <v>0</v>
      </c>
      <c r="AW65">
        <f t="shared" si="28"/>
        <v>0.66666666666666663</v>
      </c>
    </row>
    <row r="66" spans="1:49" ht="14.4" x14ac:dyDescent="0.3">
      <c r="A66" s="3"/>
      <c r="G66">
        <f t="shared" si="4"/>
        <v>123.52307692307659</v>
      </c>
      <c r="H66">
        <f t="shared" si="1"/>
        <v>0</v>
      </c>
      <c r="I66">
        <f t="shared" si="5"/>
        <v>0.2</v>
      </c>
      <c r="J66"/>
      <c r="K66"/>
      <c r="L66">
        <f t="shared" si="6"/>
        <v>32.374155786090576</v>
      </c>
      <c r="M66">
        <f t="shared" si="2"/>
        <v>0.75</v>
      </c>
      <c r="N66">
        <f t="shared" si="7"/>
        <v>0.26666666666666666</v>
      </c>
      <c r="O66"/>
      <c r="P66"/>
      <c r="Q66">
        <f t="shared" si="8"/>
        <v>0.82723228346456501</v>
      </c>
      <c r="R66">
        <f t="shared" si="9"/>
        <v>8.3333333333333329E-2</v>
      </c>
      <c r="S66">
        <f t="shared" si="10"/>
        <v>0</v>
      </c>
      <c r="T66"/>
      <c r="U66"/>
      <c r="V66">
        <f t="shared" si="11"/>
        <v>2.1726284675953957</v>
      </c>
      <c r="W66">
        <f t="shared" si="12"/>
        <v>0.16666666666666666</v>
      </c>
      <c r="X66">
        <f t="shared" si="13"/>
        <v>0.26666666666666666</v>
      </c>
      <c r="Y66"/>
      <c r="Z66"/>
      <c r="AA66">
        <f t="shared" si="14"/>
        <v>94.987069767442136</v>
      </c>
      <c r="AB66">
        <f t="shared" si="15"/>
        <v>1</v>
      </c>
      <c r="AC66">
        <f t="shared" si="16"/>
        <v>0.8</v>
      </c>
      <c r="AD66"/>
      <c r="AE66"/>
      <c r="AF66">
        <f t="shared" si="17"/>
        <v>28.140857142857204</v>
      </c>
      <c r="AG66">
        <f t="shared" si="18"/>
        <v>0</v>
      </c>
      <c r="AH66">
        <f t="shared" si="19"/>
        <v>0.2</v>
      </c>
      <c r="AI66"/>
      <c r="AJ66"/>
      <c r="AK66">
        <f t="shared" si="20"/>
        <v>13715.596372533962</v>
      </c>
      <c r="AL66">
        <f t="shared" si="21"/>
        <v>0</v>
      </c>
      <c r="AM66">
        <f t="shared" si="22"/>
        <v>0.2</v>
      </c>
      <c r="AN66"/>
      <c r="AO66"/>
      <c r="AP66">
        <f t="shared" si="23"/>
        <v>2436.2984747886412</v>
      </c>
      <c r="AQ66">
        <f t="shared" si="24"/>
        <v>0</v>
      </c>
      <c r="AR66">
        <f t="shared" si="25"/>
        <v>0.6</v>
      </c>
      <c r="AS66"/>
      <c r="AT66"/>
      <c r="AU66">
        <f t="shared" si="26"/>
        <v>12.919999999999959</v>
      </c>
      <c r="AV66">
        <f t="shared" si="27"/>
        <v>0</v>
      </c>
      <c r="AW66">
        <f t="shared" si="28"/>
        <v>0.66666666666666663</v>
      </c>
    </row>
    <row r="67" spans="1:49" ht="14.4" x14ac:dyDescent="0.3">
      <c r="G67">
        <f t="shared" si="4"/>
        <v>123.62499999999966</v>
      </c>
      <c r="H67">
        <f t="shared" ref="H67:H102" si="29">COUNTIFS($D$2:$D$37,"&gt;="&amp;G67,$E$2:$E$37,"=1")/(COUNTIFS($D$2:$D$37,"&gt;="&amp;G67,$E$2:$E$37,"=1")+COUNTIFS($D$2:$D$37,"&lt;"&amp;G67,$E$2:$E$37,"=1"))</f>
        <v>0</v>
      </c>
      <c r="I67">
        <f t="shared" si="5"/>
        <v>0.2</v>
      </c>
      <c r="J67"/>
      <c r="K67"/>
      <c r="L67">
        <f t="shared" si="6"/>
        <v>32.394301102529049</v>
      </c>
      <c r="M67">
        <f t="shared" ref="M67:M102" si="30">COUNTIFS($D$39:$D$74,"&gt;="&amp;L67,$E$39:$E$74,"=1")/(COUNTIFS($D$39:$D$74,"&gt;="&amp;L67,$E$39:$E$74,"=1")+COUNTIFS($D$39:$D$74,"&lt;"&amp;L67,$E$39:$E$74,"=1"))</f>
        <v>0.75</v>
      </c>
      <c r="N67">
        <f t="shared" si="7"/>
        <v>0.26666666666666666</v>
      </c>
      <c r="O67"/>
      <c r="P67"/>
      <c r="Q67">
        <f t="shared" si="8"/>
        <v>0.83400621309054923</v>
      </c>
      <c r="R67">
        <f t="shared" si="9"/>
        <v>8.3333333333333329E-2</v>
      </c>
      <c r="S67">
        <f t="shared" si="10"/>
        <v>0</v>
      </c>
      <c r="T67"/>
      <c r="U67"/>
      <c r="V67">
        <f t="shared" si="11"/>
        <v>2.1793161720169585</v>
      </c>
      <c r="W67">
        <f t="shared" si="12"/>
        <v>0.16666666666666666</v>
      </c>
      <c r="X67">
        <f t="shared" si="13"/>
        <v>0.26666666666666666</v>
      </c>
      <c r="Y67"/>
      <c r="Z67"/>
      <c r="AA67">
        <f t="shared" si="14"/>
        <v>95.051317829457645</v>
      </c>
      <c r="AB67">
        <f t="shared" si="15"/>
        <v>1</v>
      </c>
      <c r="AC67">
        <f t="shared" si="16"/>
        <v>0.8</v>
      </c>
      <c r="AD67"/>
      <c r="AE67"/>
      <c r="AF67">
        <f t="shared" si="17"/>
        <v>28.158571428571491</v>
      </c>
      <c r="AG67">
        <f t="shared" si="18"/>
        <v>0</v>
      </c>
      <c r="AH67">
        <f t="shared" si="19"/>
        <v>0.2</v>
      </c>
      <c r="AI67"/>
      <c r="AJ67"/>
      <c r="AK67">
        <f t="shared" si="20"/>
        <v>13915.671883191704</v>
      </c>
      <c r="AL67">
        <f t="shared" si="21"/>
        <v>0</v>
      </c>
      <c r="AM67">
        <f t="shared" si="22"/>
        <v>0.2</v>
      </c>
      <c r="AN67"/>
      <c r="AO67"/>
      <c r="AP67">
        <f t="shared" si="23"/>
        <v>2473.0609474044645</v>
      </c>
      <c r="AQ67">
        <f t="shared" si="24"/>
        <v>0</v>
      </c>
      <c r="AR67">
        <f t="shared" si="25"/>
        <v>0.46666666666666667</v>
      </c>
      <c r="AS67"/>
      <c r="AT67"/>
      <c r="AU67">
        <f t="shared" si="26"/>
        <v>12.949999999999958</v>
      </c>
      <c r="AV67">
        <f t="shared" si="27"/>
        <v>0</v>
      </c>
      <c r="AW67">
        <f t="shared" si="28"/>
        <v>0.66666666666666663</v>
      </c>
    </row>
    <row r="68" spans="1:49" ht="14.4" x14ac:dyDescent="0.3">
      <c r="G68">
        <f t="shared" ref="G68:G102" si="31">G67+((MAX($D$2:$D$37)-MIN($D$2:$D$37))/100)</f>
        <v>123.72692307692273</v>
      </c>
      <c r="H68">
        <f t="shared" si="29"/>
        <v>0</v>
      </c>
      <c r="I68">
        <f t="shared" ref="I68:I102" si="32">COUNTIFS($D$2:$D$37,"&gt;="&amp;G68,$E$2:$E$37,"=0")/(COUNTIFS($D$2:$D$37,"&gt;="&amp;G68,$E$2:$E$37,"=0")+COUNTIFS($D$2:$D$37,"&lt;"&amp;G68,$E$2:$E$37,"=0"))</f>
        <v>0.2</v>
      </c>
      <c r="J68"/>
      <c r="K68"/>
      <c r="L68">
        <f t="shared" ref="L68:L102" si="33">L67+((MAX($D$39:$D$74)-MIN($D$39:$D$74))/100)</f>
        <v>32.414446418967522</v>
      </c>
      <c r="M68">
        <f t="shared" si="30"/>
        <v>0.66666666666666663</v>
      </c>
      <c r="N68">
        <f t="shared" ref="N68:N102" si="34">COUNTIFS($D$39:$D$74,"&gt;="&amp;L68,$E$39:$E$74,"=0")/(COUNTIFS($D$39:$D$74,"&gt;="&amp;L68,$E$39:$E$74,"=0")+COUNTIFS($D$39:$D$74,"&lt;"&amp;L68,$E$39:$E$74,"=0"))</f>
        <v>0.2</v>
      </c>
      <c r="O68"/>
      <c r="P68"/>
      <c r="Q68">
        <f t="shared" ref="Q68:Q102" si="35">Q67+((MAX($D$76:$D$111)-MIN($D$76:$D$111))/100)</f>
        <v>0.84078014271653345</v>
      </c>
      <c r="R68">
        <f t="shared" ref="R68:R102" si="36">COUNTIFS($D$76:$D$111,"&gt;="&amp;Q68,$E$76:$E$111,"=1")/(COUNTIFS($D$76:$D$111,"&gt;="&amp;Q68,$E$76:$E$111,"=1")+COUNTIFS($D$76:$D$111,"&lt;"&amp;Q68,$E$76:$E$111,"=1"))</f>
        <v>8.3333333333333329E-2</v>
      </c>
      <c r="S68">
        <f t="shared" ref="S68:S102" si="37">COUNTIFS($D$76:$D$111,"&gt;="&amp;Q68,$E$76:$E$111,"=0")/(COUNTIFS($D$76:$D$111,"&gt;="&amp;Q68,$E$76:$E$111,"=0")+COUNTIFS($D$76:$D$111,"&lt;"&amp;Q68,$E$76:$E$111,"=0"))</f>
        <v>0</v>
      </c>
      <c r="T68"/>
      <c r="U68"/>
      <c r="V68">
        <f t="shared" ref="V68:V102" si="38">V67+((MAX($D$113:$D$148)-MIN($D$113:$D$148))/100)</f>
        <v>2.1860038764385212</v>
      </c>
      <c r="W68">
        <f t="shared" ref="W68:W102" si="39">COUNTIFS($D$113:$D$148,"&gt;="&amp;V68,$E$113:$E$148,"=1")/(COUNTIFS($D$113:$D$148,"&gt;="&amp;V68,$E$113:$E$148,"=1")+COUNTIFS($D$113:$D$148,"&lt;"&amp;V68,$E$113:$E$148,"=1"))</f>
        <v>0.16666666666666666</v>
      </c>
      <c r="X68">
        <f t="shared" ref="X68:X102" si="40">COUNTIFS($D$113:$D$148,"&gt;="&amp;V68,$E$113:$E$148,"=0")/(COUNTIFS($D$113:$D$148,"&gt;="&amp;V68,$E$113:$E$148,"=0")+COUNTIFS($D$113:$D$148,"&lt;"&amp;V68,$E$113:$E$148,"=0"))</f>
        <v>0.26666666666666666</v>
      </c>
      <c r="Y68"/>
      <c r="Z68"/>
      <c r="AA68">
        <f t="shared" ref="AA68:AA102" si="41">AA67+((MAX($D$150:$D$185)-MIN($D$150:$D$185))/100)</f>
        <v>95.115565891473153</v>
      </c>
      <c r="AB68">
        <f t="shared" ref="AB68:AB102" si="42">COUNTIFS($D$150:$D$185,"&gt;="&amp;AA68,$E$150:$E$185,"=1")/(COUNTIFS($D$150:$D$185,"&gt;="&amp;AA68,$E$150:$E$185,"=1")+COUNTIFS($D$150:$D$185,"&lt;"&amp;AA68,$E$150:$E$185,"=1"))</f>
        <v>1</v>
      </c>
      <c r="AC68">
        <f t="shared" ref="AC68:AC102" si="43">COUNTIFS($D$150:$D$185,"&gt;="&amp;AA68,$E$150:$E$185,"=0")/(COUNTIFS($D$150:$D$185,"&gt;="&amp;AA68,$E$150:$E$185,"=0")+COUNTIFS($D$150:$D$185,"&lt;"&amp;AA68,$E$150:$E$185,"=0"))</f>
        <v>0.8</v>
      </c>
      <c r="AD68"/>
      <c r="AE68"/>
      <c r="AF68">
        <f t="shared" ref="AF68:AF102" si="44">AF67+((MAX($D$187:$D$222)-MIN($D$187:$D$222))/100)</f>
        <v>28.176285714285779</v>
      </c>
      <c r="AG68">
        <f t="shared" ref="AG68:AG102" si="45">COUNTIFS($D$187:$D$222,"&gt;="&amp;AF68,$E$187:$E$222,"=1")/(COUNTIFS($D$187:$D$222,"&gt;="&amp;AF68,$E$187:$E$222,"=1")+COUNTIFS($D$187:$D$222,"&lt;"&amp;AF68,$E$187:$E$222,"=1"))</f>
        <v>0</v>
      </c>
      <c r="AH68">
        <f t="shared" ref="AH68:AH102" si="46">COUNTIFS($D$187:$D$222,"&gt;="&amp;AF68,$E$187:$E$222,"=0")/(COUNTIFS($D$187:$D$222,"&gt;="&amp;AF68,$E$187:$E$222,"=0")+COUNTIFS($D$187:$D$222,"&lt;"&amp;AF68,$E$187:$E$222,"=0"))</f>
        <v>0.2</v>
      </c>
      <c r="AI68"/>
      <c r="AJ68"/>
      <c r="AK68">
        <f t="shared" ref="AK68:AK102" si="47">AK67+((MAX($D$224:$D$259)-MIN($D$224:$D$259))/1000)</f>
        <v>14115.747393849446</v>
      </c>
      <c r="AL68">
        <f t="shared" ref="AL68:AL102" si="48">COUNTIFS($D$224:$D$259,"&gt;="&amp;AK68,$E$224:$E$259,"=1")/(COUNTIFS($D$224:$D$259,"&gt;="&amp;AK68,$E$224:$E$259,"=1")+COUNTIFS($D$224:$D$259,"&lt;"&amp;AK68,$E$224:$E$259,"=1"))</f>
        <v>0</v>
      </c>
      <c r="AM68">
        <f t="shared" ref="AM68:AM102" si="49">COUNTIFS($D$224:$D$259,"&gt;="&amp;AK68,$E$224:$E$259,"=0")/(COUNTIFS($D$224:$D$259,"&gt;="&amp;AK68,$E$224:$E$259,"=0")+COUNTIFS($D$224:$D$259,"&lt;"&amp;AK68,$E$224:$E$259,"=0"))</f>
        <v>0.2</v>
      </c>
      <c r="AN68"/>
      <c r="AO68"/>
      <c r="AP68">
        <f t="shared" ref="AP68:AP102" si="50">AP67+((MAX($D$261:$D$296)-MIN($D$261:$D$296))/10000)</f>
        <v>2509.8234200202878</v>
      </c>
      <c r="AQ68">
        <f t="shared" ref="AQ68:AQ102" si="51">COUNTIFS($D$261:$D$296,"&gt;="&amp;AP68,$E$261:$E$296,"=1")/(COUNTIFS($D$261:$D$296,"&gt;="&amp;AP68,$E$261:$E$296,"=1")+COUNTIFS($D$261:$D$296,"&lt;"&amp;AP68,$E$261:$E$296,"=1"))</f>
        <v>0</v>
      </c>
      <c r="AR68">
        <f t="shared" ref="AR68:AR102" si="52">COUNTIFS($D$261:$D$296,"&gt;="&amp;AP68,$E$261:$E$296,"=0")/(COUNTIFS($D$261:$D$296,"&gt;="&amp;AP68,$E$261:$E$296,"=0")+COUNTIFS($D$261:$D$296,"&lt;"&amp;AP68,$E$261:$E$296,"=0"))</f>
        <v>0.4</v>
      </c>
      <c r="AS68"/>
      <c r="AT68"/>
      <c r="AU68">
        <f t="shared" ref="AU68:AU102" si="53">AU67+((MAX($D$298:$D$333)-MIN($D$298:$D$333))/100)</f>
        <v>12.979999999999958</v>
      </c>
      <c r="AV68">
        <f t="shared" ref="AV68:AV102" si="54">COUNTIFS($D$298:$D$333,"&gt;="&amp;AU68,$E$298:$E$333,"=1")/(COUNTIFS($D$298:$D$333,"&gt;="&amp;AU68,$E$298:$E$333,"=1")+COUNTIFS($D$298:$D$333,"&lt;"&amp;AU68,$E$298:$E$333,"=1"))</f>
        <v>0</v>
      </c>
      <c r="AW68">
        <f t="shared" ref="AW68:AW102" si="55">COUNTIFS($D$298:$D$333,"&gt;="&amp;AU68,$E$298:$E$333,"=0")/(COUNTIFS($D$298:$D$333,"&gt;="&amp;AU68,$E$298:$E$333,"=0")+COUNTIFS($D$298:$D$333,"&lt;"&amp;AU68,$E$298:$E$333,"=0"))</f>
        <v>0.66666666666666663</v>
      </c>
    </row>
    <row r="69" spans="1:49" ht="14.4" x14ac:dyDescent="0.3">
      <c r="G69">
        <f t="shared" si="31"/>
        <v>123.8288461538458</v>
      </c>
      <c r="H69">
        <f t="shared" si="29"/>
        <v>0</v>
      </c>
      <c r="I69">
        <f t="shared" si="32"/>
        <v>0.2</v>
      </c>
      <c r="J69"/>
      <c r="K69"/>
      <c r="L69">
        <f t="shared" si="33"/>
        <v>32.434591735405995</v>
      </c>
      <c r="M69">
        <f t="shared" si="30"/>
        <v>0.66666666666666663</v>
      </c>
      <c r="N69">
        <f t="shared" si="34"/>
        <v>0.2</v>
      </c>
      <c r="O69"/>
      <c r="P69"/>
      <c r="Q69">
        <f t="shared" si="35"/>
        <v>0.84755407234251767</v>
      </c>
      <c r="R69">
        <f t="shared" si="36"/>
        <v>8.3333333333333329E-2</v>
      </c>
      <c r="S69">
        <f t="shared" si="37"/>
        <v>0</v>
      </c>
      <c r="T69"/>
      <c r="U69"/>
      <c r="V69">
        <f t="shared" si="38"/>
        <v>2.192691580860084</v>
      </c>
      <c r="W69">
        <f t="shared" si="39"/>
        <v>0.16666666666666666</v>
      </c>
      <c r="X69">
        <f t="shared" si="40"/>
        <v>0.26666666666666666</v>
      </c>
      <c r="Y69"/>
      <c r="Z69"/>
      <c r="AA69">
        <f t="shared" si="41"/>
        <v>95.179813953488662</v>
      </c>
      <c r="AB69">
        <f t="shared" si="42"/>
        <v>1</v>
      </c>
      <c r="AC69">
        <f t="shared" si="43"/>
        <v>0.8</v>
      </c>
      <c r="AD69"/>
      <c r="AE69"/>
      <c r="AF69">
        <f t="shared" si="44"/>
        <v>28.194000000000067</v>
      </c>
      <c r="AG69">
        <f t="shared" si="45"/>
        <v>0</v>
      </c>
      <c r="AH69">
        <f t="shared" si="46"/>
        <v>0.2</v>
      </c>
      <c r="AI69"/>
      <c r="AJ69"/>
      <c r="AK69">
        <f t="shared" si="47"/>
        <v>14315.822904507188</v>
      </c>
      <c r="AL69">
        <f t="shared" si="48"/>
        <v>0</v>
      </c>
      <c r="AM69">
        <f t="shared" si="49"/>
        <v>0.2</v>
      </c>
      <c r="AN69"/>
      <c r="AO69"/>
      <c r="AP69">
        <f t="shared" si="50"/>
        <v>2546.5858926361111</v>
      </c>
      <c r="AQ69">
        <f t="shared" si="51"/>
        <v>0</v>
      </c>
      <c r="AR69">
        <f t="shared" si="52"/>
        <v>0.4</v>
      </c>
      <c r="AS69"/>
      <c r="AT69"/>
      <c r="AU69">
        <f t="shared" si="53"/>
        <v>13.009999999999957</v>
      </c>
      <c r="AV69">
        <f t="shared" si="54"/>
        <v>0</v>
      </c>
      <c r="AW69">
        <f t="shared" si="55"/>
        <v>6.6666666666666666E-2</v>
      </c>
    </row>
    <row r="70" spans="1:49" ht="14.4" x14ac:dyDescent="0.3">
      <c r="G70">
        <f t="shared" si="31"/>
        <v>123.93076923076887</v>
      </c>
      <c r="H70">
        <f t="shared" si="29"/>
        <v>0</v>
      </c>
      <c r="I70">
        <f t="shared" si="32"/>
        <v>0.2</v>
      </c>
      <c r="J70"/>
      <c r="K70"/>
      <c r="L70">
        <f t="shared" si="33"/>
        <v>32.454737051844468</v>
      </c>
      <c r="M70">
        <f t="shared" si="30"/>
        <v>0.66666666666666663</v>
      </c>
      <c r="N70">
        <f t="shared" si="34"/>
        <v>0.2</v>
      </c>
      <c r="O70"/>
      <c r="P70"/>
      <c r="Q70">
        <f t="shared" si="35"/>
        <v>0.85432800196850189</v>
      </c>
      <c r="R70">
        <f t="shared" si="36"/>
        <v>8.3333333333333329E-2</v>
      </c>
      <c r="S70">
        <f t="shared" si="37"/>
        <v>0</v>
      </c>
      <c r="T70"/>
      <c r="U70"/>
      <c r="V70">
        <f t="shared" si="38"/>
        <v>2.1993792852816467</v>
      </c>
      <c r="W70">
        <f t="shared" si="39"/>
        <v>0.16666666666666666</v>
      </c>
      <c r="X70">
        <f t="shared" si="40"/>
        <v>0.26666666666666666</v>
      </c>
      <c r="Y70"/>
      <c r="Z70"/>
      <c r="AA70">
        <f t="shared" si="41"/>
        <v>95.24406201550417</v>
      </c>
      <c r="AB70">
        <f t="shared" si="42"/>
        <v>1</v>
      </c>
      <c r="AC70">
        <f t="shared" si="43"/>
        <v>0.8</v>
      </c>
      <c r="AD70"/>
      <c r="AE70"/>
      <c r="AF70">
        <f t="shared" si="44"/>
        <v>28.211714285714354</v>
      </c>
      <c r="AG70">
        <f t="shared" si="45"/>
        <v>0</v>
      </c>
      <c r="AH70">
        <f t="shared" si="46"/>
        <v>0.2</v>
      </c>
      <c r="AI70"/>
      <c r="AJ70"/>
      <c r="AK70">
        <f t="shared" si="47"/>
        <v>14515.898415164929</v>
      </c>
      <c r="AL70">
        <f t="shared" si="48"/>
        <v>0</v>
      </c>
      <c r="AM70">
        <f t="shared" si="49"/>
        <v>0.2</v>
      </c>
      <c r="AN70"/>
      <c r="AO70"/>
      <c r="AP70">
        <f t="shared" si="50"/>
        <v>2583.3483652519344</v>
      </c>
      <c r="AQ70">
        <f t="shared" si="51"/>
        <v>0</v>
      </c>
      <c r="AR70">
        <f t="shared" si="52"/>
        <v>0.4</v>
      </c>
      <c r="AS70"/>
      <c r="AT70"/>
      <c r="AU70">
        <f t="shared" si="53"/>
        <v>13.039999999999957</v>
      </c>
      <c r="AV70">
        <f t="shared" si="54"/>
        <v>0</v>
      </c>
      <c r="AW70">
        <f t="shared" si="55"/>
        <v>6.6666666666666666E-2</v>
      </c>
    </row>
    <row r="71" spans="1:49" ht="14.4" x14ac:dyDescent="0.3">
      <c r="G71">
        <f t="shared" si="31"/>
        <v>124.03269230769195</v>
      </c>
      <c r="H71">
        <f t="shared" si="29"/>
        <v>0</v>
      </c>
      <c r="I71">
        <f t="shared" si="32"/>
        <v>0.2</v>
      </c>
      <c r="J71"/>
      <c r="K71"/>
      <c r="L71">
        <f t="shared" si="33"/>
        <v>32.474882368282941</v>
      </c>
      <c r="M71">
        <f t="shared" si="30"/>
        <v>0.66666666666666663</v>
      </c>
      <c r="N71">
        <f t="shared" si="34"/>
        <v>0.2</v>
      </c>
      <c r="O71"/>
      <c r="P71"/>
      <c r="Q71">
        <f t="shared" si="35"/>
        <v>0.86110193159448611</v>
      </c>
      <c r="R71">
        <f t="shared" si="36"/>
        <v>8.3333333333333329E-2</v>
      </c>
      <c r="S71">
        <f t="shared" si="37"/>
        <v>0</v>
      </c>
      <c r="T71"/>
      <c r="U71"/>
      <c r="V71">
        <f t="shared" si="38"/>
        <v>2.2060669897032095</v>
      </c>
      <c r="W71">
        <f t="shared" si="39"/>
        <v>0.16666666666666666</v>
      </c>
      <c r="X71">
        <f t="shared" si="40"/>
        <v>0.26666666666666666</v>
      </c>
      <c r="Y71"/>
      <c r="Z71"/>
      <c r="AA71">
        <f t="shared" si="41"/>
        <v>95.308310077519678</v>
      </c>
      <c r="AB71">
        <f t="shared" si="42"/>
        <v>1</v>
      </c>
      <c r="AC71">
        <f t="shared" si="43"/>
        <v>0.8</v>
      </c>
      <c r="AD71"/>
      <c r="AE71"/>
      <c r="AF71">
        <f t="shared" si="44"/>
        <v>28.229428571428642</v>
      </c>
      <c r="AG71">
        <f t="shared" si="45"/>
        <v>0</v>
      </c>
      <c r="AH71">
        <f t="shared" si="46"/>
        <v>0.2</v>
      </c>
      <c r="AI71"/>
      <c r="AJ71"/>
      <c r="AK71">
        <f t="shared" si="47"/>
        <v>14715.973925822671</v>
      </c>
      <c r="AL71">
        <f t="shared" si="48"/>
        <v>0</v>
      </c>
      <c r="AM71">
        <f t="shared" si="49"/>
        <v>0.2</v>
      </c>
      <c r="AN71"/>
      <c r="AO71"/>
      <c r="AP71">
        <f t="shared" si="50"/>
        <v>2620.1108378677577</v>
      </c>
      <c r="AQ71">
        <f t="shared" si="51"/>
        <v>0</v>
      </c>
      <c r="AR71">
        <f t="shared" si="52"/>
        <v>0.4</v>
      </c>
      <c r="AS71"/>
      <c r="AT71"/>
      <c r="AU71">
        <f t="shared" si="53"/>
        <v>13.069999999999956</v>
      </c>
      <c r="AV71">
        <f t="shared" si="54"/>
        <v>0</v>
      </c>
      <c r="AW71">
        <f t="shared" si="55"/>
        <v>6.6666666666666666E-2</v>
      </c>
    </row>
    <row r="72" spans="1:49" ht="14.4" x14ac:dyDescent="0.3">
      <c r="G72">
        <f t="shared" si="31"/>
        <v>124.13461538461502</v>
      </c>
      <c r="H72">
        <f t="shared" si="29"/>
        <v>0</v>
      </c>
      <c r="I72">
        <f t="shared" si="32"/>
        <v>0.2</v>
      </c>
      <c r="J72"/>
      <c r="K72"/>
      <c r="L72">
        <f t="shared" si="33"/>
        <v>32.495027684721414</v>
      </c>
      <c r="M72">
        <f t="shared" si="30"/>
        <v>0.66666666666666663</v>
      </c>
      <c r="N72">
        <f t="shared" si="34"/>
        <v>0.2</v>
      </c>
      <c r="O72"/>
      <c r="P72"/>
      <c r="Q72">
        <f t="shared" si="35"/>
        <v>0.86787586122047033</v>
      </c>
      <c r="R72">
        <f t="shared" si="36"/>
        <v>8.3333333333333329E-2</v>
      </c>
      <c r="S72">
        <f t="shared" si="37"/>
        <v>0</v>
      </c>
      <c r="T72"/>
      <c r="U72"/>
      <c r="V72">
        <f t="shared" si="38"/>
        <v>2.2127546941247722</v>
      </c>
      <c r="W72">
        <f t="shared" si="39"/>
        <v>0.16666666666666666</v>
      </c>
      <c r="X72">
        <f t="shared" si="40"/>
        <v>0.26666666666666666</v>
      </c>
      <c r="Y72"/>
      <c r="Z72"/>
      <c r="AA72">
        <f t="shared" si="41"/>
        <v>95.372558139535187</v>
      </c>
      <c r="AB72">
        <f t="shared" si="42"/>
        <v>1</v>
      </c>
      <c r="AC72">
        <f t="shared" si="43"/>
        <v>0.8</v>
      </c>
      <c r="AD72"/>
      <c r="AE72"/>
      <c r="AF72">
        <f t="shared" si="44"/>
        <v>28.247142857142929</v>
      </c>
      <c r="AG72">
        <f t="shared" si="45"/>
        <v>0</v>
      </c>
      <c r="AH72">
        <f t="shared" si="46"/>
        <v>0.2</v>
      </c>
      <c r="AI72"/>
      <c r="AJ72"/>
      <c r="AK72">
        <f t="shared" si="47"/>
        <v>14916.049436480413</v>
      </c>
      <c r="AL72">
        <f t="shared" si="48"/>
        <v>0</v>
      </c>
      <c r="AM72">
        <f t="shared" si="49"/>
        <v>0.2</v>
      </c>
      <c r="AN72"/>
      <c r="AO72"/>
      <c r="AP72">
        <f t="shared" si="50"/>
        <v>2656.873310483581</v>
      </c>
      <c r="AQ72">
        <f t="shared" si="51"/>
        <v>0</v>
      </c>
      <c r="AR72">
        <f t="shared" si="52"/>
        <v>0.4</v>
      </c>
      <c r="AS72"/>
      <c r="AT72"/>
      <c r="AU72">
        <f t="shared" si="53"/>
        <v>13.099999999999955</v>
      </c>
      <c r="AV72">
        <f t="shared" si="54"/>
        <v>0</v>
      </c>
      <c r="AW72">
        <f t="shared" si="55"/>
        <v>6.6666666666666666E-2</v>
      </c>
    </row>
    <row r="73" spans="1:49" ht="14.4" x14ac:dyDescent="0.3">
      <c r="G73">
        <f t="shared" si="31"/>
        <v>124.23653846153809</v>
      </c>
      <c r="H73">
        <f t="shared" si="29"/>
        <v>0</v>
      </c>
      <c r="I73">
        <f t="shared" si="32"/>
        <v>0.13333333333333333</v>
      </c>
      <c r="J73"/>
      <c r="K73"/>
      <c r="L73">
        <f t="shared" si="33"/>
        <v>32.515173001159887</v>
      </c>
      <c r="M73">
        <f t="shared" si="30"/>
        <v>0.66666666666666663</v>
      </c>
      <c r="N73">
        <f t="shared" si="34"/>
        <v>0.2</v>
      </c>
      <c r="O73"/>
      <c r="P73"/>
      <c r="Q73">
        <f t="shared" si="35"/>
        <v>0.87464979084645456</v>
      </c>
      <c r="R73">
        <f t="shared" si="36"/>
        <v>8.3333333333333329E-2</v>
      </c>
      <c r="S73">
        <f t="shared" si="37"/>
        <v>0</v>
      </c>
      <c r="T73"/>
      <c r="U73"/>
      <c r="V73">
        <f t="shared" si="38"/>
        <v>2.219442398546335</v>
      </c>
      <c r="W73">
        <f t="shared" si="39"/>
        <v>8.3333333333333329E-2</v>
      </c>
      <c r="X73">
        <f t="shared" si="40"/>
        <v>0.26666666666666666</v>
      </c>
      <c r="Y73"/>
      <c r="Z73"/>
      <c r="AA73">
        <f t="shared" si="41"/>
        <v>95.436806201550695</v>
      </c>
      <c r="AB73">
        <f t="shared" si="42"/>
        <v>1</v>
      </c>
      <c r="AC73">
        <f t="shared" si="43"/>
        <v>0.8</v>
      </c>
      <c r="AD73"/>
      <c r="AE73"/>
      <c r="AF73">
        <f t="shared" si="44"/>
        <v>28.264857142857217</v>
      </c>
      <c r="AG73">
        <f t="shared" si="45"/>
        <v>0</v>
      </c>
      <c r="AH73">
        <f t="shared" si="46"/>
        <v>0.2</v>
      </c>
      <c r="AI73"/>
      <c r="AJ73"/>
      <c r="AK73">
        <f t="shared" si="47"/>
        <v>15116.124947138154</v>
      </c>
      <c r="AL73">
        <f t="shared" si="48"/>
        <v>0</v>
      </c>
      <c r="AM73">
        <f t="shared" si="49"/>
        <v>0.2</v>
      </c>
      <c r="AN73"/>
      <c r="AO73"/>
      <c r="AP73">
        <f t="shared" si="50"/>
        <v>2693.6357830994043</v>
      </c>
      <c r="AQ73">
        <f t="shared" si="51"/>
        <v>0</v>
      </c>
      <c r="AR73">
        <f t="shared" si="52"/>
        <v>0.4</v>
      </c>
      <c r="AS73"/>
      <c r="AT73"/>
      <c r="AU73">
        <f t="shared" si="53"/>
        <v>13.129999999999955</v>
      </c>
      <c r="AV73">
        <f t="shared" si="54"/>
        <v>0</v>
      </c>
      <c r="AW73">
        <f t="shared" si="55"/>
        <v>6.6666666666666666E-2</v>
      </c>
    </row>
    <row r="74" spans="1:49" ht="14.4" x14ac:dyDescent="0.3">
      <c r="G74">
        <f t="shared" si="31"/>
        <v>124.33846153846116</v>
      </c>
      <c r="H74">
        <f t="shared" si="29"/>
        <v>0</v>
      </c>
      <c r="I74">
        <f t="shared" si="32"/>
        <v>0.13333333333333333</v>
      </c>
      <c r="J74"/>
      <c r="K74"/>
      <c r="L74">
        <f t="shared" si="33"/>
        <v>32.53531831759836</v>
      </c>
      <c r="M74">
        <f t="shared" si="30"/>
        <v>0.66666666666666663</v>
      </c>
      <c r="N74">
        <f t="shared" si="34"/>
        <v>0.2</v>
      </c>
      <c r="O74"/>
      <c r="P74"/>
      <c r="Q74">
        <f t="shared" si="35"/>
        <v>0.88142372047243878</v>
      </c>
      <c r="R74">
        <f t="shared" si="36"/>
        <v>8.3333333333333329E-2</v>
      </c>
      <c r="S74">
        <f t="shared" si="37"/>
        <v>0</v>
      </c>
      <c r="T74"/>
      <c r="U74"/>
      <c r="V74">
        <f t="shared" si="38"/>
        <v>2.2261301029678977</v>
      </c>
      <c r="W74">
        <f t="shared" si="39"/>
        <v>8.3333333333333329E-2</v>
      </c>
      <c r="X74">
        <f t="shared" si="40"/>
        <v>0.26666666666666666</v>
      </c>
      <c r="Y74"/>
      <c r="Z74"/>
      <c r="AA74">
        <f t="shared" si="41"/>
        <v>95.501054263566203</v>
      </c>
      <c r="AB74">
        <f t="shared" si="42"/>
        <v>1</v>
      </c>
      <c r="AC74">
        <f t="shared" si="43"/>
        <v>0.8</v>
      </c>
      <c r="AD74"/>
      <c r="AE74"/>
      <c r="AF74">
        <f t="shared" si="44"/>
        <v>28.282571428571504</v>
      </c>
      <c r="AG74">
        <f t="shared" si="45"/>
        <v>0</v>
      </c>
      <c r="AH74">
        <f t="shared" si="46"/>
        <v>0.2</v>
      </c>
      <c r="AI74"/>
      <c r="AJ74"/>
      <c r="AK74">
        <f t="shared" si="47"/>
        <v>15316.200457795896</v>
      </c>
      <c r="AL74">
        <f t="shared" si="48"/>
        <v>0</v>
      </c>
      <c r="AM74">
        <f t="shared" si="49"/>
        <v>0.2</v>
      </c>
      <c r="AN74"/>
      <c r="AO74"/>
      <c r="AP74">
        <f t="shared" si="50"/>
        <v>2730.3982557152276</v>
      </c>
      <c r="AQ74">
        <f t="shared" si="51"/>
        <v>0</v>
      </c>
      <c r="AR74">
        <f t="shared" si="52"/>
        <v>0.4</v>
      </c>
      <c r="AS74"/>
      <c r="AT74"/>
      <c r="AU74">
        <f t="shared" si="53"/>
        <v>13.159999999999954</v>
      </c>
      <c r="AV74">
        <f t="shared" si="54"/>
        <v>0</v>
      </c>
      <c r="AW74">
        <f t="shared" si="55"/>
        <v>6.6666666666666666E-2</v>
      </c>
    </row>
    <row r="75" spans="1:49" ht="14.4" x14ac:dyDescent="0.3">
      <c r="G75">
        <f t="shared" si="31"/>
        <v>124.44038461538423</v>
      </c>
      <c r="H75">
        <f t="shared" si="29"/>
        <v>0</v>
      </c>
      <c r="I75">
        <f t="shared" si="32"/>
        <v>0.13333333333333333</v>
      </c>
      <c r="J75"/>
      <c r="K75"/>
      <c r="L75">
        <f t="shared" si="33"/>
        <v>32.555463634036833</v>
      </c>
      <c r="M75">
        <f t="shared" si="30"/>
        <v>0.66666666666666663</v>
      </c>
      <c r="N75">
        <f t="shared" si="34"/>
        <v>0.2</v>
      </c>
      <c r="O75"/>
      <c r="P75"/>
      <c r="Q75">
        <f t="shared" si="35"/>
        <v>0.888197650098423</v>
      </c>
      <c r="R75">
        <f t="shared" si="36"/>
        <v>8.3333333333333329E-2</v>
      </c>
      <c r="S75">
        <f t="shared" si="37"/>
        <v>0</v>
      </c>
      <c r="T75"/>
      <c r="U75"/>
      <c r="V75">
        <f t="shared" si="38"/>
        <v>2.2328178073894605</v>
      </c>
      <c r="W75">
        <f t="shared" si="39"/>
        <v>8.3333333333333329E-2</v>
      </c>
      <c r="X75">
        <f t="shared" si="40"/>
        <v>0.26666666666666666</v>
      </c>
      <c r="Y75"/>
      <c r="Z75"/>
      <c r="AA75">
        <f t="shared" si="41"/>
        <v>95.565302325581712</v>
      </c>
      <c r="AB75">
        <f t="shared" si="42"/>
        <v>1</v>
      </c>
      <c r="AC75">
        <f t="shared" si="43"/>
        <v>0.8</v>
      </c>
      <c r="AD75"/>
      <c r="AE75"/>
      <c r="AF75">
        <f t="shared" si="44"/>
        <v>28.300285714285792</v>
      </c>
      <c r="AG75">
        <f t="shared" si="45"/>
        <v>0</v>
      </c>
      <c r="AH75">
        <f t="shared" si="46"/>
        <v>0.2</v>
      </c>
      <c r="AI75"/>
      <c r="AJ75"/>
      <c r="AK75">
        <f t="shared" si="47"/>
        <v>15516.275968453638</v>
      </c>
      <c r="AL75">
        <f t="shared" si="48"/>
        <v>0</v>
      </c>
      <c r="AM75">
        <f t="shared" si="49"/>
        <v>0.2</v>
      </c>
      <c r="AN75"/>
      <c r="AO75"/>
      <c r="AP75">
        <f t="shared" si="50"/>
        <v>2767.1607283310509</v>
      </c>
      <c r="AQ75">
        <f t="shared" si="51"/>
        <v>0</v>
      </c>
      <c r="AR75">
        <f t="shared" si="52"/>
        <v>0.4</v>
      </c>
      <c r="AS75"/>
      <c r="AT75"/>
      <c r="AU75">
        <f t="shared" si="53"/>
        <v>13.189999999999953</v>
      </c>
      <c r="AV75">
        <f t="shared" si="54"/>
        <v>0</v>
      </c>
      <c r="AW75">
        <f t="shared" si="55"/>
        <v>6.6666666666666666E-2</v>
      </c>
    </row>
    <row r="76" spans="1:49" ht="14.4" x14ac:dyDescent="0.3">
      <c r="A76" s="1" t="s">
        <v>0</v>
      </c>
      <c r="B76" s="2" t="s">
        <v>1</v>
      </c>
      <c r="C76" s="2" t="s">
        <v>31</v>
      </c>
      <c r="D76" s="2">
        <v>0.42214285714285599</v>
      </c>
      <c r="E76" s="2">
        <f t="shared" ref="E67:E130" si="56">IF(EXACT(B76,"Attack"), 0, 1)</f>
        <v>0</v>
      </c>
      <c r="G76">
        <f t="shared" si="31"/>
        <v>124.5423076923073</v>
      </c>
      <c r="H76">
        <f t="shared" si="29"/>
        <v>0</v>
      </c>
      <c r="I76">
        <f t="shared" si="32"/>
        <v>0.13333333333333333</v>
      </c>
      <c r="J76"/>
      <c r="K76"/>
      <c r="L76">
        <f t="shared" si="33"/>
        <v>32.575608950475306</v>
      </c>
      <c r="M76">
        <f t="shared" si="30"/>
        <v>0.66666666666666663</v>
      </c>
      <c r="N76">
        <f t="shared" si="34"/>
        <v>0.2</v>
      </c>
      <c r="O76"/>
      <c r="P76"/>
      <c r="Q76">
        <f t="shared" si="35"/>
        <v>0.89497157972440722</v>
      </c>
      <c r="R76">
        <f t="shared" si="36"/>
        <v>8.3333333333333329E-2</v>
      </c>
      <c r="S76">
        <f t="shared" si="37"/>
        <v>0</v>
      </c>
      <c r="T76"/>
      <c r="U76"/>
      <c r="V76">
        <f t="shared" si="38"/>
        <v>2.2395055118110232</v>
      </c>
      <c r="W76">
        <f t="shared" si="39"/>
        <v>8.3333333333333329E-2</v>
      </c>
      <c r="X76">
        <f t="shared" si="40"/>
        <v>0.26666666666666666</v>
      </c>
      <c r="Y76"/>
      <c r="Z76"/>
      <c r="AA76">
        <f t="shared" si="41"/>
        <v>95.62955038759722</v>
      </c>
      <c r="AB76">
        <f t="shared" si="42"/>
        <v>1</v>
      </c>
      <c r="AC76">
        <f t="shared" si="43"/>
        <v>0.8</v>
      </c>
      <c r="AD76"/>
      <c r="AE76"/>
      <c r="AF76">
        <f t="shared" si="44"/>
        <v>28.31800000000008</v>
      </c>
      <c r="AG76">
        <f t="shared" si="45"/>
        <v>0</v>
      </c>
      <c r="AH76">
        <f t="shared" si="46"/>
        <v>0.2</v>
      </c>
      <c r="AI76"/>
      <c r="AJ76"/>
      <c r="AK76">
        <f t="shared" si="47"/>
        <v>15716.351479111379</v>
      </c>
      <c r="AL76">
        <f t="shared" si="48"/>
        <v>0</v>
      </c>
      <c r="AM76">
        <f t="shared" si="49"/>
        <v>0.2</v>
      </c>
      <c r="AN76"/>
      <c r="AO76"/>
      <c r="AP76">
        <f t="shared" si="50"/>
        <v>2803.9232009468742</v>
      </c>
      <c r="AQ76">
        <f t="shared" si="51"/>
        <v>0</v>
      </c>
      <c r="AR76">
        <f t="shared" si="52"/>
        <v>0.4</v>
      </c>
      <c r="AS76"/>
      <c r="AT76"/>
      <c r="AU76">
        <f t="shared" si="53"/>
        <v>13.219999999999953</v>
      </c>
      <c r="AV76">
        <f t="shared" si="54"/>
        <v>0</v>
      </c>
      <c r="AW76">
        <f t="shared" si="55"/>
        <v>6.6666666666666666E-2</v>
      </c>
    </row>
    <row r="77" spans="1:49" ht="14.4" x14ac:dyDescent="0.3">
      <c r="A77" s="1" t="s">
        <v>3</v>
      </c>
      <c r="B77" s="2" t="s">
        <v>1</v>
      </c>
      <c r="C77" s="2" t="s">
        <v>31</v>
      </c>
      <c r="D77" s="2">
        <v>0.47285714285714198</v>
      </c>
      <c r="E77" s="2">
        <f t="shared" si="56"/>
        <v>0</v>
      </c>
      <c r="G77">
        <f t="shared" si="31"/>
        <v>124.64423076923038</v>
      </c>
      <c r="H77">
        <f t="shared" si="29"/>
        <v>0</v>
      </c>
      <c r="I77">
        <f t="shared" si="32"/>
        <v>0.13333333333333333</v>
      </c>
      <c r="J77"/>
      <c r="K77"/>
      <c r="L77">
        <f t="shared" si="33"/>
        <v>32.595754266913779</v>
      </c>
      <c r="M77">
        <f t="shared" si="30"/>
        <v>0.66666666666666663</v>
      </c>
      <c r="N77">
        <f t="shared" si="34"/>
        <v>0.2</v>
      </c>
      <c r="O77"/>
      <c r="P77"/>
      <c r="Q77">
        <f t="shared" si="35"/>
        <v>0.90174550935039144</v>
      </c>
      <c r="R77">
        <f t="shared" si="36"/>
        <v>8.3333333333333329E-2</v>
      </c>
      <c r="S77">
        <f t="shared" si="37"/>
        <v>0</v>
      </c>
      <c r="T77"/>
      <c r="U77"/>
      <c r="V77">
        <f t="shared" si="38"/>
        <v>2.2461932162325859</v>
      </c>
      <c r="W77">
        <f t="shared" si="39"/>
        <v>8.3333333333333329E-2</v>
      </c>
      <c r="X77">
        <f t="shared" si="40"/>
        <v>0.26666666666666666</v>
      </c>
      <c r="Y77"/>
      <c r="Z77"/>
      <c r="AA77">
        <f t="shared" si="41"/>
        <v>95.693798449612729</v>
      </c>
      <c r="AB77">
        <f t="shared" si="42"/>
        <v>1</v>
      </c>
      <c r="AC77">
        <f t="shared" si="43"/>
        <v>0.8</v>
      </c>
      <c r="AD77"/>
      <c r="AE77"/>
      <c r="AF77">
        <f t="shared" si="44"/>
        <v>28.335714285714367</v>
      </c>
      <c r="AG77">
        <f t="shared" si="45"/>
        <v>0</v>
      </c>
      <c r="AH77">
        <f t="shared" si="46"/>
        <v>0.2</v>
      </c>
      <c r="AI77"/>
      <c r="AJ77"/>
      <c r="AK77">
        <f t="shared" si="47"/>
        <v>15916.426989769121</v>
      </c>
      <c r="AL77">
        <f t="shared" si="48"/>
        <v>0</v>
      </c>
      <c r="AM77">
        <f t="shared" si="49"/>
        <v>0.2</v>
      </c>
      <c r="AN77"/>
      <c r="AO77"/>
      <c r="AP77">
        <f t="shared" si="50"/>
        <v>2840.6856735626975</v>
      </c>
      <c r="AQ77">
        <f t="shared" si="51"/>
        <v>0</v>
      </c>
      <c r="AR77">
        <f t="shared" si="52"/>
        <v>0.4</v>
      </c>
      <c r="AS77"/>
      <c r="AT77"/>
      <c r="AU77">
        <f t="shared" si="53"/>
        <v>13.249999999999952</v>
      </c>
      <c r="AV77">
        <f t="shared" si="54"/>
        <v>0</v>
      </c>
      <c r="AW77">
        <f t="shared" si="55"/>
        <v>6.6666666666666666E-2</v>
      </c>
    </row>
    <row r="78" spans="1:49" ht="14.4" x14ac:dyDescent="0.3">
      <c r="A78" s="1" t="s">
        <v>4</v>
      </c>
      <c r="B78" s="2" t="s">
        <v>1</v>
      </c>
      <c r="C78" s="2" t="s">
        <v>31</v>
      </c>
      <c r="D78" s="2">
        <v>0.48071428571428498</v>
      </c>
      <c r="E78" s="2">
        <f t="shared" si="56"/>
        <v>0</v>
      </c>
      <c r="G78">
        <f t="shared" si="31"/>
        <v>124.74615384615345</v>
      </c>
      <c r="H78">
        <f t="shared" si="29"/>
        <v>0</v>
      </c>
      <c r="I78">
        <f t="shared" si="32"/>
        <v>0.13333333333333333</v>
      </c>
      <c r="J78"/>
      <c r="K78"/>
      <c r="L78">
        <f t="shared" si="33"/>
        <v>32.615899583352252</v>
      </c>
      <c r="M78">
        <f t="shared" si="30"/>
        <v>0.66666666666666663</v>
      </c>
      <c r="N78">
        <f t="shared" si="34"/>
        <v>0.2</v>
      </c>
      <c r="O78"/>
      <c r="P78"/>
      <c r="Q78">
        <f t="shared" si="35"/>
        <v>0.90851943897637566</v>
      </c>
      <c r="R78">
        <f t="shared" si="36"/>
        <v>8.3333333333333329E-2</v>
      </c>
      <c r="S78">
        <f t="shared" si="37"/>
        <v>0</v>
      </c>
      <c r="T78"/>
      <c r="U78"/>
      <c r="V78">
        <f t="shared" si="38"/>
        <v>2.2528809206541487</v>
      </c>
      <c r="W78">
        <f t="shared" si="39"/>
        <v>8.3333333333333329E-2</v>
      </c>
      <c r="X78">
        <f t="shared" si="40"/>
        <v>0.2</v>
      </c>
      <c r="Y78"/>
      <c r="Z78"/>
      <c r="AA78">
        <f t="shared" si="41"/>
        <v>95.758046511628237</v>
      </c>
      <c r="AB78">
        <f t="shared" si="42"/>
        <v>1</v>
      </c>
      <c r="AC78">
        <f t="shared" si="43"/>
        <v>0.8</v>
      </c>
      <c r="AD78"/>
      <c r="AE78"/>
      <c r="AF78">
        <f t="shared" si="44"/>
        <v>28.353428571428655</v>
      </c>
      <c r="AG78">
        <f t="shared" si="45"/>
        <v>0</v>
      </c>
      <c r="AH78">
        <f t="shared" si="46"/>
        <v>0.2</v>
      </c>
      <c r="AI78"/>
      <c r="AJ78"/>
      <c r="AK78">
        <f t="shared" si="47"/>
        <v>16116.502500426863</v>
      </c>
      <c r="AL78">
        <f t="shared" si="48"/>
        <v>0</v>
      </c>
      <c r="AM78">
        <f t="shared" si="49"/>
        <v>0.2</v>
      </c>
      <c r="AN78"/>
      <c r="AO78"/>
      <c r="AP78">
        <f t="shared" si="50"/>
        <v>2877.4481461785208</v>
      </c>
      <c r="AQ78">
        <f t="shared" si="51"/>
        <v>0</v>
      </c>
      <c r="AR78">
        <f t="shared" si="52"/>
        <v>0.4</v>
      </c>
      <c r="AS78"/>
      <c r="AT78"/>
      <c r="AU78">
        <f t="shared" si="53"/>
        <v>13.279999999999951</v>
      </c>
      <c r="AV78">
        <f t="shared" si="54"/>
        <v>0</v>
      </c>
      <c r="AW78">
        <f t="shared" si="55"/>
        <v>6.6666666666666666E-2</v>
      </c>
    </row>
    <row r="79" spans="1:49" ht="14.4" x14ac:dyDescent="0.3">
      <c r="A79" s="1" t="s">
        <v>5</v>
      </c>
      <c r="B79" s="2" t="s">
        <v>6</v>
      </c>
      <c r="C79" s="2" t="s">
        <v>31</v>
      </c>
      <c r="D79" s="2">
        <v>1.07109375</v>
      </c>
      <c r="E79" s="2">
        <f t="shared" si="56"/>
        <v>1</v>
      </c>
      <c r="G79">
        <f t="shared" si="31"/>
        <v>124.84807692307652</v>
      </c>
      <c r="H79">
        <f t="shared" si="29"/>
        <v>0</v>
      </c>
      <c r="I79">
        <f t="shared" si="32"/>
        <v>0.13333333333333333</v>
      </c>
      <c r="J79"/>
      <c r="K79"/>
      <c r="L79">
        <f t="shared" si="33"/>
        <v>32.636044899790726</v>
      </c>
      <c r="M79">
        <f t="shared" si="30"/>
        <v>0.66666666666666663</v>
      </c>
      <c r="N79">
        <f t="shared" si="34"/>
        <v>0.2</v>
      </c>
      <c r="O79"/>
      <c r="P79"/>
      <c r="Q79">
        <f t="shared" si="35"/>
        <v>0.91529336860235988</v>
      </c>
      <c r="R79">
        <f t="shared" si="36"/>
        <v>8.3333333333333329E-2</v>
      </c>
      <c r="S79">
        <f t="shared" si="37"/>
        <v>0</v>
      </c>
      <c r="T79"/>
      <c r="U79"/>
      <c r="V79">
        <f t="shared" si="38"/>
        <v>2.2595686250757114</v>
      </c>
      <c r="W79">
        <f t="shared" si="39"/>
        <v>0</v>
      </c>
      <c r="X79">
        <f t="shared" si="40"/>
        <v>0.13333333333333333</v>
      </c>
      <c r="Y79"/>
      <c r="Z79"/>
      <c r="AA79">
        <f t="shared" si="41"/>
        <v>95.822294573643745</v>
      </c>
      <c r="AB79">
        <f t="shared" si="42"/>
        <v>1</v>
      </c>
      <c r="AC79">
        <f t="shared" si="43"/>
        <v>0.8</v>
      </c>
      <c r="AD79"/>
      <c r="AE79"/>
      <c r="AF79">
        <f t="shared" si="44"/>
        <v>28.371142857142942</v>
      </c>
      <c r="AG79">
        <f t="shared" si="45"/>
        <v>0</v>
      </c>
      <c r="AH79">
        <f t="shared" si="46"/>
        <v>0.2</v>
      </c>
      <c r="AI79"/>
      <c r="AJ79"/>
      <c r="AK79">
        <f t="shared" si="47"/>
        <v>16316.578011084604</v>
      </c>
      <c r="AL79">
        <f t="shared" si="48"/>
        <v>0</v>
      </c>
      <c r="AM79">
        <f t="shared" si="49"/>
        <v>0.2</v>
      </c>
      <c r="AN79"/>
      <c r="AO79"/>
      <c r="AP79">
        <f t="shared" si="50"/>
        <v>2914.2106187943441</v>
      </c>
      <c r="AQ79">
        <f t="shared" si="51"/>
        <v>0</v>
      </c>
      <c r="AR79">
        <f t="shared" si="52"/>
        <v>0.4</v>
      </c>
      <c r="AS79"/>
      <c r="AT79"/>
      <c r="AU79">
        <f t="shared" si="53"/>
        <v>13.309999999999951</v>
      </c>
      <c r="AV79">
        <f t="shared" si="54"/>
        <v>0</v>
      </c>
      <c r="AW79">
        <f t="shared" si="55"/>
        <v>6.6666666666666666E-2</v>
      </c>
    </row>
    <row r="80" spans="1:49" ht="14.4" x14ac:dyDescent="0.3">
      <c r="A80" s="1" t="s">
        <v>7</v>
      </c>
      <c r="B80" s="2" t="s">
        <v>6</v>
      </c>
      <c r="C80" s="2" t="s">
        <v>31</v>
      </c>
      <c r="D80" s="2">
        <v>0.54214285714285704</v>
      </c>
      <c r="E80" s="2">
        <f t="shared" si="56"/>
        <v>1</v>
      </c>
      <c r="G80">
        <f t="shared" si="31"/>
        <v>124.94999999999959</v>
      </c>
      <c r="H80">
        <f t="shared" si="29"/>
        <v>0</v>
      </c>
      <c r="I80">
        <f t="shared" si="32"/>
        <v>0.13333333333333333</v>
      </c>
      <c r="J80"/>
      <c r="K80"/>
      <c r="L80">
        <f t="shared" si="33"/>
        <v>32.656190216229199</v>
      </c>
      <c r="M80">
        <f t="shared" si="30"/>
        <v>0.66666666666666663</v>
      </c>
      <c r="N80">
        <f t="shared" si="34"/>
        <v>0.2</v>
      </c>
      <c r="O80"/>
      <c r="P80"/>
      <c r="Q80">
        <f t="shared" si="35"/>
        <v>0.9220672982283441</v>
      </c>
      <c r="R80">
        <f t="shared" si="36"/>
        <v>8.3333333333333329E-2</v>
      </c>
      <c r="S80">
        <f t="shared" si="37"/>
        <v>0</v>
      </c>
      <c r="T80"/>
      <c r="U80"/>
      <c r="V80">
        <f t="shared" si="38"/>
        <v>2.2662563294972742</v>
      </c>
      <c r="W80">
        <f t="shared" si="39"/>
        <v>0</v>
      </c>
      <c r="X80">
        <f t="shared" si="40"/>
        <v>0.13333333333333333</v>
      </c>
      <c r="Y80"/>
      <c r="Z80"/>
      <c r="AA80">
        <f t="shared" si="41"/>
        <v>95.886542635659254</v>
      </c>
      <c r="AB80">
        <f t="shared" si="42"/>
        <v>1</v>
      </c>
      <c r="AC80">
        <f t="shared" si="43"/>
        <v>0.8</v>
      </c>
      <c r="AD80"/>
      <c r="AE80"/>
      <c r="AF80">
        <f t="shared" si="44"/>
        <v>28.38885714285723</v>
      </c>
      <c r="AG80">
        <f t="shared" si="45"/>
        <v>0</v>
      </c>
      <c r="AH80">
        <f t="shared" si="46"/>
        <v>0.2</v>
      </c>
      <c r="AI80"/>
      <c r="AJ80"/>
      <c r="AK80">
        <f t="shared" si="47"/>
        <v>16516.653521742344</v>
      </c>
      <c r="AL80">
        <f t="shared" si="48"/>
        <v>0</v>
      </c>
      <c r="AM80">
        <f t="shared" si="49"/>
        <v>0.2</v>
      </c>
      <c r="AN80"/>
      <c r="AO80"/>
      <c r="AP80">
        <f t="shared" si="50"/>
        <v>2950.9730914101674</v>
      </c>
      <c r="AQ80">
        <f t="shared" si="51"/>
        <v>0</v>
      </c>
      <c r="AR80">
        <f t="shared" si="52"/>
        <v>0.4</v>
      </c>
      <c r="AS80"/>
      <c r="AT80"/>
      <c r="AU80">
        <f t="shared" si="53"/>
        <v>13.33999999999995</v>
      </c>
      <c r="AV80">
        <f t="shared" si="54"/>
        <v>0</v>
      </c>
      <c r="AW80">
        <f t="shared" si="55"/>
        <v>6.6666666666666666E-2</v>
      </c>
    </row>
    <row r="81" spans="1:49" ht="14.4" x14ac:dyDescent="0.3">
      <c r="A81" s="1" t="s">
        <v>8</v>
      </c>
      <c r="B81" s="2" t="s">
        <v>6</v>
      </c>
      <c r="C81" s="2" t="s">
        <v>31</v>
      </c>
      <c r="D81" s="2">
        <v>0.48499999999999899</v>
      </c>
      <c r="E81" s="2">
        <f t="shared" si="56"/>
        <v>1</v>
      </c>
      <c r="G81">
        <f t="shared" si="31"/>
        <v>125.05192307692266</v>
      </c>
      <c r="H81">
        <f t="shared" si="29"/>
        <v>0</v>
      </c>
      <c r="I81">
        <f t="shared" si="32"/>
        <v>0.13333333333333333</v>
      </c>
      <c r="J81"/>
      <c r="K81"/>
      <c r="L81">
        <f t="shared" si="33"/>
        <v>32.676335532667672</v>
      </c>
      <c r="M81">
        <f t="shared" si="30"/>
        <v>0.66666666666666663</v>
      </c>
      <c r="N81">
        <f t="shared" si="34"/>
        <v>0.2</v>
      </c>
      <c r="O81"/>
      <c r="P81"/>
      <c r="Q81">
        <f t="shared" si="35"/>
        <v>0.92884122785432832</v>
      </c>
      <c r="R81">
        <f t="shared" si="36"/>
        <v>8.3333333333333329E-2</v>
      </c>
      <c r="S81">
        <f t="shared" si="37"/>
        <v>0</v>
      </c>
      <c r="T81"/>
      <c r="U81"/>
      <c r="V81">
        <f t="shared" si="38"/>
        <v>2.2729440339188369</v>
      </c>
      <c r="W81">
        <f t="shared" si="39"/>
        <v>0</v>
      </c>
      <c r="X81">
        <f t="shared" si="40"/>
        <v>0.13333333333333333</v>
      </c>
      <c r="Y81"/>
      <c r="Z81"/>
      <c r="AA81">
        <f t="shared" si="41"/>
        <v>95.950790697674762</v>
      </c>
      <c r="AB81">
        <f t="shared" si="42"/>
        <v>1</v>
      </c>
      <c r="AC81">
        <f t="shared" si="43"/>
        <v>0.8</v>
      </c>
      <c r="AD81"/>
      <c r="AE81"/>
      <c r="AF81">
        <f t="shared" si="44"/>
        <v>28.406571428571517</v>
      </c>
      <c r="AG81">
        <f t="shared" si="45"/>
        <v>0</v>
      </c>
      <c r="AH81">
        <f t="shared" si="46"/>
        <v>0.2</v>
      </c>
      <c r="AI81"/>
      <c r="AJ81"/>
      <c r="AK81">
        <f t="shared" si="47"/>
        <v>16716.729032400086</v>
      </c>
      <c r="AL81">
        <f t="shared" si="48"/>
        <v>0</v>
      </c>
      <c r="AM81">
        <f t="shared" si="49"/>
        <v>0.2</v>
      </c>
      <c r="AN81"/>
      <c r="AO81"/>
      <c r="AP81">
        <f t="shared" si="50"/>
        <v>2987.7355640259907</v>
      </c>
      <c r="AQ81">
        <f t="shared" si="51"/>
        <v>0</v>
      </c>
      <c r="AR81">
        <f t="shared" si="52"/>
        <v>0.4</v>
      </c>
      <c r="AS81"/>
      <c r="AT81"/>
      <c r="AU81">
        <f t="shared" si="53"/>
        <v>13.369999999999949</v>
      </c>
      <c r="AV81">
        <f t="shared" si="54"/>
        <v>0</v>
      </c>
      <c r="AW81">
        <f t="shared" si="55"/>
        <v>6.6666666666666666E-2</v>
      </c>
    </row>
    <row r="82" spans="1:49" ht="14.4" x14ac:dyDescent="0.3">
      <c r="A82" s="1" t="s">
        <v>9</v>
      </c>
      <c r="B82" s="2" t="s">
        <v>6</v>
      </c>
      <c r="C82" s="2" t="s">
        <v>31</v>
      </c>
      <c r="D82" s="2">
        <v>0.51153846153846005</v>
      </c>
      <c r="E82" s="2">
        <f t="shared" si="56"/>
        <v>1</v>
      </c>
      <c r="G82">
        <f t="shared" si="31"/>
        <v>125.15384615384573</v>
      </c>
      <c r="H82">
        <f t="shared" si="29"/>
        <v>0</v>
      </c>
      <c r="I82">
        <f t="shared" si="32"/>
        <v>0.13333333333333333</v>
      </c>
      <c r="J82"/>
      <c r="K82"/>
      <c r="L82">
        <f t="shared" si="33"/>
        <v>32.696480849106145</v>
      </c>
      <c r="M82">
        <f t="shared" si="30"/>
        <v>0.66666666666666663</v>
      </c>
      <c r="N82">
        <f t="shared" si="34"/>
        <v>0.2</v>
      </c>
      <c r="O82"/>
      <c r="P82"/>
      <c r="Q82">
        <f t="shared" si="35"/>
        <v>0.93561515748031254</v>
      </c>
      <c r="R82">
        <f t="shared" si="36"/>
        <v>8.3333333333333329E-2</v>
      </c>
      <c r="S82">
        <f t="shared" si="37"/>
        <v>0</v>
      </c>
      <c r="T82"/>
      <c r="U82"/>
      <c r="V82">
        <f t="shared" si="38"/>
        <v>2.2796317383403997</v>
      </c>
      <c r="W82">
        <f t="shared" si="39"/>
        <v>0</v>
      </c>
      <c r="X82">
        <f t="shared" si="40"/>
        <v>0.13333333333333333</v>
      </c>
      <c r="Y82"/>
      <c r="Z82"/>
      <c r="AA82">
        <f t="shared" si="41"/>
        <v>96.01503875969027</v>
      </c>
      <c r="AB82">
        <f t="shared" si="42"/>
        <v>1</v>
      </c>
      <c r="AC82">
        <f t="shared" si="43"/>
        <v>0.8</v>
      </c>
      <c r="AD82"/>
      <c r="AE82"/>
      <c r="AF82">
        <f t="shared" si="44"/>
        <v>28.424285714285805</v>
      </c>
      <c r="AG82">
        <f t="shared" si="45"/>
        <v>0</v>
      </c>
      <c r="AH82">
        <f t="shared" si="46"/>
        <v>0.2</v>
      </c>
      <c r="AI82"/>
      <c r="AJ82"/>
      <c r="AK82">
        <f t="shared" si="47"/>
        <v>16916.804543057828</v>
      </c>
      <c r="AL82">
        <f t="shared" si="48"/>
        <v>0</v>
      </c>
      <c r="AM82">
        <f t="shared" si="49"/>
        <v>0.2</v>
      </c>
      <c r="AN82"/>
      <c r="AO82"/>
      <c r="AP82">
        <f t="shared" si="50"/>
        <v>3024.498036641814</v>
      </c>
      <c r="AQ82">
        <f t="shared" si="51"/>
        <v>0</v>
      </c>
      <c r="AR82">
        <f t="shared" si="52"/>
        <v>0.4</v>
      </c>
      <c r="AS82"/>
      <c r="AT82"/>
      <c r="AU82">
        <f t="shared" si="53"/>
        <v>13.399999999999949</v>
      </c>
      <c r="AV82">
        <f t="shared" si="54"/>
        <v>0</v>
      </c>
      <c r="AW82">
        <f t="shared" si="55"/>
        <v>6.6666666666666666E-2</v>
      </c>
    </row>
    <row r="83" spans="1:49" ht="14.4" x14ac:dyDescent="0.3">
      <c r="A83" s="1" t="s">
        <v>10</v>
      </c>
      <c r="B83" s="2" t="s">
        <v>6</v>
      </c>
      <c r="C83" s="2" t="s">
        <v>31</v>
      </c>
      <c r="D83" s="2">
        <v>0.44923076923076799</v>
      </c>
      <c r="E83" s="2">
        <f t="shared" si="56"/>
        <v>1</v>
      </c>
      <c r="G83">
        <f t="shared" si="31"/>
        <v>125.25576923076881</v>
      </c>
      <c r="H83">
        <f t="shared" si="29"/>
        <v>0</v>
      </c>
      <c r="I83">
        <f t="shared" si="32"/>
        <v>0.13333333333333333</v>
      </c>
      <c r="J83"/>
      <c r="K83"/>
      <c r="L83">
        <f t="shared" si="33"/>
        <v>32.716626165544618</v>
      </c>
      <c r="M83">
        <f t="shared" si="30"/>
        <v>0.66666666666666663</v>
      </c>
      <c r="N83">
        <f t="shared" si="34"/>
        <v>0.13333333333333333</v>
      </c>
      <c r="O83"/>
      <c r="P83"/>
      <c r="Q83">
        <f t="shared" si="35"/>
        <v>0.94238908710629676</v>
      </c>
      <c r="R83">
        <f t="shared" si="36"/>
        <v>8.3333333333333329E-2</v>
      </c>
      <c r="S83">
        <f t="shared" si="37"/>
        <v>0</v>
      </c>
      <c r="T83"/>
      <c r="U83"/>
      <c r="V83">
        <f t="shared" si="38"/>
        <v>2.2863194427619624</v>
      </c>
      <c r="W83">
        <f t="shared" si="39"/>
        <v>0</v>
      </c>
      <c r="X83">
        <f t="shared" si="40"/>
        <v>0.13333333333333333</v>
      </c>
      <c r="Y83"/>
      <c r="Z83"/>
      <c r="AA83">
        <f t="shared" si="41"/>
        <v>96.079286821705779</v>
      </c>
      <c r="AB83">
        <f t="shared" si="42"/>
        <v>1</v>
      </c>
      <c r="AC83">
        <f t="shared" si="43"/>
        <v>0.8</v>
      </c>
      <c r="AD83"/>
      <c r="AE83"/>
      <c r="AF83">
        <f t="shared" si="44"/>
        <v>28.442000000000093</v>
      </c>
      <c r="AG83">
        <f t="shared" si="45"/>
        <v>0</v>
      </c>
      <c r="AH83">
        <f t="shared" si="46"/>
        <v>0.2</v>
      </c>
      <c r="AI83"/>
      <c r="AJ83"/>
      <c r="AK83">
        <f t="shared" si="47"/>
        <v>17116.880053715569</v>
      </c>
      <c r="AL83">
        <f t="shared" si="48"/>
        <v>0</v>
      </c>
      <c r="AM83">
        <f t="shared" si="49"/>
        <v>0.2</v>
      </c>
      <c r="AN83"/>
      <c r="AO83"/>
      <c r="AP83">
        <f t="shared" si="50"/>
        <v>3061.2605092576373</v>
      </c>
      <c r="AQ83">
        <f t="shared" si="51"/>
        <v>0</v>
      </c>
      <c r="AR83">
        <f t="shared" si="52"/>
        <v>0.4</v>
      </c>
      <c r="AS83"/>
      <c r="AT83"/>
      <c r="AU83">
        <f t="shared" si="53"/>
        <v>13.429999999999948</v>
      </c>
      <c r="AV83">
        <f t="shared" si="54"/>
        <v>0</v>
      </c>
      <c r="AW83">
        <f t="shared" si="55"/>
        <v>6.6666666666666666E-2</v>
      </c>
    </row>
    <row r="84" spans="1:49" ht="14.4" x14ac:dyDescent="0.3">
      <c r="A84" s="1" t="s">
        <v>11</v>
      </c>
      <c r="B84" s="2" t="s">
        <v>6</v>
      </c>
      <c r="C84" s="2" t="s">
        <v>31</v>
      </c>
      <c r="D84" s="2">
        <v>0.48372093023255702</v>
      </c>
      <c r="E84" s="2">
        <f t="shared" si="56"/>
        <v>1</v>
      </c>
      <c r="G84">
        <f t="shared" si="31"/>
        <v>125.35769230769188</v>
      </c>
      <c r="H84">
        <f t="shared" si="29"/>
        <v>0</v>
      </c>
      <c r="I84">
        <f t="shared" si="32"/>
        <v>0.13333333333333333</v>
      </c>
      <c r="J84"/>
      <c r="K84"/>
      <c r="L84">
        <f t="shared" si="33"/>
        <v>32.736771481983091</v>
      </c>
      <c r="M84">
        <f t="shared" si="30"/>
        <v>0.66666666666666663</v>
      </c>
      <c r="N84">
        <f t="shared" si="34"/>
        <v>0.13333333333333333</v>
      </c>
      <c r="O84"/>
      <c r="P84"/>
      <c r="Q84">
        <f t="shared" si="35"/>
        <v>0.94916301673228098</v>
      </c>
      <c r="R84">
        <f t="shared" si="36"/>
        <v>8.3333333333333329E-2</v>
      </c>
      <c r="S84">
        <f t="shared" si="37"/>
        <v>0</v>
      </c>
      <c r="T84"/>
      <c r="U84"/>
      <c r="V84">
        <f t="shared" si="38"/>
        <v>2.2930071471835252</v>
      </c>
      <c r="W84">
        <f t="shared" si="39"/>
        <v>0</v>
      </c>
      <c r="X84">
        <f t="shared" si="40"/>
        <v>0.13333333333333333</v>
      </c>
      <c r="Y84"/>
      <c r="Z84"/>
      <c r="AA84">
        <f t="shared" si="41"/>
        <v>96.143534883721287</v>
      </c>
      <c r="AB84">
        <f t="shared" si="42"/>
        <v>1</v>
      </c>
      <c r="AC84">
        <f t="shared" si="43"/>
        <v>0.8</v>
      </c>
      <c r="AD84"/>
      <c r="AE84"/>
      <c r="AF84">
        <f t="shared" si="44"/>
        <v>28.45971428571438</v>
      </c>
      <c r="AG84">
        <f t="shared" si="45"/>
        <v>0</v>
      </c>
      <c r="AH84">
        <f t="shared" si="46"/>
        <v>0.2</v>
      </c>
      <c r="AI84"/>
      <c r="AJ84"/>
      <c r="AK84">
        <f t="shared" si="47"/>
        <v>17316.955564373311</v>
      </c>
      <c r="AL84">
        <f t="shared" si="48"/>
        <v>0</v>
      </c>
      <c r="AM84">
        <f t="shared" si="49"/>
        <v>0.2</v>
      </c>
      <c r="AN84"/>
      <c r="AO84"/>
      <c r="AP84">
        <f t="shared" si="50"/>
        <v>3098.0229818734606</v>
      </c>
      <c r="AQ84">
        <f t="shared" si="51"/>
        <v>0</v>
      </c>
      <c r="AR84">
        <f t="shared" si="52"/>
        <v>0.4</v>
      </c>
      <c r="AS84"/>
      <c r="AT84"/>
      <c r="AU84">
        <f t="shared" si="53"/>
        <v>13.459999999999948</v>
      </c>
      <c r="AV84">
        <f t="shared" si="54"/>
        <v>0</v>
      </c>
      <c r="AW84">
        <f t="shared" si="55"/>
        <v>6.6666666666666666E-2</v>
      </c>
    </row>
    <row r="85" spans="1:49" ht="14.4" x14ac:dyDescent="0.3">
      <c r="A85" s="1" t="s">
        <v>12</v>
      </c>
      <c r="B85" s="2" t="s">
        <v>6</v>
      </c>
      <c r="C85" s="2" t="s">
        <v>31</v>
      </c>
      <c r="D85" s="2">
        <v>0.44857142857142701</v>
      </c>
      <c r="E85" s="2">
        <f t="shared" si="56"/>
        <v>1</v>
      </c>
      <c r="G85">
        <f t="shared" si="31"/>
        <v>125.45961538461495</v>
      </c>
      <c r="H85">
        <f t="shared" si="29"/>
        <v>0</v>
      </c>
      <c r="I85">
        <f t="shared" si="32"/>
        <v>0.13333333333333333</v>
      </c>
      <c r="J85"/>
      <c r="K85"/>
      <c r="L85">
        <f t="shared" si="33"/>
        <v>32.756916798421564</v>
      </c>
      <c r="M85">
        <f t="shared" si="30"/>
        <v>0.66666666666666663</v>
      </c>
      <c r="N85">
        <f t="shared" si="34"/>
        <v>0.13333333333333333</v>
      </c>
      <c r="O85"/>
      <c r="P85"/>
      <c r="Q85">
        <f t="shared" si="35"/>
        <v>0.9559369463582652</v>
      </c>
      <c r="R85">
        <f t="shared" si="36"/>
        <v>8.3333333333333329E-2</v>
      </c>
      <c r="S85">
        <f t="shared" si="37"/>
        <v>0</v>
      </c>
      <c r="T85"/>
      <c r="U85"/>
      <c r="V85">
        <f t="shared" si="38"/>
        <v>2.2996948516050879</v>
      </c>
      <c r="W85">
        <f t="shared" si="39"/>
        <v>0</v>
      </c>
      <c r="X85">
        <f t="shared" si="40"/>
        <v>0.13333333333333333</v>
      </c>
      <c r="Y85"/>
      <c r="Z85"/>
      <c r="AA85">
        <f t="shared" si="41"/>
        <v>96.207782945736795</v>
      </c>
      <c r="AB85">
        <f t="shared" si="42"/>
        <v>1</v>
      </c>
      <c r="AC85">
        <f t="shared" si="43"/>
        <v>0.8</v>
      </c>
      <c r="AD85"/>
      <c r="AE85"/>
      <c r="AF85">
        <f t="shared" si="44"/>
        <v>28.477428571428668</v>
      </c>
      <c r="AG85">
        <f t="shared" si="45"/>
        <v>0</v>
      </c>
      <c r="AH85">
        <f t="shared" si="46"/>
        <v>0.2</v>
      </c>
      <c r="AI85"/>
      <c r="AJ85"/>
      <c r="AK85">
        <f t="shared" si="47"/>
        <v>17517.031075031053</v>
      </c>
      <c r="AL85">
        <f t="shared" si="48"/>
        <v>0</v>
      </c>
      <c r="AM85">
        <f t="shared" si="49"/>
        <v>0.2</v>
      </c>
      <c r="AN85"/>
      <c r="AO85"/>
      <c r="AP85">
        <f t="shared" si="50"/>
        <v>3134.7854544892839</v>
      </c>
      <c r="AQ85">
        <f t="shared" si="51"/>
        <v>0</v>
      </c>
      <c r="AR85">
        <f t="shared" si="52"/>
        <v>0.4</v>
      </c>
      <c r="AS85"/>
      <c r="AT85"/>
      <c r="AU85">
        <f t="shared" si="53"/>
        <v>13.489999999999947</v>
      </c>
      <c r="AV85">
        <f t="shared" si="54"/>
        <v>0</v>
      </c>
      <c r="AW85">
        <f t="shared" si="55"/>
        <v>6.6666666666666666E-2</v>
      </c>
    </row>
    <row r="86" spans="1:49" ht="14.4" x14ac:dyDescent="0.3">
      <c r="A86" s="1" t="s">
        <v>13</v>
      </c>
      <c r="B86" s="2" t="s">
        <v>6</v>
      </c>
      <c r="C86" s="2" t="s">
        <v>31</v>
      </c>
      <c r="D86" s="2">
        <v>0.441406249999999</v>
      </c>
      <c r="E86" s="2">
        <f t="shared" si="56"/>
        <v>1</v>
      </c>
      <c r="G86">
        <f t="shared" si="31"/>
        <v>125.56153846153802</v>
      </c>
      <c r="H86">
        <f t="shared" si="29"/>
        <v>0</v>
      </c>
      <c r="I86">
        <f t="shared" si="32"/>
        <v>0.13333333333333333</v>
      </c>
      <c r="J86"/>
      <c r="K86"/>
      <c r="L86">
        <f t="shared" si="33"/>
        <v>32.777062114860037</v>
      </c>
      <c r="M86">
        <f t="shared" si="30"/>
        <v>0.66666666666666663</v>
      </c>
      <c r="N86">
        <f t="shared" si="34"/>
        <v>0.13333333333333333</v>
      </c>
      <c r="O86"/>
      <c r="P86"/>
      <c r="Q86">
        <f t="shared" si="35"/>
        <v>0.96271087598424943</v>
      </c>
      <c r="R86">
        <f t="shared" si="36"/>
        <v>8.3333333333333329E-2</v>
      </c>
      <c r="S86">
        <f t="shared" si="37"/>
        <v>0</v>
      </c>
      <c r="T86"/>
      <c r="U86"/>
      <c r="V86">
        <f t="shared" si="38"/>
        <v>2.3063825560266507</v>
      </c>
      <c r="W86">
        <f t="shared" si="39"/>
        <v>0</v>
      </c>
      <c r="X86">
        <f t="shared" si="40"/>
        <v>0.13333333333333333</v>
      </c>
      <c r="Y86"/>
      <c r="Z86"/>
      <c r="AA86">
        <f t="shared" si="41"/>
        <v>96.272031007752304</v>
      </c>
      <c r="AB86">
        <f t="shared" si="42"/>
        <v>0.91666666666666663</v>
      </c>
      <c r="AC86">
        <f t="shared" si="43"/>
        <v>0.8</v>
      </c>
      <c r="AD86"/>
      <c r="AE86"/>
      <c r="AF86">
        <f t="shared" si="44"/>
        <v>28.495142857142955</v>
      </c>
      <c r="AG86">
        <f t="shared" si="45"/>
        <v>0</v>
      </c>
      <c r="AH86">
        <f t="shared" si="46"/>
        <v>0.2</v>
      </c>
      <c r="AI86"/>
      <c r="AJ86"/>
      <c r="AK86">
        <f t="shared" si="47"/>
        <v>17717.106585688794</v>
      </c>
      <c r="AL86">
        <f t="shared" si="48"/>
        <v>0</v>
      </c>
      <c r="AM86">
        <f t="shared" si="49"/>
        <v>0.2</v>
      </c>
      <c r="AN86"/>
      <c r="AO86"/>
      <c r="AP86">
        <f t="shared" si="50"/>
        <v>3171.5479271051072</v>
      </c>
      <c r="AQ86">
        <f t="shared" si="51"/>
        <v>0</v>
      </c>
      <c r="AR86">
        <f t="shared" si="52"/>
        <v>0.4</v>
      </c>
      <c r="AS86"/>
      <c r="AT86"/>
      <c r="AU86">
        <f t="shared" si="53"/>
        <v>13.519999999999946</v>
      </c>
      <c r="AV86">
        <f t="shared" si="54"/>
        <v>0</v>
      </c>
      <c r="AW86">
        <f t="shared" si="55"/>
        <v>6.6666666666666666E-2</v>
      </c>
    </row>
    <row r="87" spans="1:49" ht="14.4" x14ac:dyDescent="0.3">
      <c r="A87" s="1" t="s">
        <v>14</v>
      </c>
      <c r="B87" s="2" t="s">
        <v>6</v>
      </c>
      <c r="C87" s="2" t="s">
        <v>31</v>
      </c>
      <c r="D87" s="2">
        <v>0.39370078740157399</v>
      </c>
      <c r="E87" s="2">
        <f t="shared" si="56"/>
        <v>1</v>
      </c>
      <c r="G87">
        <f t="shared" si="31"/>
        <v>125.66346153846109</v>
      </c>
      <c r="H87">
        <f t="shared" si="29"/>
        <v>0</v>
      </c>
      <c r="I87">
        <f t="shared" si="32"/>
        <v>0.13333333333333333</v>
      </c>
      <c r="J87"/>
      <c r="K87"/>
      <c r="L87">
        <f t="shared" si="33"/>
        <v>32.79720743129851</v>
      </c>
      <c r="M87">
        <f t="shared" si="30"/>
        <v>0.66666666666666663</v>
      </c>
      <c r="N87">
        <f t="shared" si="34"/>
        <v>0.13333333333333333</v>
      </c>
      <c r="O87"/>
      <c r="P87"/>
      <c r="Q87">
        <f t="shared" si="35"/>
        <v>0.96948480561023365</v>
      </c>
      <c r="R87">
        <f t="shared" si="36"/>
        <v>8.3333333333333329E-2</v>
      </c>
      <c r="S87">
        <f t="shared" si="37"/>
        <v>0</v>
      </c>
      <c r="T87"/>
      <c r="U87"/>
      <c r="V87">
        <f t="shared" si="38"/>
        <v>2.3130702604482134</v>
      </c>
      <c r="W87">
        <f t="shared" si="39"/>
        <v>0</v>
      </c>
      <c r="X87">
        <f t="shared" si="40"/>
        <v>0.13333333333333333</v>
      </c>
      <c r="Y87"/>
      <c r="Z87"/>
      <c r="AA87">
        <f t="shared" si="41"/>
        <v>96.336279069767812</v>
      </c>
      <c r="AB87">
        <f t="shared" si="42"/>
        <v>0.91666666666666663</v>
      </c>
      <c r="AC87">
        <f t="shared" si="43"/>
        <v>0.8</v>
      </c>
      <c r="AD87"/>
      <c r="AE87"/>
      <c r="AF87">
        <f t="shared" si="44"/>
        <v>28.512857142857243</v>
      </c>
      <c r="AG87">
        <f t="shared" si="45"/>
        <v>0</v>
      </c>
      <c r="AH87">
        <f t="shared" si="46"/>
        <v>0.2</v>
      </c>
      <c r="AI87"/>
      <c r="AJ87"/>
      <c r="AK87">
        <f t="shared" si="47"/>
        <v>17917.182096346536</v>
      </c>
      <c r="AL87">
        <f t="shared" si="48"/>
        <v>0</v>
      </c>
      <c r="AM87">
        <f t="shared" si="49"/>
        <v>0.2</v>
      </c>
      <c r="AN87"/>
      <c r="AO87"/>
      <c r="AP87">
        <f t="shared" si="50"/>
        <v>3208.3103997209305</v>
      </c>
      <c r="AQ87">
        <f t="shared" si="51"/>
        <v>0</v>
      </c>
      <c r="AR87">
        <f t="shared" si="52"/>
        <v>0.4</v>
      </c>
      <c r="AS87"/>
      <c r="AT87"/>
      <c r="AU87">
        <f t="shared" si="53"/>
        <v>13.549999999999946</v>
      </c>
      <c r="AV87">
        <f t="shared" si="54"/>
        <v>0</v>
      </c>
      <c r="AW87">
        <f t="shared" si="55"/>
        <v>6.6666666666666666E-2</v>
      </c>
    </row>
    <row r="88" spans="1:49" ht="14.4" x14ac:dyDescent="0.3">
      <c r="A88" s="1" t="s">
        <v>15</v>
      </c>
      <c r="B88" s="2" t="s">
        <v>1</v>
      </c>
      <c r="C88" s="2" t="s">
        <v>31</v>
      </c>
      <c r="D88" s="2">
        <v>0.43023255813953398</v>
      </c>
      <c r="E88" s="2">
        <f t="shared" si="56"/>
        <v>0</v>
      </c>
      <c r="G88">
        <f t="shared" si="31"/>
        <v>125.76538461538416</v>
      </c>
      <c r="H88">
        <f t="shared" si="29"/>
        <v>0</v>
      </c>
      <c r="I88">
        <f t="shared" si="32"/>
        <v>0.13333333333333333</v>
      </c>
      <c r="J88"/>
      <c r="K88"/>
      <c r="L88">
        <f t="shared" si="33"/>
        <v>32.817352747736983</v>
      </c>
      <c r="M88">
        <f t="shared" si="30"/>
        <v>0.58333333333333337</v>
      </c>
      <c r="N88">
        <f t="shared" si="34"/>
        <v>6.6666666666666666E-2</v>
      </c>
      <c r="O88"/>
      <c r="P88"/>
      <c r="Q88">
        <f t="shared" si="35"/>
        <v>0.97625873523621787</v>
      </c>
      <c r="R88">
        <f t="shared" si="36"/>
        <v>8.3333333333333329E-2</v>
      </c>
      <c r="S88">
        <f t="shared" si="37"/>
        <v>0</v>
      </c>
      <c r="T88"/>
      <c r="U88"/>
      <c r="V88">
        <f t="shared" si="38"/>
        <v>2.3197579648697761</v>
      </c>
      <c r="W88">
        <f t="shared" si="39"/>
        <v>0</v>
      </c>
      <c r="X88">
        <f t="shared" si="40"/>
        <v>0.13333333333333333</v>
      </c>
      <c r="Y88"/>
      <c r="Z88"/>
      <c r="AA88">
        <f t="shared" si="41"/>
        <v>96.400527131783321</v>
      </c>
      <c r="AB88">
        <f t="shared" si="42"/>
        <v>0.91666666666666663</v>
      </c>
      <c r="AC88">
        <f t="shared" si="43"/>
        <v>0.73333333333333328</v>
      </c>
      <c r="AD88"/>
      <c r="AE88"/>
      <c r="AF88">
        <f t="shared" si="44"/>
        <v>28.53057142857153</v>
      </c>
      <c r="AG88">
        <f t="shared" si="45"/>
        <v>0</v>
      </c>
      <c r="AH88">
        <f t="shared" si="46"/>
        <v>0.2</v>
      </c>
      <c r="AI88"/>
      <c r="AJ88"/>
      <c r="AK88">
        <f t="shared" si="47"/>
        <v>18117.257607004278</v>
      </c>
      <c r="AL88">
        <f t="shared" si="48"/>
        <v>0</v>
      </c>
      <c r="AM88">
        <f t="shared" si="49"/>
        <v>0.2</v>
      </c>
      <c r="AN88"/>
      <c r="AO88"/>
      <c r="AP88">
        <f t="shared" si="50"/>
        <v>3245.0728723367538</v>
      </c>
      <c r="AQ88">
        <f t="shared" si="51"/>
        <v>0</v>
      </c>
      <c r="AR88">
        <f t="shared" si="52"/>
        <v>0.4</v>
      </c>
      <c r="AS88"/>
      <c r="AT88"/>
      <c r="AU88">
        <f t="shared" si="53"/>
        <v>13.579999999999945</v>
      </c>
      <c r="AV88">
        <f t="shared" si="54"/>
        <v>0</v>
      </c>
      <c r="AW88">
        <f t="shared" si="55"/>
        <v>6.6666666666666666E-2</v>
      </c>
    </row>
    <row r="89" spans="1:49" ht="14.4" x14ac:dyDescent="0.3">
      <c r="A89" s="1" t="s">
        <v>16</v>
      </c>
      <c r="B89" s="2" t="s">
        <v>1</v>
      </c>
      <c r="C89" s="2" t="s">
        <v>31</v>
      </c>
      <c r="D89" s="2">
        <v>0.53720930232558095</v>
      </c>
      <c r="E89" s="2">
        <f t="shared" si="56"/>
        <v>0</v>
      </c>
      <c r="G89">
        <f t="shared" si="31"/>
        <v>125.86730769230724</v>
      </c>
      <c r="H89">
        <f t="shared" si="29"/>
        <v>0</v>
      </c>
      <c r="I89">
        <f t="shared" si="32"/>
        <v>0.13333333333333333</v>
      </c>
      <c r="J89"/>
      <c r="K89"/>
      <c r="L89">
        <f t="shared" si="33"/>
        <v>32.837498064175456</v>
      </c>
      <c r="M89">
        <f t="shared" si="30"/>
        <v>0.5</v>
      </c>
      <c r="N89">
        <f t="shared" si="34"/>
        <v>6.6666666666666666E-2</v>
      </c>
      <c r="O89"/>
      <c r="P89"/>
      <c r="Q89">
        <f t="shared" si="35"/>
        <v>0.98303266486220209</v>
      </c>
      <c r="R89">
        <f t="shared" si="36"/>
        <v>8.3333333333333329E-2</v>
      </c>
      <c r="S89">
        <f t="shared" si="37"/>
        <v>0</v>
      </c>
      <c r="T89"/>
      <c r="U89"/>
      <c r="V89">
        <f t="shared" si="38"/>
        <v>2.3264456692913389</v>
      </c>
      <c r="W89">
        <f t="shared" si="39"/>
        <v>0</v>
      </c>
      <c r="X89">
        <f t="shared" si="40"/>
        <v>0.13333333333333333</v>
      </c>
      <c r="Y89"/>
      <c r="Z89"/>
      <c r="AA89">
        <f t="shared" si="41"/>
        <v>96.464775193798829</v>
      </c>
      <c r="AB89">
        <f t="shared" si="42"/>
        <v>0.91666666666666663</v>
      </c>
      <c r="AC89">
        <f t="shared" si="43"/>
        <v>0.73333333333333328</v>
      </c>
      <c r="AD89"/>
      <c r="AE89"/>
      <c r="AF89">
        <f t="shared" si="44"/>
        <v>28.548285714285818</v>
      </c>
      <c r="AG89">
        <f t="shared" si="45"/>
        <v>0</v>
      </c>
      <c r="AH89">
        <f t="shared" si="46"/>
        <v>0.2</v>
      </c>
      <c r="AI89"/>
      <c r="AJ89"/>
      <c r="AK89">
        <f t="shared" si="47"/>
        <v>18317.33311766202</v>
      </c>
      <c r="AL89">
        <f t="shared" si="48"/>
        <v>0</v>
      </c>
      <c r="AM89">
        <f t="shared" si="49"/>
        <v>0.2</v>
      </c>
      <c r="AN89"/>
      <c r="AO89"/>
      <c r="AP89">
        <f t="shared" si="50"/>
        <v>3281.8353449525771</v>
      </c>
      <c r="AQ89">
        <f t="shared" si="51"/>
        <v>0</v>
      </c>
      <c r="AR89">
        <f t="shared" si="52"/>
        <v>0.4</v>
      </c>
      <c r="AS89"/>
      <c r="AT89"/>
      <c r="AU89">
        <f t="shared" si="53"/>
        <v>13.609999999999944</v>
      </c>
      <c r="AV89">
        <f t="shared" si="54"/>
        <v>0</v>
      </c>
      <c r="AW89">
        <f t="shared" si="55"/>
        <v>6.6666666666666666E-2</v>
      </c>
    </row>
    <row r="90" spans="1:49" ht="14.4" x14ac:dyDescent="0.3">
      <c r="A90" s="1" t="s">
        <v>17</v>
      </c>
      <c r="B90" s="2" t="s">
        <v>1</v>
      </c>
      <c r="C90" s="2" t="s">
        <v>31</v>
      </c>
      <c r="D90" s="2">
        <v>0.50542635658914603</v>
      </c>
      <c r="E90" s="2">
        <f t="shared" si="56"/>
        <v>0</v>
      </c>
      <c r="G90">
        <f t="shared" si="31"/>
        <v>125.96923076923031</v>
      </c>
      <c r="H90">
        <f t="shared" si="29"/>
        <v>0</v>
      </c>
      <c r="I90">
        <f t="shared" si="32"/>
        <v>0.13333333333333333</v>
      </c>
      <c r="J90"/>
      <c r="K90"/>
      <c r="L90">
        <f t="shared" si="33"/>
        <v>32.857643380613929</v>
      </c>
      <c r="M90">
        <f t="shared" si="30"/>
        <v>0.33333333333333331</v>
      </c>
      <c r="N90">
        <f t="shared" si="34"/>
        <v>6.6666666666666666E-2</v>
      </c>
      <c r="O90"/>
      <c r="P90"/>
      <c r="Q90">
        <f t="shared" si="35"/>
        <v>0.98980659448818631</v>
      </c>
      <c r="R90">
        <f t="shared" si="36"/>
        <v>8.3333333333333329E-2</v>
      </c>
      <c r="S90">
        <f t="shared" si="37"/>
        <v>0</v>
      </c>
      <c r="T90"/>
      <c r="U90"/>
      <c r="V90">
        <f t="shared" si="38"/>
        <v>2.3331333737129016</v>
      </c>
      <c r="W90">
        <f t="shared" si="39"/>
        <v>0</v>
      </c>
      <c r="X90">
        <f t="shared" si="40"/>
        <v>0.13333333333333333</v>
      </c>
      <c r="Y90"/>
      <c r="Z90"/>
      <c r="AA90">
        <f t="shared" si="41"/>
        <v>96.529023255814337</v>
      </c>
      <c r="AB90">
        <f t="shared" si="42"/>
        <v>0.91666666666666663</v>
      </c>
      <c r="AC90">
        <f t="shared" si="43"/>
        <v>0.73333333333333328</v>
      </c>
      <c r="AD90"/>
      <c r="AE90"/>
      <c r="AF90">
        <f t="shared" si="44"/>
        <v>28.566000000000106</v>
      </c>
      <c r="AG90">
        <f t="shared" si="45"/>
        <v>0</v>
      </c>
      <c r="AH90">
        <f t="shared" si="46"/>
        <v>0.2</v>
      </c>
      <c r="AI90"/>
      <c r="AJ90"/>
      <c r="AK90">
        <f t="shared" si="47"/>
        <v>18517.408628319761</v>
      </c>
      <c r="AL90">
        <f t="shared" si="48"/>
        <v>0</v>
      </c>
      <c r="AM90">
        <f t="shared" si="49"/>
        <v>0.2</v>
      </c>
      <c r="AN90"/>
      <c r="AO90"/>
      <c r="AP90">
        <f t="shared" si="50"/>
        <v>3318.5978175684004</v>
      </c>
      <c r="AQ90">
        <f t="shared" si="51"/>
        <v>0</v>
      </c>
      <c r="AR90">
        <f t="shared" si="52"/>
        <v>0.4</v>
      </c>
      <c r="AS90"/>
      <c r="AT90"/>
      <c r="AU90">
        <f t="shared" si="53"/>
        <v>13.639999999999944</v>
      </c>
      <c r="AV90">
        <f t="shared" si="54"/>
        <v>0</v>
      </c>
      <c r="AW90">
        <f t="shared" si="55"/>
        <v>6.6666666666666666E-2</v>
      </c>
    </row>
    <row r="91" spans="1:49" ht="14.4" x14ac:dyDescent="0.3">
      <c r="A91" s="1" t="s">
        <v>18</v>
      </c>
      <c r="B91" s="2" t="s">
        <v>6</v>
      </c>
      <c r="C91" s="2" t="s">
        <v>31</v>
      </c>
      <c r="D91" s="2">
        <v>0.50846153846153697</v>
      </c>
      <c r="E91" s="2">
        <f t="shared" si="56"/>
        <v>1</v>
      </c>
      <c r="G91">
        <f t="shared" si="31"/>
        <v>126.07115384615338</v>
      </c>
      <c r="H91">
        <f t="shared" si="29"/>
        <v>0</v>
      </c>
      <c r="I91">
        <f t="shared" si="32"/>
        <v>0.13333333333333333</v>
      </c>
      <c r="J91"/>
      <c r="K91"/>
      <c r="L91">
        <f t="shared" si="33"/>
        <v>32.877788697052402</v>
      </c>
      <c r="M91">
        <f t="shared" si="30"/>
        <v>0.33333333333333331</v>
      </c>
      <c r="N91">
        <f t="shared" si="34"/>
        <v>6.6666666666666666E-2</v>
      </c>
      <c r="O91"/>
      <c r="P91"/>
      <c r="Q91">
        <f t="shared" si="35"/>
        <v>0.99658052411417053</v>
      </c>
      <c r="R91">
        <f t="shared" si="36"/>
        <v>8.3333333333333329E-2</v>
      </c>
      <c r="S91">
        <f t="shared" si="37"/>
        <v>0</v>
      </c>
      <c r="T91"/>
      <c r="U91"/>
      <c r="V91">
        <f t="shared" si="38"/>
        <v>2.3398210781344644</v>
      </c>
      <c r="W91">
        <f t="shared" si="39"/>
        <v>0</v>
      </c>
      <c r="X91">
        <f t="shared" si="40"/>
        <v>0.13333333333333333</v>
      </c>
      <c r="Y91"/>
      <c r="Z91"/>
      <c r="AA91">
        <f t="shared" si="41"/>
        <v>96.593271317829846</v>
      </c>
      <c r="AB91">
        <f t="shared" si="42"/>
        <v>0.91666666666666663</v>
      </c>
      <c r="AC91">
        <f t="shared" si="43"/>
        <v>0.73333333333333328</v>
      </c>
      <c r="AD91"/>
      <c r="AE91"/>
      <c r="AF91">
        <f t="shared" si="44"/>
        <v>28.583714285714393</v>
      </c>
      <c r="AG91">
        <f t="shared" si="45"/>
        <v>0</v>
      </c>
      <c r="AH91">
        <f t="shared" si="46"/>
        <v>0.2</v>
      </c>
      <c r="AI91"/>
      <c r="AJ91"/>
      <c r="AK91">
        <f t="shared" si="47"/>
        <v>18717.484138977503</v>
      </c>
      <c r="AL91">
        <f t="shared" si="48"/>
        <v>0</v>
      </c>
      <c r="AM91">
        <f t="shared" si="49"/>
        <v>0.2</v>
      </c>
      <c r="AN91"/>
      <c r="AO91"/>
      <c r="AP91">
        <f t="shared" si="50"/>
        <v>3355.3602901842237</v>
      </c>
      <c r="AQ91">
        <f t="shared" si="51"/>
        <v>0</v>
      </c>
      <c r="AR91">
        <f t="shared" si="52"/>
        <v>0.4</v>
      </c>
      <c r="AS91"/>
      <c r="AT91"/>
      <c r="AU91">
        <f t="shared" si="53"/>
        <v>13.669999999999943</v>
      </c>
      <c r="AV91">
        <f t="shared" si="54"/>
        <v>0</v>
      </c>
      <c r="AW91">
        <f t="shared" si="55"/>
        <v>6.6666666666666666E-2</v>
      </c>
    </row>
    <row r="92" spans="1:49" ht="14.4" x14ac:dyDescent="0.3">
      <c r="A92" s="1" t="s">
        <v>19</v>
      </c>
      <c r="B92" s="2" t="s">
        <v>6</v>
      </c>
      <c r="C92" s="2" t="s">
        <v>31</v>
      </c>
      <c r="D92" s="2">
        <v>0.47751937984496001</v>
      </c>
      <c r="E92" s="2">
        <f t="shared" si="56"/>
        <v>1</v>
      </c>
      <c r="G92">
        <f t="shared" si="31"/>
        <v>126.17307692307645</v>
      </c>
      <c r="H92">
        <f t="shared" si="29"/>
        <v>0</v>
      </c>
      <c r="I92">
        <f t="shared" si="32"/>
        <v>0.13333333333333333</v>
      </c>
      <c r="J92"/>
      <c r="K92"/>
      <c r="L92">
        <f t="shared" si="33"/>
        <v>32.897934013490875</v>
      </c>
      <c r="M92">
        <f t="shared" si="30"/>
        <v>0.25</v>
      </c>
      <c r="N92">
        <f t="shared" si="34"/>
        <v>6.6666666666666666E-2</v>
      </c>
      <c r="O92"/>
      <c r="P92"/>
      <c r="Q92">
        <f t="shared" si="35"/>
        <v>1.0033544537401549</v>
      </c>
      <c r="R92">
        <f t="shared" si="36"/>
        <v>8.3333333333333329E-2</v>
      </c>
      <c r="S92">
        <f t="shared" si="37"/>
        <v>0</v>
      </c>
      <c r="T92"/>
      <c r="U92"/>
      <c r="V92">
        <f t="shared" si="38"/>
        <v>2.3465087825560271</v>
      </c>
      <c r="W92">
        <f t="shared" si="39"/>
        <v>0</v>
      </c>
      <c r="X92">
        <f t="shared" si="40"/>
        <v>0.13333333333333333</v>
      </c>
      <c r="Y92"/>
      <c r="Z92"/>
      <c r="AA92">
        <f t="shared" si="41"/>
        <v>96.657519379845354</v>
      </c>
      <c r="AB92">
        <f t="shared" si="42"/>
        <v>0.91666666666666663</v>
      </c>
      <c r="AC92">
        <f t="shared" si="43"/>
        <v>0.6</v>
      </c>
      <c r="AD92"/>
      <c r="AE92"/>
      <c r="AF92">
        <f t="shared" si="44"/>
        <v>28.601428571428681</v>
      </c>
      <c r="AG92">
        <f t="shared" si="45"/>
        <v>0</v>
      </c>
      <c r="AH92">
        <f t="shared" si="46"/>
        <v>0.2</v>
      </c>
      <c r="AI92"/>
      <c r="AJ92"/>
      <c r="AK92">
        <f t="shared" si="47"/>
        <v>18917.559649635245</v>
      </c>
      <c r="AL92">
        <f t="shared" si="48"/>
        <v>0</v>
      </c>
      <c r="AM92">
        <f t="shared" si="49"/>
        <v>0.2</v>
      </c>
      <c r="AN92"/>
      <c r="AO92"/>
      <c r="AP92">
        <f t="shared" si="50"/>
        <v>3392.122762800047</v>
      </c>
      <c r="AQ92">
        <f t="shared" si="51"/>
        <v>0</v>
      </c>
      <c r="AR92">
        <f t="shared" si="52"/>
        <v>0.4</v>
      </c>
      <c r="AS92"/>
      <c r="AT92"/>
      <c r="AU92">
        <f t="shared" si="53"/>
        <v>13.699999999999942</v>
      </c>
      <c r="AV92">
        <f t="shared" si="54"/>
        <v>0</v>
      </c>
      <c r="AW92">
        <f t="shared" si="55"/>
        <v>6.6666666666666666E-2</v>
      </c>
    </row>
    <row r="93" spans="1:49" ht="14.4" x14ac:dyDescent="0.3">
      <c r="A93" s="1" t="s">
        <v>20</v>
      </c>
      <c r="B93" s="2" t="s">
        <v>6</v>
      </c>
      <c r="C93" s="2" t="s">
        <v>31</v>
      </c>
      <c r="D93" s="2">
        <v>0.46976744186046399</v>
      </c>
      <c r="E93" s="2">
        <f t="shared" si="56"/>
        <v>1</v>
      </c>
      <c r="G93">
        <f t="shared" si="31"/>
        <v>126.27499999999952</v>
      </c>
      <c r="H93">
        <f t="shared" si="29"/>
        <v>0</v>
      </c>
      <c r="I93">
        <f t="shared" si="32"/>
        <v>6.6666666666666666E-2</v>
      </c>
      <c r="J93"/>
      <c r="K93"/>
      <c r="L93">
        <f t="shared" si="33"/>
        <v>32.918079329929348</v>
      </c>
      <c r="M93">
        <f t="shared" si="30"/>
        <v>0.25</v>
      </c>
      <c r="N93">
        <f t="shared" si="34"/>
        <v>6.6666666666666666E-2</v>
      </c>
      <c r="O93"/>
      <c r="P93"/>
      <c r="Q93">
        <f t="shared" si="35"/>
        <v>1.0101283833661392</v>
      </c>
      <c r="R93">
        <f t="shared" si="36"/>
        <v>8.3333333333333329E-2</v>
      </c>
      <c r="S93">
        <f t="shared" si="37"/>
        <v>0</v>
      </c>
      <c r="T93"/>
      <c r="U93"/>
      <c r="V93">
        <f t="shared" si="38"/>
        <v>2.3531964869775899</v>
      </c>
      <c r="W93">
        <f t="shared" si="39"/>
        <v>0</v>
      </c>
      <c r="X93">
        <f t="shared" si="40"/>
        <v>0.13333333333333333</v>
      </c>
      <c r="Y93"/>
      <c r="Z93"/>
      <c r="AA93">
        <f t="shared" si="41"/>
        <v>96.721767441860862</v>
      </c>
      <c r="AB93">
        <f t="shared" si="42"/>
        <v>0.91666666666666663</v>
      </c>
      <c r="AC93">
        <f t="shared" si="43"/>
        <v>0.6</v>
      </c>
      <c r="AD93"/>
      <c r="AE93"/>
      <c r="AF93">
        <f t="shared" si="44"/>
        <v>28.619142857142968</v>
      </c>
      <c r="AG93">
        <f t="shared" si="45"/>
        <v>0</v>
      </c>
      <c r="AH93">
        <f t="shared" si="46"/>
        <v>0.2</v>
      </c>
      <c r="AI93"/>
      <c r="AJ93"/>
      <c r="AK93">
        <f t="shared" si="47"/>
        <v>19117.635160292986</v>
      </c>
      <c r="AL93">
        <f t="shared" si="48"/>
        <v>0</v>
      </c>
      <c r="AM93">
        <f t="shared" si="49"/>
        <v>0.2</v>
      </c>
      <c r="AN93"/>
      <c r="AO93"/>
      <c r="AP93">
        <f t="shared" si="50"/>
        <v>3428.8852354158703</v>
      </c>
      <c r="AQ93">
        <f t="shared" si="51"/>
        <v>0</v>
      </c>
      <c r="AR93">
        <f t="shared" si="52"/>
        <v>0.4</v>
      </c>
      <c r="AS93"/>
      <c r="AT93"/>
      <c r="AU93">
        <f t="shared" si="53"/>
        <v>13.729999999999942</v>
      </c>
      <c r="AV93">
        <f t="shared" si="54"/>
        <v>0</v>
      </c>
      <c r="AW93">
        <f t="shared" si="55"/>
        <v>6.6666666666666666E-2</v>
      </c>
    </row>
    <row r="94" spans="1:49" ht="14.4" x14ac:dyDescent="0.3">
      <c r="A94" s="1" t="s">
        <v>21</v>
      </c>
      <c r="B94" s="2" t="s">
        <v>1</v>
      </c>
      <c r="C94" s="2" t="s">
        <v>31</v>
      </c>
      <c r="D94" s="2">
        <v>0.40515463917525701</v>
      </c>
      <c r="E94" s="2">
        <f t="shared" si="56"/>
        <v>0</v>
      </c>
      <c r="G94">
        <f t="shared" si="31"/>
        <v>126.37692307692259</v>
      </c>
      <c r="H94">
        <f t="shared" si="29"/>
        <v>0</v>
      </c>
      <c r="I94">
        <f t="shared" si="32"/>
        <v>6.6666666666666666E-2</v>
      </c>
      <c r="J94"/>
      <c r="K94"/>
      <c r="L94">
        <f t="shared" si="33"/>
        <v>32.938224646367821</v>
      </c>
      <c r="M94">
        <f t="shared" si="30"/>
        <v>0.16666666666666666</v>
      </c>
      <c r="N94">
        <f t="shared" si="34"/>
        <v>6.6666666666666666E-2</v>
      </c>
      <c r="O94"/>
      <c r="P94"/>
      <c r="Q94">
        <f t="shared" si="35"/>
        <v>1.0169023129921235</v>
      </c>
      <c r="R94">
        <f t="shared" si="36"/>
        <v>8.3333333333333329E-2</v>
      </c>
      <c r="S94">
        <f t="shared" si="37"/>
        <v>0</v>
      </c>
      <c r="T94"/>
      <c r="U94"/>
      <c r="V94">
        <f t="shared" si="38"/>
        <v>2.3598841913991526</v>
      </c>
      <c r="W94">
        <f t="shared" si="39"/>
        <v>0</v>
      </c>
      <c r="X94">
        <f t="shared" si="40"/>
        <v>0.13333333333333333</v>
      </c>
      <c r="Y94"/>
      <c r="Z94"/>
      <c r="AA94">
        <f t="shared" si="41"/>
        <v>96.786015503876371</v>
      </c>
      <c r="AB94">
        <f t="shared" si="42"/>
        <v>0.83333333333333337</v>
      </c>
      <c r="AC94">
        <f t="shared" si="43"/>
        <v>0.53333333333333333</v>
      </c>
      <c r="AD94"/>
      <c r="AE94"/>
      <c r="AF94">
        <f t="shared" si="44"/>
        <v>28.636857142857256</v>
      </c>
      <c r="AG94">
        <f t="shared" si="45"/>
        <v>0</v>
      </c>
      <c r="AH94">
        <f t="shared" si="46"/>
        <v>0.2</v>
      </c>
      <c r="AI94"/>
      <c r="AJ94"/>
      <c r="AK94">
        <f t="shared" si="47"/>
        <v>19317.710670950728</v>
      </c>
      <c r="AL94">
        <f t="shared" si="48"/>
        <v>0</v>
      </c>
      <c r="AM94">
        <f t="shared" si="49"/>
        <v>0.2</v>
      </c>
      <c r="AN94"/>
      <c r="AO94"/>
      <c r="AP94">
        <f t="shared" si="50"/>
        <v>3465.6477080316936</v>
      </c>
      <c r="AQ94">
        <f t="shared" si="51"/>
        <v>0</v>
      </c>
      <c r="AR94">
        <f t="shared" si="52"/>
        <v>0.4</v>
      </c>
      <c r="AS94"/>
      <c r="AT94"/>
      <c r="AU94">
        <f t="shared" si="53"/>
        <v>13.759999999999941</v>
      </c>
      <c r="AV94">
        <f t="shared" si="54"/>
        <v>0</v>
      </c>
      <c r="AW94">
        <f t="shared" si="55"/>
        <v>6.6666666666666666E-2</v>
      </c>
    </row>
    <row r="95" spans="1:49" ht="14.4" x14ac:dyDescent="0.3">
      <c r="A95" s="1" t="s">
        <v>22</v>
      </c>
      <c r="B95" s="2" t="s">
        <v>1</v>
      </c>
      <c r="C95" s="2" t="s">
        <v>31</v>
      </c>
      <c r="D95" s="2">
        <v>0.484693877551019</v>
      </c>
      <c r="E95" s="2">
        <f t="shared" si="56"/>
        <v>0</v>
      </c>
      <c r="G95">
        <f t="shared" si="31"/>
        <v>126.47884615384567</v>
      </c>
      <c r="H95">
        <f t="shared" si="29"/>
        <v>0</v>
      </c>
      <c r="I95">
        <f t="shared" si="32"/>
        <v>6.6666666666666666E-2</v>
      </c>
      <c r="J95"/>
      <c r="K95"/>
      <c r="L95">
        <f t="shared" si="33"/>
        <v>32.958369962806294</v>
      </c>
      <c r="M95">
        <f t="shared" si="30"/>
        <v>0.16666666666666666</v>
      </c>
      <c r="N95">
        <f t="shared" si="34"/>
        <v>6.6666666666666666E-2</v>
      </c>
      <c r="O95"/>
      <c r="P95"/>
      <c r="Q95">
        <f t="shared" si="35"/>
        <v>1.0236762426181079</v>
      </c>
      <c r="R95">
        <f t="shared" si="36"/>
        <v>8.3333333333333329E-2</v>
      </c>
      <c r="S95">
        <f t="shared" si="37"/>
        <v>0</v>
      </c>
      <c r="T95"/>
      <c r="U95"/>
      <c r="V95">
        <f t="shared" si="38"/>
        <v>2.3665718958207154</v>
      </c>
      <c r="W95">
        <f t="shared" si="39"/>
        <v>0</v>
      </c>
      <c r="X95">
        <f t="shared" si="40"/>
        <v>0.13333333333333333</v>
      </c>
      <c r="Y95"/>
      <c r="Z95"/>
      <c r="AA95">
        <f t="shared" si="41"/>
        <v>96.850263565891879</v>
      </c>
      <c r="AB95">
        <f t="shared" si="42"/>
        <v>0.75</v>
      </c>
      <c r="AC95">
        <f t="shared" si="43"/>
        <v>0.46666666666666667</v>
      </c>
      <c r="AD95"/>
      <c r="AE95"/>
      <c r="AF95">
        <f t="shared" si="44"/>
        <v>28.654571428571543</v>
      </c>
      <c r="AG95">
        <f t="shared" si="45"/>
        <v>0</v>
      </c>
      <c r="AH95">
        <f t="shared" si="46"/>
        <v>0.2</v>
      </c>
      <c r="AI95"/>
      <c r="AJ95"/>
      <c r="AK95">
        <f t="shared" si="47"/>
        <v>19517.78618160847</v>
      </c>
      <c r="AL95">
        <f t="shared" si="48"/>
        <v>0</v>
      </c>
      <c r="AM95">
        <f t="shared" si="49"/>
        <v>0.2</v>
      </c>
      <c r="AN95"/>
      <c r="AO95"/>
      <c r="AP95">
        <f t="shared" si="50"/>
        <v>3502.4101806475169</v>
      </c>
      <c r="AQ95">
        <f t="shared" si="51"/>
        <v>0</v>
      </c>
      <c r="AR95">
        <f t="shared" si="52"/>
        <v>0.4</v>
      </c>
      <c r="AS95"/>
      <c r="AT95"/>
      <c r="AU95">
        <f t="shared" si="53"/>
        <v>13.789999999999941</v>
      </c>
      <c r="AV95">
        <f t="shared" si="54"/>
        <v>0</v>
      </c>
      <c r="AW95">
        <f t="shared" si="55"/>
        <v>6.6666666666666666E-2</v>
      </c>
    </row>
    <row r="96" spans="1:49" ht="14.4" x14ac:dyDescent="0.3">
      <c r="A96" s="1" t="s">
        <v>23</v>
      </c>
      <c r="B96" s="2" t="s">
        <v>1</v>
      </c>
      <c r="C96" s="2" t="s">
        <v>31</v>
      </c>
      <c r="D96" s="2">
        <v>0.51122448979591695</v>
      </c>
      <c r="E96" s="2">
        <f t="shared" si="56"/>
        <v>0</v>
      </c>
      <c r="G96">
        <f t="shared" si="31"/>
        <v>126.58076923076874</v>
      </c>
      <c r="H96">
        <f t="shared" si="29"/>
        <v>0</v>
      </c>
      <c r="I96">
        <f t="shared" si="32"/>
        <v>6.6666666666666666E-2</v>
      </c>
      <c r="J96"/>
      <c r="K96"/>
      <c r="L96">
        <f t="shared" si="33"/>
        <v>32.978515279244768</v>
      </c>
      <c r="M96">
        <f t="shared" si="30"/>
        <v>0.16666666666666666</v>
      </c>
      <c r="N96">
        <f t="shared" si="34"/>
        <v>6.6666666666666666E-2</v>
      </c>
      <c r="O96"/>
      <c r="P96"/>
      <c r="Q96">
        <f t="shared" si="35"/>
        <v>1.0304501722440922</v>
      </c>
      <c r="R96">
        <f t="shared" si="36"/>
        <v>8.3333333333333329E-2</v>
      </c>
      <c r="S96">
        <f t="shared" si="37"/>
        <v>0</v>
      </c>
      <c r="T96"/>
      <c r="U96"/>
      <c r="V96">
        <f t="shared" si="38"/>
        <v>2.3732596002422781</v>
      </c>
      <c r="W96">
        <f t="shared" si="39"/>
        <v>0</v>
      </c>
      <c r="X96">
        <f t="shared" si="40"/>
        <v>0.13333333333333333</v>
      </c>
      <c r="Y96"/>
      <c r="Z96"/>
      <c r="AA96">
        <f t="shared" si="41"/>
        <v>96.914511627907387</v>
      </c>
      <c r="AB96">
        <f t="shared" si="42"/>
        <v>0.66666666666666663</v>
      </c>
      <c r="AC96">
        <f t="shared" si="43"/>
        <v>0.4</v>
      </c>
      <c r="AD96"/>
      <c r="AE96"/>
      <c r="AF96">
        <f t="shared" si="44"/>
        <v>28.672285714285831</v>
      </c>
      <c r="AG96">
        <f t="shared" si="45"/>
        <v>0</v>
      </c>
      <c r="AH96">
        <f t="shared" si="46"/>
        <v>0.2</v>
      </c>
      <c r="AI96"/>
      <c r="AJ96"/>
      <c r="AK96">
        <f t="shared" si="47"/>
        <v>19717.861692266211</v>
      </c>
      <c r="AL96">
        <f t="shared" si="48"/>
        <v>0</v>
      </c>
      <c r="AM96">
        <f t="shared" si="49"/>
        <v>0.2</v>
      </c>
      <c r="AN96"/>
      <c r="AO96"/>
      <c r="AP96">
        <f t="shared" si="50"/>
        <v>3539.1726532633402</v>
      </c>
      <c r="AQ96">
        <f t="shared" si="51"/>
        <v>0</v>
      </c>
      <c r="AR96">
        <f t="shared" si="52"/>
        <v>0.4</v>
      </c>
      <c r="AS96"/>
      <c r="AT96"/>
      <c r="AU96">
        <f t="shared" si="53"/>
        <v>13.81999999999994</v>
      </c>
      <c r="AV96">
        <f t="shared" si="54"/>
        <v>0</v>
      </c>
      <c r="AW96">
        <f t="shared" si="55"/>
        <v>6.6666666666666666E-2</v>
      </c>
    </row>
    <row r="97" spans="1:49" ht="14.4" x14ac:dyDescent="0.3">
      <c r="A97" s="1" t="s">
        <v>24</v>
      </c>
      <c r="B97" s="2" t="s">
        <v>1</v>
      </c>
      <c r="C97" s="2" t="s">
        <v>31</v>
      </c>
      <c r="D97" s="2">
        <v>0.49461538461538301</v>
      </c>
      <c r="E97" s="2">
        <f t="shared" si="56"/>
        <v>0</v>
      </c>
      <c r="G97">
        <f t="shared" si="31"/>
        <v>126.68269230769181</v>
      </c>
      <c r="H97">
        <f t="shared" si="29"/>
        <v>0</v>
      </c>
      <c r="I97">
        <f t="shared" si="32"/>
        <v>6.6666666666666666E-2</v>
      </c>
      <c r="J97"/>
      <c r="K97"/>
      <c r="L97">
        <f t="shared" si="33"/>
        <v>32.998660595683241</v>
      </c>
      <c r="M97">
        <f t="shared" si="30"/>
        <v>0</v>
      </c>
      <c r="N97">
        <f t="shared" si="34"/>
        <v>6.6666666666666666E-2</v>
      </c>
      <c r="O97"/>
      <c r="P97"/>
      <c r="Q97">
        <f t="shared" si="35"/>
        <v>1.0372241018700765</v>
      </c>
      <c r="R97">
        <f t="shared" si="36"/>
        <v>8.3333333333333329E-2</v>
      </c>
      <c r="S97">
        <f t="shared" si="37"/>
        <v>0</v>
      </c>
      <c r="T97"/>
      <c r="U97"/>
      <c r="V97">
        <f t="shared" si="38"/>
        <v>2.3799473046638409</v>
      </c>
      <c r="W97">
        <f t="shared" si="39"/>
        <v>0</v>
      </c>
      <c r="X97">
        <f t="shared" si="40"/>
        <v>0.13333333333333333</v>
      </c>
      <c r="Y97"/>
      <c r="Z97"/>
      <c r="AA97">
        <f t="shared" si="41"/>
        <v>96.978759689922896</v>
      </c>
      <c r="AB97">
        <f t="shared" si="42"/>
        <v>0.41666666666666669</v>
      </c>
      <c r="AC97">
        <f t="shared" si="43"/>
        <v>0.33333333333333331</v>
      </c>
      <c r="AD97"/>
      <c r="AE97"/>
      <c r="AF97">
        <f t="shared" si="44"/>
        <v>28.690000000000119</v>
      </c>
      <c r="AG97">
        <f t="shared" si="45"/>
        <v>0</v>
      </c>
      <c r="AH97">
        <f t="shared" si="46"/>
        <v>0.2</v>
      </c>
      <c r="AI97"/>
      <c r="AJ97"/>
      <c r="AK97">
        <f t="shared" si="47"/>
        <v>19917.937202923953</v>
      </c>
      <c r="AL97">
        <f t="shared" si="48"/>
        <v>0</v>
      </c>
      <c r="AM97">
        <f t="shared" si="49"/>
        <v>0.2</v>
      </c>
      <c r="AN97"/>
      <c r="AO97"/>
      <c r="AP97">
        <f t="shared" si="50"/>
        <v>3575.9351258791635</v>
      </c>
      <c r="AQ97">
        <f t="shared" si="51"/>
        <v>0</v>
      </c>
      <c r="AR97">
        <f t="shared" si="52"/>
        <v>0.4</v>
      </c>
      <c r="AS97"/>
      <c r="AT97"/>
      <c r="AU97">
        <f t="shared" si="53"/>
        <v>13.849999999999939</v>
      </c>
      <c r="AV97">
        <f t="shared" si="54"/>
        <v>0</v>
      </c>
      <c r="AW97">
        <f t="shared" si="55"/>
        <v>6.6666666666666666E-2</v>
      </c>
    </row>
    <row r="98" spans="1:49" ht="14.4" x14ac:dyDescent="0.3">
      <c r="A98" s="1" t="s">
        <v>25</v>
      </c>
      <c r="B98" s="2" t="s">
        <v>1</v>
      </c>
      <c r="C98" s="2" t="s">
        <v>31</v>
      </c>
      <c r="D98" s="2">
        <v>0.56546762589928001</v>
      </c>
      <c r="E98" s="2">
        <f t="shared" si="56"/>
        <v>0</v>
      </c>
      <c r="G98">
        <f t="shared" si="31"/>
        <v>126.78461538461488</v>
      </c>
      <c r="H98">
        <f t="shared" si="29"/>
        <v>0</v>
      </c>
      <c r="I98">
        <f t="shared" si="32"/>
        <v>6.6666666666666666E-2</v>
      </c>
      <c r="J98"/>
      <c r="K98"/>
      <c r="L98">
        <f t="shared" si="33"/>
        <v>33.018805912121714</v>
      </c>
      <c r="M98">
        <f t="shared" si="30"/>
        <v>0</v>
      </c>
      <c r="N98">
        <f t="shared" si="34"/>
        <v>6.6666666666666666E-2</v>
      </c>
      <c r="O98"/>
      <c r="P98"/>
      <c r="Q98">
        <f t="shared" si="35"/>
        <v>1.0439980314960609</v>
      </c>
      <c r="R98">
        <f t="shared" si="36"/>
        <v>8.3333333333333329E-2</v>
      </c>
      <c r="S98">
        <f t="shared" si="37"/>
        <v>0</v>
      </c>
      <c r="T98"/>
      <c r="U98"/>
      <c r="V98">
        <f t="shared" si="38"/>
        <v>2.3866350090854036</v>
      </c>
      <c r="W98">
        <f t="shared" si="39"/>
        <v>0</v>
      </c>
      <c r="X98">
        <f t="shared" si="40"/>
        <v>0.13333333333333333</v>
      </c>
      <c r="Y98"/>
      <c r="Z98"/>
      <c r="AA98">
        <f t="shared" si="41"/>
        <v>97.043007751938404</v>
      </c>
      <c r="AB98">
        <f t="shared" si="42"/>
        <v>0.25</v>
      </c>
      <c r="AC98">
        <f t="shared" si="43"/>
        <v>0.26666666666666666</v>
      </c>
      <c r="AD98"/>
      <c r="AE98"/>
      <c r="AF98">
        <f t="shared" si="44"/>
        <v>28.707714285714406</v>
      </c>
      <c r="AG98">
        <f t="shared" si="45"/>
        <v>0</v>
      </c>
      <c r="AH98">
        <f t="shared" si="46"/>
        <v>0.2</v>
      </c>
      <c r="AI98"/>
      <c r="AJ98"/>
      <c r="AK98">
        <f t="shared" si="47"/>
        <v>20118.012713581695</v>
      </c>
      <c r="AL98">
        <f t="shared" si="48"/>
        <v>0</v>
      </c>
      <c r="AM98">
        <f t="shared" si="49"/>
        <v>0.2</v>
      </c>
      <c r="AN98"/>
      <c r="AO98"/>
      <c r="AP98">
        <f t="shared" si="50"/>
        <v>3612.6975984949868</v>
      </c>
      <c r="AQ98">
        <f t="shared" si="51"/>
        <v>0</v>
      </c>
      <c r="AR98">
        <f t="shared" si="52"/>
        <v>0.4</v>
      </c>
      <c r="AS98"/>
      <c r="AT98"/>
      <c r="AU98">
        <f t="shared" si="53"/>
        <v>13.879999999999939</v>
      </c>
      <c r="AV98">
        <f t="shared" si="54"/>
        <v>0</v>
      </c>
      <c r="AW98">
        <f t="shared" si="55"/>
        <v>6.6666666666666666E-2</v>
      </c>
    </row>
    <row r="99" spans="1:49" ht="14.4" x14ac:dyDescent="0.3">
      <c r="A99" s="1" t="s">
        <v>26</v>
      </c>
      <c r="B99" s="2" t="s">
        <v>1</v>
      </c>
      <c r="C99" s="2" t="s">
        <v>31</v>
      </c>
      <c r="D99" s="2">
        <v>0.50153846153846005</v>
      </c>
      <c r="E99" s="2">
        <f t="shared" si="56"/>
        <v>0</v>
      </c>
      <c r="G99">
        <f t="shared" si="31"/>
        <v>126.88653846153795</v>
      </c>
      <c r="H99">
        <f t="shared" si="29"/>
        <v>0</v>
      </c>
      <c r="I99">
        <f t="shared" si="32"/>
        <v>6.6666666666666666E-2</v>
      </c>
      <c r="J99"/>
      <c r="K99"/>
      <c r="L99">
        <f t="shared" si="33"/>
        <v>33.038951228560187</v>
      </c>
      <c r="M99">
        <f t="shared" si="30"/>
        <v>0</v>
      </c>
      <c r="N99">
        <f t="shared" si="34"/>
        <v>6.6666666666666666E-2</v>
      </c>
      <c r="O99"/>
      <c r="P99"/>
      <c r="Q99">
        <f t="shared" si="35"/>
        <v>1.0507719611220452</v>
      </c>
      <c r="R99">
        <f t="shared" si="36"/>
        <v>8.3333333333333329E-2</v>
      </c>
      <c r="S99">
        <f t="shared" si="37"/>
        <v>0</v>
      </c>
      <c r="T99"/>
      <c r="U99"/>
      <c r="V99">
        <f t="shared" si="38"/>
        <v>2.3933227135069663</v>
      </c>
      <c r="W99">
        <f t="shared" si="39"/>
        <v>0</v>
      </c>
      <c r="X99">
        <f t="shared" si="40"/>
        <v>0.13333333333333333</v>
      </c>
      <c r="Y99"/>
      <c r="Z99"/>
      <c r="AA99">
        <f t="shared" si="41"/>
        <v>97.107255813953913</v>
      </c>
      <c r="AB99">
        <f t="shared" si="42"/>
        <v>0.16666666666666666</v>
      </c>
      <c r="AC99">
        <f t="shared" si="43"/>
        <v>0.2</v>
      </c>
      <c r="AD99"/>
      <c r="AE99"/>
      <c r="AF99">
        <f t="shared" si="44"/>
        <v>28.725428571428694</v>
      </c>
      <c r="AG99">
        <f t="shared" si="45"/>
        <v>0</v>
      </c>
      <c r="AH99">
        <f t="shared" si="46"/>
        <v>0.2</v>
      </c>
      <c r="AI99"/>
      <c r="AJ99"/>
      <c r="AK99">
        <f t="shared" si="47"/>
        <v>20318.088224239436</v>
      </c>
      <c r="AL99">
        <f t="shared" si="48"/>
        <v>0</v>
      </c>
      <c r="AM99">
        <f t="shared" si="49"/>
        <v>0.2</v>
      </c>
      <c r="AN99"/>
      <c r="AO99"/>
      <c r="AP99">
        <f t="shared" si="50"/>
        <v>3649.4600711108101</v>
      </c>
      <c r="AQ99">
        <f t="shared" si="51"/>
        <v>0</v>
      </c>
      <c r="AR99">
        <f t="shared" si="52"/>
        <v>0.4</v>
      </c>
      <c r="AS99"/>
      <c r="AT99"/>
      <c r="AU99">
        <f t="shared" si="53"/>
        <v>13.909999999999938</v>
      </c>
      <c r="AV99">
        <f t="shared" si="54"/>
        <v>0</v>
      </c>
      <c r="AW99">
        <f t="shared" si="55"/>
        <v>6.6666666666666666E-2</v>
      </c>
    </row>
    <row r="100" spans="1:49" ht="14.4" x14ac:dyDescent="0.3">
      <c r="A100" s="1" t="s">
        <v>27</v>
      </c>
      <c r="B100" s="2" t="s">
        <v>1</v>
      </c>
      <c r="C100" s="2" t="s">
        <v>31</v>
      </c>
      <c r="D100" s="2">
        <v>0.47571428571428498</v>
      </c>
      <c r="E100" s="2">
        <f t="shared" si="56"/>
        <v>0</v>
      </c>
      <c r="G100">
        <f t="shared" si="31"/>
        <v>126.98846153846102</v>
      </c>
      <c r="H100">
        <f t="shared" si="29"/>
        <v>0</v>
      </c>
      <c r="I100">
        <f t="shared" si="32"/>
        <v>6.6666666666666666E-2</v>
      </c>
      <c r="J100"/>
      <c r="K100"/>
      <c r="L100">
        <f t="shared" si="33"/>
        <v>33.05909654499866</v>
      </c>
      <c r="M100">
        <f t="shared" si="30"/>
        <v>0</v>
      </c>
      <c r="N100">
        <f t="shared" si="34"/>
        <v>6.6666666666666666E-2</v>
      </c>
      <c r="O100"/>
      <c r="P100"/>
      <c r="Q100">
        <f t="shared" si="35"/>
        <v>1.0575458907480295</v>
      </c>
      <c r="R100">
        <f t="shared" si="36"/>
        <v>8.3333333333333329E-2</v>
      </c>
      <c r="S100">
        <f t="shared" si="37"/>
        <v>0</v>
      </c>
      <c r="T100"/>
      <c r="U100"/>
      <c r="V100">
        <f t="shared" si="38"/>
        <v>2.4000104179285291</v>
      </c>
      <c r="W100">
        <f t="shared" si="39"/>
        <v>0</v>
      </c>
      <c r="X100">
        <f t="shared" si="40"/>
        <v>0.13333333333333333</v>
      </c>
      <c r="Y100"/>
      <c r="Z100"/>
      <c r="AA100">
        <f t="shared" si="41"/>
        <v>97.171503875969421</v>
      </c>
      <c r="AB100">
        <f t="shared" si="42"/>
        <v>8.3333333333333329E-2</v>
      </c>
      <c r="AC100">
        <f t="shared" si="43"/>
        <v>0.2</v>
      </c>
      <c r="AD100"/>
      <c r="AE100"/>
      <c r="AF100">
        <f t="shared" si="44"/>
        <v>28.743142857142981</v>
      </c>
      <c r="AG100">
        <f t="shared" si="45"/>
        <v>0</v>
      </c>
      <c r="AH100">
        <f t="shared" si="46"/>
        <v>6.6666666666666666E-2</v>
      </c>
      <c r="AI100"/>
      <c r="AJ100"/>
      <c r="AK100">
        <f t="shared" si="47"/>
        <v>20518.163734897178</v>
      </c>
      <c r="AL100">
        <f t="shared" si="48"/>
        <v>0</v>
      </c>
      <c r="AM100">
        <f t="shared" si="49"/>
        <v>0.2</v>
      </c>
      <c r="AN100"/>
      <c r="AO100"/>
      <c r="AP100">
        <f t="shared" si="50"/>
        <v>3686.2225437266334</v>
      </c>
      <c r="AQ100">
        <f t="shared" si="51"/>
        <v>0</v>
      </c>
      <c r="AR100">
        <f t="shared" si="52"/>
        <v>0.4</v>
      </c>
      <c r="AS100"/>
      <c r="AT100"/>
      <c r="AU100">
        <f t="shared" si="53"/>
        <v>13.939999999999937</v>
      </c>
      <c r="AV100">
        <f t="shared" si="54"/>
        <v>0</v>
      </c>
      <c r="AW100">
        <f t="shared" si="55"/>
        <v>6.6666666666666666E-2</v>
      </c>
    </row>
    <row r="101" spans="1:49" ht="14.4" x14ac:dyDescent="0.3">
      <c r="A101" s="1" t="s">
        <v>28</v>
      </c>
      <c r="B101" s="2" t="s">
        <v>1</v>
      </c>
      <c r="C101" s="2" t="s">
        <v>31</v>
      </c>
      <c r="D101" s="2">
        <v>0.45118110236220399</v>
      </c>
      <c r="E101" s="2">
        <f t="shared" si="56"/>
        <v>0</v>
      </c>
      <c r="G101">
        <f t="shared" si="31"/>
        <v>127.0903846153841</v>
      </c>
      <c r="H101">
        <f t="shared" si="29"/>
        <v>0</v>
      </c>
      <c r="I101">
        <f t="shared" si="32"/>
        <v>6.6666666666666666E-2</v>
      </c>
      <c r="J101"/>
      <c r="K101"/>
      <c r="L101">
        <f t="shared" si="33"/>
        <v>33.079241861437133</v>
      </c>
      <c r="M101">
        <f t="shared" si="30"/>
        <v>0</v>
      </c>
      <c r="N101">
        <f t="shared" si="34"/>
        <v>6.6666666666666666E-2</v>
      </c>
      <c r="O101"/>
      <c r="P101"/>
      <c r="Q101">
        <f t="shared" si="35"/>
        <v>1.0643198203740138</v>
      </c>
      <c r="R101">
        <f t="shared" si="36"/>
        <v>8.3333333333333329E-2</v>
      </c>
      <c r="S101">
        <f t="shared" si="37"/>
        <v>0</v>
      </c>
      <c r="T101"/>
      <c r="U101"/>
      <c r="V101">
        <f t="shared" si="38"/>
        <v>2.4066981223500918</v>
      </c>
      <c r="W101">
        <f t="shared" si="39"/>
        <v>0</v>
      </c>
      <c r="X101">
        <f t="shared" si="40"/>
        <v>6.6666666666666666E-2</v>
      </c>
      <c r="Y101"/>
      <c r="Z101"/>
      <c r="AA101">
        <f t="shared" si="41"/>
        <v>97.235751937984929</v>
      </c>
      <c r="AB101">
        <f t="shared" si="42"/>
        <v>8.3333333333333329E-2</v>
      </c>
      <c r="AC101">
        <f t="shared" si="43"/>
        <v>6.6666666666666666E-2</v>
      </c>
      <c r="AD101"/>
      <c r="AE101"/>
      <c r="AF101">
        <f t="shared" si="44"/>
        <v>28.760857142857269</v>
      </c>
      <c r="AG101">
        <f t="shared" si="45"/>
        <v>0</v>
      </c>
      <c r="AH101">
        <f t="shared" si="46"/>
        <v>6.6666666666666666E-2</v>
      </c>
      <c r="AI101"/>
      <c r="AJ101"/>
      <c r="AK101">
        <f t="shared" si="47"/>
        <v>20718.23924555492</v>
      </c>
      <c r="AL101">
        <f t="shared" si="48"/>
        <v>0</v>
      </c>
      <c r="AM101">
        <f t="shared" si="49"/>
        <v>0.2</v>
      </c>
      <c r="AN101"/>
      <c r="AO101"/>
      <c r="AP101">
        <f t="shared" si="50"/>
        <v>3722.9850163424567</v>
      </c>
      <c r="AQ101">
        <f t="shared" si="51"/>
        <v>0</v>
      </c>
      <c r="AR101">
        <f t="shared" si="52"/>
        <v>0.4</v>
      </c>
      <c r="AS101"/>
      <c r="AT101"/>
      <c r="AU101">
        <f t="shared" si="53"/>
        <v>13.969999999999937</v>
      </c>
      <c r="AV101">
        <f t="shared" si="54"/>
        <v>0</v>
      </c>
      <c r="AW101">
        <f t="shared" si="55"/>
        <v>6.6666666666666666E-2</v>
      </c>
    </row>
    <row r="102" spans="1:49" ht="14.4" x14ac:dyDescent="0.3">
      <c r="A102" s="1" t="s">
        <v>29</v>
      </c>
      <c r="B102" s="2" t="s">
        <v>1</v>
      </c>
      <c r="C102" s="2" t="s">
        <v>31</v>
      </c>
      <c r="D102" s="2">
        <v>0.53178294573643303</v>
      </c>
      <c r="E102" s="2">
        <f t="shared" si="56"/>
        <v>0</v>
      </c>
      <c r="G102">
        <f t="shared" si="31"/>
        <v>127.19230769230717</v>
      </c>
      <c r="H102">
        <f t="shared" si="29"/>
        <v>0</v>
      </c>
      <c r="I102">
        <f t="shared" si="32"/>
        <v>6.6666666666666666E-2</v>
      </c>
      <c r="J102"/>
      <c r="K102"/>
      <c r="L102">
        <f t="shared" si="33"/>
        <v>33.099387177875606</v>
      </c>
      <c r="M102">
        <f t="shared" si="30"/>
        <v>0</v>
      </c>
      <c r="N102">
        <f t="shared" si="34"/>
        <v>0</v>
      </c>
      <c r="O102"/>
      <c r="P102"/>
      <c r="Q102">
        <f t="shared" si="35"/>
        <v>1.0710937499999982</v>
      </c>
      <c r="R102">
        <f t="shared" si="36"/>
        <v>8.3333333333333329E-2</v>
      </c>
      <c r="S102">
        <f t="shared" si="37"/>
        <v>0</v>
      </c>
      <c r="T102"/>
      <c r="U102"/>
      <c r="V102">
        <f t="shared" si="38"/>
        <v>2.4133858267716546</v>
      </c>
      <c r="W102">
        <f t="shared" si="39"/>
        <v>0</v>
      </c>
      <c r="X102">
        <f t="shared" si="40"/>
        <v>6.6666666666666666E-2</v>
      </c>
      <c r="Y102"/>
      <c r="Z102"/>
      <c r="AA102">
        <f t="shared" si="41"/>
        <v>97.300000000000438</v>
      </c>
      <c r="AB102">
        <f t="shared" si="42"/>
        <v>0</v>
      </c>
      <c r="AC102">
        <f t="shared" si="43"/>
        <v>0</v>
      </c>
      <c r="AD102"/>
      <c r="AE102"/>
      <c r="AF102">
        <f t="shared" si="44"/>
        <v>28.778571428571556</v>
      </c>
      <c r="AG102">
        <f t="shared" si="45"/>
        <v>0</v>
      </c>
      <c r="AH102">
        <f t="shared" si="46"/>
        <v>0</v>
      </c>
      <c r="AI102"/>
      <c r="AJ102"/>
      <c r="AK102">
        <f t="shared" si="47"/>
        <v>20918.314756212661</v>
      </c>
      <c r="AL102">
        <f t="shared" si="48"/>
        <v>0</v>
      </c>
      <c r="AM102">
        <f t="shared" si="49"/>
        <v>0.2</v>
      </c>
      <c r="AN102"/>
      <c r="AO102"/>
      <c r="AP102">
        <f t="shared" si="50"/>
        <v>3759.74748895828</v>
      </c>
      <c r="AQ102">
        <f t="shared" si="51"/>
        <v>0</v>
      </c>
      <c r="AR102">
        <f t="shared" si="52"/>
        <v>0.4</v>
      </c>
      <c r="AS102"/>
      <c r="AT102"/>
      <c r="AU102">
        <f t="shared" si="53"/>
        <v>13.999999999999936</v>
      </c>
      <c r="AV102">
        <f t="shared" si="54"/>
        <v>0</v>
      </c>
      <c r="AW102">
        <f t="shared" si="55"/>
        <v>6.6666666666666666E-2</v>
      </c>
    </row>
    <row r="103" spans="1:49" x14ac:dyDescent="0.25">
      <c r="A103" s="3"/>
    </row>
    <row r="113" spans="1:5" x14ac:dyDescent="0.25">
      <c r="A113" s="1" t="s">
        <v>0</v>
      </c>
      <c r="B113" s="2" t="s">
        <v>1</v>
      </c>
      <c r="C113" s="2" t="s">
        <v>32</v>
      </c>
      <c r="D113" s="2">
        <v>1.9664285714285701</v>
      </c>
      <c r="E113" s="2">
        <f t="shared" si="56"/>
        <v>0</v>
      </c>
    </row>
    <row r="114" spans="1:5" x14ac:dyDescent="0.25">
      <c r="A114" s="1" t="s">
        <v>3</v>
      </c>
      <c r="B114" s="2" t="s">
        <v>1</v>
      </c>
      <c r="C114" s="2" t="s">
        <v>32</v>
      </c>
      <c r="D114" s="2">
        <v>1.9314285714285699</v>
      </c>
      <c r="E114" s="2">
        <f t="shared" si="56"/>
        <v>0</v>
      </c>
    </row>
    <row r="115" spans="1:5" x14ac:dyDescent="0.25">
      <c r="A115" s="1" t="s">
        <v>4</v>
      </c>
      <c r="B115" s="2" t="s">
        <v>1</v>
      </c>
      <c r="C115" s="2" t="s">
        <v>32</v>
      </c>
      <c r="D115" s="2">
        <v>2.1449999999999898</v>
      </c>
      <c r="E115" s="2">
        <f t="shared" si="56"/>
        <v>0</v>
      </c>
    </row>
    <row r="116" spans="1:5" x14ac:dyDescent="0.25">
      <c r="A116" s="1" t="s">
        <v>5</v>
      </c>
      <c r="B116" s="2" t="s">
        <v>6</v>
      </c>
      <c r="C116" s="2" t="s">
        <v>32</v>
      </c>
      <c r="D116" s="2">
        <v>2.2585937500000002</v>
      </c>
      <c r="E116" s="2">
        <f t="shared" si="56"/>
        <v>1</v>
      </c>
    </row>
    <row r="117" spans="1:5" x14ac:dyDescent="0.25">
      <c r="A117" s="1" t="s">
        <v>7</v>
      </c>
      <c r="B117" s="2" t="s">
        <v>6</v>
      </c>
      <c r="C117" s="2" t="s">
        <v>32</v>
      </c>
      <c r="D117" s="2">
        <v>2.0985714285714199</v>
      </c>
      <c r="E117" s="2">
        <f t="shared" si="56"/>
        <v>1</v>
      </c>
    </row>
    <row r="118" spans="1:5" x14ac:dyDescent="0.25">
      <c r="A118" s="1" t="s">
        <v>8</v>
      </c>
      <c r="B118" s="2" t="s">
        <v>6</v>
      </c>
      <c r="C118" s="2" t="s">
        <v>32</v>
      </c>
      <c r="D118" s="2">
        <v>2.1399999999999899</v>
      </c>
      <c r="E118" s="2">
        <f t="shared" si="56"/>
        <v>1</v>
      </c>
    </row>
    <row r="119" spans="1:5" x14ac:dyDescent="0.25">
      <c r="A119" s="1" t="s">
        <v>9</v>
      </c>
      <c r="B119" s="2" t="s">
        <v>6</v>
      </c>
      <c r="C119" s="2" t="s">
        <v>32</v>
      </c>
      <c r="D119" s="2">
        <v>1.74461538461538</v>
      </c>
      <c r="E119" s="2">
        <f t="shared" si="56"/>
        <v>1</v>
      </c>
    </row>
    <row r="120" spans="1:5" x14ac:dyDescent="0.25">
      <c r="A120" s="1" t="s">
        <v>10</v>
      </c>
      <c r="B120" s="2" t="s">
        <v>6</v>
      </c>
      <c r="C120" s="2" t="s">
        <v>32</v>
      </c>
      <c r="D120" s="2">
        <v>2.0746153846153801</v>
      </c>
      <c r="E120" s="2">
        <f t="shared" si="56"/>
        <v>1</v>
      </c>
    </row>
    <row r="121" spans="1:5" x14ac:dyDescent="0.25">
      <c r="A121" s="1" t="s">
        <v>11</v>
      </c>
      <c r="B121" s="2" t="s">
        <v>6</v>
      </c>
      <c r="C121" s="2" t="s">
        <v>32</v>
      </c>
      <c r="D121" s="2">
        <v>2.1465116279069698</v>
      </c>
      <c r="E121" s="2">
        <f t="shared" si="56"/>
        <v>1</v>
      </c>
    </row>
    <row r="122" spans="1:5" x14ac:dyDescent="0.25">
      <c r="A122" s="1" t="s">
        <v>12</v>
      </c>
      <c r="B122" s="2" t="s">
        <v>6</v>
      </c>
      <c r="C122" s="2" t="s">
        <v>32</v>
      </c>
      <c r="D122" s="2">
        <v>2.0278571428571399</v>
      </c>
      <c r="E122" s="2">
        <f t="shared" si="56"/>
        <v>1</v>
      </c>
    </row>
    <row r="123" spans="1:5" x14ac:dyDescent="0.25">
      <c r="A123" s="1" t="s">
        <v>13</v>
      </c>
      <c r="B123" s="2" t="s">
        <v>6</v>
      </c>
      <c r="C123" s="2" t="s">
        <v>32</v>
      </c>
      <c r="D123" s="2">
        <v>2.2164062499999999</v>
      </c>
      <c r="E123" s="2">
        <f t="shared" si="56"/>
        <v>1</v>
      </c>
    </row>
    <row r="124" spans="1:5" x14ac:dyDescent="0.25">
      <c r="A124" s="1" t="s">
        <v>14</v>
      </c>
      <c r="B124" s="2" t="s">
        <v>6</v>
      </c>
      <c r="C124" s="2" t="s">
        <v>32</v>
      </c>
      <c r="D124" s="2">
        <v>2.0385826771653499</v>
      </c>
      <c r="E124" s="2">
        <f t="shared" si="56"/>
        <v>1</v>
      </c>
    </row>
    <row r="125" spans="1:5" x14ac:dyDescent="0.25">
      <c r="A125" s="1" t="s">
        <v>15</v>
      </c>
      <c r="B125" s="2" t="s">
        <v>1</v>
      </c>
      <c r="C125" s="2" t="s">
        <v>32</v>
      </c>
      <c r="D125" s="2">
        <v>1.8914728682170501</v>
      </c>
      <c r="E125" s="2">
        <f t="shared" si="56"/>
        <v>0</v>
      </c>
    </row>
    <row r="126" spans="1:5" x14ac:dyDescent="0.25">
      <c r="A126" s="1" t="s">
        <v>16</v>
      </c>
      <c r="B126" s="2" t="s">
        <v>1</v>
      </c>
      <c r="C126" s="2" t="s">
        <v>32</v>
      </c>
      <c r="D126" s="2">
        <v>1.89457364341085</v>
      </c>
      <c r="E126" s="2">
        <f t="shared" si="56"/>
        <v>0</v>
      </c>
    </row>
    <row r="127" spans="1:5" x14ac:dyDescent="0.25">
      <c r="A127" s="1" t="s">
        <v>17</v>
      </c>
      <c r="B127" s="2" t="s">
        <v>1</v>
      </c>
      <c r="C127" s="2" t="s">
        <v>32</v>
      </c>
      <c r="D127" s="2">
        <v>1.87209302325581</v>
      </c>
      <c r="E127" s="2">
        <f t="shared" si="56"/>
        <v>0</v>
      </c>
    </row>
    <row r="128" spans="1:5" x14ac:dyDescent="0.25">
      <c r="A128" s="1" t="s">
        <v>18</v>
      </c>
      <c r="B128" s="2" t="s">
        <v>6</v>
      </c>
      <c r="C128" s="2" t="s">
        <v>32</v>
      </c>
      <c r="D128" s="2">
        <v>1.99</v>
      </c>
      <c r="E128" s="2">
        <f t="shared" si="56"/>
        <v>1</v>
      </c>
    </row>
    <row r="129" spans="1:5" x14ac:dyDescent="0.25">
      <c r="A129" s="1" t="s">
        <v>19</v>
      </c>
      <c r="B129" s="2" t="s">
        <v>6</v>
      </c>
      <c r="C129" s="2" t="s">
        <v>32</v>
      </c>
      <c r="D129" s="2">
        <v>1.88992248062015</v>
      </c>
      <c r="E129" s="2">
        <f t="shared" si="56"/>
        <v>1</v>
      </c>
    </row>
    <row r="130" spans="1:5" x14ac:dyDescent="0.25">
      <c r="A130" s="1" t="s">
        <v>20</v>
      </c>
      <c r="B130" s="2" t="s">
        <v>6</v>
      </c>
      <c r="C130" s="2" t="s">
        <v>32</v>
      </c>
      <c r="D130" s="2">
        <v>1.9984496124030999</v>
      </c>
      <c r="E130" s="2">
        <f t="shared" si="56"/>
        <v>1</v>
      </c>
    </row>
    <row r="131" spans="1:5" x14ac:dyDescent="0.25">
      <c r="A131" s="1" t="s">
        <v>21</v>
      </c>
      <c r="B131" s="2" t="s">
        <v>1</v>
      </c>
      <c r="C131" s="2" t="s">
        <v>32</v>
      </c>
      <c r="D131" s="2">
        <v>1.8154639175257701</v>
      </c>
      <c r="E131" s="2">
        <f t="shared" ref="E131:E194" si="57">IF(EXACT(B131,"Attack"), 0, 1)</f>
        <v>0</v>
      </c>
    </row>
    <row r="132" spans="1:5" x14ac:dyDescent="0.25">
      <c r="A132" s="1" t="s">
        <v>22</v>
      </c>
      <c r="B132" s="2" t="s">
        <v>1</v>
      </c>
      <c r="C132" s="2" t="s">
        <v>32</v>
      </c>
      <c r="D132" s="2">
        <v>1.87244897959183</v>
      </c>
      <c r="E132" s="2">
        <f t="shared" si="57"/>
        <v>0</v>
      </c>
    </row>
    <row r="133" spans="1:5" x14ac:dyDescent="0.25">
      <c r="A133" s="1" t="s">
        <v>23</v>
      </c>
      <c r="B133" s="2" t="s">
        <v>1</v>
      </c>
      <c r="C133" s="2" t="s">
        <v>32</v>
      </c>
      <c r="D133" s="2">
        <v>2.4010204081632698</v>
      </c>
      <c r="E133" s="2">
        <f t="shared" si="57"/>
        <v>0</v>
      </c>
    </row>
    <row r="134" spans="1:5" x14ac:dyDescent="0.25">
      <c r="A134" s="1" t="s">
        <v>24</v>
      </c>
      <c r="B134" s="2" t="s">
        <v>1</v>
      </c>
      <c r="C134" s="2" t="s">
        <v>32</v>
      </c>
      <c r="D134" s="2">
        <v>1.92384615384615</v>
      </c>
      <c r="E134" s="2">
        <f t="shared" si="57"/>
        <v>0</v>
      </c>
    </row>
    <row r="135" spans="1:5" x14ac:dyDescent="0.25">
      <c r="A135" s="1" t="s">
        <v>25</v>
      </c>
      <c r="B135" s="2" t="s">
        <v>1</v>
      </c>
      <c r="C135" s="2" t="s">
        <v>32</v>
      </c>
      <c r="D135" s="2">
        <v>2.1136690647481999</v>
      </c>
      <c r="E135" s="2">
        <f t="shared" si="57"/>
        <v>0</v>
      </c>
    </row>
    <row r="136" spans="1:5" x14ac:dyDescent="0.25">
      <c r="A136" s="1" t="s">
        <v>26</v>
      </c>
      <c r="B136" s="2" t="s">
        <v>1</v>
      </c>
      <c r="C136" s="2" t="s">
        <v>32</v>
      </c>
      <c r="D136" s="2">
        <v>2.1130769230769202</v>
      </c>
      <c r="E136" s="2">
        <f t="shared" si="57"/>
        <v>0</v>
      </c>
    </row>
    <row r="137" spans="1:5" x14ac:dyDescent="0.25">
      <c r="A137" s="1" t="s">
        <v>27</v>
      </c>
      <c r="B137" s="2" t="s">
        <v>1</v>
      </c>
      <c r="C137" s="2" t="s">
        <v>32</v>
      </c>
      <c r="D137" s="2">
        <v>2.2471428571428498</v>
      </c>
      <c r="E137" s="2">
        <f t="shared" si="57"/>
        <v>0</v>
      </c>
    </row>
    <row r="138" spans="1:5" x14ac:dyDescent="0.25">
      <c r="A138" s="1" t="s">
        <v>28</v>
      </c>
      <c r="B138" s="2" t="s">
        <v>1</v>
      </c>
      <c r="C138" s="2" t="s">
        <v>32</v>
      </c>
      <c r="D138" s="2">
        <v>2.4133858267716501</v>
      </c>
      <c r="E138" s="2">
        <f t="shared" si="57"/>
        <v>0</v>
      </c>
    </row>
    <row r="139" spans="1:5" x14ac:dyDescent="0.25">
      <c r="A139" s="1" t="s">
        <v>29</v>
      </c>
      <c r="B139" s="2" t="s">
        <v>1</v>
      </c>
      <c r="C139" s="2" t="s">
        <v>32</v>
      </c>
      <c r="D139" s="2">
        <v>2.25891472868217</v>
      </c>
      <c r="E139" s="2">
        <f t="shared" si="57"/>
        <v>0</v>
      </c>
    </row>
    <row r="140" spans="1:5" x14ac:dyDescent="0.25">
      <c r="A140" s="3"/>
    </row>
    <row r="150" spans="1:5" x14ac:dyDescent="0.25">
      <c r="A150" s="1" t="s">
        <v>0</v>
      </c>
      <c r="B150" s="2" t="s">
        <v>1</v>
      </c>
      <c r="C150" s="2" t="s">
        <v>33</v>
      </c>
      <c r="D150" s="2">
        <v>97.179285714285697</v>
      </c>
      <c r="E150" s="2">
        <f t="shared" si="57"/>
        <v>0</v>
      </c>
    </row>
    <row r="151" spans="1:5" x14ac:dyDescent="0.25">
      <c r="A151" s="1" t="s">
        <v>3</v>
      </c>
      <c r="B151" s="2" t="s">
        <v>1</v>
      </c>
      <c r="C151" s="2" t="s">
        <v>33</v>
      </c>
      <c r="D151" s="2">
        <v>97.082142857142799</v>
      </c>
      <c r="E151" s="2">
        <f t="shared" si="57"/>
        <v>0</v>
      </c>
    </row>
    <row r="152" spans="1:5" x14ac:dyDescent="0.25">
      <c r="A152" s="1" t="s">
        <v>4</v>
      </c>
      <c r="B152" s="2" t="s">
        <v>1</v>
      </c>
      <c r="C152" s="2" t="s">
        <v>33</v>
      </c>
      <c r="D152" s="2">
        <v>96.954285714285703</v>
      </c>
      <c r="E152" s="2">
        <f t="shared" si="57"/>
        <v>0</v>
      </c>
    </row>
    <row r="153" spans="1:5" x14ac:dyDescent="0.25">
      <c r="A153" s="1" t="s">
        <v>5</v>
      </c>
      <c r="B153" s="2" t="s">
        <v>6</v>
      </c>
      <c r="C153" s="2" t="s">
        <v>33</v>
      </c>
      <c r="D153" s="2">
        <v>96.211718750000003</v>
      </c>
      <c r="E153" s="2">
        <f t="shared" si="57"/>
        <v>1</v>
      </c>
    </row>
    <row r="154" spans="1:5" x14ac:dyDescent="0.25">
      <c r="A154" s="1" t="s">
        <v>7</v>
      </c>
      <c r="B154" s="2" t="s">
        <v>6</v>
      </c>
      <c r="C154" s="2" t="s">
        <v>33</v>
      </c>
      <c r="D154" s="2">
        <v>96.783571428571406</v>
      </c>
      <c r="E154" s="2">
        <f t="shared" si="57"/>
        <v>1</v>
      </c>
    </row>
    <row r="155" spans="1:5" x14ac:dyDescent="0.25">
      <c r="A155" s="1" t="s">
        <v>8</v>
      </c>
      <c r="B155" s="2" t="s">
        <v>6</v>
      </c>
      <c r="C155" s="2" t="s">
        <v>33</v>
      </c>
      <c r="D155" s="2">
        <v>96.925714285714193</v>
      </c>
      <c r="E155" s="2">
        <f t="shared" si="57"/>
        <v>1</v>
      </c>
    </row>
    <row r="156" spans="1:5" x14ac:dyDescent="0.25">
      <c r="A156" s="1" t="s">
        <v>9</v>
      </c>
      <c r="B156" s="2" t="s">
        <v>6</v>
      </c>
      <c r="C156" s="2" t="s">
        <v>33</v>
      </c>
      <c r="D156" s="2">
        <v>97.262307692307701</v>
      </c>
      <c r="E156" s="2">
        <f t="shared" si="57"/>
        <v>1</v>
      </c>
    </row>
    <row r="157" spans="1:5" x14ac:dyDescent="0.25">
      <c r="A157" s="1" t="s">
        <v>10</v>
      </c>
      <c r="B157" s="2" t="s">
        <v>6</v>
      </c>
      <c r="C157" s="2" t="s">
        <v>33</v>
      </c>
      <c r="D157" s="2">
        <v>96.933076923076896</v>
      </c>
      <c r="E157" s="2">
        <f t="shared" si="57"/>
        <v>1</v>
      </c>
    </row>
    <row r="158" spans="1:5" x14ac:dyDescent="0.25">
      <c r="A158" s="1" t="s">
        <v>11</v>
      </c>
      <c r="B158" s="2" t="s">
        <v>6</v>
      </c>
      <c r="C158" s="2" t="s">
        <v>33</v>
      </c>
      <c r="D158" s="2">
        <v>96.827906976744103</v>
      </c>
      <c r="E158" s="2">
        <f t="shared" si="57"/>
        <v>1</v>
      </c>
    </row>
    <row r="159" spans="1:5" x14ac:dyDescent="0.25">
      <c r="A159" s="1" t="s">
        <v>12</v>
      </c>
      <c r="B159" s="2" t="s">
        <v>6</v>
      </c>
      <c r="C159" s="2" t="s">
        <v>33</v>
      </c>
      <c r="D159" s="2">
        <v>96.974999999999994</v>
      </c>
      <c r="E159" s="2">
        <f t="shared" si="57"/>
        <v>1</v>
      </c>
    </row>
    <row r="160" spans="1:5" x14ac:dyDescent="0.25">
      <c r="A160" s="1" t="s">
        <v>13</v>
      </c>
      <c r="B160" s="2" t="s">
        <v>6</v>
      </c>
      <c r="C160" s="2" t="s">
        <v>33</v>
      </c>
      <c r="D160" s="2">
        <v>96.879687500000003</v>
      </c>
      <c r="E160" s="2">
        <f t="shared" si="57"/>
        <v>1</v>
      </c>
    </row>
    <row r="161" spans="1:5" x14ac:dyDescent="0.25">
      <c r="A161" s="1" t="s">
        <v>14</v>
      </c>
      <c r="B161" s="2" t="s">
        <v>6</v>
      </c>
      <c r="C161" s="2" t="s">
        <v>33</v>
      </c>
      <c r="D161" s="2">
        <v>97.024409448818901</v>
      </c>
      <c r="E161" s="2">
        <f t="shared" si="57"/>
        <v>1</v>
      </c>
    </row>
    <row r="162" spans="1:5" x14ac:dyDescent="0.25">
      <c r="A162" s="1" t="s">
        <v>15</v>
      </c>
      <c r="B162" s="2" t="s">
        <v>1</v>
      </c>
      <c r="C162" s="2" t="s">
        <v>33</v>
      </c>
      <c r="D162" s="2">
        <v>91.297674418604601</v>
      </c>
      <c r="E162" s="2">
        <f t="shared" si="57"/>
        <v>0</v>
      </c>
    </row>
    <row r="163" spans="1:5" x14ac:dyDescent="0.25">
      <c r="A163" s="1" t="s">
        <v>16</v>
      </c>
      <c r="B163" s="2" t="s">
        <v>1</v>
      </c>
      <c r="C163" s="2" t="s">
        <v>33</v>
      </c>
      <c r="D163" s="2">
        <v>90.875193798449601</v>
      </c>
      <c r="E163" s="2">
        <f t="shared" si="57"/>
        <v>0</v>
      </c>
    </row>
    <row r="164" spans="1:5" x14ac:dyDescent="0.25">
      <c r="A164" s="1" t="s">
        <v>17</v>
      </c>
      <c r="B164" s="2" t="s">
        <v>1</v>
      </c>
      <c r="C164" s="2" t="s">
        <v>33</v>
      </c>
      <c r="D164" s="2">
        <v>91.286821705426306</v>
      </c>
      <c r="E164" s="2">
        <f t="shared" si="57"/>
        <v>0</v>
      </c>
    </row>
    <row r="165" spans="1:5" x14ac:dyDescent="0.25">
      <c r="A165" s="1" t="s">
        <v>18</v>
      </c>
      <c r="B165" s="2" t="s">
        <v>6</v>
      </c>
      <c r="C165" s="2" t="s">
        <v>33</v>
      </c>
      <c r="D165" s="2">
        <v>96.980769230769198</v>
      </c>
      <c r="E165" s="2">
        <f t="shared" si="57"/>
        <v>1</v>
      </c>
    </row>
    <row r="166" spans="1:5" x14ac:dyDescent="0.25">
      <c r="A166" s="1" t="s">
        <v>19</v>
      </c>
      <c r="B166" s="2" t="s">
        <v>6</v>
      </c>
      <c r="C166" s="2" t="s">
        <v>33</v>
      </c>
      <c r="D166" s="2">
        <v>97.164341085271303</v>
      </c>
      <c r="E166" s="2">
        <f t="shared" si="57"/>
        <v>1</v>
      </c>
    </row>
    <row r="167" spans="1:5" x14ac:dyDescent="0.25">
      <c r="A167" s="1" t="s">
        <v>20</v>
      </c>
      <c r="B167" s="2" t="s">
        <v>6</v>
      </c>
      <c r="C167" s="2" t="s">
        <v>33</v>
      </c>
      <c r="D167" s="2">
        <v>97.065891472868202</v>
      </c>
      <c r="E167" s="2">
        <f t="shared" si="57"/>
        <v>1</v>
      </c>
    </row>
    <row r="168" spans="1:5" x14ac:dyDescent="0.25">
      <c r="A168" s="1" t="s">
        <v>21</v>
      </c>
      <c r="B168" s="2" t="s">
        <v>1</v>
      </c>
      <c r="C168" s="2" t="s">
        <v>33</v>
      </c>
      <c r="D168" s="2">
        <v>97.3</v>
      </c>
      <c r="E168" s="2">
        <f t="shared" si="57"/>
        <v>0</v>
      </c>
    </row>
    <row r="169" spans="1:5" x14ac:dyDescent="0.25">
      <c r="A169" s="1" t="s">
        <v>22</v>
      </c>
      <c r="B169" s="2" t="s">
        <v>1</v>
      </c>
      <c r="C169" s="2" t="s">
        <v>33</v>
      </c>
      <c r="D169" s="2">
        <v>97.173469387755105</v>
      </c>
      <c r="E169" s="2">
        <f t="shared" si="57"/>
        <v>0</v>
      </c>
    </row>
    <row r="170" spans="1:5" x14ac:dyDescent="0.25">
      <c r="A170" s="1" t="s">
        <v>23</v>
      </c>
      <c r="B170" s="2" t="s">
        <v>1</v>
      </c>
      <c r="C170" s="2" t="s">
        <v>33</v>
      </c>
      <c r="D170" s="2">
        <v>96.397959183673393</v>
      </c>
      <c r="E170" s="2">
        <f t="shared" si="57"/>
        <v>0</v>
      </c>
    </row>
    <row r="171" spans="1:5" x14ac:dyDescent="0.25">
      <c r="A171" s="1" t="s">
        <v>24</v>
      </c>
      <c r="B171" s="2" t="s">
        <v>1</v>
      </c>
      <c r="C171" s="2" t="s">
        <v>33</v>
      </c>
      <c r="D171" s="2">
        <v>97.031538461538403</v>
      </c>
      <c r="E171" s="2">
        <f t="shared" si="57"/>
        <v>0</v>
      </c>
    </row>
    <row r="172" spans="1:5" x14ac:dyDescent="0.25">
      <c r="A172" s="1" t="s">
        <v>25</v>
      </c>
      <c r="B172" s="2" t="s">
        <v>1</v>
      </c>
      <c r="C172" s="2" t="s">
        <v>33</v>
      </c>
      <c r="D172" s="2">
        <v>96.802877697841694</v>
      </c>
      <c r="E172" s="2">
        <f t="shared" si="57"/>
        <v>0</v>
      </c>
    </row>
    <row r="173" spans="1:5" x14ac:dyDescent="0.25">
      <c r="A173" s="1" t="s">
        <v>26</v>
      </c>
      <c r="B173" s="2" t="s">
        <v>1</v>
      </c>
      <c r="C173" s="2" t="s">
        <v>33</v>
      </c>
      <c r="D173" s="2">
        <v>96.87</v>
      </c>
      <c r="E173" s="2">
        <f t="shared" si="57"/>
        <v>0</v>
      </c>
    </row>
    <row r="174" spans="1:5" x14ac:dyDescent="0.25">
      <c r="A174" s="1" t="s">
        <v>27</v>
      </c>
      <c r="B174" s="2" t="s">
        <v>1</v>
      </c>
      <c r="C174" s="2" t="s">
        <v>33</v>
      </c>
      <c r="D174" s="2">
        <v>96.784999999999997</v>
      </c>
      <c r="E174" s="2">
        <f t="shared" si="57"/>
        <v>0</v>
      </c>
    </row>
    <row r="175" spans="1:5" x14ac:dyDescent="0.25">
      <c r="A175" s="1" t="s">
        <v>28</v>
      </c>
      <c r="B175" s="2" t="s">
        <v>1</v>
      </c>
      <c r="C175" s="2" t="s">
        <v>33</v>
      </c>
      <c r="D175" s="2">
        <v>96.618110236220403</v>
      </c>
      <c r="E175" s="2">
        <f t="shared" si="57"/>
        <v>0</v>
      </c>
    </row>
    <row r="176" spans="1:5" x14ac:dyDescent="0.25">
      <c r="A176" s="1" t="s">
        <v>29</v>
      </c>
      <c r="B176" s="2" t="s">
        <v>1</v>
      </c>
      <c r="C176" s="2" t="s">
        <v>33</v>
      </c>
      <c r="D176" s="2">
        <v>96.655038759689901</v>
      </c>
      <c r="E176" s="2">
        <f t="shared" si="57"/>
        <v>0</v>
      </c>
    </row>
    <row r="177" spans="1:5" x14ac:dyDescent="0.25">
      <c r="A177" s="3"/>
    </row>
    <row r="187" spans="1:5" x14ac:dyDescent="0.25">
      <c r="A187" s="1" t="s">
        <v>0</v>
      </c>
      <c r="B187" s="2" t="s">
        <v>1</v>
      </c>
      <c r="C187" s="2" t="s">
        <v>34</v>
      </c>
      <c r="D187" s="2">
        <v>28.7785714285714</v>
      </c>
      <c r="E187" s="2">
        <f t="shared" si="57"/>
        <v>0</v>
      </c>
    </row>
    <row r="188" spans="1:5" x14ac:dyDescent="0.25">
      <c r="A188" s="1" t="s">
        <v>3</v>
      </c>
      <c r="B188" s="2" t="s">
        <v>1</v>
      </c>
      <c r="C188" s="2" t="s">
        <v>34</v>
      </c>
      <c r="D188" s="2">
        <v>28.735714285714199</v>
      </c>
      <c r="E188" s="2">
        <f t="shared" si="57"/>
        <v>0</v>
      </c>
    </row>
    <row r="189" spans="1:5" x14ac:dyDescent="0.25">
      <c r="A189" s="1" t="s">
        <v>4</v>
      </c>
      <c r="B189" s="2" t="s">
        <v>1</v>
      </c>
      <c r="C189" s="2" t="s">
        <v>34</v>
      </c>
      <c r="D189" s="2">
        <v>28.742857142857101</v>
      </c>
      <c r="E189" s="2">
        <f t="shared" si="57"/>
        <v>0</v>
      </c>
    </row>
    <row r="190" spans="1:5" x14ac:dyDescent="0.25">
      <c r="A190" s="1" t="s">
        <v>5</v>
      </c>
      <c r="B190" s="2" t="s">
        <v>6</v>
      </c>
      <c r="C190" s="2" t="s">
        <v>34</v>
      </c>
      <c r="D190" s="2">
        <v>27.1953125</v>
      </c>
      <c r="E190" s="2">
        <f t="shared" si="57"/>
        <v>1</v>
      </c>
    </row>
    <row r="191" spans="1:5" x14ac:dyDescent="0.25">
      <c r="A191" s="1" t="s">
        <v>7</v>
      </c>
      <c r="B191" s="2" t="s">
        <v>6</v>
      </c>
      <c r="C191" s="2" t="s">
        <v>34</v>
      </c>
      <c r="D191" s="2">
        <v>27.0571428571428</v>
      </c>
      <c r="E191" s="2">
        <f t="shared" si="57"/>
        <v>1</v>
      </c>
    </row>
    <row r="192" spans="1:5" x14ac:dyDescent="0.25">
      <c r="A192" s="1" t="s">
        <v>8</v>
      </c>
      <c r="B192" s="2" t="s">
        <v>6</v>
      </c>
      <c r="C192" s="2" t="s">
        <v>34</v>
      </c>
      <c r="D192" s="2">
        <v>27.2213740458015</v>
      </c>
      <c r="E192" s="2">
        <f t="shared" si="57"/>
        <v>1</v>
      </c>
    </row>
    <row r="193" spans="1:5" x14ac:dyDescent="0.25">
      <c r="A193" s="1" t="s">
        <v>9</v>
      </c>
      <c r="B193" s="2" t="s">
        <v>6</v>
      </c>
      <c r="C193" s="2" t="s">
        <v>34</v>
      </c>
      <c r="D193" s="2">
        <v>27.061538461538401</v>
      </c>
      <c r="E193" s="2">
        <f t="shared" si="57"/>
        <v>1</v>
      </c>
    </row>
    <row r="194" spans="1:5" x14ac:dyDescent="0.25">
      <c r="A194" s="1" t="s">
        <v>10</v>
      </c>
      <c r="B194" s="2" t="s">
        <v>6</v>
      </c>
      <c r="C194" s="2" t="s">
        <v>34</v>
      </c>
      <c r="D194" s="2">
        <v>27.015384615384601</v>
      </c>
      <c r="E194" s="2">
        <f t="shared" si="57"/>
        <v>1</v>
      </c>
    </row>
    <row r="195" spans="1:5" x14ac:dyDescent="0.25">
      <c r="A195" s="1" t="s">
        <v>11</v>
      </c>
      <c r="B195" s="2" t="s">
        <v>6</v>
      </c>
      <c r="C195" s="2" t="s">
        <v>34</v>
      </c>
      <c r="D195" s="2">
        <v>27.0155038759689</v>
      </c>
      <c r="E195" s="2">
        <f t="shared" ref="E195:E258" si="58">IF(EXACT(B195,"Attack"), 0, 1)</f>
        <v>1</v>
      </c>
    </row>
    <row r="196" spans="1:5" x14ac:dyDescent="0.25">
      <c r="A196" s="1" t="s">
        <v>12</v>
      </c>
      <c r="B196" s="2" t="s">
        <v>6</v>
      </c>
      <c r="C196" s="2" t="s">
        <v>34</v>
      </c>
      <c r="D196" s="2">
        <v>27.042857142857098</v>
      </c>
      <c r="E196" s="2">
        <f t="shared" si="58"/>
        <v>1</v>
      </c>
    </row>
    <row r="197" spans="1:5" x14ac:dyDescent="0.25">
      <c r="A197" s="1" t="s">
        <v>13</v>
      </c>
      <c r="B197" s="2" t="s">
        <v>6</v>
      </c>
      <c r="C197" s="2" t="s">
        <v>34</v>
      </c>
      <c r="D197" s="2">
        <v>27.007633587786199</v>
      </c>
      <c r="E197" s="2">
        <f t="shared" si="58"/>
        <v>1</v>
      </c>
    </row>
    <row r="198" spans="1:5" x14ac:dyDescent="0.25">
      <c r="A198" s="1" t="s">
        <v>14</v>
      </c>
      <c r="B198" s="2" t="s">
        <v>6</v>
      </c>
      <c r="C198" s="2" t="s">
        <v>34</v>
      </c>
      <c r="D198" s="2">
        <v>27.062015503875902</v>
      </c>
      <c r="E198" s="2">
        <f t="shared" si="58"/>
        <v>1</v>
      </c>
    </row>
    <row r="199" spans="1:5" x14ac:dyDescent="0.25">
      <c r="A199" s="1" t="s">
        <v>15</v>
      </c>
      <c r="B199" s="2" t="s">
        <v>1</v>
      </c>
      <c r="C199" s="2" t="s">
        <v>34</v>
      </c>
      <c r="D199" s="2">
        <v>27.007751937984398</v>
      </c>
      <c r="E199" s="2">
        <f t="shared" si="58"/>
        <v>0</v>
      </c>
    </row>
    <row r="200" spans="1:5" x14ac:dyDescent="0.25">
      <c r="A200" s="1" t="s">
        <v>16</v>
      </c>
      <c r="B200" s="2" t="s">
        <v>1</v>
      </c>
      <c r="C200" s="2" t="s">
        <v>34</v>
      </c>
      <c r="D200" s="2">
        <v>27.085271317829399</v>
      </c>
      <c r="E200" s="2">
        <f t="shared" si="58"/>
        <v>0</v>
      </c>
    </row>
    <row r="201" spans="1:5" x14ac:dyDescent="0.25">
      <c r="A201" s="1" t="s">
        <v>17</v>
      </c>
      <c r="B201" s="2" t="s">
        <v>1</v>
      </c>
      <c r="C201" s="2" t="s">
        <v>34</v>
      </c>
      <c r="D201" s="2">
        <v>27.0155038759689</v>
      </c>
      <c r="E201" s="2">
        <f t="shared" si="58"/>
        <v>0</v>
      </c>
    </row>
    <row r="202" spans="1:5" x14ac:dyDescent="0.25">
      <c r="A202" s="1" t="s">
        <v>18</v>
      </c>
      <c r="B202" s="2" t="s">
        <v>6</v>
      </c>
      <c r="C202" s="2" t="s">
        <v>34</v>
      </c>
      <c r="D202" s="2">
        <v>27.0461538461538</v>
      </c>
      <c r="E202" s="2">
        <f t="shared" si="58"/>
        <v>1</v>
      </c>
    </row>
    <row r="203" spans="1:5" x14ac:dyDescent="0.25">
      <c r="A203" s="1" t="s">
        <v>19</v>
      </c>
      <c r="B203" s="2" t="s">
        <v>6</v>
      </c>
      <c r="C203" s="2" t="s">
        <v>34</v>
      </c>
      <c r="D203" s="2">
        <v>27.062015503875902</v>
      </c>
      <c r="E203" s="2">
        <f t="shared" si="58"/>
        <v>1</v>
      </c>
    </row>
    <row r="204" spans="1:5" x14ac:dyDescent="0.25">
      <c r="A204" s="1" t="s">
        <v>20</v>
      </c>
      <c r="B204" s="2" t="s">
        <v>6</v>
      </c>
      <c r="C204" s="2" t="s">
        <v>34</v>
      </c>
      <c r="D204" s="2">
        <v>27.0155038759689</v>
      </c>
      <c r="E204" s="2">
        <f t="shared" si="58"/>
        <v>1</v>
      </c>
    </row>
    <row r="205" spans="1:5" x14ac:dyDescent="0.25">
      <c r="A205" s="1" t="s">
        <v>21</v>
      </c>
      <c r="B205" s="2" t="s">
        <v>1</v>
      </c>
      <c r="C205" s="2" t="s">
        <v>34</v>
      </c>
      <c r="D205" s="2">
        <v>27.041237113402001</v>
      </c>
      <c r="E205" s="2">
        <f t="shared" si="58"/>
        <v>0</v>
      </c>
    </row>
    <row r="206" spans="1:5" x14ac:dyDescent="0.25">
      <c r="A206" s="1" t="s">
        <v>22</v>
      </c>
      <c r="B206" s="2" t="s">
        <v>1</v>
      </c>
      <c r="C206" s="2" t="s">
        <v>34</v>
      </c>
      <c r="D206" s="2">
        <v>27.020408163265301</v>
      </c>
      <c r="E206" s="2">
        <f t="shared" si="58"/>
        <v>0</v>
      </c>
    </row>
    <row r="207" spans="1:5" x14ac:dyDescent="0.25">
      <c r="A207" s="1" t="s">
        <v>23</v>
      </c>
      <c r="B207" s="2" t="s">
        <v>1</v>
      </c>
      <c r="C207" s="2" t="s">
        <v>34</v>
      </c>
      <c r="D207" s="2">
        <v>27.020408163265301</v>
      </c>
      <c r="E207" s="2">
        <f t="shared" si="58"/>
        <v>0</v>
      </c>
    </row>
    <row r="208" spans="1:5" x14ac:dyDescent="0.25">
      <c r="A208" s="1" t="s">
        <v>24</v>
      </c>
      <c r="B208" s="2" t="s">
        <v>1</v>
      </c>
      <c r="C208" s="2" t="s">
        <v>34</v>
      </c>
      <c r="D208" s="2">
        <v>27.053846153846099</v>
      </c>
      <c r="E208" s="2">
        <f t="shared" si="58"/>
        <v>0</v>
      </c>
    </row>
    <row r="209" spans="1:5" x14ac:dyDescent="0.25">
      <c r="A209" s="1" t="s">
        <v>25</v>
      </c>
      <c r="B209" s="2" t="s">
        <v>1</v>
      </c>
      <c r="C209" s="2" t="s">
        <v>34</v>
      </c>
      <c r="D209" s="2">
        <v>27.0503597122302</v>
      </c>
      <c r="E209" s="2">
        <f t="shared" si="58"/>
        <v>0</v>
      </c>
    </row>
    <row r="210" spans="1:5" x14ac:dyDescent="0.25">
      <c r="A210" s="1" t="s">
        <v>26</v>
      </c>
      <c r="B210" s="2" t="s">
        <v>1</v>
      </c>
      <c r="C210" s="2" t="s">
        <v>34</v>
      </c>
      <c r="D210" s="2">
        <v>27.062992125984199</v>
      </c>
      <c r="E210" s="2">
        <f t="shared" si="58"/>
        <v>0</v>
      </c>
    </row>
    <row r="211" spans="1:5" x14ac:dyDescent="0.25">
      <c r="A211" s="1" t="s">
        <v>27</v>
      </c>
      <c r="B211" s="2" t="s">
        <v>1</v>
      </c>
      <c r="C211" s="2" t="s">
        <v>34</v>
      </c>
      <c r="D211" s="2">
        <v>27.007142857142799</v>
      </c>
      <c r="E211" s="2">
        <f t="shared" si="58"/>
        <v>0</v>
      </c>
    </row>
    <row r="212" spans="1:5" x14ac:dyDescent="0.25">
      <c r="A212" s="1" t="s">
        <v>28</v>
      </c>
      <c r="B212" s="2" t="s">
        <v>1</v>
      </c>
      <c r="C212" s="2" t="s">
        <v>34</v>
      </c>
      <c r="D212" s="2">
        <v>27.0461538461538</v>
      </c>
      <c r="E212" s="2">
        <f t="shared" si="58"/>
        <v>0</v>
      </c>
    </row>
    <row r="213" spans="1:5" x14ac:dyDescent="0.25">
      <c r="A213" s="1" t="s">
        <v>29</v>
      </c>
      <c r="B213" s="2" t="s">
        <v>1</v>
      </c>
      <c r="C213" s="2" t="s">
        <v>34</v>
      </c>
      <c r="D213" s="2">
        <v>27.0155038759689</v>
      </c>
      <c r="E213" s="2">
        <f t="shared" si="58"/>
        <v>0</v>
      </c>
    </row>
    <row r="214" spans="1:5" x14ac:dyDescent="0.25">
      <c r="A214" s="3"/>
    </row>
    <row r="224" spans="1:5" x14ac:dyDescent="0.25">
      <c r="A224" s="1" t="s">
        <v>0</v>
      </c>
      <c r="B224" s="2" t="s">
        <v>1</v>
      </c>
      <c r="C224" s="2" t="s">
        <v>35</v>
      </c>
      <c r="D224" s="2">
        <v>1950.5131431283901</v>
      </c>
      <c r="E224" s="2">
        <f t="shared" si="58"/>
        <v>0</v>
      </c>
    </row>
    <row r="225" spans="1:5" x14ac:dyDescent="0.25">
      <c r="A225" s="1" t="s">
        <v>3</v>
      </c>
      <c r="B225" s="2" t="s">
        <v>1</v>
      </c>
      <c r="C225" s="2" t="s">
        <v>35</v>
      </c>
      <c r="D225" s="2">
        <v>1379.7510181712801</v>
      </c>
      <c r="E225" s="2">
        <f t="shared" si="58"/>
        <v>0</v>
      </c>
    </row>
    <row r="226" spans="1:5" x14ac:dyDescent="0.25">
      <c r="A226" s="1" t="s">
        <v>4</v>
      </c>
      <c r="B226" s="2" t="s">
        <v>1</v>
      </c>
      <c r="C226" s="2" t="s">
        <v>35</v>
      </c>
      <c r="D226" s="2">
        <v>1385.7348865132001</v>
      </c>
      <c r="E226" s="2">
        <f t="shared" si="58"/>
        <v>0</v>
      </c>
    </row>
    <row r="227" spans="1:5" x14ac:dyDescent="0.25">
      <c r="A227" s="1" t="s">
        <v>5</v>
      </c>
      <c r="B227" s="2" t="s">
        <v>6</v>
      </c>
      <c r="C227" s="2" t="s">
        <v>35</v>
      </c>
      <c r="D227" s="2">
        <v>6683.6905253324903</v>
      </c>
      <c r="E227" s="2">
        <f t="shared" si="58"/>
        <v>1</v>
      </c>
    </row>
    <row r="228" spans="1:5" x14ac:dyDescent="0.25">
      <c r="A228" s="1" t="s">
        <v>7</v>
      </c>
      <c r="B228" s="2" t="s">
        <v>6</v>
      </c>
      <c r="C228" s="2" t="s">
        <v>35</v>
      </c>
      <c r="D228" s="2">
        <v>5808.7417250949002</v>
      </c>
      <c r="E228" s="2">
        <f t="shared" si="58"/>
        <v>1</v>
      </c>
    </row>
    <row r="229" spans="1:5" x14ac:dyDescent="0.25">
      <c r="A229" s="1" t="s">
        <v>8</v>
      </c>
      <c r="B229" s="2" t="s">
        <v>6</v>
      </c>
      <c r="C229" s="2" t="s">
        <v>35</v>
      </c>
      <c r="D229" s="2">
        <v>6191.0979959127499</v>
      </c>
      <c r="E229" s="2">
        <f t="shared" si="58"/>
        <v>1</v>
      </c>
    </row>
    <row r="230" spans="1:5" x14ac:dyDescent="0.25">
      <c r="A230" s="1" t="s">
        <v>9</v>
      </c>
      <c r="B230" s="2" t="s">
        <v>6</v>
      </c>
      <c r="C230" s="2" t="s">
        <v>35</v>
      </c>
      <c r="D230" s="2">
        <v>3976.2393061028802</v>
      </c>
      <c r="E230" s="2">
        <f t="shared" si="58"/>
        <v>1</v>
      </c>
    </row>
    <row r="231" spans="1:5" x14ac:dyDescent="0.25">
      <c r="A231" s="1" t="s">
        <v>10</v>
      </c>
      <c r="B231" s="2" t="s">
        <v>6</v>
      </c>
      <c r="C231" s="2" t="s">
        <v>35</v>
      </c>
      <c r="D231" s="2">
        <v>3979.5409117362401</v>
      </c>
      <c r="E231" s="2">
        <f t="shared" si="58"/>
        <v>1</v>
      </c>
    </row>
    <row r="232" spans="1:5" x14ac:dyDescent="0.25">
      <c r="A232" s="1" t="s">
        <v>11</v>
      </c>
      <c r="B232" s="2" t="s">
        <v>6</v>
      </c>
      <c r="C232" s="2" t="s">
        <v>35</v>
      </c>
      <c r="D232" s="2">
        <v>3954.1620867090101</v>
      </c>
      <c r="E232" s="2">
        <f t="shared" si="58"/>
        <v>1</v>
      </c>
    </row>
    <row r="233" spans="1:5" x14ac:dyDescent="0.25">
      <c r="A233" s="1" t="s">
        <v>12</v>
      </c>
      <c r="B233" s="2" t="s">
        <v>6</v>
      </c>
      <c r="C233" s="2" t="s">
        <v>35</v>
      </c>
      <c r="D233" s="2">
        <v>3482.3797996497201</v>
      </c>
      <c r="E233" s="2">
        <f t="shared" si="58"/>
        <v>1</v>
      </c>
    </row>
    <row r="234" spans="1:5" x14ac:dyDescent="0.25">
      <c r="A234" s="1" t="s">
        <v>13</v>
      </c>
      <c r="B234" s="2" t="s">
        <v>6</v>
      </c>
      <c r="C234" s="2" t="s">
        <v>35</v>
      </c>
      <c r="D234" s="2">
        <v>910.76369043849695</v>
      </c>
      <c r="E234" s="2">
        <f t="shared" si="58"/>
        <v>1</v>
      </c>
    </row>
    <row r="235" spans="1:5" x14ac:dyDescent="0.25">
      <c r="A235" s="1" t="s">
        <v>14</v>
      </c>
      <c r="B235" s="2" t="s">
        <v>6</v>
      </c>
      <c r="C235" s="2" t="s">
        <v>35</v>
      </c>
      <c r="D235" s="2">
        <v>4444.2552410251001</v>
      </c>
      <c r="E235" s="2">
        <f t="shared" si="58"/>
        <v>1</v>
      </c>
    </row>
    <row r="236" spans="1:5" x14ac:dyDescent="0.25">
      <c r="A236" s="1" t="s">
        <v>15</v>
      </c>
      <c r="B236" s="2" t="s">
        <v>1</v>
      </c>
      <c r="C236" s="2" t="s">
        <v>35</v>
      </c>
      <c r="D236" s="2">
        <v>200986.27434818001</v>
      </c>
      <c r="E236" s="2">
        <f t="shared" si="58"/>
        <v>0</v>
      </c>
    </row>
    <row r="237" spans="1:5" x14ac:dyDescent="0.25">
      <c r="A237" s="1" t="s">
        <v>16</v>
      </c>
      <c r="B237" s="2" t="s">
        <v>1</v>
      </c>
      <c r="C237" s="2" t="s">
        <v>35</v>
      </c>
      <c r="D237" s="2">
        <v>199517.16725485699</v>
      </c>
      <c r="E237" s="2">
        <f t="shared" si="58"/>
        <v>0</v>
      </c>
    </row>
    <row r="238" spans="1:5" x14ac:dyDescent="0.25">
      <c r="A238" s="1" t="s">
        <v>17</v>
      </c>
      <c r="B238" s="2" t="s">
        <v>1</v>
      </c>
      <c r="C238" s="2" t="s">
        <v>35</v>
      </c>
      <c r="D238" s="2">
        <v>198113.00051868</v>
      </c>
      <c r="E238" s="2">
        <f t="shared" si="58"/>
        <v>0</v>
      </c>
    </row>
    <row r="239" spans="1:5" x14ac:dyDescent="0.25">
      <c r="A239" s="1" t="s">
        <v>18</v>
      </c>
      <c r="B239" s="2" t="s">
        <v>6</v>
      </c>
      <c r="C239" s="2" t="s">
        <v>35</v>
      </c>
      <c r="D239" s="2">
        <v>1558.04334027198</v>
      </c>
      <c r="E239" s="2">
        <f t="shared" si="58"/>
        <v>1</v>
      </c>
    </row>
    <row r="240" spans="1:5" x14ac:dyDescent="0.25">
      <c r="A240" s="1" t="s">
        <v>19</v>
      </c>
      <c r="B240" s="2" t="s">
        <v>6</v>
      </c>
      <c r="C240" s="2" t="s">
        <v>35</v>
      </c>
      <c r="D240" s="2">
        <v>2811.6427979599798</v>
      </c>
      <c r="E240" s="2">
        <f t="shared" si="58"/>
        <v>1</v>
      </c>
    </row>
    <row r="241" spans="1:5" x14ac:dyDescent="0.25">
      <c r="A241" s="1" t="s">
        <v>20</v>
      </c>
      <c r="B241" s="2" t="s">
        <v>6</v>
      </c>
      <c r="C241" s="2" t="s">
        <v>35</v>
      </c>
      <c r="D241" s="2">
        <v>3520.21607352311</v>
      </c>
      <c r="E241" s="2">
        <f t="shared" si="58"/>
        <v>1</v>
      </c>
    </row>
    <row r="242" spans="1:5" x14ac:dyDescent="0.25">
      <c r="A242" s="1" t="s">
        <v>21</v>
      </c>
      <c r="B242" s="2" t="s">
        <v>1</v>
      </c>
      <c r="C242" s="2" t="s">
        <v>35</v>
      </c>
      <c r="D242" s="2">
        <v>6185.1157679641501</v>
      </c>
      <c r="E242" s="2">
        <f t="shared" si="58"/>
        <v>0</v>
      </c>
    </row>
    <row r="243" spans="1:5" x14ac:dyDescent="0.25">
      <c r="A243" s="1" t="s">
        <v>22</v>
      </c>
      <c r="B243" s="2" t="s">
        <v>1</v>
      </c>
      <c r="C243" s="2" t="s">
        <v>35</v>
      </c>
      <c r="D243" s="2">
        <v>6266.4753060796502</v>
      </c>
      <c r="E243" s="2">
        <f t="shared" si="58"/>
        <v>0</v>
      </c>
    </row>
    <row r="244" spans="1:5" x14ac:dyDescent="0.25">
      <c r="A244" s="1" t="s">
        <v>23</v>
      </c>
      <c r="B244" s="2" t="s">
        <v>1</v>
      </c>
      <c r="C244" s="2" t="s">
        <v>35</v>
      </c>
      <c r="D244" s="2">
        <v>6178.9394113169201</v>
      </c>
      <c r="E244" s="2">
        <f t="shared" si="58"/>
        <v>0</v>
      </c>
    </row>
    <row r="245" spans="1:5" x14ac:dyDescent="0.25">
      <c r="A245" s="1" t="s">
        <v>24</v>
      </c>
      <c r="B245" s="2" t="s">
        <v>1</v>
      </c>
      <c r="C245" s="2" t="s">
        <v>35</v>
      </c>
      <c r="D245" s="2">
        <v>3945.4516210923698</v>
      </c>
      <c r="E245" s="2">
        <f t="shared" si="58"/>
        <v>0</v>
      </c>
    </row>
    <row r="246" spans="1:5" x14ac:dyDescent="0.25">
      <c r="A246" s="1" t="s">
        <v>25</v>
      </c>
      <c r="B246" s="2" t="s">
        <v>1</v>
      </c>
      <c r="C246" s="2" t="s">
        <v>35</v>
      </c>
      <c r="D246" s="2">
        <v>3678.7923049027499</v>
      </c>
      <c r="E246" s="2">
        <f t="shared" si="58"/>
        <v>0</v>
      </c>
    </row>
    <row r="247" spans="1:5" x14ac:dyDescent="0.25">
      <c r="A247" s="1" t="s">
        <v>26</v>
      </c>
      <c r="B247" s="2" t="s">
        <v>1</v>
      </c>
      <c r="C247" s="2" t="s">
        <v>35</v>
      </c>
      <c r="D247" s="2">
        <v>3586.1367087030599</v>
      </c>
      <c r="E247" s="2">
        <f t="shared" si="58"/>
        <v>0</v>
      </c>
    </row>
    <row r="248" spans="1:5" x14ac:dyDescent="0.25">
      <c r="A248" s="1" t="s">
        <v>27</v>
      </c>
      <c r="B248" s="2" t="s">
        <v>1</v>
      </c>
      <c r="C248" s="2" t="s">
        <v>35</v>
      </c>
      <c r="D248" s="2">
        <v>3477.3485668629201</v>
      </c>
      <c r="E248" s="2">
        <f t="shared" si="58"/>
        <v>0</v>
      </c>
    </row>
    <row r="249" spans="1:5" x14ac:dyDescent="0.25">
      <c r="A249" s="1" t="s">
        <v>28</v>
      </c>
      <c r="B249" s="2" t="s">
        <v>1</v>
      </c>
      <c r="C249" s="2" t="s">
        <v>35</v>
      </c>
      <c r="D249" s="2">
        <v>2641.26442821009</v>
      </c>
      <c r="E249" s="2">
        <f t="shared" si="58"/>
        <v>0</v>
      </c>
    </row>
    <row r="250" spans="1:5" x14ac:dyDescent="0.25">
      <c r="A250" s="1" t="s">
        <v>29</v>
      </c>
      <c r="B250" s="2" t="s">
        <v>1</v>
      </c>
      <c r="C250" s="2" t="s">
        <v>35</v>
      </c>
      <c r="D250" s="2">
        <v>2619.0812512142802</v>
      </c>
      <c r="E250" s="2">
        <f t="shared" si="58"/>
        <v>0</v>
      </c>
    </row>
    <row r="251" spans="1:5" x14ac:dyDescent="0.25">
      <c r="A251" s="3"/>
    </row>
    <row r="261" spans="1:5" x14ac:dyDescent="0.25">
      <c r="A261" s="1" t="s">
        <v>0</v>
      </c>
      <c r="B261" s="2" t="s">
        <v>1</v>
      </c>
      <c r="C261" s="2" t="s">
        <v>36</v>
      </c>
      <c r="D261" s="2">
        <v>296.938325426049</v>
      </c>
      <c r="E261" s="2">
        <f t="shared" ref="E259:E322" si="59">IF(EXACT(B261,"Attack"), 0, 1)</f>
        <v>0</v>
      </c>
    </row>
    <row r="262" spans="1:5" x14ac:dyDescent="0.25">
      <c r="A262" s="1" t="s">
        <v>3</v>
      </c>
      <c r="B262" s="2" t="s">
        <v>1</v>
      </c>
      <c r="C262" s="2" t="s">
        <v>36</v>
      </c>
      <c r="D262" s="2">
        <v>278.31549799941598</v>
      </c>
      <c r="E262" s="2">
        <f t="shared" si="59"/>
        <v>0</v>
      </c>
    </row>
    <row r="263" spans="1:5" x14ac:dyDescent="0.25">
      <c r="A263" s="1" t="s">
        <v>4</v>
      </c>
      <c r="B263" s="2" t="s">
        <v>1</v>
      </c>
      <c r="C263" s="2" t="s">
        <v>36</v>
      </c>
      <c r="D263" s="2">
        <v>281.17595702729</v>
      </c>
      <c r="E263" s="2">
        <f t="shared" si="59"/>
        <v>0</v>
      </c>
    </row>
    <row r="264" spans="1:5" x14ac:dyDescent="0.25">
      <c r="A264" s="1" t="s">
        <v>5</v>
      </c>
      <c r="B264" s="2" t="s">
        <v>6</v>
      </c>
      <c r="C264" s="2" t="s">
        <v>36</v>
      </c>
      <c r="D264" s="2">
        <v>528.06602891219995</v>
      </c>
      <c r="E264" s="2">
        <f t="shared" si="59"/>
        <v>1</v>
      </c>
    </row>
    <row r="265" spans="1:5" x14ac:dyDescent="0.25">
      <c r="A265" s="1" t="s">
        <v>7</v>
      </c>
      <c r="B265" s="2" t="s">
        <v>6</v>
      </c>
      <c r="C265" s="2" t="s">
        <v>36</v>
      </c>
      <c r="D265" s="2">
        <v>472.86293461913698</v>
      </c>
      <c r="E265" s="2">
        <f t="shared" si="59"/>
        <v>1</v>
      </c>
    </row>
    <row r="266" spans="1:5" x14ac:dyDescent="0.25">
      <c r="A266" s="1" t="s">
        <v>8</v>
      </c>
      <c r="B266" s="2" t="s">
        <v>6</v>
      </c>
      <c r="C266" s="2" t="s">
        <v>36</v>
      </c>
      <c r="D266" s="2">
        <v>475.90650993700501</v>
      </c>
      <c r="E266" s="2">
        <f t="shared" si="59"/>
        <v>1</v>
      </c>
    </row>
    <row r="267" spans="1:5" x14ac:dyDescent="0.25">
      <c r="A267" s="1" t="s">
        <v>9</v>
      </c>
      <c r="B267" s="2" t="s">
        <v>6</v>
      </c>
      <c r="C267" s="2" t="s">
        <v>36</v>
      </c>
      <c r="D267" s="2">
        <v>307.78060078669398</v>
      </c>
      <c r="E267" s="2">
        <f t="shared" si="59"/>
        <v>1</v>
      </c>
    </row>
    <row r="268" spans="1:5" x14ac:dyDescent="0.25">
      <c r="A268" s="1" t="s">
        <v>10</v>
      </c>
      <c r="B268" s="2" t="s">
        <v>6</v>
      </c>
      <c r="C268" s="2" t="s">
        <v>36</v>
      </c>
      <c r="D268" s="2">
        <v>313.35285958397202</v>
      </c>
      <c r="E268" s="2">
        <f t="shared" si="59"/>
        <v>1</v>
      </c>
    </row>
    <row r="269" spans="1:5" x14ac:dyDescent="0.25">
      <c r="A269" s="1" t="s">
        <v>11</v>
      </c>
      <c r="B269" s="2" t="s">
        <v>6</v>
      </c>
      <c r="C269" s="2" t="s">
        <v>36</v>
      </c>
      <c r="D269" s="2">
        <v>315.39211472571299</v>
      </c>
      <c r="E269" s="2">
        <f t="shared" si="59"/>
        <v>1</v>
      </c>
    </row>
    <row r="270" spans="1:5" x14ac:dyDescent="0.25">
      <c r="A270" s="1" t="s">
        <v>12</v>
      </c>
      <c r="B270" s="2" t="s">
        <v>6</v>
      </c>
      <c r="C270" s="2" t="s">
        <v>36</v>
      </c>
      <c r="D270" s="2">
        <v>395.39120651442198</v>
      </c>
      <c r="E270" s="2">
        <f t="shared" si="59"/>
        <v>1</v>
      </c>
    </row>
    <row r="271" spans="1:5" x14ac:dyDescent="0.25">
      <c r="A271" s="1" t="s">
        <v>13</v>
      </c>
      <c r="B271" s="2" t="s">
        <v>6</v>
      </c>
      <c r="C271" s="2" t="s">
        <v>36</v>
      </c>
      <c r="D271" s="2">
        <v>83.500227375962197</v>
      </c>
      <c r="E271" s="2">
        <f t="shared" si="59"/>
        <v>1</v>
      </c>
    </row>
    <row r="272" spans="1:5" x14ac:dyDescent="0.25">
      <c r="A272" s="1" t="s">
        <v>14</v>
      </c>
      <c r="B272" s="2" t="s">
        <v>6</v>
      </c>
      <c r="C272" s="2" t="s">
        <v>36</v>
      </c>
      <c r="D272" s="2">
        <v>498.52125097586998</v>
      </c>
      <c r="E272" s="2">
        <f t="shared" si="59"/>
        <v>1</v>
      </c>
    </row>
    <row r="273" spans="1:5" x14ac:dyDescent="0.25">
      <c r="A273" s="1" t="s">
        <v>15</v>
      </c>
      <c r="B273" s="2" t="s">
        <v>1</v>
      </c>
      <c r="C273" s="2" t="s">
        <v>36</v>
      </c>
      <c r="D273" s="2">
        <v>352084.21188629</v>
      </c>
      <c r="E273" s="2">
        <f t="shared" si="59"/>
        <v>0</v>
      </c>
    </row>
    <row r="274" spans="1:5" x14ac:dyDescent="0.25">
      <c r="A274" s="1" t="s">
        <v>16</v>
      </c>
      <c r="B274" s="2" t="s">
        <v>1</v>
      </c>
      <c r="C274" s="2" t="s">
        <v>36</v>
      </c>
      <c r="D274" s="2">
        <v>367708.22638560698</v>
      </c>
      <c r="E274" s="2">
        <f t="shared" si="59"/>
        <v>0</v>
      </c>
    </row>
    <row r="275" spans="1:5" x14ac:dyDescent="0.25">
      <c r="A275" s="1" t="s">
        <v>17</v>
      </c>
      <c r="B275" s="2" t="s">
        <v>1</v>
      </c>
      <c r="C275" s="2" t="s">
        <v>36</v>
      </c>
      <c r="D275" s="2">
        <v>356525.23380569601</v>
      </c>
      <c r="E275" s="2">
        <f t="shared" si="59"/>
        <v>0</v>
      </c>
    </row>
    <row r="276" spans="1:5" x14ac:dyDescent="0.25">
      <c r="A276" s="1" t="s">
        <v>18</v>
      </c>
      <c r="B276" s="2" t="s">
        <v>6</v>
      </c>
      <c r="C276" s="2" t="s">
        <v>36</v>
      </c>
      <c r="D276" s="2">
        <v>183.27444822005401</v>
      </c>
      <c r="E276" s="2">
        <f t="shared" si="59"/>
        <v>1</v>
      </c>
    </row>
    <row r="277" spans="1:5" x14ac:dyDescent="0.25">
      <c r="A277" s="1" t="s">
        <v>19</v>
      </c>
      <c r="B277" s="2" t="s">
        <v>6</v>
      </c>
      <c r="C277" s="2" t="s">
        <v>36</v>
      </c>
      <c r="D277" s="2">
        <v>271.20702458186099</v>
      </c>
      <c r="E277" s="2">
        <f t="shared" si="59"/>
        <v>1</v>
      </c>
    </row>
    <row r="278" spans="1:5" x14ac:dyDescent="0.25">
      <c r="A278" s="1" t="s">
        <v>20</v>
      </c>
      <c r="B278" s="2" t="s">
        <v>6</v>
      </c>
      <c r="C278" s="2" t="s">
        <v>36</v>
      </c>
      <c r="D278" s="2">
        <v>375.71997285518</v>
      </c>
      <c r="E278" s="2">
        <f t="shared" si="59"/>
        <v>1</v>
      </c>
    </row>
    <row r="279" spans="1:5" x14ac:dyDescent="0.25">
      <c r="A279" s="1" t="s">
        <v>21</v>
      </c>
      <c r="B279" s="2" t="s">
        <v>1</v>
      </c>
      <c r="C279" s="2" t="s">
        <v>36</v>
      </c>
      <c r="D279" s="2">
        <v>7808.4991304100304</v>
      </c>
      <c r="E279" s="2">
        <f t="shared" si="59"/>
        <v>0</v>
      </c>
    </row>
    <row r="280" spans="1:5" x14ac:dyDescent="0.25">
      <c r="A280" s="1" t="s">
        <v>22</v>
      </c>
      <c r="B280" s="2" t="s">
        <v>1</v>
      </c>
      <c r="C280" s="2" t="s">
        <v>36</v>
      </c>
      <c r="D280" s="2">
        <v>8056.6286094943498</v>
      </c>
      <c r="E280" s="2">
        <f t="shared" si="59"/>
        <v>0</v>
      </c>
    </row>
    <row r="281" spans="1:5" x14ac:dyDescent="0.25">
      <c r="A281" s="1" t="s">
        <v>23</v>
      </c>
      <c r="B281" s="2" t="s">
        <v>1</v>
      </c>
      <c r="C281" s="2" t="s">
        <v>36</v>
      </c>
      <c r="D281" s="2">
        <v>7938.9033877485799</v>
      </c>
      <c r="E281" s="2">
        <f t="shared" si="59"/>
        <v>0</v>
      </c>
    </row>
    <row r="282" spans="1:5" x14ac:dyDescent="0.25">
      <c r="A282" s="1" t="s">
        <v>24</v>
      </c>
      <c r="B282" s="2" t="s">
        <v>1</v>
      </c>
      <c r="C282" s="2" t="s">
        <v>36</v>
      </c>
      <c r="D282" s="2">
        <v>2454.8419571489899</v>
      </c>
      <c r="E282" s="2">
        <f t="shared" si="59"/>
        <v>0</v>
      </c>
    </row>
    <row r="283" spans="1:5" x14ac:dyDescent="0.25">
      <c r="A283" s="1" t="s">
        <v>25</v>
      </c>
      <c r="B283" s="2" t="s">
        <v>1</v>
      </c>
      <c r="C283" s="2" t="s">
        <v>36</v>
      </c>
      <c r="D283" s="2">
        <v>2470.6225207631501</v>
      </c>
      <c r="E283" s="2">
        <f t="shared" si="59"/>
        <v>0</v>
      </c>
    </row>
    <row r="284" spans="1:5" x14ac:dyDescent="0.25">
      <c r="A284" s="1" t="s">
        <v>26</v>
      </c>
      <c r="B284" s="2" t="s">
        <v>1</v>
      </c>
      <c r="C284" s="2" t="s">
        <v>36</v>
      </c>
      <c r="D284" s="2">
        <v>2481.5418852282401</v>
      </c>
      <c r="E284" s="2">
        <f t="shared" si="59"/>
        <v>0</v>
      </c>
    </row>
    <row r="285" spans="1:5" x14ac:dyDescent="0.25">
      <c r="A285" s="1" t="s">
        <v>27</v>
      </c>
      <c r="B285" s="2" t="s">
        <v>1</v>
      </c>
      <c r="C285" s="2" t="s">
        <v>36</v>
      </c>
      <c r="D285" s="2">
        <v>917.76213366697903</v>
      </c>
      <c r="E285" s="2">
        <f t="shared" si="59"/>
        <v>0</v>
      </c>
    </row>
    <row r="286" spans="1:5" x14ac:dyDescent="0.25">
      <c r="A286" s="1" t="s">
        <v>28</v>
      </c>
      <c r="B286" s="2" t="s">
        <v>1</v>
      </c>
      <c r="C286" s="2" t="s">
        <v>36</v>
      </c>
      <c r="D286" s="2">
        <v>867.814704214936</v>
      </c>
      <c r="E286" s="2">
        <f t="shared" si="59"/>
        <v>0</v>
      </c>
    </row>
    <row r="287" spans="1:5" x14ac:dyDescent="0.25">
      <c r="A287" s="1" t="s">
        <v>29</v>
      </c>
      <c r="B287" s="2" t="s">
        <v>1</v>
      </c>
      <c r="C287" s="2" t="s">
        <v>36</v>
      </c>
      <c r="D287" s="2">
        <v>840.81794476150299</v>
      </c>
      <c r="E287" s="2">
        <f t="shared" si="59"/>
        <v>0</v>
      </c>
    </row>
    <row r="288" spans="1:5" x14ac:dyDescent="0.25">
      <c r="A288" s="3"/>
    </row>
    <row r="298" spans="1:5" x14ac:dyDescent="0.25">
      <c r="A298" s="1" t="s">
        <v>0</v>
      </c>
      <c r="B298" s="2" t="s">
        <v>1</v>
      </c>
      <c r="C298" s="2" t="s">
        <v>37</v>
      </c>
      <c r="D298" s="2">
        <v>13</v>
      </c>
      <c r="E298" s="2">
        <f t="shared" si="59"/>
        <v>0</v>
      </c>
    </row>
    <row r="299" spans="1:5" x14ac:dyDescent="0.25">
      <c r="A299" s="1" t="s">
        <v>3</v>
      </c>
      <c r="B299" s="2" t="s">
        <v>1</v>
      </c>
      <c r="C299" s="2" t="s">
        <v>37</v>
      </c>
      <c r="D299" s="2">
        <v>13</v>
      </c>
      <c r="E299" s="2">
        <f t="shared" si="59"/>
        <v>0</v>
      </c>
    </row>
    <row r="300" spans="1:5" x14ac:dyDescent="0.25">
      <c r="A300" s="1" t="s">
        <v>4</v>
      </c>
      <c r="B300" s="2" t="s">
        <v>1</v>
      </c>
      <c r="C300" s="2" t="s">
        <v>37</v>
      </c>
      <c r="D300" s="2">
        <v>13</v>
      </c>
      <c r="E300" s="2">
        <f t="shared" si="59"/>
        <v>0</v>
      </c>
    </row>
    <row r="301" spans="1:5" x14ac:dyDescent="0.25">
      <c r="A301" s="1" t="s">
        <v>5</v>
      </c>
      <c r="B301" s="2" t="s">
        <v>6</v>
      </c>
      <c r="C301" s="2" t="s">
        <v>37</v>
      </c>
      <c r="D301" s="2">
        <v>11</v>
      </c>
      <c r="E301" s="2">
        <f t="shared" si="59"/>
        <v>1</v>
      </c>
    </row>
    <row r="302" spans="1:5" x14ac:dyDescent="0.25">
      <c r="A302" s="1" t="s">
        <v>7</v>
      </c>
      <c r="B302" s="2" t="s">
        <v>6</v>
      </c>
      <c r="C302" s="2" t="s">
        <v>37</v>
      </c>
      <c r="D302" s="2">
        <v>11</v>
      </c>
      <c r="E302" s="2">
        <f t="shared" si="59"/>
        <v>1</v>
      </c>
    </row>
    <row r="303" spans="1:5" x14ac:dyDescent="0.25">
      <c r="A303" s="1" t="s">
        <v>8</v>
      </c>
      <c r="B303" s="2" t="s">
        <v>6</v>
      </c>
      <c r="C303" s="2" t="s">
        <v>37</v>
      </c>
      <c r="D303" s="2">
        <v>11</v>
      </c>
      <c r="E303" s="2">
        <f t="shared" si="59"/>
        <v>1</v>
      </c>
    </row>
    <row r="304" spans="1:5" x14ac:dyDescent="0.25">
      <c r="A304" s="1" t="s">
        <v>9</v>
      </c>
      <c r="B304" s="2" t="s">
        <v>6</v>
      </c>
      <c r="C304" s="2" t="s">
        <v>37</v>
      </c>
      <c r="D304" s="2">
        <v>11</v>
      </c>
      <c r="E304" s="2">
        <f t="shared" si="59"/>
        <v>1</v>
      </c>
    </row>
    <row r="305" spans="1:5" x14ac:dyDescent="0.25">
      <c r="A305" s="1" t="s">
        <v>10</v>
      </c>
      <c r="B305" s="2" t="s">
        <v>6</v>
      </c>
      <c r="C305" s="2" t="s">
        <v>37</v>
      </c>
      <c r="D305" s="2">
        <v>11</v>
      </c>
      <c r="E305" s="2">
        <f t="shared" si="59"/>
        <v>1</v>
      </c>
    </row>
    <row r="306" spans="1:5" x14ac:dyDescent="0.25">
      <c r="A306" s="1" t="s">
        <v>11</v>
      </c>
      <c r="B306" s="2" t="s">
        <v>6</v>
      </c>
      <c r="C306" s="2" t="s">
        <v>37</v>
      </c>
      <c r="D306" s="2">
        <v>11</v>
      </c>
      <c r="E306" s="2">
        <f t="shared" si="59"/>
        <v>1</v>
      </c>
    </row>
    <row r="307" spans="1:5" x14ac:dyDescent="0.25">
      <c r="A307" s="1" t="s">
        <v>12</v>
      </c>
      <c r="B307" s="2" t="s">
        <v>6</v>
      </c>
      <c r="C307" s="2" t="s">
        <v>37</v>
      </c>
      <c r="D307" s="2">
        <v>11</v>
      </c>
      <c r="E307" s="2">
        <f t="shared" si="59"/>
        <v>1</v>
      </c>
    </row>
    <row r="308" spans="1:5" x14ac:dyDescent="0.25">
      <c r="A308" s="1" t="s">
        <v>13</v>
      </c>
      <c r="B308" s="2" t="s">
        <v>6</v>
      </c>
      <c r="C308" s="2" t="s">
        <v>37</v>
      </c>
      <c r="D308" s="2">
        <v>11</v>
      </c>
      <c r="E308" s="2">
        <f t="shared" si="59"/>
        <v>1</v>
      </c>
    </row>
    <row r="309" spans="1:5" x14ac:dyDescent="0.25">
      <c r="A309" s="1" t="s">
        <v>14</v>
      </c>
      <c r="B309" s="2" t="s">
        <v>6</v>
      </c>
      <c r="C309" s="2" t="s">
        <v>37</v>
      </c>
      <c r="D309" s="2">
        <v>12</v>
      </c>
      <c r="E309" s="2">
        <f t="shared" si="59"/>
        <v>1</v>
      </c>
    </row>
    <row r="310" spans="1:5" x14ac:dyDescent="0.25">
      <c r="A310" s="1" t="s">
        <v>15</v>
      </c>
      <c r="B310" s="2" t="s">
        <v>1</v>
      </c>
      <c r="C310" s="2" t="s">
        <v>37</v>
      </c>
      <c r="D310" s="2">
        <v>13</v>
      </c>
      <c r="E310" s="2">
        <f t="shared" si="59"/>
        <v>0</v>
      </c>
    </row>
    <row r="311" spans="1:5" x14ac:dyDescent="0.25">
      <c r="A311" s="1" t="s">
        <v>16</v>
      </c>
      <c r="B311" s="2" t="s">
        <v>1</v>
      </c>
      <c r="C311" s="2" t="s">
        <v>37</v>
      </c>
      <c r="D311" s="2">
        <v>13</v>
      </c>
      <c r="E311" s="2">
        <f t="shared" si="59"/>
        <v>0</v>
      </c>
    </row>
    <row r="312" spans="1:5" x14ac:dyDescent="0.25">
      <c r="A312" s="1" t="s">
        <v>17</v>
      </c>
      <c r="B312" s="2" t="s">
        <v>1</v>
      </c>
      <c r="C312" s="2" t="s">
        <v>37</v>
      </c>
      <c r="D312" s="2">
        <v>13</v>
      </c>
      <c r="E312" s="2">
        <f t="shared" si="59"/>
        <v>0</v>
      </c>
    </row>
    <row r="313" spans="1:5" x14ac:dyDescent="0.25">
      <c r="A313" s="1" t="s">
        <v>18</v>
      </c>
      <c r="B313" s="2" t="s">
        <v>6</v>
      </c>
      <c r="C313" s="2" t="s">
        <v>37</v>
      </c>
      <c r="D313" s="2">
        <v>11</v>
      </c>
      <c r="E313" s="2">
        <f t="shared" si="59"/>
        <v>1</v>
      </c>
    </row>
    <row r="314" spans="1:5" x14ac:dyDescent="0.25">
      <c r="A314" s="1" t="s">
        <v>19</v>
      </c>
      <c r="B314" s="2" t="s">
        <v>6</v>
      </c>
      <c r="C314" s="2" t="s">
        <v>37</v>
      </c>
      <c r="D314" s="2">
        <v>11</v>
      </c>
      <c r="E314" s="2">
        <f t="shared" si="59"/>
        <v>1</v>
      </c>
    </row>
    <row r="315" spans="1:5" x14ac:dyDescent="0.25">
      <c r="A315" s="1" t="s">
        <v>20</v>
      </c>
      <c r="B315" s="2" t="s">
        <v>6</v>
      </c>
      <c r="C315" s="2" t="s">
        <v>37</v>
      </c>
      <c r="D315" s="2">
        <v>11</v>
      </c>
      <c r="E315" s="2">
        <f t="shared" si="59"/>
        <v>1</v>
      </c>
    </row>
    <row r="316" spans="1:5" x14ac:dyDescent="0.25">
      <c r="A316" s="1" t="s">
        <v>21</v>
      </c>
      <c r="B316" s="2" t="s">
        <v>1</v>
      </c>
      <c r="C316" s="2" t="s">
        <v>37</v>
      </c>
      <c r="D316" s="2">
        <v>14</v>
      </c>
      <c r="E316" s="2">
        <f t="shared" si="59"/>
        <v>0</v>
      </c>
    </row>
    <row r="317" spans="1:5" x14ac:dyDescent="0.25">
      <c r="A317" s="1" t="s">
        <v>22</v>
      </c>
      <c r="B317" s="2" t="s">
        <v>1</v>
      </c>
      <c r="C317" s="2" t="s">
        <v>37</v>
      </c>
      <c r="D317" s="2">
        <v>13</v>
      </c>
      <c r="E317" s="2">
        <f t="shared" si="59"/>
        <v>0</v>
      </c>
    </row>
    <row r="318" spans="1:5" x14ac:dyDescent="0.25">
      <c r="A318" s="1" t="s">
        <v>23</v>
      </c>
      <c r="B318" s="2" t="s">
        <v>1</v>
      </c>
      <c r="C318" s="2" t="s">
        <v>37</v>
      </c>
      <c r="D318" s="2">
        <v>13</v>
      </c>
      <c r="E318" s="2">
        <f t="shared" si="59"/>
        <v>0</v>
      </c>
    </row>
    <row r="319" spans="1:5" x14ac:dyDescent="0.25">
      <c r="A319" s="1" t="s">
        <v>24</v>
      </c>
      <c r="B319" s="2" t="s">
        <v>1</v>
      </c>
      <c r="C319" s="2" t="s">
        <v>37</v>
      </c>
      <c r="D319" s="2">
        <v>12</v>
      </c>
      <c r="E319" s="2">
        <f t="shared" si="59"/>
        <v>0</v>
      </c>
    </row>
    <row r="320" spans="1:5" x14ac:dyDescent="0.25">
      <c r="A320" s="1" t="s">
        <v>25</v>
      </c>
      <c r="B320" s="2" t="s">
        <v>1</v>
      </c>
      <c r="C320" s="2" t="s">
        <v>37</v>
      </c>
      <c r="D320" s="2">
        <v>13</v>
      </c>
      <c r="E320" s="2">
        <f t="shared" si="59"/>
        <v>0</v>
      </c>
    </row>
    <row r="321" spans="1:5" x14ac:dyDescent="0.25">
      <c r="A321" s="1" t="s">
        <v>26</v>
      </c>
      <c r="B321" s="2" t="s">
        <v>1</v>
      </c>
      <c r="C321" s="2" t="s">
        <v>37</v>
      </c>
      <c r="D321" s="2">
        <v>12</v>
      </c>
      <c r="E321" s="2">
        <f t="shared" si="59"/>
        <v>0</v>
      </c>
    </row>
    <row r="322" spans="1:5" x14ac:dyDescent="0.25">
      <c r="A322" s="1" t="s">
        <v>27</v>
      </c>
      <c r="B322" s="2" t="s">
        <v>1</v>
      </c>
      <c r="C322" s="2" t="s">
        <v>37</v>
      </c>
      <c r="D322" s="2">
        <v>12</v>
      </c>
      <c r="E322" s="2">
        <f t="shared" si="59"/>
        <v>0</v>
      </c>
    </row>
    <row r="323" spans="1:5" x14ac:dyDescent="0.25">
      <c r="A323" s="1" t="s">
        <v>28</v>
      </c>
      <c r="B323" s="2" t="s">
        <v>1</v>
      </c>
      <c r="C323" s="2" t="s">
        <v>37</v>
      </c>
      <c r="D323" s="2">
        <v>12</v>
      </c>
      <c r="E323" s="2">
        <f t="shared" ref="E323:E324" si="60">IF(EXACT(B323,"Attack"), 0, 1)</f>
        <v>0</v>
      </c>
    </row>
    <row r="324" spans="1:5" x14ac:dyDescent="0.25">
      <c r="A324" s="1" t="s">
        <v>29</v>
      </c>
      <c r="B324" s="2" t="s">
        <v>1</v>
      </c>
      <c r="C324" s="2" t="s">
        <v>37</v>
      </c>
      <c r="D324" s="2">
        <v>12</v>
      </c>
      <c r="E324" s="2">
        <f t="shared" si="60"/>
        <v>0</v>
      </c>
    </row>
  </sheetData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2018-11-09T18:48:55Z</dcterms:modified>
</cp:coreProperties>
</file>