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ids_svm_slidingwindow\"/>
    </mc:Choice>
  </mc:AlternateContent>
  <xr:revisionPtr revIDLastSave="0" documentId="13_ncr:1_{4647DD41-680F-49EC-AD9F-A45081300ECE}" xr6:coauthVersionLast="43" xr6:coauthVersionMax="43" xr10:uidLastSave="{00000000-0000-0000-0000-000000000000}"/>
  <bookViews>
    <workbookView xWindow="2445" yWindow="330" windowWidth="24135" windowHeight="15090" xr2:uid="{160096AD-B1F0-47D3-B072-52F0427C5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B10" i="1" l="1"/>
  <c r="B11" i="1"/>
  <c r="B9" i="1"/>
  <c r="B8" i="1"/>
  <c r="B6" i="1"/>
  <c r="B7" i="1"/>
  <c r="B4" i="1"/>
  <c r="B5" i="1"/>
  <c r="B3" i="1"/>
  <c r="B2" i="1"/>
</calcChain>
</file>

<file path=xl/sharedStrings.xml><?xml version="1.0" encoding="utf-8"?>
<sst xmlns="http://schemas.openxmlformats.org/spreadsheetml/2006/main" count="19" uniqueCount="17">
  <si>
    <t>Attack Length</t>
  </si>
  <si>
    <t>TPR</t>
  </si>
  <si>
    <t>Percent With TPR &gt; Baseline</t>
  </si>
  <si>
    <t>Attack Length Threshold</t>
  </si>
  <si>
    <t>Actual Numbers</t>
  </si>
  <si>
    <t>7 out of 26</t>
  </si>
  <si>
    <t>6 out of 14</t>
  </si>
  <si>
    <t>6 out of 9</t>
  </si>
  <si>
    <t>6 out of 11</t>
  </si>
  <si>
    <t>6 out of 8</t>
  </si>
  <si>
    <t>5 out of 7</t>
  </si>
  <si>
    <t>4 out of 6</t>
  </si>
  <si>
    <t>0 out of 2</t>
  </si>
  <si>
    <t>1 out of 3</t>
  </si>
  <si>
    <t>Pearson Correlation for attack length and TPR</t>
  </si>
  <si>
    <t>Predicted Positive Ratio</t>
  </si>
  <si>
    <t>Pearson Correlation for attack length and Predicted Positive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</si>
</sst>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 Attack Length vs Classification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Percent With TPR &gt; Baseline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0.26923076923076922</c:v>
                </c:pt>
                <c:pt idx="1">
                  <c:v>0.42857142857142855</c:v>
                </c:pt>
                <c:pt idx="2">
                  <c:v>0.54545454545454541</c:v>
                </c:pt>
                <c:pt idx="3">
                  <c:v>0.66666666666666663</c:v>
                </c:pt>
                <c:pt idx="4">
                  <c:v>0.75</c:v>
                </c:pt>
                <c:pt idx="5">
                  <c:v>0.75</c:v>
                </c:pt>
                <c:pt idx="6">
                  <c:v>0.7142857142857143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0-4103-BC60-FCEA8620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61160"/>
        <c:axId val="589762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Attack Length Threshold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00-4103-BC60-FCEA8620B092}"/>
                  </c:ext>
                </c:extLst>
              </c15:ser>
            </c15:filteredLineSeries>
          </c:ext>
        </c:extLst>
      </c:lineChart>
      <c:catAx>
        <c:axId val="58976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2472"/>
        <c:crosses val="autoZero"/>
        <c:auto val="1"/>
        <c:lblAlgn val="ctr"/>
        <c:lblOffset val="100"/>
        <c:noMultiLvlLbl val="0"/>
      </c:catAx>
      <c:valAx>
        <c:axId val="589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Attacks with TPR &gt;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Attack Length and TPR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Sheet1!$E$2:$E$27</c:f>
              <c:numCache>
                <c:formatCode>General</c:formatCode>
                <c:ptCount val="26"/>
                <c:pt idx="0">
                  <c:v>94</c:v>
                </c:pt>
                <c:pt idx="1">
                  <c:v>206</c:v>
                </c:pt>
                <c:pt idx="2">
                  <c:v>100</c:v>
                </c:pt>
                <c:pt idx="3">
                  <c:v>3</c:v>
                </c:pt>
                <c:pt idx="4">
                  <c:v>5</c:v>
                </c:pt>
                <c:pt idx="5">
                  <c:v>618</c:v>
                </c:pt>
                <c:pt idx="6">
                  <c:v>930</c:v>
                </c:pt>
                <c:pt idx="7">
                  <c:v>42</c:v>
                </c:pt>
                <c:pt idx="8">
                  <c:v>2</c:v>
                </c:pt>
                <c:pt idx="9">
                  <c:v>10</c:v>
                </c:pt>
                <c:pt idx="10">
                  <c:v>46</c:v>
                </c:pt>
                <c:pt idx="11">
                  <c:v>52</c:v>
                </c:pt>
                <c:pt idx="12">
                  <c:v>1</c:v>
                </c:pt>
                <c:pt idx="13">
                  <c:v>47</c:v>
                </c:pt>
                <c:pt idx="14">
                  <c:v>608</c:v>
                </c:pt>
                <c:pt idx="15">
                  <c:v>93</c:v>
                </c:pt>
                <c:pt idx="16">
                  <c:v>502</c:v>
                </c:pt>
                <c:pt idx="17">
                  <c:v>780</c:v>
                </c:pt>
                <c:pt idx="18">
                  <c:v>11</c:v>
                </c:pt>
                <c:pt idx="19">
                  <c:v>2</c:v>
                </c:pt>
                <c:pt idx="20">
                  <c:v>670</c:v>
                </c:pt>
                <c:pt idx="21">
                  <c:v>1</c:v>
                </c:pt>
                <c:pt idx="22">
                  <c:v>412</c:v>
                </c:pt>
                <c:pt idx="23">
                  <c:v>102</c:v>
                </c:pt>
                <c:pt idx="24">
                  <c:v>901</c:v>
                </c:pt>
                <c:pt idx="25">
                  <c:v>42</c:v>
                </c:pt>
              </c:numCache>
            </c:numRef>
          </c:xVal>
          <c:yVal>
            <c:numRef>
              <c:f>Sheet1!$F$2:$F$27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0.97411003200000001</c:v>
                </c:pt>
                <c:pt idx="6">
                  <c:v>7.5268820000000004E-3</c:v>
                </c:pt>
                <c:pt idx="7">
                  <c:v>4.7619047999999997E-2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1.9230769000000002E-2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0.141434</c:v>
                </c:pt>
                <c:pt idx="17">
                  <c:v>0.63461500000000004</c:v>
                </c:pt>
                <c:pt idx="18">
                  <c:v>0</c:v>
                </c:pt>
                <c:pt idx="19">
                  <c:v>0</c:v>
                </c:pt>
                <c:pt idx="20">
                  <c:v>8.8570999999999997E-2</c:v>
                </c:pt>
                <c:pt idx="21">
                  <c:v>0</c:v>
                </c:pt>
                <c:pt idx="22">
                  <c:v>0.536408</c:v>
                </c:pt>
                <c:pt idx="23">
                  <c:v>0</c:v>
                </c:pt>
                <c:pt idx="24">
                  <c:v>4.9945000000000003E-2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E-4979-9E0E-27B04B22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288216"/>
        <c:axId val="580289528"/>
      </c:scatterChart>
      <c:valAx>
        <c:axId val="58028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9528"/>
        <c:crosses val="autoZero"/>
        <c:crossBetween val="midCat"/>
      </c:valAx>
      <c:valAx>
        <c:axId val="580289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42862</xdr:rowOff>
    </xdr:from>
    <xdr:to>
      <xdr:col>3</xdr:col>
      <xdr:colOff>119063</xdr:colOff>
      <xdr:row>28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0E6B29-3F91-4A9A-8F4A-14455B160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185737</xdr:colOff>
      <xdr:row>3</xdr:row>
      <xdr:rowOff>71437</xdr:rowOff>
    </xdr:from>
    <xdr:to>
      <xdr:col>13</xdr:col>
      <xdr:colOff>300037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3973C-97D2-43C2-A43B-FC39311CC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2A15-5A1C-4ED9-8828-3D4969ECA46A}">
  <dimension ref="A1:Q27"/>
  <sheetViews>
    <sheetView tabSelected="1" topLeftCell="C1" workbookViewId="0">
      <selection activeCell="P28" sqref="P28"/>
    </sheetView>
  </sheetViews>
  <sheetFormatPr defaultRowHeight="15" x14ac:dyDescent="0.25"/>
  <cols>
    <col min="1" max="1" width="24.5703125" customWidth="1"/>
    <col min="2" max="2" width="25.7109375" customWidth="1"/>
    <col min="3" max="3" width="20.85546875" customWidth="1"/>
    <col min="5" max="5" width="13.7109375" customWidth="1"/>
    <col min="7" max="7" width="12" customWidth="1"/>
    <col min="15" max="15" width="13" customWidth="1"/>
    <col min="16" max="16" width="21.85546875" customWidth="1"/>
  </cols>
  <sheetData>
    <row r="1" spans="1:17" x14ac:dyDescent="0.25">
      <c r="A1" t="s">
        <v>3</v>
      </c>
      <c r="B1" t="s">
        <v>2</v>
      </c>
      <c r="C1" t="s">
        <v>4</v>
      </c>
      <c r="E1" t="s">
        <v>0</v>
      </c>
      <c r="F1" t="s">
        <v>1</v>
      </c>
      <c r="G1" t="s">
        <v>14</v>
      </c>
      <c r="O1" t="s">
        <v>0</v>
      </c>
      <c r="P1" t="s">
        <v>15</v>
      </c>
      <c r="Q1" t="s">
        <v>16</v>
      </c>
    </row>
    <row r="2" spans="1:17" x14ac:dyDescent="0.25">
      <c r="A2">
        <v>1</v>
      </c>
      <c r="B2">
        <f>7/26</f>
        <v>0.26923076923076922</v>
      </c>
      <c r="C2" t="s">
        <v>5</v>
      </c>
      <c r="E2">
        <v>94</v>
      </c>
      <c r="F2">
        <v>0</v>
      </c>
      <c r="G2">
        <f>PEARSON(E2:E27,F2:F27)</f>
        <v>0.5030890876791061</v>
      </c>
      <c r="O2">
        <v>94</v>
      </c>
    </row>
    <row r="3" spans="1:17" x14ac:dyDescent="0.25">
      <c r="A3">
        <v>50</v>
      </c>
      <c r="B3">
        <f>6/14</f>
        <v>0.42857142857142855</v>
      </c>
      <c r="C3" t="s">
        <v>6</v>
      </c>
      <c r="E3">
        <v>206</v>
      </c>
      <c r="F3">
        <v>0</v>
      </c>
      <c r="O3">
        <v>206</v>
      </c>
    </row>
    <row r="4" spans="1:17" x14ac:dyDescent="0.25">
      <c r="A4">
        <v>100</v>
      </c>
      <c r="B4">
        <f>6/11</f>
        <v>0.54545454545454541</v>
      </c>
      <c r="C4" t="s">
        <v>8</v>
      </c>
      <c r="E4">
        <v>100</v>
      </c>
      <c r="F4">
        <v>0</v>
      </c>
      <c r="O4">
        <v>100</v>
      </c>
    </row>
    <row r="5" spans="1:17" x14ac:dyDescent="0.25">
      <c r="A5">
        <v>200</v>
      </c>
      <c r="B5">
        <f>6/9</f>
        <v>0.66666666666666663</v>
      </c>
      <c r="C5" t="s">
        <v>7</v>
      </c>
      <c r="E5">
        <v>3</v>
      </c>
      <c r="F5">
        <v>0</v>
      </c>
      <c r="O5">
        <v>3</v>
      </c>
    </row>
    <row r="6" spans="1:17" x14ac:dyDescent="0.25">
      <c r="A6">
        <v>300</v>
      </c>
      <c r="B6">
        <f>6/8</f>
        <v>0.75</v>
      </c>
      <c r="C6" t="s">
        <v>9</v>
      </c>
      <c r="E6">
        <v>5</v>
      </c>
      <c r="F6">
        <v>0</v>
      </c>
      <c r="O6">
        <v>5</v>
      </c>
    </row>
    <row r="7" spans="1:17" x14ac:dyDescent="0.25">
      <c r="A7">
        <v>400</v>
      </c>
      <c r="B7">
        <f>6/8</f>
        <v>0.75</v>
      </c>
      <c r="C7" t="s">
        <v>9</v>
      </c>
      <c r="E7">
        <v>618</v>
      </c>
      <c r="F7">
        <v>0.97411003200000001</v>
      </c>
      <c r="O7">
        <v>618</v>
      </c>
    </row>
    <row r="8" spans="1:17" x14ac:dyDescent="0.25">
      <c r="A8">
        <v>500</v>
      </c>
      <c r="B8">
        <f>5/7</f>
        <v>0.7142857142857143</v>
      </c>
      <c r="C8" t="s">
        <v>10</v>
      </c>
      <c r="E8">
        <v>930</v>
      </c>
      <c r="F8">
        <v>7.5268820000000004E-3</v>
      </c>
      <c r="O8">
        <v>930</v>
      </c>
    </row>
    <row r="9" spans="1:17" x14ac:dyDescent="0.25">
      <c r="A9">
        <v>600</v>
      </c>
      <c r="B9">
        <f>4/6</f>
        <v>0.66666666666666663</v>
      </c>
      <c r="C9" t="s">
        <v>11</v>
      </c>
      <c r="E9">
        <v>42</v>
      </c>
      <c r="F9">
        <v>4.7619047999999997E-2</v>
      </c>
      <c r="O9">
        <v>42</v>
      </c>
    </row>
    <row r="10" spans="1:17" x14ac:dyDescent="0.25">
      <c r="A10">
        <v>700</v>
      </c>
      <c r="B10">
        <f>1/3</f>
        <v>0.33333333333333331</v>
      </c>
      <c r="C10" t="s">
        <v>13</v>
      </c>
      <c r="E10">
        <v>2</v>
      </c>
      <c r="F10">
        <v>0</v>
      </c>
      <c r="O10">
        <v>2</v>
      </c>
    </row>
    <row r="11" spans="1:17" x14ac:dyDescent="0.25">
      <c r="A11">
        <v>800</v>
      </c>
      <c r="B11">
        <f>0/2</f>
        <v>0</v>
      </c>
      <c r="C11" t="s">
        <v>12</v>
      </c>
      <c r="E11">
        <v>10</v>
      </c>
      <c r="F11">
        <v>0</v>
      </c>
      <c r="O11">
        <v>10</v>
      </c>
    </row>
    <row r="12" spans="1:17" x14ac:dyDescent="0.25">
      <c r="E12">
        <v>46</v>
      </c>
      <c r="F12">
        <v>0</v>
      </c>
      <c r="O12">
        <v>46</v>
      </c>
    </row>
    <row r="13" spans="1:17" x14ac:dyDescent="0.25">
      <c r="E13">
        <v>52</v>
      </c>
      <c r="F13">
        <v>1.9230769000000002E-2</v>
      </c>
      <c r="O13">
        <v>52</v>
      </c>
    </row>
    <row r="14" spans="1:17" x14ac:dyDescent="0.25">
      <c r="E14">
        <v>1</v>
      </c>
      <c r="F14">
        <v>0</v>
      </c>
      <c r="O14">
        <v>1</v>
      </c>
    </row>
    <row r="15" spans="1:17" x14ac:dyDescent="0.25">
      <c r="E15">
        <v>47</v>
      </c>
      <c r="F15">
        <v>0</v>
      </c>
      <c r="O15">
        <v>47</v>
      </c>
    </row>
    <row r="16" spans="1:17" x14ac:dyDescent="0.25">
      <c r="E16">
        <v>608</v>
      </c>
      <c r="F16">
        <v>0.125</v>
      </c>
      <c r="O16">
        <v>608</v>
      </c>
    </row>
    <row r="17" spans="5:15" x14ac:dyDescent="0.25">
      <c r="E17">
        <v>93</v>
      </c>
      <c r="F17">
        <v>0</v>
      </c>
      <c r="O17">
        <v>93</v>
      </c>
    </row>
    <row r="18" spans="5:15" x14ac:dyDescent="0.25">
      <c r="E18">
        <v>502</v>
      </c>
      <c r="F18">
        <v>0.141434</v>
      </c>
      <c r="O18">
        <v>502</v>
      </c>
    </row>
    <row r="19" spans="5:15" x14ac:dyDescent="0.25">
      <c r="E19">
        <v>780</v>
      </c>
      <c r="F19">
        <v>0.63461500000000004</v>
      </c>
      <c r="O19">
        <v>780</v>
      </c>
    </row>
    <row r="20" spans="5:15" x14ac:dyDescent="0.25">
      <c r="E20">
        <v>11</v>
      </c>
      <c r="F20">
        <v>0</v>
      </c>
      <c r="O20">
        <v>11</v>
      </c>
    </row>
    <row r="21" spans="5:15" x14ac:dyDescent="0.25">
      <c r="E21">
        <v>2</v>
      </c>
      <c r="F21">
        <v>0</v>
      </c>
      <c r="O21">
        <v>2</v>
      </c>
    </row>
    <row r="22" spans="5:15" x14ac:dyDescent="0.25">
      <c r="E22">
        <v>670</v>
      </c>
      <c r="F22">
        <v>8.8570999999999997E-2</v>
      </c>
      <c r="O22">
        <v>670</v>
      </c>
    </row>
    <row r="23" spans="5:15" x14ac:dyDescent="0.25">
      <c r="E23">
        <v>1</v>
      </c>
      <c r="F23">
        <v>0</v>
      </c>
      <c r="O23">
        <v>1</v>
      </c>
    </row>
    <row r="24" spans="5:15" x14ac:dyDescent="0.25">
      <c r="E24">
        <v>412</v>
      </c>
      <c r="F24">
        <v>0.536408</v>
      </c>
      <c r="O24">
        <v>412</v>
      </c>
    </row>
    <row r="25" spans="5:15" x14ac:dyDescent="0.25">
      <c r="E25">
        <v>102</v>
      </c>
      <c r="F25">
        <v>0</v>
      </c>
      <c r="O25">
        <v>102</v>
      </c>
    </row>
    <row r="26" spans="5:15" x14ac:dyDescent="0.25">
      <c r="E26">
        <v>901</v>
      </c>
      <c r="F26">
        <v>4.9945000000000003E-2</v>
      </c>
      <c r="O26">
        <v>901</v>
      </c>
    </row>
    <row r="27" spans="5:15" x14ac:dyDescent="0.25">
      <c r="E27">
        <v>42</v>
      </c>
      <c r="F27">
        <v>0</v>
      </c>
      <c r="O27">
        <v>42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4 H Y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I + B 2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g d h O K I p H u A 4 A A A A R A A A A E w A c A E Z v c m 1 1 b G F z L 1 N l Y 3 R p b 2 4 x L m 0 g o h g A K K A U A A A A A A A A A A A A A A A A A A A A A A A A A A A A K 0 5 N L s n M z 1 M I h t C G 1 g B Q S w E C L Q A U A A I A C A C P g d h O 3 C w x i q g A A A D 4 A A A A E g A A A A A A A A A A A A A A A A A A A A A A Q 2 9 u Z m l n L 1 B h Y 2 t h Z 2 U u e G 1 s U E s B A i 0 A F A A C A A g A j 4 H Y T g / K 6 a u k A A A A 6 Q A A A B M A A A A A A A A A A A A A A A A A 9 A A A A F t D b 2 5 0 Z W 5 0 X 1 R 5 c G V z X S 5 4 b W x Q S w E C L Q A U A A I A C A C P g d h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d B W 9 6 H C c k m 7 i w V / x i l S 8 w A A A A A C A A A A A A A Q Z g A A A A E A A C A A A A A M Q A j f a + 9 X 6 7 X 8 A x Y u K h P / E 7 s R C v M 5 I H e M W 1 k 5 9 7 t o S g A A A A A O g A A A A A I A A C A A A A A J D e O O o A 9 1 W T 8 Y s Q o C C F C i j d S 6 f W l P r + 8 g 1 1 B r + f K N M 1 A A A A A A t K b W z H L 8 n j / A l + i m B d v d U M P x 3 e R + M V c / 3 P F 3 c + k j X w W 5 W h 6 r 6 q U R u T z 7 g 9 h k f A H f d / 3 p J 4 D 9 e J T X X 5 G k 6 L c K t h l Z V 0 I 1 c m 8 r e g H C 3 w Z k I U A A A A A r i O M m 1 5 A u c U H 9 E p n I W I P Y i O P z A P T F 5 1 u j J d 3 7 I V a x Y X L j f m e f J e P z b z g W i F D f Y B x b B d H D r b Z o f c v y / h x o D C E g < / D a t a M a s h u p > 
</file>

<file path=customXml/itemProps1.xml><?xml version="1.0" encoding="utf-8"?>
<ds:datastoreItem xmlns:ds="http://schemas.openxmlformats.org/officeDocument/2006/customXml" ds:itemID="{B9F34A8F-1918-4F95-9E7F-A5826DCF65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2019-06-24T18:56:34Z</dcterms:created>
  <dcterms:modified xsi:type="dcterms:W3CDTF">2019-06-24T20:27:51Z</dcterms:modified>
</cp:coreProperties>
</file>