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oma campus traning $developer (p) ltd\ExceL\"/>
    </mc:Choice>
  </mc:AlternateContent>
  <xr:revisionPtr revIDLastSave="0" documentId="13_ncr:1_{2537839A-A522-453E-A8F5-CD3E4A0D2293}" xr6:coauthVersionLast="47" xr6:coauthVersionMax="47" xr10:uidLastSave="{00000000-0000-0000-0000-000000000000}"/>
  <bookViews>
    <workbookView xWindow="-120" yWindow="-120" windowWidth="20730" windowHeight="11160" xr2:uid="{481A39DE-2E3A-4A81-BE4A-E7AEB51C5F3D}"/>
  </bookViews>
  <sheets>
    <sheet name="Sheet1" sheetId="1" r:id="rId1"/>
  </sheets>
  <definedNames>
    <definedName name="_xlnm._FilterDatabase" localSheetId="0" hidden="1">Sheet1!$B$67:$D$78</definedName>
    <definedName name="_xlnm.Criteria" localSheetId="0">Sheet1!$B$67:$D$78</definedName>
    <definedName name="_xlnm.Extract" localSheetId="0">Sheet1!$C$68:$C$68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F7" i="1"/>
  <c r="D27" i="1"/>
  <c r="D68" i="1"/>
  <c r="D70" i="1"/>
  <c r="D71" i="1"/>
  <c r="E117" i="1"/>
  <c r="E118" i="1"/>
  <c r="E119" i="1"/>
  <c r="E120" i="1"/>
  <c r="E121" i="1"/>
  <c r="E116" i="1"/>
  <c r="E37" i="1"/>
  <c r="C111" i="1"/>
  <c r="C107" i="1"/>
  <c r="C108" i="1"/>
  <c r="C109" i="1"/>
  <c r="C110" i="1"/>
  <c r="C106" i="1"/>
  <c r="D21" i="1"/>
  <c r="D22" i="1"/>
  <c r="D17" i="1"/>
  <c r="G11" i="1"/>
  <c r="G12" i="1"/>
  <c r="C101" i="1"/>
  <c r="G8" i="1"/>
  <c r="G7" i="1"/>
  <c r="G10" i="1"/>
  <c r="F8" i="1"/>
  <c r="F9" i="1"/>
  <c r="F10" i="1"/>
  <c r="F11" i="1"/>
  <c r="F12" i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<sst xmlns="http://schemas.openxmlformats.org/spreadsheetml/2006/main" count="183" uniqueCount="85">
  <si>
    <t>Name</t>
  </si>
  <si>
    <t>Joined</t>
  </si>
  <si>
    <t>Salary</t>
  </si>
  <si>
    <t>John</t>
  </si>
  <si>
    <t>Ross</t>
  </si>
  <si>
    <t>Natasha</t>
  </si>
  <si>
    <t>Gibbs</t>
  </si>
  <si>
    <t>Marco</t>
  </si>
  <si>
    <t>Diego</t>
  </si>
  <si>
    <t>Excel Practice Exercises PDF with Answers</t>
  </si>
  <si>
    <t>Exercise 01: Class Performance Evaluation</t>
  </si>
  <si>
    <t>Chemistry</t>
  </si>
  <si>
    <t>Physics</t>
  </si>
  <si>
    <t>Total</t>
  </si>
  <si>
    <t>Average</t>
  </si>
  <si>
    <t>GPA</t>
  </si>
  <si>
    <t>Exercise 02: Lookup Values (Left to Right)</t>
  </si>
  <si>
    <t>Employee ID</t>
  </si>
  <si>
    <t>E-7531</t>
  </si>
  <si>
    <t>E-8851</t>
  </si>
  <si>
    <t>E-8832</t>
  </si>
  <si>
    <t>E-7845</t>
  </si>
  <si>
    <t>E-8758</t>
  </si>
  <si>
    <t>E-7785</t>
  </si>
  <si>
    <t>Exercise 03: Lookup Values (Any Direction)</t>
  </si>
  <si>
    <t>Exercise 04: Rounding Values</t>
  </si>
  <si>
    <t>Unit Sold</t>
  </si>
  <si>
    <t>Unit Price</t>
  </si>
  <si>
    <t>Sales</t>
  </si>
  <si>
    <t>Sales (Rounded)</t>
  </si>
  <si>
    <t>Exercise 05: Joining Two Strings</t>
  </si>
  <si>
    <t>First Name</t>
  </si>
  <si>
    <t>Last Name</t>
  </si>
  <si>
    <t>Full Name</t>
  </si>
  <si>
    <t>Reese</t>
  </si>
  <si>
    <t>Geller</t>
  </si>
  <si>
    <t>Romanoff</t>
  </si>
  <si>
    <t>William</t>
  </si>
  <si>
    <t>Polo</t>
  </si>
  <si>
    <t>Luna</t>
  </si>
  <si>
    <t>Exercise 06: Conditional Formatting</t>
  </si>
  <si>
    <t>Exercise 07: Counting Unique Values</t>
  </si>
  <si>
    <t>UNIQUE</t>
  </si>
  <si>
    <t>COUNT</t>
  </si>
  <si>
    <t>Leonardo</t>
  </si>
  <si>
    <t>Casper</t>
  </si>
  <si>
    <t>Exercise 08: Extract First, Middle, and Last Names</t>
  </si>
  <si>
    <t>Middle Name</t>
  </si>
  <si>
    <t>Mary Elizabeth Smith</t>
  </si>
  <si>
    <t>Ross James Geller</t>
  </si>
  <si>
    <t>Natasha Yvone Romanoff</t>
  </si>
  <si>
    <t>William Jackson Harper</t>
  </si>
  <si>
    <t>Marco Van Basten</t>
  </si>
  <si>
    <t>Diego Garcia Lopez</t>
  </si>
  <si>
    <t>Exercise 09: Conditional Summation</t>
  </si>
  <si>
    <t>Country</t>
  </si>
  <si>
    <t>Japan</t>
  </si>
  <si>
    <t>Sweden</t>
  </si>
  <si>
    <t>USA</t>
  </si>
  <si>
    <t>Canada</t>
  </si>
  <si>
    <t>Exercise 10: Data Validation</t>
  </si>
  <si>
    <t>Exercise 11: Check If a Date Is Between Two Dates</t>
  </si>
  <si>
    <t>Date 1</t>
  </si>
  <si>
    <t>Date 2</t>
  </si>
  <si>
    <t>My Date</t>
  </si>
  <si>
    <t>Result</t>
  </si>
  <si>
    <t>A</t>
  </si>
  <si>
    <t>John Reese</t>
  </si>
  <si>
    <t>Ross Geller</t>
  </si>
  <si>
    <t>Natasha Romanoff</t>
  </si>
  <si>
    <t>William Gibbs</t>
  </si>
  <si>
    <t>Marco Polo</t>
  </si>
  <si>
    <t>Diego Luna</t>
  </si>
  <si>
    <t>Mary</t>
  </si>
  <si>
    <t>Elizabeth</t>
  </si>
  <si>
    <t>James</t>
  </si>
  <si>
    <t>Yvone</t>
  </si>
  <si>
    <t>Jackson</t>
  </si>
  <si>
    <t>Van</t>
  </si>
  <si>
    <t>Garcia</t>
  </si>
  <si>
    <t>Smith</t>
  </si>
  <si>
    <t>Harper</t>
  </si>
  <si>
    <t>Basten</t>
  </si>
  <si>
    <t>Lopez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</si>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</sst>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&quot;$&quot;#,##0"/>
    <numFmt numFmtId="165" formatCode="&quot;$&quot;#,##0_);[Red]\(&quot;$&quot;#,##0\)"/>
    <numFmt numFmtId="166" formatCode="&quot;$&quot;#,##0.00"/>
    <numFmt numFmtId="167" formatCode="&quot;$&quot;#,##0.00_);[Red]\(&quot;$&quot;#,##0.00\)"/>
    <numFmt numFmtId="168" formatCode="m/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1F4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7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6" fontId="4" fillId="0" borderId="2" xfId="1" applyNumberFormat="1" applyFont="1" applyBorder="1" applyAlignment="1">
      <alignment vertical="center"/>
    </xf>
    <xf numFmtId="167" fontId="4" fillId="0" borderId="2" xfId="0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8" fontId="4" fillId="0" borderId="2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2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</xdr:row>
      <xdr:rowOff>219074</xdr:rowOff>
    </xdr:from>
    <xdr:to>
      <xdr:col>12</xdr:col>
      <xdr:colOff>266700</xdr:colOff>
      <xdr:row>10</xdr:row>
      <xdr:rowOff>209550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A982D9E-417E-43FF-B185-CDA5EB35BB43}"/>
            </a:ext>
          </a:extLst>
        </xdr:cNvPr>
        <xdr:cNvSpPr/>
      </xdr:nvSpPr>
      <xdr:spPr>
        <a:xfrm>
          <a:off x="7972425" y="714374"/>
          <a:ext cx="5162550" cy="1971676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01. Class Performance Evaluation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 You will find these values -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 total number for each student, 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Their average on those subjects, 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Based on average score you will return a GPA. For GPA calculation, less than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60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is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higher is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  <xdr:twoCellAnchor>
    <xdr:from>
      <xdr:col>7</xdr:col>
      <xdr:colOff>514350</xdr:colOff>
      <xdr:row>14</xdr:row>
      <xdr:rowOff>190500</xdr:rowOff>
    </xdr:from>
    <xdr:to>
      <xdr:col>12</xdr:col>
      <xdr:colOff>142875</xdr:colOff>
      <xdr:row>18</xdr:row>
      <xdr:rowOff>228600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992A3118-093F-41F3-8991-DB847215AA84}"/>
            </a:ext>
          </a:extLst>
        </xdr:cNvPr>
        <xdr:cNvSpPr/>
      </xdr:nvSpPr>
      <xdr:spPr>
        <a:xfrm>
          <a:off x="7848600" y="3657600"/>
          <a:ext cx="5162550" cy="102870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02: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Lookup Values (Left to Right)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need to find the employee salary from the lookup table on the right side.</a:t>
          </a:r>
        </a:p>
      </xdr:txBody>
    </xdr:sp>
    <xdr:clientData/>
  </xdr:twoCellAnchor>
  <xdr:twoCellAnchor>
    <xdr:from>
      <xdr:col>7</xdr:col>
      <xdr:colOff>466725</xdr:colOff>
      <xdr:row>24</xdr:row>
      <xdr:rowOff>190501</xdr:rowOff>
    </xdr:from>
    <xdr:to>
      <xdr:col>12</xdr:col>
      <xdr:colOff>95250</xdr:colOff>
      <xdr:row>29</xdr:row>
      <xdr:rowOff>200025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1B10D3C-CF96-4E61-A6BA-D66BED45C5DC}"/>
            </a:ext>
          </a:extLst>
        </xdr:cNvPr>
        <xdr:cNvSpPr/>
      </xdr:nvSpPr>
      <xdr:spPr>
        <a:xfrm>
          <a:off x="7800975" y="6134101"/>
          <a:ext cx="5162550" cy="124777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03: Lookup Values (Any Direction)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Here your task is same as the second task. However, this time the lookup range is on the right side. Therefore, you cannot use the VLOOKUP function here.</a:t>
          </a:r>
        </a:p>
      </xdr:txBody>
    </xdr:sp>
    <xdr:clientData/>
  </xdr:twoCellAnchor>
  <xdr:twoCellAnchor>
    <xdr:from>
      <xdr:col>6</xdr:col>
      <xdr:colOff>428625</xdr:colOff>
      <xdr:row>34</xdr:row>
      <xdr:rowOff>66676</xdr:rowOff>
    </xdr:from>
    <xdr:to>
      <xdr:col>10</xdr:col>
      <xdr:colOff>238125</xdr:colOff>
      <xdr:row>38</xdr:row>
      <xdr:rowOff>76200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9BC6925D-C3FD-4576-AF12-B20BF70DE9AB}"/>
            </a:ext>
          </a:extLst>
        </xdr:cNvPr>
        <xdr:cNvSpPr/>
      </xdr:nvSpPr>
      <xdr:spPr>
        <a:xfrm>
          <a:off x="6724650" y="8486776"/>
          <a:ext cx="5162550" cy="100012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04: Rounding Values.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round the sales generated values in this exercise.</a:t>
          </a:r>
        </a:p>
      </xdr:txBody>
    </xdr:sp>
    <xdr:clientData/>
  </xdr:twoCellAnchor>
  <xdr:twoCellAnchor>
    <xdr:from>
      <xdr:col>4</xdr:col>
      <xdr:colOff>457200</xdr:colOff>
      <xdr:row>45</xdr:row>
      <xdr:rowOff>123826</xdr:rowOff>
    </xdr:from>
    <xdr:to>
      <xdr:col>7</xdr:col>
      <xdr:colOff>2381250</xdr:colOff>
      <xdr:row>49</xdr:row>
      <xdr:rowOff>57150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0D449B2B-2469-4EB6-81E5-A6E7B5B28530}"/>
            </a:ext>
          </a:extLst>
        </xdr:cNvPr>
        <xdr:cNvSpPr/>
      </xdr:nvSpPr>
      <xdr:spPr>
        <a:xfrm>
          <a:off x="4552950" y="11268076"/>
          <a:ext cx="5162550" cy="92392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05: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Joining Two Strings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join the first name and last name.</a:t>
          </a:r>
        </a:p>
      </xdr:txBody>
    </xdr:sp>
    <xdr:clientData/>
  </xdr:twoCellAnchor>
  <xdr:twoCellAnchor>
    <xdr:from>
      <xdr:col>4</xdr:col>
      <xdr:colOff>504825</xdr:colOff>
      <xdr:row>54</xdr:row>
      <xdr:rowOff>238126</xdr:rowOff>
    </xdr:from>
    <xdr:to>
      <xdr:col>7</xdr:col>
      <xdr:colOff>2428875</xdr:colOff>
      <xdr:row>58</xdr:row>
      <xdr:rowOff>171450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10012D66-B785-4C07-8032-E056BFC27C04}"/>
            </a:ext>
          </a:extLst>
        </xdr:cNvPr>
        <xdr:cNvSpPr/>
      </xdr:nvSpPr>
      <xdr:spPr>
        <a:xfrm>
          <a:off x="4600575" y="13611226"/>
          <a:ext cx="5162550" cy="92392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06: Conditional Formatting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task is to create a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Data Bar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for the salary values and hide the salary values.</a:t>
          </a:r>
        </a:p>
      </xdr:txBody>
    </xdr:sp>
    <xdr:clientData/>
  </xdr:twoCellAnchor>
  <xdr:twoCellAnchor>
    <xdr:from>
      <xdr:col>5</xdr:col>
      <xdr:colOff>1238250</xdr:colOff>
      <xdr:row>67</xdr:row>
      <xdr:rowOff>76200</xdr:rowOff>
    </xdr:from>
    <xdr:to>
      <xdr:col>9</xdr:col>
      <xdr:colOff>333375</xdr:colOff>
      <xdr:row>74</xdr:row>
      <xdr:rowOff>0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A236B097-E8DE-41D5-9C13-F439092093E5}"/>
            </a:ext>
          </a:extLst>
        </xdr:cNvPr>
        <xdr:cNvSpPr/>
      </xdr:nvSpPr>
      <xdr:spPr>
        <a:xfrm>
          <a:off x="6210300" y="16668750"/>
          <a:ext cx="5162550" cy="165735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07: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Counting Unique Values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Firstly, you need to find the unique values from a list of names.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Then, you will find how many times that value occurred in that list.</a:t>
          </a:r>
        </a:p>
      </xdr:txBody>
    </xdr:sp>
    <xdr:clientData/>
  </xdr:twoCellAnchor>
  <xdr:twoCellAnchor>
    <xdr:from>
      <xdr:col>5</xdr:col>
      <xdr:colOff>485775</xdr:colOff>
      <xdr:row>80</xdr:row>
      <xdr:rowOff>133350</xdr:rowOff>
    </xdr:from>
    <xdr:to>
      <xdr:col>8</xdr:col>
      <xdr:colOff>581025</xdr:colOff>
      <xdr:row>84</xdr:row>
      <xdr:rowOff>180975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4E3380A-2A1C-4776-9981-65AFE936D555}"/>
            </a:ext>
          </a:extLst>
        </xdr:cNvPr>
        <xdr:cNvSpPr/>
      </xdr:nvSpPr>
      <xdr:spPr>
        <a:xfrm>
          <a:off x="5457825" y="19945350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08: Extract First, Middle, and Last Name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need to separate the three parts of a name from a given list.</a:t>
          </a:r>
        </a:p>
      </xdr:txBody>
    </xdr:sp>
    <xdr:clientData/>
  </xdr:twoCellAnchor>
  <xdr:twoCellAnchor>
    <xdr:from>
      <xdr:col>3</xdr:col>
      <xdr:colOff>561975</xdr:colOff>
      <xdr:row>92</xdr:row>
      <xdr:rowOff>209550</xdr:rowOff>
    </xdr:from>
    <xdr:to>
      <xdr:col>7</xdr:col>
      <xdr:colOff>1362075</xdr:colOff>
      <xdr:row>97</xdr:row>
      <xdr:rowOff>9525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69BD10F1-91BC-47E1-8DEE-EA95E0967D66}"/>
            </a:ext>
          </a:extLst>
        </xdr:cNvPr>
        <xdr:cNvSpPr/>
      </xdr:nvSpPr>
      <xdr:spPr>
        <a:xfrm>
          <a:off x="3533775" y="22993350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09: Conditional Summation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find the total sales for a particular country.</a:t>
          </a:r>
        </a:p>
      </xdr:txBody>
    </xdr:sp>
    <xdr:clientData/>
  </xdr:twoCellAnchor>
  <xdr:twoCellAnchor>
    <xdr:from>
      <xdr:col>3</xdr:col>
      <xdr:colOff>485775</xdr:colOff>
      <xdr:row>103</xdr:row>
      <xdr:rowOff>66675</xdr:rowOff>
    </xdr:from>
    <xdr:to>
      <xdr:col>7</xdr:col>
      <xdr:colOff>1285875</xdr:colOff>
      <xdr:row>107</xdr:row>
      <xdr:rowOff>114300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E1F42571-80F0-4810-8C9C-550E98785B9D}"/>
            </a:ext>
          </a:extLst>
        </xdr:cNvPr>
        <xdr:cNvSpPr/>
      </xdr:nvSpPr>
      <xdr:spPr>
        <a:xfrm>
          <a:off x="3457575" y="25574625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10: Data Validation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objective is to ensure that user cannot type less than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0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in a column.</a:t>
          </a:r>
        </a:p>
      </xdr:txBody>
    </xdr:sp>
    <xdr:clientData/>
  </xdr:twoCellAnchor>
  <xdr:twoCellAnchor>
    <xdr:from>
      <xdr:col>5</xdr:col>
      <xdr:colOff>457200</xdr:colOff>
      <xdr:row>113</xdr:row>
      <xdr:rowOff>114300</xdr:rowOff>
    </xdr:from>
    <xdr:to>
      <xdr:col>8</xdr:col>
      <xdr:colOff>552450</xdr:colOff>
      <xdr:row>117</xdr:row>
      <xdr:rowOff>161925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C1C38112-05A4-4C9D-9D80-ACCD4E8822D8}"/>
            </a:ext>
          </a:extLst>
        </xdr:cNvPr>
        <xdr:cNvSpPr/>
      </xdr:nvSpPr>
      <xdr:spPr>
        <a:xfrm>
          <a:off x="5429250" y="28098750"/>
          <a:ext cx="5162550" cy="10382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11: Check If a Date Is Between Two Dates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target is to determine whether a date is between two dates or not.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F6A7-9DE0-48EC-9198-DF6AF6F677A9}">
  <dimension ref="B2:J121"/>
  <sheetViews>
    <sheetView tabSelected="1" topLeftCell="A118" workbookViewId="0">
      <selection activeCell="B83" sqref="B83"/>
    </sheetView>
  </sheetViews>
  <sheetFormatPr defaultRowHeight="20.100000000000001" customHeight="1" x14ac:dyDescent="0.25"/>
  <cols>
    <col min="1" max="1" width="3.7109375" style="5" customWidth="1"/>
    <col min="2" max="2" width="24.85546875" style="5" bestFit="1" customWidth="1"/>
    <col min="3" max="3" width="16" style="5" customWidth="1"/>
    <col min="4" max="4" width="16.85546875" style="5" bestFit="1" customWidth="1"/>
    <col min="5" max="5" width="13.140625" style="5" bestFit="1" customWidth="1"/>
    <col min="6" max="6" width="19.85546875" style="5" bestFit="1" customWidth="1"/>
    <col min="7" max="7" width="15.5703125" style="5" bestFit="1" customWidth="1"/>
    <col min="8" max="8" width="40.5703125" style="5" customWidth="1"/>
    <col min="9" max="9" width="15" style="5" bestFit="1" customWidth="1"/>
    <col min="10" max="13" width="9.140625" style="5"/>
    <col min="14" max="14" width="13.7109375" style="5" bestFit="1" customWidth="1"/>
    <col min="15" max="15" width="12.42578125" style="5" bestFit="1" customWidth="1"/>
    <col min="16" max="16384" width="9.140625" style="5"/>
  </cols>
  <sheetData>
    <row r="2" spans="2:10" ht="20.100000000000001" customHeight="1" thickBot="1" x14ac:dyDescent="0.3">
      <c r="B2" s="17" t="s">
        <v>9</v>
      </c>
      <c r="C2" s="17"/>
      <c r="D2" s="17"/>
      <c r="E2" s="17"/>
      <c r="F2" s="17"/>
      <c r="G2" s="17"/>
    </row>
    <row r="3" spans="2:10" ht="20.100000000000001" customHeight="1" thickTop="1" x14ac:dyDescent="0.25"/>
    <row r="4" spans="2:10" ht="20.100000000000001" customHeight="1" x14ac:dyDescent="0.25">
      <c r="B4" s="18" t="s">
        <v>10</v>
      </c>
      <c r="C4" s="19"/>
      <c r="D4" s="19"/>
      <c r="E4" s="19"/>
      <c r="F4" s="19"/>
      <c r="G4" s="20"/>
    </row>
    <row r="6" spans="2:10" ht="20.100000000000001" customHeight="1" x14ac:dyDescent="0.25">
      <c r="B6" s="1" t="s">
        <v>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</row>
    <row r="7" spans="2:10" ht="20.100000000000001" customHeight="1" x14ac:dyDescent="0.25">
      <c r="B7" s="2" t="s">
        <v>3</v>
      </c>
      <c r="C7" s="2">
        <v>65</v>
      </c>
      <c r="D7" s="2">
        <v>78</v>
      </c>
      <c r="E7" s="5">
        <f>SUM(C7,D7)</f>
        <v>143</v>
      </c>
      <c r="F7" s="2">
        <f>AVERAGE(C7,D7)</f>
        <v>71.5</v>
      </c>
      <c r="G7" s="2" t="str">
        <f>IF(B7&gt;60,"A","B")</f>
        <v>A</v>
      </c>
    </row>
    <row r="8" spans="2:10" ht="20.100000000000001" customHeight="1" x14ac:dyDescent="0.25">
      <c r="B8" s="2" t="s">
        <v>4</v>
      </c>
      <c r="C8" s="2">
        <v>57</v>
      </c>
      <c r="D8" s="2">
        <v>52</v>
      </c>
      <c r="E8" s="5">
        <f t="shared" ref="E8:E12" si="0">SUM(C8,D8)</f>
        <v>109</v>
      </c>
      <c r="F8" s="2">
        <f t="shared" ref="F8:F12" si="1">AVERAGE(C8,D8)</f>
        <v>54.5</v>
      </c>
      <c r="G8" s="2" t="str">
        <f>IF(B860,"A","B")</f>
        <v>B</v>
      </c>
      <c r="J8" s="6"/>
    </row>
    <row r="9" spans="2:10" ht="20.100000000000001" customHeight="1" x14ac:dyDescent="0.25">
      <c r="B9" s="2" t="s">
        <v>5</v>
      </c>
      <c r="C9" s="2">
        <v>58</v>
      </c>
      <c r="D9" s="2">
        <v>33</v>
      </c>
      <c r="E9" s="5">
        <f t="shared" si="0"/>
        <v>91</v>
      </c>
      <c r="F9" s="2">
        <f t="shared" si="1"/>
        <v>45.5</v>
      </c>
      <c r="G9" s="2" t="s">
        <v>66</v>
      </c>
      <c r="J9" s="6"/>
    </row>
    <row r="10" spans="2:10" ht="20.100000000000001" customHeight="1" x14ac:dyDescent="0.25">
      <c r="B10" s="2" t="s">
        <v>6</v>
      </c>
      <c r="C10" s="2">
        <v>54</v>
      </c>
      <c r="D10" s="2">
        <v>45</v>
      </c>
      <c r="E10" s="5">
        <f t="shared" si="0"/>
        <v>99</v>
      </c>
      <c r="F10" s="2">
        <f t="shared" si="1"/>
        <v>49.5</v>
      </c>
      <c r="G10" s="2" t="str">
        <f>IF(B10&gt;60,"A","B")</f>
        <v>A</v>
      </c>
      <c r="J10" s="6"/>
    </row>
    <row r="11" spans="2:10" ht="20.100000000000001" customHeight="1" x14ac:dyDescent="0.25">
      <c r="B11" s="2" t="s">
        <v>7</v>
      </c>
      <c r="C11" s="2">
        <v>71</v>
      </c>
      <c r="D11" s="2">
        <v>46</v>
      </c>
      <c r="E11" s="5">
        <f t="shared" si="0"/>
        <v>117</v>
      </c>
      <c r="F11" s="2">
        <f t="shared" si="1"/>
        <v>58.5</v>
      </c>
      <c r="G11" s="2" t="str">
        <f>IF(B11&gt;60,"A","B")</f>
        <v>A</v>
      </c>
      <c r="J11" s="6"/>
    </row>
    <row r="12" spans="2:10" ht="20.100000000000001" customHeight="1" x14ac:dyDescent="0.25">
      <c r="B12" s="2" t="s">
        <v>8</v>
      </c>
      <c r="C12" s="2">
        <v>67</v>
      </c>
      <c r="D12" s="2">
        <v>57</v>
      </c>
      <c r="E12" s="5">
        <f t="shared" si="0"/>
        <v>124</v>
      </c>
      <c r="F12" s="2">
        <f t="shared" si="1"/>
        <v>62</v>
      </c>
      <c r="G12" s="2" t="str">
        <f>IF(B12&lt;60,"A"," B")</f>
        <v xml:space="preserve"> B</v>
      </c>
      <c r="J12" s="6"/>
    </row>
    <row r="13" spans="2:10" ht="20.100000000000001" customHeight="1" x14ac:dyDescent="0.25">
      <c r="J13" s="6"/>
    </row>
    <row r="14" spans="2:10" ht="20.100000000000001" customHeight="1" x14ac:dyDescent="0.25">
      <c r="B14" s="21" t="s">
        <v>16</v>
      </c>
      <c r="C14" s="22"/>
      <c r="D14" s="22"/>
      <c r="E14" s="22"/>
      <c r="F14" s="22"/>
      <c r="G14" s="23"/>
      <c r="J14" s="6"/>
    </row>
    <row r="15" spans="2:10" ht="20.100000000000001" customHeight="1" x14ac:dyDescent="0.25">
      <c r="J15" s="6"/>
    </row>
    <row r="16" spans="2:10" ht="20.100000000000001" customHeight="1" x14ac:dyDescent="0.25">
      <c r="B16" s="1" t="s">
        <v>0</v>
      </c>
      <c r="C16" s="1" t="s">
        <v>17</v>
      </c>
      <c r="D16" s="1" t="s">
        <v>2</v>
      </c>
      <c r="F16" s="1" t="s">
        <v>17</v>
      </c>
      <c r="G16" s="1" t="s">
        <v>2</v>
      </c>
      <c r="I16" s="7"/>
    </row>
    <row r="17" spans="2:9" ht="20.100000000000001" customHeight="1" x14ac:dyDescent="0.25">
      <c r="B17" s="2" t="s">
        <v>3</v>
      </c>
      <c r="C17" s="2" t="s">
        <v>18</v>
      </c>
      <c r="D17" s="2">
        <f>LOOKUP(F17,F17:F22,G17:G22)</f>
        <v>3250</v>
      </c>
      <c r="F17" s="2" t="s">
        <v>18</v>
      </c>
      <c r="G17" s="8">
        <v>3250</v>
      </c>
      <c r="I17" s="7"/>
    </row>
    <row r="18" spans="2:9" ht="20.100000000000001" customHeight="1" x14ac:dyDescent="0.25">
      <c r="B18" s="2" t="s">
        <v>4</v>
      </c>
      <c r="C18" s="2" t="s">
        <v>19</v>
      </c>
      <c r="D18" s="2">
        <v>2789</v>
      </c>
      <c r="F18" s="2" t="s">
        <v>19</v>
      </c>
      <c r="G18" s="8">
        <v>2789</v>
      </c>
      <c r="I18" s="7"/>
    </row>
    <row r="19" spans="2:9" ht="20.100000000000001" customHeight="1" x14ac:dyDescent="0.25">
      <c r="B19" s="2" t="s">
        <v>5</v>
      </c>
      <c r="C19" s="2" t="s">
        <v>20</v>
      </c>
      <c r="D19" s="2">
        <v>2984</v>
      </c>
      <c r="F19" s="2" t="s">
        <v>20</v>
      </c>
      <c r="G19" s="8">
        <v>2984</v>
      </c>
    </row>
    <row r="20" spans="2:9" ht="20.100000000000001" customHeight="1" x14ac:dyDescent="0.25">
      <c r="B20" s="2" t="s">
        <v>6</v>
      </c>
      <c r="C20" s="2" t="s">
        <v>21</v>
      </c>
      <c r="D20" s="2">
        <v>3320</v>
      </c>
      <c r="F20" s="2" t="s">
        <v>21</v>
      </c>
      <c r="G20" s="8">
        <v>3320</v>
      </c>
    </row>
    <row r="21" spans="2:9" ht="20.100000000000001" customHeight="1" x14ac:dyDescent="0.25">
      <c r="B21" s="2" t="s">
        <v>7</v>
      </c>
      <c r="C21" s="2" t="s">
        <v>22</v>
      </c>
      <c r="D21" s="2">
        <f t="shared" ref="D21:D22" si="2">LOOKUP(F21,F21:F26,G21:G26)</f>
        <v>2458</v>
      </c>
      <c r="F21" s="2" t="s">
        <v>22</v>
      </c>
      <c r="G21" s="8">
        <v>2458</v>
      </c>
    </row>
    <row r="22" spans="2:9" ht="20.100000000000001" customHeight="1" x14ac:dyDescent="0.25">
      <c r="B22" s="2" t="s">
        <v>8</v>
      </c>
      <c r="C22" s="2" t="s">
        <v>23</v>
      </c>
      <c r="D22" s="2">
        <f t="shared" si="2"/>
        <v>3300</v>
      </c>
      <c r="F22" s="2" t="s">
        <v>23</v>
      </c>
      <c r="G22" s="8">
        <v>3300</v>
      </c>
    </row>
    <row r="24" spans="2:9" ht="20.100000000000001" customHeight="1" x14ac:dyDescent="0.25">
      <c r="B24" s="18" t="s">
        <v>24</v>
      </c>
      <c r="C24" s="19"/>
      <c r="D24" s="19"/>
      <c r="E24" s="19"/>
      <c r="F24" s="19"/>
      <c r="G24" s="20"/>
    </row>
    <row r="26" spans="2:9" ht="20.100000000000001" customHeight="1" x14ac:dyDescent="0.25">
      <c r="B26" s="1" t="s">
        <v>0</v>
      </c>
      <c r="C26" s="1" t="s">
        <v>17</v>
      </c>
      <c r="D26" s="1" t="s">
        <v>2</v>
      </c>
      <c r="F26" s="1" t="s">
        <v>2</v>
      </c>
      <c r="G26" s="1" t="s">
        <v>17</v>
      </c>
    </row>
    <row r="27" spans="2:9" ht="20.100000000000001" customHeight="1" x14ac:dyDescent="0.25">
      <c r="B27" s="2" t="s">
        <v>3</v>
      </c>
      <c r="C27" s="2" t="s">
        <v>18</v>
      </c>
      <c r="D27" s="2" t="e">
        <f>VLOOKUP(F27,F26:G32,6,FALSE)</f>
        <v>#REF!</v>
      </c>
      <c r="F27" s="8">
        <v>3250</v>
      </c>
      <c r="G27" s="2" t="s">
        <v>18</v>
      </c>
    </row>
    <row r="28" spans="2:9" ht="20.100000000000001" customHeight="1" x14ac:dyDescent="0.25">
      <c r="B28" s="2" t="s">
        <v>4</v>
      </c>
      <c r="C28" s="2" t="s">
        <v>19</v>
      </c>
      <c r="D28" s="2"/>
      <c r="F28" s="8">
        <v>2789</v>
      </c>
      <c r="G28" s="2" t="s">
        <v>19</v>
      </c>
    </row>
    <row r="29" spans="2:9" ht="20.100000000000001" customHeight="1" x14ac:dyDescent="0.25">
      <c r="B29" s="2" t="s">
        <v>5</v>
      </c>
      <c r="C29" s="2" t="s">
        <v>20</v>
      </c>
      <c r="D29" s="2"/>
      <c r="F29" s="8">
        <v>2984</v>
      </c>
      <c r="G29" s="2" t="s">
        <v>20</v>
      </c>
    </row>
    <row r="30" spans="2:9" ht="20.100000000000001" customHeight="1" x14ac:dyDescent="0.25">
      <c r="B30" s="2" t="s">
        <v>6</v>
      </c>
      <c r="C30" s="2" t="s">
        <v>21</v>
      </c>
      <c r="D30" s="2"/>
      <c r="F30" s="8">
        <v>3320</v>
      </c>
      <c r="G30" s="2" t="s">
        <v>21</v>
      </c>
    </row>
    <row r="31" spans="2:9" ht="20.100000000000001" customHeight="1" x14ac:dyDescent="0.25">
      <c r="B31" s="2" t="s">
        <v>7</v>
      </c>
      <c r="C31" s="2" t="s">
        <v>22</v>
      </c>
      <c r="D31" s="2"/>
      <c r="F31" s="8">
        <v>2458</v>
      </c>
      <c r="G31" s="2" t="s">
        <v>22</v>
      </c>
    </row>
    <row r="32" spans="2:9" ht="20.100000000000001" customHeight="1" x14ac:dyDescent="0.25">
      <c r="B32" s="2" t="s">
        <v>8</v>
      </c>
      <c r="C32" s="2" t="s">
        <v>23</v>
      </c>
      <c r="D32" s="2"/>
      <c r="F32" s="8">
        <v>3300</v>
      </c>
      <c r="G32" s="2" t="s">
        <v>23</v>
      </c>
    </row>
    <row r="34" spans="2:7" ht="20.100000000000001" customHeight="1" x14ac:dyDescent="0.25">
      <c r="B34" s="16" t="s">
        <v>25</v>
      </c>
      <c r="C34" s="16"/>
      <c r="D34" s="16"/>
      <c r="E34" s="16"/>
      <c r="F34" s="16"/>
      <c r="G34" s="9"/>
    </row>
    <row r="36" spans="2:7" ht="20.100000000000001" customHeight="1" x14ac:dyDescent="0.25">
      <c r="B36" s="1" t="s">
        <v>0</v>
      </c>
      <c r="C36" s="1" t="s">
        <v>26</v>
      </c>
      <c r="D36" s="1" t="s">
        <v>27</v>
      </c>
      <c r="E36" s="1" t="s">
        <v>28</v>
      </c>
      <c r="F36" s="1" t="s">
        <v>29</v>
      </c>
    </row>
    <row r="37" spans="2:7" ht="20.100000000000001" customHeight="1" x14ac:dyDescent="0.25">
      <c r="B37" s="2" t="s">
        <v>3</v>
      </c>
      <c r="C37" s="2">
        <v>55</v>
      </c>
      <c r="D37" s="10">
        <v>0.99</v>
      </c>
      <c r="E37" s="11">
        <f>ROUND(C37,0)</f>
        <v>55</v>
      </c>
      <c r="F37" s="4"/>
    </row>
    <row r="38" spans="2:7" ht="20.100000000000001" customHeight="1" x14ac:dyDescent="0.25">
      <c r="B38" s="2" t="s">
        <v>4</v>
      </c>
      <c r="C38" s="2">
        <v>25</v>
      </c>
      <c r="D38" s="10">
        <v>2.54</v>
      </c>
      <c r="E38" s="11"/>
      <c r="F38" s="4"/>
    </row>
    <row r="39" spans="2:7" ht="20.100000000000001" customHeight="1" x14ac:dyDescent="0.25">
      <c r="B39" s="2" t="s">
        <v>5</v>
      </c>
      <c r="C39" s="2">
        <v>35</v>
      </c>
      <c r="D39" s="10">
        <v>3.99</v>
      </c>
      <c r="E39" s="11"/>
      <c r="F39" s="4"/>
    </row>
    <row r="40" spans="2:7" ht="20.100000000000001" customHeight="1" x14ac:dyDescent="0.25">
      <c r="B40" s="2" t="s">
        <v>6</v>
      </c>
      <c r="C40" s="2">
        <v>28</v>
      </c>
      <c r="D40" s="10">
        <v>2.99</v>
      </c>
      <c r="E40" s="11"/>
      <c r="F40" s="4"/>
    </row>
    <row r="41" spans="2:7" ht="20.100000000000001" customHeight="1" x14ac:dyDescent="0.25">
      <c r="B41" s="2" t="s">
        <v>7</v>
      </c>
      <c r="C41" s="2">
        <v>31</v>
      </c>
      <c r="D41" s="10">
        <v>3.5</v>
      </c>
      <c r="E41" s="11"/>
      <c r="F41" s="4"/>
    </row>
    <row r="42" spans="2:7" ht="20.100000000000001" customHeight="1" x14ac:dyDescent="0.25">
      <c r="B42" s="2" t="s">
        <v>8</v>
      </c>
      <c r="C42" s="2">
        <v>25</v>
      </c>
      <c r="D42" s="10">
        <v>4.24</v>
      </c>
      <c r="E42" s="11"/>
      <c r="F42" s="4"/>
    </row>
    <row r="44" spans="2:7" ht="20.100000000000001" customHeight="1" x14ac:dyDescent="0.25">
      <c r="B44" s="24" t="s">
        <v>30</v>
      </c>
      <c r="C44" s="24"/>
      <c r="D44" s="24"/>
      <c r="E44" s="9"/>
      <c r="F44" s="9"/>
      <c r="G44" s="9"/>
    </row>
    <row r="46" spans="2:7" ht="20.100000000000001" customHeight="1" x14ac:dyDescent="0.25">
      <c r="B46" s="1" t="s">
        <v>31</v>
      </c>
      <c r="C46" s="1" t="s">
        <v>32</v>
      </c>
      <c r="D46" s="1" t="s">
        <v>33</v>
      </c>
      <c r="F46" s="7"/>
      <c r="G46" s="7"/>
    </row>
    <row r="47" spans="2:7" ht="20.100000000000001" customHeight="1" x14ac:dyDescent="0.25">
      <c r="B47" s="2" t="s">
        <v>3</v>
      </c>
      <c r="C47" s="2" t="s">
        <v>34</v>
      </c>
      <c r="D47" s="2" t="s">
        <v>67</v>
      </c>
      <c r="G47" s="12"/>
    </row>
    <row r="48" spans="2:7" ht="20.100000000000001" customHeight="1" x14ac:dyDescent="0.25">
      <c r="B48" s="2" t="s">
        <v>4</v>
      </c>
      <c r="C48" s="2" t="s">
        <v>35</v>
      </c>
      <c r="D48" s="2" t="s">
        <v>68</v>
      </c>
      <c r="G48" s="12"/>
    </row>
    <row r="49" spans="2:7" ht="20.100000000000001" customHeight="1" x14ac:dyDescent="0.25">
      <c r="B49" s="2" t="s">
        <v>5</v>
      </c>
      <c r="C49" s="2" t="s">
        <v>36</v>
      </c>
      <c r="D49" s="2" t="s">
        <v>69</v>
      </c>
      <c r="G49" s="12"/>
    </row>
    <row r="50" spans="2:7" ht="20.100000000000001" customHeight="1" x14ac:dyDescent="0.25">
      <c r="B50" s="2" t="s">
        <v>37</v>
      </c>
      <c r="C50" s="2" t="s">
        <v>6</v>
      </c>
      <c r="D50" s="2" t="s">
        <v>70</v>
      </c>
      <c r="G50" s="12"/>
    </row>
    <row r="51" spans="2:7" ht="20.100000000000001" customHeight="1" x14ac:dyDescent="0.25">
      <c r="B51" s="2" t="s">
        <v>7</v>
      </c>
      <c r="C51" s="2" t="s">
        <v>38</v>
      </c>
      <c r="D51" s="2" t="s">
        <v>71</v>
      </c>
      <c r="G51" s="12"/>
    </row>
    <row r="52" spans="2:7" ht="20.100000000000001" customHeight="1" x14ac:dyDescent="0.25">
      <c r="B52" s="2" t="s">
        <v>8</v>
      </c>
      <c r="C52" s="2" t="s">
        <v>39</v>
      </c>
      <c r="D52" s="2" t="s">
        <v>72</v>
      </c>
      <c r="G52" s="12"/>
    </row>
    <row r="54" spans="2:7" ht="20.100000000000001" customHeight="1" x14ac:dyDescent="0.25">
      <c r="B54" s="16" t="s">
        <v>40</v>
      </c>
      <c r="C54" s="16"/>
      <c r="D54" s="16"/>
      <c r="E54" s="9"/>
      <c r="F54" s="9"/>
      <c r="G54" s="9"/>
    </row>
    <row r="56" spans="2:7" ht="20.100000000000001" customHeight="1" x14ac:dyDescent="0.25">
      <c r="B56" s="1" t="s">
        <v>0</v>
      </c>
      <c r="C56" s="1" t="s">
        <v>1</v>
      </c>
      <c r="D56" s="1" t="s">
        <v>2</v>
      </c>
      <c r="F56" s="7"/>
      <c r="G56" s="7"/>
    </row>
    <row r="57" spans="2:7" ht="20.100000000000001" customHeight="1" x14ac:dyDescent="0.25">
      <c r="B57" s="2" t="s">
        <v>3</v>
      </c>
      <c r="C57" s="3">
        <v>44652</v>
      </c>
      <c r="D57" s="4">
        <v>3250</v>
      </c>
      <c r="G57" s="12"/>
    </row>
    <row r="58" spans="2:7" ht="20.100000000000001" customHeight="1" x14ac:dyDescent="0.25">
      <c r="B58" s="2" t="s">
        <v>4</v>
      </c>
      <c r="C58" s="3">
        <v>44652</v>
      </c>
      <c r="D58" s="4">
        <v>2789</v>
      </c>
      <c r="G58" s="12"/>
    </row>
    <row r="59" spans="2:7" ht="20.100000000000001" customHeight="1" x14ac:dyDescent="0.25">
      <c r="B59" s="2" t="s">
        <v>5</v>
      </c>
      <c r="C59" s="3">
        <v>44724</v>
      </c>
      <c r="D59" s="4">
        <v>2984</v>
      </c>
      <c r="G59" s="12"/>
    </row>
    <row r="60" spans="2:7" ht="20.100000000000001" customHeight="1" x14ac:dyDescent="0.25">
      <c r="B60" s="2" t="s">
        <v>6</v>
      </c>
      <c r="C60" s="3">
        <v>44621</v>
      </c>
      <c r="D60" s="4">
        <v>3320</v>
      </c>
      <c r="G60" s="12"/>
    </row>
    <row r="61" spans="2:7" ht="20.100000000000001" customHeight="1" x14ac:dyDescent="0.25">
      <c r="B61" s="2" t="s">
        <v>7</v>
      </c>
      <c r="C61" s="3">
        <v>44767</v>
      </c>
      <c r="D61" s="4">
        <v>2458</v>
      </c>
      <c r="G61" s="12"/>
    </row>
    <row r="62" spans="2:7" ht="20.100000000000001" customHeight="1" x14ac:dyDescent="0.25">
      <c r="B62" s="2" t="s">
        <v>8</v>
      </c>
      <c r="C62" s="3">
        <v>44743</v>
      </c>
      <c r="D62" s="4">
        <v>3300</v>
      </c>
      <c r="G62" s="12"/>
    </row>
    <row r="64" spans="2:7" ht="20.100000000000001" customHeight="1" x14ac:dyDescent="0.25">
      <c r="B64" s="24" t="s">
        <v>41</v>
      </c>
      <c r="C64" s="24"/>
      <c r="D64" s="24"/>
    </row>
    <row r="66" spans="2:5" ht="20.100000000000001" customHeight="1" x14ac:dyDescent="0.25">
      <c r="B66" s="1" t="s">
        <v>0</v>
      </c>
      <c r="C66" s="1" t="s">
        <v>42</v>
      </c>
      <c r="D66" s="1" t="s">
        <v>43</v>
      </c>
    </row>
    <row r="67" spans="2:5" ht="20.100000000000001" customHeight="1" x14ac:dyDescent="0.25">
      <c r="B67" s="2" t="s">
        <v>3</v>
      </c>
      <c r="C67" s="2" t="s">
        <v>3</v>
      </c>
      <c r="D67" s="5">
        <f>COUNTIF(B67:B78,C67)</f>
        <v>3</v>
      </c>
      <c r="E67" s="15"/>
    </row>
    <row r="68" spans="2:5" ht="20.100000000000001" customHeight="1" x14ac:dyDescent="0.25">
      <c r="B68" s="2" t="s">
        <v>5</v>
      </c>
      <c r="C68" s="2" t="s">
        <v>5</v>
      </c>
      <c r="D68" s="5">
        <f t="shared" ref="D68:D71" si="3">COUNTIF(B68:B79,C68)</f>
        <v>4</v>
      </c>
      <c r="E68" s="15"/>
    </row>
    <row r="69" spans="2:5" ht="20.100000000000001" customHeight="1" x14ac:dyDescent="0.25">
      <c r="B69" s="2" t="s">
        <v>5</v>
      </c>
      <c r="C69" s="2" t="s">
        <v>84</v>
      </c>
      <c r="D69" s="5">
        <v>1</v>
      </c>
    </row>
    <row r="70" spans="2:5" ht="20.100000000000001" customHeight="1" x14ac:dyDescent="0.25">
      <c r="B70" s="2" t="s">
        <v>3</v>
      </c>
      <c r="C70" s="2" t="s">
        <v>44</v>
      </c>
      <c r="D70" s="5">
        <f t="shared" si="3"/>
        <v>2</v>
      </c>
    </row>
    <row r="71" spans="2:5" ht="20.100000000000001" customHeight="1" x14ac:dyDescent="0.25">
      <c r="B71" s="2" t="s">
        <v>7</v>
      </c>
      <c r="C71" s="2" t="s">
        <v>45</v>
      </c>
      <c r="D71" s="5">
        <f t="shared" si="3"/>
        <v>2</v>
      </c>
    </row>
    <row r="72" spans="2:5" ht="20.100000000000001" customHeight="1" x14ac:dyDescent="0.25">
      <c r="B72" s="2" t="s">
        <v>44</v>
      </c>
      <c r="C72" s="2"/>
      <c r="D72" s="2"/>
    </row>
    <row r="73" spans="2:5" ht="20.100000000000001" customHeight="1" x14ac:dyDescent="0.25">
      <c r="B73" s="2" t="s">
        <v>45</v>
      </c>
      <c r="C73" s="2"/>
      <c r="D73" s="2"/>
    </row>
    <row r="74" spans="2:5" ht="20.100000000000001" customHeight="1" x14ac:dyDescent="0.25">
      <c r="B74" s="2" t="s">
        <v>44</v>
      </c>
      <c r="C74" s="2"/>
      <c r="D74" s="2"/>
    </row>
    <row r="75" spans="2:5" ht="20.100000000000001" customHeight="1" x14ac:dyDescent="0.25">
      <c r="B75" s="2" t="s">
        <v>5</v>
      </c>
      <c r="C75" s="2"/>
      <c r="D75" s="2"/>
    </row>
    <row r="76" spans="2:5" ht="20.100000000000001" customHeight="1" x14ac:dyDescent="0.25">
      <c r="B76" s="2" t="s">
        <v>3</v>
      </c>
      <c r="C76" s="2"/>
      <c r="D76" s="2"/>
    </row>
    <row r="77" spans="2:5" ht="20.100000000000001" customHeight="1" x14ac:dyDescent="0.25">
      <c r="B77" s="2" t="s">
        <v>45</v>
      </c>
      <c r="C77" s="2"/>
      <c r="D77" s="2"/>
    </row>
    <row r="78" spans="2:5" ht="20.100000000000001" customHeight="1" x14ac:dyDescent="0.25">
      <c r="B78" s="2" t="s">
        <v>5</v>
      </c>
      <c r="C78" s="2"/>
      <c r="D78" s="2"/>
    </row>
    <row r="80" spans="2:5" ht="20.100000000000001" customHeight="1" x14ac:dyDescent="0.25">
      <c r="B80" s="25" t="s">
        <v>46</v>
      </c>
      <c r="C80" s="25"/>
      <c r="D80" s="25"/>
      <c r="E80" s="25"/>
    </row>
    <row r="82" spans="2:8" ht="20.100000000000001" customHeight="1" x14ac:dyDescent="0.25">
      <c r="B82" s="1" t="s">
        <v>0</v>
      </c>
      <c r="C82" s="1" t="s">
        <v>31</v>
      </c>
      <c r="D82" s="1" t="s">
        <v>47</v>
      </c>
      <c r="E82" s="1" t="s">
        <v>32</v>
      </c>
    </row>
    <row r="83" spans="2:8" ht="20.100000000000001" customHeight="1" x14ac:dyDescent="0.25">
      <c r="B83" s="2" t="s">
        <v>48</v>
      </c>
      <c r="C83" s="2" t="s">
        <v>73</v>
      </c>
      <c r="D83" s="2" t="s">
        <v>74</v>
      </c>
      <c r="E83" s="2" t="s">
        <v>80</v>
      </c>
    </row>
    <row r="84" spans="2:8" ht="20.100000000000001" customHeight="1" x14ac:dyDescent="0.25">
      <c r="B84" s="2" t="s">
        <v>49</v>
      </c>
      <c r="C84" s="2" t="s">
        <v>4</v>
      </c>
      <c r="D84" s="2" t="s">
        <v>75</v>
      </c>
      <c r="E84" s="2" t="s">
        <v>35</v>
      </c>
    </row>
    <row r="85" spans="2:8" ht="20.100000000000001" customHeight="1" x14ac:dyDescent="0.25">
      <c r="B85" s="2" t="s">
        <v>50</v>
      </c>
      <c r="C85" s="2" t="s">
        <v>5</v>
      </c>
      <c r="D85" s="2" t="s">
        <v>76</v>
      </c>
      <c r="E85" s="2" t="s">
        <v>36</v>
      </c>
    </row>
    <row r="86" spans="2:8" ht="20.100000000000001" customHeight="1" x14ac:dyDescent="0.25">
      <c r="B86" s="2" t="s">
        <v>51</v>
      </c>
      <c r="C86" s="2" t="s">
        <v>37</v>
      </c>
      <c r="D86" s="2" t="s">
        <v>77</v>
      </c>
      <c r="E86" s="2" t="s">
        <v>81</v>
      </c>
    </row>
    <row r="87" spans="2:8" ht="20.100000000000001" customHeight="1" x14ac:dyDescent="0.25">
      <c r="B87" s="2" t="s">
        <v>52</v>
      </c>
      <c r="C87" s="2" t="s">
        <v>7</v>
      </c>
      <c r="D87" s="2" t="s">
        <v>78</v>
      </c>
      <c r="E87" s="2" t="s">
        <v>82</v>
      </c>
    </row>
    <row r="88" spans="2:8" ht="20.100000000000001" customHeight="1" x14ac:dyDescent="0.25">
      <c r="B88" s="2" t="s">
        <v>53</v>
      </c>
      <c r="C88" s="2" t="s">
        <v>8</v>
      </c>
      <c r="D88" s="2" t="s">
        <v>79</v>
      </c>
      <c r="E88" s="2" t="s">
        <v>83</v>
      </c>
    </row>
    <row r="90" spans="2:8" ht="20.100000000000001" customHeight="1" x14ac:dyDescent="0.25">
      <c r="B90" s="16" t="s">
        <v>54</v>
      </c>
      <c r="C90" s="16"/>
      <c r="D90" s="9"/>
    </row>
    <row r="92" spans="2:8" ht="20.100000000000001" customHeight="1" x14ac:dyDescent="0.25">
      <c r="B92" s="1" t="s">
        <v>55</v>
      </c>
      <c r="C92" s="1" t="s">
        <v>28</v>
      </c>
    </row>
    <row r="93" spans="2:8" ht="20.100000000000001" customHeight="1" x14ac:dyDescent="0.25">
      <c r="B93" s="2" t="s">
        <v>56</v>
      </c>
      <c r="C93" s="8">
        <v>500000</v>
      </c>
    </row>
    <row r="94" spans="2:8" ht="20.100000000000001" customHeight="1" x14ac:dyDescent="0.25">
      <c r="B94" s="2" t="s">
        <v>57</v>
      </c>
      <c r="C94" s="8">
        <v>350000</v>
      </c>
    </row>
    <row r="95" spans="2:8" ht="20.100000000000001" customHeight="1" x14ac:dyDescent="0.25">
      <c r="B95" s="2" t="s">
        <v>58</v>
      </c>
      <c r="C95" s="8">
        <v>450000</v>
      </c>
      <c r="H95" s="13"/>
    </row>
    <row r="96" spans="2:8" ht="20.100000000000001" customHeight="1" x14ac:dyDescent="0.25">
      <c r="B96" s="2" t="s">
        <v>58</v>
      </c>
      <c r="C96" s="8">
        <v>398000</v>
      </c>
    </row>
    <row r="97" spans="2:3" ht="20.100000000000001" customHeight="1" x14ac:dyDescent="0.25">
      <c r="B97" s="2" t="s">
        <v>56</v>
      </c>
      <c r="C97" s="8">
        <v>458000</v>
      </c>
    </row>
    <row r="98" spans="2:3" ht="20.100000000000001" customHeight="1" x14ac:dyDescent="0.25">
      <c r="B98" s="2" t="s">
        <v>59</v>
      </c>
      <c r="C98" s="8">
        <v>300000</v>
      </c>
    </row>
    <row r="100" spans="2:3" ht="20.100000000000001" customHeight="1" x14ac:dyDescent="0.25">
      <c r="B100" s="1" t="s">
        <v>55</v>
      </c>
      <c r="C100" s="1" t="s">
        <v>28</v>
      </c>
    </row>
    <row r="101" spans="2:3" ht="20.100000000000001" customHeight="1" x14ac:dyDescent="0.25">
      <c r="B101" s="2" t="s">
        <v>56</v>
      </c>
      <c r="C101" s="4">
        <f>SUM(B93,C93)</f>
        <v>500000</v>
      </c>
    </row>
    <row r="103" spans="2:3" ht="20.100000000000001" customHeight="1" x14ac:dyDescent="0.25">
      <c r="B103" s="26" t="s">
        <v>60</v>
      </c>
      <c r="C103" s="26"/>
    </row>
    <row r="105" spans="2:3" ht="20.100000000000001" customHeight="1" x14ac:dyDescent="0.25">
      <c r="B105" s="1" t="s">
        <v>55</v>
      </c>
      <c r="C105" s="1" t="s">
        <v>28</v>
      </c>
    </row>
    <row r="106" spans="2:3" ht="20.100000000000001" customHeight="1" x14ac:dyDescent="0.25">
      <c r="B106" s="2" t="s">
        <v>56</v>
      </c>
      <c r="C106" s="8">
        <f t="shared" ref="C106:C111" si="4">SUM(C93)</f>
        <v>500000</v>
      </c>
    </row>
    <row r="107" spans="2:3" ht="20.100000000000001" customHeight="1" x14ac:dyDescent="0.25">
      <c r="B107" s="2" t="s">
        <v>57</v>
      </c>
      <c r="C107" s="8">
        <f t="shared" si="4"/>
        <v>350000</v>
      </c>
    </row>
    <row r="108" spans="2:3" ht="20.100000000000001" customHeight="1" x14ac:dyDescent="0.25">
      <c r="B108" s="2" t="s">
        <v>58</v>
      </c>
      <c r="C108" s="8">
        <f t="shared" si="4"/>
        <v>450000</v>
      </c>
    </row>
    <row r="109" spans="2:3" ht="20.100000000000001" customHeight="1" x14ac:dyDescent="0.25">
      <c r="B109" s="2" t="s">
        <v>58</v>
      </c>
      <c r="C109" s="8">
        <f t="shared" si="4"/>
        <v>398000</v>
      </c>
    </row>
    <row r="110" spans="2:3" ht="20.100000000000001" customHeight="1" x14ac:dyDescent="0.25">
      <c r="B110" s="2" t="s">
        <v>56</v>
      </c>
      <c r="C110" s="8">
        <f t="shared" si="4"/>
        <v>458000</v>
      </c>
    </row>
    <row r="111" spans="2:3" ht="20.100000000000001" customHeight="1" x14ac:dyDescent="0.25">
      <c r="B111" s="2" t="s">
        <v>59</v>
      </c>
      <c r="C111" s="8">
        <f t="shared" si="4"/>
        <v>300000</v>
      </c>
    </row>
    <row r="113" spans="2:5" ht="20.100000000000001" customHeight="1" x14ac:dyDescent="0.25">
      <c r="B113" s="16" t="s">
        <v>61</v>
      </c>
      <c r="C113" s="16"/>
      <c r="D113" s="16"/>
      <c r="E113" s="16"/>
    </row>
    <row r="115" spans="2:5" ht="20.100000000000001" customHeight="1" x14ac:dyDescent="0.25">
      <c r="B115" s="1" t="s">
        <v>62</v>
      </c>
      <c r="C115" s="1" t="s">
        <v>63</v>
      </c>
      <c r="D115" s="1" t="s">
        <v>64</v>
      </c>
      <c r="E115" s="1" t="s">
        <v>65</v>
      </c>
    </row>
    <row r="116" spans="2:5" ht="20.100000000000001" customHeight="1" x14ac:dyDescent="0.25">
      <c r="B116" s="14">
        <v>43842</v>
      </c>
      <c r="C116" s="14">
        <v>43908</v>
      </c>
      <c r="D116" s="14">
        <v>43876</v>
      </c>
      <c r="E116" s="2" t="str">
        <f>IF(D116&gt;=B116,IF(D116&lt;=C116,"In Range","Out of Range"))</f>
        <v>In Range</v>
      </c>
    </row>
    <row r="117" spans="2:5" ht="20.100000000000001" customHeight="1" x14ac:dyDescent="0.25">
      <c r="B117" s="14">
        <v>43968</v>
      </c>
      <c r="C117" s="14">
        <v>44032</v>
      </c>
      <c r="D117" s="14">
        <v>43967</v>
      </c>
      <c r="E117" s="2" t="b">
        <f>IF(D117&gt;=B117,IF(D117&lt;=C117,"In Range","Out of Range"))</f>
        <v>0</v>
      </c>
    </row>
    <row r="118" spans="2:5" ht="20.100000000000001" customHeight="1" x14ac:dyDescent="0.25">
      <c r="B118" s="14">
        <v>44094</v>
      </c>
      <c r="C118" s="14">
        <v>44180</v>
      </c>
      <c r="D118" s="14">
        <v>44182</v>
      </c>
      <c r="E118" s="2" t="str">
        <f>IF(D118&gt;=B118,IF(D118&lt;=C118,"In Range","Out of Range"))</f>
        <v>Out of Range</v>
      </c>
    </row>
    <row r="119" spans="2:5" ht="20.100000000000001" customHeight="1" x14ac:dyDescent="0.25">
      <c r="B119" s="14">
        <v>44222</v>
      </c>
      <c r="C119" s="14">
        <v>44314</v>
      </c>
      <c r="D119" s="14">
        <v>44281</v>
      </c>
      <c r="E119" s="2" t="str">
        <f t="shared" ref="E119:E121" si="5">IF(D119&gt;=B119,IF(D119&lt;=C119,"In Range","Out of Range"))</f>
        <v>In Range</v>
      </c>
    </row>
    <row r="120" spans="2:5" ht="20.100000000000001" customHeight="1" x14ac:dyDescent="0.25">
      <c r="B120" s="14">
        <v>44521</v>
      </c>
      <c r="C120" s="14">
        <v>44581</v>
      </c>
      <c r="D120" s="14">
        <v>44546</v>
      </c>
      <c r="E120" s="2" t="str">
        <f t="shared" si="5"/>
        <v>In Range</v>
      </c>
    </row>
    <row r="121" spans="2:5" ht="20.100000000000001" customHeight="1" x14ac:dyDescent="0.25">
      <c r="B121" s="3">
        <v>44555</v>
      </c>
      <c r="C121" s="3">
        <v>44804</v>
      </c>
      <c r="D121" s="3">
        <v>44557</v>
      </c>
      <c r="E121" s="2" t="str">
        <f t="shared" si="5"/>
        <v>In Range</v>
      </c>
    </row>
  </sheetData>
  <mergeCells count="12">
    <mergeCell ref="B113:E113"/>
    <mergeCell ref="B2:G2"/>
    <mergeCell ref="B4:G4"/>
    <mergeCell ref="B14:G14"/>
    <mergeCell ref="B24:G24"/>
    <mergeCell ref="B34:F34"/>
    <mergeCell ref="B44:D44"/>
    <mergeCell ref="B54:D54"/>
    <mergeCell ref="B64:D64"/>
    <mergeCell ref="B80:E80"/>
    <mergeCell ref="B90:C90"/>
    <mergeCell ref="B103:C103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Welcome</cp:lastModifiedBy>
  <cp:lastPrinted>2023-03-20T13:40:21Z</cp:lastPrinted>
  <dcterms:created xsi:type="dcterms:W3CDTF">2023-03-20T09:31:11Z</dcterms:created>
  <dcterms:modified xsi:type="dcterms:W3CDTF">2023-04-22T15:13:29Z</dcterms:modified>
</cp:coreProperties>
</file>