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Nikhil\Excel\"/>
    </mc:Choice>
  </mc:AlternateContent>
  <xr:revisionPtr revIDLastSave="0" documentId="8_{9F745589-F840-4BBB-8117-1F66967A46D1}" xr6:coauthVersionLast="47" xr6:coauthVersionMax="47" xr10:uidLastSave="{00000000-0000-0000-0000-000000000000}"/>
  <bookViews>
    <workbookView xWindow="-120" yWindow="330" windowWidth="20730" windowHeight="11310" activeTab="2" xr2:uid="{240C8D39-C8AF-41C7-AC59-EC38006ACE3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8" i="3" l="1"/>
  <c r="H47" i="3"/>
  <c r="H41" i="3"/>
  <c r="H40" i="3"/>
  <c r="H39" i="3"/>
  <c r="H25" i="3"/>
  <c r="H24" i="3"/>
  <c r="H23" i="3"/>
  <c r="H22" i="3"/>
  <c r="H8" i="3"/>
  <c r="H7" i="3"/>
  <c r="H6" i="3"/>
  <c r="D144" i="2"/>
  <c r="D143" i="2"/>
  <c r="D142" i="2"/>
  <c r="D141" i="2"/>
  <c r="D133" i="2"/>
  <c r="D132" i="2"/>
  <c r="D131" i="2"/>
  <c r="D130" i="2"/>
  <c r="D120" i="2"/>
  <c r="D119" i="2"/>
  <c r="D118" i="2"/>
  <c r="B110" i="2"/>
  <c r="D110" i="2" s="1"/>
  <c r="D109" i="2"/>
  <c r="D108" i="2"/>
  <c r="D107" i="2"/>
  <c r="D106" i="2"/>
  <c r="D98" i="2"/>
  <c r="D97" i="2"/>
  <c r="D96" i="2"/>
  <c r="D95" i="2"/>
  <c r="D86" i="2"/>
  <c r="D85" i="2"/>
  <c r="D84" i="2"/>
  <c r="D76" i="2"/>
  <c r="D75" i="2"/>
  <c r="D74" i="2"/>
  <c r="B74" i="2"/>
  <c r="D73" i="2"/>
  <c r="D72" i="2"/>
  <c r="B72" i="2"/>
  <c r="D64" i="2"/>
  <c r="D63" i="2"/>
  <c r="D62" i="2"/>
  <c r="D61" i="2"/>
  <c r="D53" i="2"/>
  <c r="D52" i="2"/>
  <c r="D51" i="2"/>
  <c r="D50" i="2"/>
  <c r="D42" i="2"/>
  <c r="D41" i="2"/>
  <c r="D40" i="2"/>
  <c r="D39" i="2"/>
  <c r="D38" i="2"/>
  <c r="D37" i="2"/>
  <c r="D36" i="2"/>
  <c r="D35" i="2"/>
  <c r="D27" i="2"/>
  <c r="D26" i="2"/>
  <c r="D25" i="2"/>
  <c r="D24" i="2"/>
  <c r="D23" i="2"/>
  <c r="D22" i="2"/>
  <c r="D21" i="2"/>
  <c r="D20" i="2"/>
  <c r="D12" i="2"/>
  <c r="D11" i="2"/>
  <c r="D10" i="2"/>
  <c r="D9" i="2"/>
  <c r="D8" i="2"/>
  <c r="D7" i="2"/>
  <c r="G81" i="1"/>
  <c r="G80" i="1"/>
  <c r="G79" i="1"/>
  <c r="G78" i="1"/>
  <c r="G77" i="1"/>
  <c r="G76" i="1"/>
  <c r="G75" i="1"/>
  <c r="G74" i="1"/>
  <c r="G66" i="1"/>
  <c r="G65" i="1"/>
  <c r="G64" i="1"/>
  <c r="G63" i="1"/>
  <c r="G40" i="1"/>
  <c r="G39" i="1"/>
  <c r="G38" i="1"/>
  <c r="G37" i="1"/>
  <c r="G36" i="1"/>
  <c r="G35" i="1"/>
  <c r="G34" i="1"/>
  <c r="G33" i="1"/>
  <c r="G11" i="1"/>
  <c r="G10" i="1"/>
  <c r="G9" i="1"/>
  <c r="G8" i="1"/>
  <c r="G7" i="1"/>
  <c r="G6" i="1"/>
  <c r="G48" i="3"/>
  <c r="G41" i="3"/>
  <c r="G39" i="3"/>
  <c r="G24" i="3"/>
  <c r="G22" i="3"/>
  <c r="G7" i="3"/>
  <c r="G47" i="3"/>
  <c r="G40" i="3"/>
  <c r="G25" i="3"/>
  <c r="G23" i="3"/>
  <c r="G8" i="3"/>
  <c r="G6" i="3"/>
  <c r="C110" i="2"/>
  <c r="C73" i="2"/>
  <c r="C144" i="2"/>
  <c r="C142" i="2"/>
  <c r="C133" i="2"/>
  <c r="C131" i="2"/>
  <c r="C108" i="2"/>
  <c r="C106" i="2"/>
  <c r="C97" i="2"/>
  <c r="C95" i="2"/>
  <c r="C85" i="2"/>
  <c r="C76" i="2"/>
  <c r="C74" i="2"/>
  <c r="C64" i="2"/>
  <c r="C62" i="2"/>
  <c r="C53" i="2"/>
  <c r="C51" i="2"/>
  <c r="C42" i="2"/>
  <c r="C40" i="2"/>
  <c r="C38" i="2"/>
  <c r="C36" i="2"/>
  <c r="C27" i="2"/>
  <c r="C25" i="2"/>
  <c r="C23" i="2"/>
  <c r="C21" i="2"/>
  <c r="C12" i="2"/>
  <c r="C10" i="2"/>
  <c r="C8" i="2"/>
  <c r="C72" i="2"/>
  <c r="C143" i="2"/>
  <c r="C141" i="2"/>
  <c r="C132" i="2"/>
  <c r="C130" i="2"/>
  <c r="C109" i="2"/>
  <c r="C107" i="2"/>
  <c r="C98" i="2"/>
  <c r="C96" i="2"/>
  <c r="C86" i="2"/>
  <c r="C84" i="2"/>
  <c r="C75" i="2"/>
  <c r="C63" i="2"/>
  <c r="C61" i="2"/>
  <c r="C52" i="2"/>
  <c r="C50" i="2"/>
  <c r="C41" i="2"/>
  <c r="C39" i="2"/>
  <c r="C37" i="2"/>
  <c r="C35" i="2"/>
  <c r="C26" i="2"/>
  <c r="C24" i="2"/>
  <c r="C22" i="2"/>
  <c r="C20" i="2"/>
  <c r="C11" i="2"/>
  <c r="C9" i="2"/>
  <c r="C7" i="2"/>
  <c r="F81" i="1"/>
  <c r="F79" i="1"/>
  <c r="F77" i="1"/>
  <c r="F75" i="1"/>
  <c r="F66" i="1"/>
  <c r="F64" i="1"/>
  <c r="F40" i="1"/>
  <c r="F38" i="1"/>
  <c r="F36" i="1"/>
  <c r="F34" i="1"/>
  <c r="F11" i="1"/>
  <c r="F9" i="1"/>
  <c r="F7" i="1"/>
  <c r="F80" i="1"/>
  <c r="F78" i="1"/>
  <c r="F76" i="1"/>
  <c r="F74" i="1"/>
  <c r="F65" i="1"/>
  <c r="F63" i="1"/>
  <c r="F39" i="1"/>
  <c r="F37" i="1"/>
  <c r="F35" i="1"/>
  <c r="F33" i="1"/>
  <c r="F10" i="1"/>
  <c r="F8" i="1"/>
  <c r="F6" i="1"/>
</calcChain>
</file>

<file path=xl/sharedStrings.xml><?xml version="1.0" encoding="utf-8"?>
<sst xmlns="http://schemas.openxmlformats.org/spreadsheetml/2006/main" count="266" uniqueCount="158">
  <si>
    <t>FIND(find_text, within_text, [start_num])</t>
  </si>
  <si>
    <t>Returns the starting position of one text string within another text string. FIND is case-sensitive</t>
  </si>
  <si>
    <t>Data</t>
  </si>
  <si>
    <t>Formula</t>
  </si>
  <si>
    <t>Result</t>
  </si>
  <si>
    <t>Remarks</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</si>
  <si>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</si>
  <si>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</si>
  <si>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</si>
  <si>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</si>
  <si>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</si>
  <si>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</si>
  <si>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Back to LIST OF FUNCTIONS</t>
  </si>
  <si>
    <t>SEARCH(find_text, within_text, [start_num])</t>
  </si>
  <si>
    <t>Returns the number of the character at which a specific character or text string is first found, reading left to right (not case-sensitive)</t>
  </si>
  <si>
    <t>"Jon" come here</t>
  </si>
  <si>
    <t>The "boss" is here</t>
  </si>
  <si>
    <t>Returns the position of the first "R" counting from position 1. "R" and "r" are same here. As SEARCH is not case-sensitive.</t>
  </si>
  <si>
    <t>Position of the first space in the cell B34.</t>
  </si>
  <si>
    <t>Position of the first double quotes in the cell B35.</t>
  </si>
  <si>
    <t>SUBSTITUTE(text, old_text, new_text, [instance_num])</t>
  </si>
  <si>
    <t>Replaces existing text with new text in a text string</t>
  </si>
  <si>
    <t>Quantity Sold Sold</t>
  </si>
  <si>
    <t>"Sold" text is replaced by "Bought" text in every instance.</t>
  </si>
  <si>
    <t>Year 2008</t>
  </si>
  <si>
    <t>"Sold" text is replaced by "Bought" text for the first instance.</t>
  </si>
  <si>
    <t>Year 2009</t>
  </si>
  <si>
    <t>"Sold" text is replaced by "Bought" text for the second stance.</t>
  </si>
  <si>
    <t>"08" text is replaced by "13" text.</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</si>
  <si>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</si>
  <si>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</si>
  <si>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</si>
  <si>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</si>
  <si>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</si>
  <si>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</si>
  <si>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</si>
  <si>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</si>
  <si>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ISBLANK(value)</t>
  </si>
  <si>
    <t>If a cell is blank, it returns TRUE.</t>
  </si>
  <si>
    <t>If a cell is not blank, it returns FALSE.</t>
  </si>
  <si>
    <t>Values</t>
  </si>
  <si>
    <t>Formulas</t>
  </si>
  <si>
    <t>Orange</t>
  </si>
  <si>
    <t>Cell B7 is not blank, so returns FALSE</t>
  </si>
  <si>
    <t>Cell B8 is not blank, so returns FALSE</t>
  </si>
  <si>
    <t>Cell B9 is not blank, so returns FALSE</t>
  </si>
  <si>
    <t>Cell B10 is blank, so returns TRUE</t>
  </si>
  <si>
    <t xml:space="preserve"> </t>
  </si>
  <si>
    <t>Cell B11 is not blank, it has a space character in it; so returns FALSE</t>
  </si>
  <si>
    <t>King Cobra</t>
  </si>
  <si>
    <t>Cell B12 is not blank, so it returns FALSE</t>
  </si>
  <si>
    <t>ISERR(value)</t>
  </si>
  <si>
    <t>Checks whether a value is an error (#VALUE!, #REF!, #DIV/0!, #NUM!, #NAME?, or #NULL!) excluding #N/A, and returns TRUE or FALSE</t>
  </si>
  <si>
    <t>Cell B19 has #VALUE! type error, so the formula returns TRUE</t>
  </si>
  <si>
    <t>Cell B20 has #REF! type error, so the formula returns TRUE</t>
  </si>
  <si>
    <t>Cell B21 has #DIV/0!! type error, so the formula returns TRUE</t>
  </si>
  <si>
    <t>Cell B22 has #NUM! type error, so the formula returns TRUE</t>
  </si>
  <si>
    <t>Cell B23 has #NAME? type error, so the formula returns TRUE</t>
  </si>
  <si>
    <t>Cell B24 has #NULL! type error, so the formula returns TRUE</t>
  </si>
  <si>
    <t>Cell B19 has #N/A type error, so the formula returns FALSE</t>
  </si>
  <si>
    <t>Apple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</si>
  <si>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</si>
  <si>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</si>
  <si>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</si>
  <si>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</si>
  <si>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</si>
  <si>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</si>
  <si>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</si>
  <si>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</si>
  <si>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</si>
  <si>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B39 has #N/A type error, so the formula returns TRUE</t>
  </si>
  <si>
    <t>Cell 40 has a text, so the formula returns FALSE</t>
  </si>
  <si>
    <t>ISEVEN(value)</t>
  </si>
  <si>
    <t>Retursn TRUE if the number is even</t>
  </si>
  <si>
    <t>The number is not even, so the formula returns FALSE.</t>
  </si>
  <si>
    <t>The number is even, so the formula returns TRUE.</t>
  </si>
  <si>
    <t>81/9</t>
  </si>
  <si>
    <t>The cell has a text value, so the formula returns the #VALUE! type error.</t>
  </si>
  <si>
    <t>Excel 2013</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</si>
  <si>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</si>
  <si>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</si>
  <si>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</si>
  <si>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</si>
  <si>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</si>
  <si>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</si>
  <si>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The cell B72 holds formula =TODAY(), so the formula returns TRUE.</t>
  </si>
  <si>
    <t>The cell B73 holds a date value, so the formula returns FALSE.</t>
  </si>
  <si>
    <t>The cell B74 holds =NOW() formula, so the formula returns TRUE.</t>
  </si>
  <si>
    <t>Kawser Ahmed</t>
  </si>
  <si>
    <t>The cell B75 holds a text, so the formula returns FALSE.</t>
  </si>
  <si>
    <t>Marissa Kawser</t>
  </si>
  <si>
    <t>The cell B76 holds a text, so the formula returns FALSE.</t>
  </si>
  <si>
    <t>ISLOGICAL(value)</t>
  </si>
  <si>
    <t>Checks whether a values is a logical value (TRUE or FALSE), and returns TRUE or FALSE</t>
  </si>
  <si>
    <t>The cell B84 holds logical value TRUE, so the formula returns TRUE.</t>
  </si>
  <si>
    <t>The cell B85 holds logical value FALSE, so the formula returns TRUE.</t>
  </si>
  <si>
    <t>"TRUE"</t>
  </si>
  <si>
    <t>The cell B86 holds a text value, so the formula returns FALSE.</t>
  </si>
  <si>
    <t>=ISLOGICAL(B1=B2)</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</si>
  <si>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</si>
  <si>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</si>
  <si>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</si>
  <si>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</si>
  <si>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</si>
  <si>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</si>
  <si>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</si>
  <si>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</si>
  <si>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</si>
  <si>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</si>
  <si>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B106 holds a text value, so the formula returns FALSE.</t>
  </si>
  <si>
    <t>Cell B107 holds value 15, so the formula returns TRUE.</t>
  </si>
  <si>
    <t>Cell B108 holds #VALUE! type error, so the formula returns FALSE.</t>
  </si>
  <si>
    <t>Cell B109 holds value 89 (though it is formatted as a text value), so the formula returns TRUE.</t>
  </si>
  <si>
    <t>Cell B110 holds a date value and a date is a number in Excel system, so the formula returns TRUE.</t>
  </si>
  <si>
    <t>ISREF(value)</t>
  </si>
  <si>
    <t>Checks whether a value is a reference, and returns TRUE or FALSE</t>
  </si>
  <si>
    <t>=ISREF(B1)</t>
  </si>
  <si>
    <t>B1 is a cell reference, so the formula returns TRUE.</t>
  </si>
  <si>
    <t>=ISREF(B1: B10)</t>
  </si>
  <si>
    <t>B1: B10 is range reference, so the formula returns TRUE.</t>
  </si>
  <si>
    <t>=ISREF(B1: D4 C1: C5)</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</si>
  <si>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</si>
  <si>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</si>
  <si>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</si>
  <si>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</si>
  <si>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</si>
  <si>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</si>
  <si>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</si>
  <si>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Cell B130 holds a text value, so the formula returns TRUE.</t>
  </si>
  <si>
    <t>21 Wise Men</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</si>
  <si>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</si>
  <si>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</si>
  <si>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</si>
  <si>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</si>
  <si>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</si>
  <si>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Cell B141 holds a non-text value, so the formula returns TRUE.</t>
  </si>
  <si>
    <t>Peter</t>
  </si>
  <si>
    <t>Cell B142 holds a text value, so the formula returns FALSE.</t>
  </si>
  <si>
    <t>Cell B143 holds a non-text value, so the formula returns TRUE.</t>
  </si>
  <si>
    <t>Cell B144 holds a non-text value, so the formula returns TRUE.</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</si>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</sst>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3"/>
      <name val="Calibri Light"/>
      <family val="2"/>
      <scheme val="major"/>
    </font>
    <font>
      <sz val="11"/>
      <color theme="0"/>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s>
  <fills count="3">
    <fill>
      <patternFill patternType="none"/>
    </fill>
    <fill>
      <patternFill patternType="gray125"/>
    </fill>
    <fill>
      <patternFill patternType="solid">
        <fgColor theme="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28">
    <xf numFmtId="0" fontId="0" fillId="0" borderId="0" xfId="0"/>
    <xf numFmtId="0" fontId="3" fillId="0" borderId="0" xfId="3"/>
    <xf numFmtId="0" fontId="1" fillId="0" borderId="1" xfId="1" applyBorder="1"/>
    <xf numFmtId="0" fontId="4" fillId="0" borderId="2" xfId="0" applyFont="1" applyBorder="1"/>
    <xf numFmtId="0" fontId="5" fillId="0" borderId="2" xfId="0" applyFont="1" applyBorder="1"/>
    <xf numFmtId="0" fontId="4" fillId="0" borderId="3" xfId="0" applyFont="1" applyBorder="1"/>
    <xf numFmtId="0" fontId="6" fillId="0" borderId="4" xfId="0" applyFont="1" applyBorder="1"/>
    <xf numFmtId="0" fontId="6" fillId="0" borderId="5" xfId="0" applyFont="1" applyBorder="1"/>
    <xf numFmtId="0" fontId="6" fillId="0" borderId="6" xfId="0" applyFont="1" applyBorder="1"/>
    <xf numFmtId="0" fontId="7" fillId="2" borderId="7" xfId="2" applyFont="1" applyBorder="1"/>
    <xf numFmtId="0" fontId="4" fillId="0" borderId="7" xfId="0" applyFont="1" applyBorder="1"/>
    <xf numFmtId="0" fontId="4" fillId="0" borderId="7" xfId="0" applyFont="1" applyBorder="1" applyAlignment="1">
      <alignment wrapText="1"/>
    </xf>
    <xf numFmtId="0" fontId="8" fillId="0" borderId="0" xfId="3" applyFont="1" applyAlignment="1">
      <alignment horizontal="center"/>
    </xf>
    <xf numFmtId="0" fontId="4" fillId="0" borderId="0" xfId="0" applyFont="1"/>
    <xf numFmtId="0" fontId="1" fillId="0" borderId="4" xfId="1" applyBorder="1"/>
    <xf numFmtId="0" fontId="4" fillId="0" borderId="5" xfId="0" applyFont="1" applyBorder="1"/>
    <xf numFmtId="0" fontId="4" fillId="0" borderId="6" xfId="0" applyFont="1" applyBorder="1"/>
    <xf numFmtId="0" fontId="6" fillId="0" borderId="8" xfId="0" applyFont="1" applyBorder="1"/>
    <xf numFmtId="0" fontId="6" fillId="0" borderId="0" xfId="0" applyFont="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8" fillId="0" borderId="0" xfId="3" applyFont="1" applyAlignment="1"/>
    <xf numFmtId="0" fontId="5" fillId="0" borderId="0" xfId="0" applyFont="1"/>
    <xf numFmtId="14" fontId="4" fillId="0" borderId="7" xfId="0" applyNumberFormat="1" applyFont="1" applyBorder="1"/>
    <xf numFmtId="22" fontId="4" fillId="0" borderId="7" xfId="0" applyNumberFormat="1" applyFont="1" applyBorder="1"/>
    <xf numFmtId="0" fontId="4" fillId="0" borderId="0" xfId="0" quotePrefix="1" applyFont="1"/>
  </cellXfs>
  <cellStyles count="4">
    <cellStyle name="Accent1" xfId="2" builtinId="29"/>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a:extLst>
            <a:ext uri="{FF2B5EF4-FFF2-40B4-BE49-F238E27FC236}">
              <a16:creationId xmlns:a16="http://schemas.microsoft.com/office/drawing/2014/main" id="{A6C812F8-6CFF-43BB-B203-3C9140CA0E9A}"/>
            </a:ext>
          </a:extLst>
        </xdr:cNvPr>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a:extLst>
            <a:ext uri="{FF2B5EF4-FFF2-40B4-BE49-F238E27FC236}">
              <a16:creationId xmlns:a16="http://schemas.microsoft.com/office/drawing/2014/main" id="{C7831B3D-322C-4E71-9473-0962A21A082E}"/>
            </a:ext>
          </a:extLst>
        </xdr:cNvPr>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a:extLst>
            <a:ext uri="{FF2B5EF4-FFF2-40B4-BE49-F238E27FC236}">
              <a16:creationId xmlns:a16="http://schemas.microsoft.com/office/drawing/2014/main" id="{90683842-2392-459E-A645-B98485C926C9}"/>
            </a:ext>
          </a:extLst>
        </xdr:cNvPr>
        <xdr:cNvSpPr txBox="1"/>
      </xdr:nvSpPr>
      <xdr:spPr>
        <a:xfrm>
          <a:off x="3009900" y="22383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a:extLst>
            <a:ext uri="{FF2B5EF4-FFF2-40B4-BE49-F238E27FC236}">
              <a16:creationId xmlns:a16="http://schemas.microsoft.com/office/drawing/2014/main" id="{56AF2FC0-AF4A-4BB4-95A8-901872B8CDE9}"/>
            </a:ext>
          </a:extLst>
        </xdr:cNvPr>
        <xdr:cNvSpPr txBox="1"/>
      </xdr:nvSpPr>
      <xdr:spPr>
        <a:xfrm>
          <a:off x="3009900" y="557212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a:extLst>
            <a:ext uri="{FF2B5EF4-FFF2-40B4-BE49-F238E27FC236}">
              <a16:creationId xmlns:a16="http://schemas.microsoft.com/office/drawing/2014/main" id="{65CDAD2E-D29B-404D-8859-557C393FF150}"/>
            </a:ext>
          </a:extLst>
        </xdr:cNvPr>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BC8D3-32BE-4DF9-92F5-88E56A81F15B}">
  <dimension ref="B1:H81"/>
  <sheetViews>
    <sheetView workbookViewId="0">
      <selection sqref="A1:XFD1048576"/>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x14ac:dyDescent="0.25">
      <c r="G1" s="1"/>
    </row>
    <row r="2" spans="2:8" ht="23.25" x14ac:dyDescent="0.35">
      <c r="B2" s="2" t="s">
        <v>0</v>
      </c>
      <c r="C2" s="3"/>
      <c r="D2" s="3"/>
      <c r="E2" s="3"/>
      <c r="F2" s="3"/>
      <c r="G2" s="4"/>
      <c r="H2" s="5"/>
    </row>
    <row r="3" spans="2:8" x14ac:dyDescent="0.25">
      <c r="B3" s="6" t="s">
        <v>1</v>
      </c>
      <c r="C3" s="7"/>
      <c r="D3" s="7"/>
      <c r="E3" s="7"/>
      <c r="F3" s="7"/>
      <c r="G3" s="7"/>
      <c r="H3" s="8"/>
    </row>
    <row r="5" spans="2:8" x14ac:dyDescent="0.25">
      <c r="B5" s="9" t="s">
        <v>2</v>
      </c>
      <c r="F5" s="9" t="s">
        <v>3</v>
      </c>
      <c r="G5" s="9" t="s">
        <v>4</v>
      </c>
      <c r="H5" s="9" t="s">
        <v>5</v>
      </c>
    </row>
    <row r="6" spans="2:8" x14ac:dyDescent="0.25">
      <c r="B6" s="10" t="s">
        <v>6</v>
      </c>
      <c r="F6" s="10" t="str">
        <f ca="1">_xlfn.FORMULATEXT(G6)</f>
        <v>=FIND("r", B6)</v>
      </c>
      <c r="G6" s="10">
        <f>FIND("r", B6)</f>
        <v>3</v>
      </c>
      <c r="H6" s="10" t="s">
        <v>7</v>
      </c>
    </row>
    <row r="7" spans="2:8" x14ac:dyDescent="0.25">
      <c r="F7" s="10" t="str">
        <f ca="1">_xlfn.FORMULATEXT(G7)</f>
        <v>=FIND("r", B6, 1)</v>
      </c>
      <c r="G7" s="10">
        <f>FIND("r", B6, 1)</f>
        <v>3</v>
      </c>
      <c r="H7" s="10" t="s">
        <v>7</v>
      </c>
    </row>
    <row r="8" spans="2:8" x14ac:dyDescent="0.25">
      <c r="F8" s="10" t="str">
        <f t="shared" ref="F8:F11" ca="1" si="0">_xlfn.FORMULATEXT(G8)</f>
        <v>=FIND("r", B6, 2)</v>
      </c>
      <c r="G8" s="10">
        <f>FIND("r", B6, 2)</f>
        <v>3</v>
      </c>
      <c r="H8" s="11" t="s">
        <v>8</v>
      </c>
    </row>
    <row r="9" spans="2:8" x14ac:dyDescent="0.25">
      <c r="F9" s="10" t="str">
        <f t="shared" ca="1" si="0"/>
        <v>=FIND("r", B6, 3)</v>
      </c>
      <c r="G9" s="10">
        <f>FIND("r", B6, 3)</f>
        <v>3</v>
      </c>
      <c r="H9" s="10" t="s">
        <v>9</v>
      </c>
    </row>
    <row r="10" spans="2:8" x14ac:dyDescent="0.25">
      <c r="F10" s="10" t="str">
        <f t="shared" ca="1" si="0"/>
        <v>=FIND("r", B6, 4)</v>
      </c>
      <c r="G10" s="10">
        <f>FIND("r", B6, 4)</f>
        <v>14</v>
      </c>
      <c r="H10" s="10" t="s">
        <v>10</v>
      </c>
    </row>
    <row r="11" spans="2:8" x14ac:dyDescent="0.25">
      <c r="F11" s="10" t="str">
        <f t="shared" ca="1" si="0"/>
        <v>=FIND("R", B6)</v>
      </c>
      <c r="G11" s="10">
        <f>FIND("R", B6)</f>
        <v>16</v>
      </c>
      <c r="H11" s="10" t="s">
        <v>11</v>
      </c>
    </row>
    <row r="27" spans="2:8" x14ac:dyDescent="0.25">
      <c r="B27" s="12" t="s">
        <v>12</v>
      </c>
      <c r="C27" s="12"/>
    </row>
    <row r="29" spans="2:8" ht="23.25" x14ac:dyDescent="0.35">
      <c r="B29" s="2" t="s">
        <v>13</v>
      </c>
      <c r="C29" s="3"/>
      <c r="D29" s="3"/>
      <c r="E29" s="3"/>
      <c r="F29" s="3"/>
      <c r="G29" s="4"/>
      <c r="H29" s="5"/>
    </row>
    <row r="30" spans="2:8" x14ac:dyDescent="0.25">
      <c r="B30" s="6" t="s">
        <v>14</v>
      </c>
      <c r="C30" s="7"/>
      <c r="D30" s="7"/>
      <c r="E30" s="7"/>
      <c r="F30" s="7"/>
      <c r="G30" s="7"/>
      <c r="H30" s="8"/>
    </row>
    <row r="32" spans="2:8" x14ac:dyDescent="0.25">
      <c r="B32" s="9" t="s">
        <v>2</v>
      </c>
      <c r="F32" s="9" t="s">
        <v>3</v>
      </c>
      <c r="G32" s="9" t="s">
        <v>4</v>
      </c>
      <c r="H32" s="9" t="s">
        <v>5</v>
      </c>
    </row>
    <row r="33" spans="2:8" x14ac:dyDescent="0.25">
      <c r="B33" s="10" t="s">
        <v>6</v>
      </c>
      <c r="F33" s="10" t="str">
        <f ca="1">_xlfn.FORMULATEXT(G33)</f>
        <v>=SEARCH("r", B33)</v>
      </c>
      <c r="G33" s="10">
        <f>SEARCH("r", B33)</f>
        <v>3</v>
      </c>
      <c r="H33" s="10" t="s">
        <v>7</v>
      </c>
    </row>
    <row r="34" spans="2:8" x14ac:dyDescent="0.25">
      <c r="B34" s="10" t="s">
        <v>15</v>
      </c>
      <c r="F34" s="10" t="str">
        <f ca="1">_xlfn.FORMULATEXT(G34)</f>
        <v>=SEARCH("r", B33, 1)</v>
      </c>
      <c r="G34" s="10">
        <f>SEARCH("r", B33, 1)</f>
        <v>3</v>
      </c>
      <c r="H34" s="10" t="s">
        <v>7</v>
      </c>
    </row>
    <row r="35" spans="2:8" x14ac:dyDescent="0.25">
      <c r="B35" s="10" t="s">
        <v>16</v>
      </c>
      <c r="F35" s="10" t="str">
        <f t="shared" ref="F35:F40" ca="1" si="1">_xlfn.FORMULATEXT(G35)</f>
        <v>=SEARCH("r", B33, 2)</v>
      </c>
      <c r="G35" s="10">
        <f>SEARCH("r", B33, 2)</f>
        <v>3</v>
      </c>
      <c r="H35" s="11" t="s">
        <v>8</v>
      </c>
    </row>
    <row r="36" spans="2:8" x14ac:dyDescent="0.25">
      <c r="F36" s="10" t="str">
        <f t="shared" ca="1" si="1"/>
        <v>=SEARCH("r", B33, 3)</v>
      </c>
      <c r="G36" s="10">
        <f>SEARCH("r", B33, 3)</f>
        <v>3</v>
      </c>
      <c r="H36" s="10" t="s">
        <v>9</v>
      </c>
    </row>
    <row r="37" spans="2:8" x14ac:dyDescent="0.25">
      <c r="F37" s="10" t="str">
        <f t="shared" ca="1" si="1"/>
        <v>=SEARCH("r", B33, 4)</v>
      </c>
      <c r="G37" s="10">
        <f>SEARCH("r", B33, 4)</f>
        <v>14</v>
      </c>
      <c r="H37" s="10" t="s">
        <v>10</v>
      </c>
    </row>
    <row r="38" spans="2:8" ht="26.25" x14ac:dyDescent="0.25">
      <c r="F38" s="10" t="str">
        <f t="shared" ca="1" si="1"/>
        <v>=SEARCH("R", B33)</v>
      </c>
      <c r="G38" s="10">
        <f>SEARCH("R", B33)</f>
        <v>3</v>
      </c>
      <c r="H38" s="11" t="s">
        <v>17</v>
      </c>
    </row>
    <row r="39" spans="2:8" x14ac:dyDescent="0.25">
      <c r="F39" s="10" t="str">
        <f t="shared" ca="1" si="1"/>
        <v>=SEARCH(" ", B34)</v>
      </c>
      <c r="G39" s="10">
        <f>SEARCH(" ", B34)</f>
        <v>6</v>
      </c>
      <c r="H39" s="10" t="s">
        <v>18</v>
      </c>
    </row>
    <row r="40" spans="2:8" x14ac:dyDescent="0.25">
      <c r="F40" s="10" t="str">
        <f t="shared" ca="1" si="1"/>
        <v>=SEARCH("""",B35)</v>
      </c>
      <c r="G40" s="10">
        <f>SEARCH("""",B35)</f>
        <v>5</v>
      </c>
      <c r="H40" s="10" t="s">
        <v>19</v>
      </c>
    </row>
    <row r="56" spans="2:8" x14ac:dyDescent="0.25">
      <c r="B56" s="12" t="s">
        <v>12</v>
      </c>
      <c r="C56" s="12"/>
    </row>
    <row r="59" spans="2:8" ht="23.25" x14ac:dyDescent="0.35">
      <c r="B59" s="2" t="s">
        <v>20</v>
      </c>
      <c r="C59" s="3"/>
      <c r="D59" s="3"/>
      <c r="E59" s="3"/>
      <c r="F59" s="3"/>
      <c r="G59" s="4"/>
      <c r="H59" s="5"/>
    </row>
    <row r="60" spans="2:8" x14ac:dyDescent="0.25">
      <c r="B60" s="6" t="s">
        <v>21</v>
      </c>
      <c r="C60" s="7"/>
      <c r="D60" s="7"/>
      <c r="E60" s="7"/>
      <c r="F60" s="7"/>
      <c r="G60" s="7"/>
      <c r="H60" s="8"/>
    </row>
    <row r="62" spans="2:8" x14ac:dyDescent="0.25">
      <c r="B62" s="9" t="s">
        <v>2</v>
      </c>
      <c r="F62" s="9" t="s">
        <v>3</v>
      </c>
      <c r="G62" s="9" t="s">
        <v>4</v>
      </c>
      <c r="H62" s="9" t="s">
        <v>5</v>
      </c>
    </row>
    <row r="63" spans="2:8" x14ac:dyDescent="0.25">
      <c r="B63" s="10" t="s">
        <v>22</v>
      </c>
      <c r="F63" s="10" t="str">
        <f ca="1">_xlfn.FORMULATEXT(G63)</f>
        <v>=SUBSTITUTE(B63, "Sold", "Bought")</v>
      </c>
      <c r="G63" s="10" t="str">
        <f>SUBSTITUTE(B63, "Sold", "Bought")</f>
        <v>Quantity Bought Bought</v>
      </c>
      <c r="H63" s="10" t="s">
        <v>23</v>
      </c>
    </row>
    <row r="64" spans="2:8" x14ac:dyDescent="0.25">
      <c r="B64" s="10" t="s">
        <v>24</v>
      </c>
      <c r="F64" s="10" t="str">
        <f t="shared" ref="F64:F66" ca="1" si="2">_xlfn.FORMULATEXT(G64)</f>
        <v>=SUBSTITUTE(B63, "Sold", "Bought", 1)</v>
      </c>
      <c r="G64" s="10" t="str">
        <f>SUBSTITUTE(B63, "Sold", "Bought", 1)</f>
        <v>Quantity Bought Sold</v>
      </c>
      <c r="H64" s="10" t="s">
        <v>25</v>
      </c>
    </row>
    <row r="65" spans="2:8" x14ac:dyDescent="0.25">
      <c r="B65" s="10" t="s">
        <v>26</v>
      </c>
      <c r="F65" s="10" t="str">
        <f t="shared" ca="1" si="2"/>
        <v>=SUBSTITUTE(B63, "Sold", "Bought", 2)</v>
      </c>
      <c r="G65" s="10" t="str">
        <f>SUBSTITUTE(B63, "Sold", "Bought", 2)</f>
        <v>Quantity Sold Bought</v>
      </c>
      <c r="H65" s="10" t="s">
        <v>27</v>
      </c>
    </row>
    <row r="66" spans="2:8" x14ac:dyDescent="0.25">
      <c r="F66" s="10" t="str">
        <f t="shared" ca="1" si="2"/>
        <v>=SUBSTITUTE(B64, "08", "13")</v>
      </c>
      <c r="G66" s="10" t="str">
        <f>SUBSTITUTE(B64, "08", "13")</f>
        <v>Year 2013</v>
      </c>
      <c r="H66" s="10" t="s">
        <v>28</v>
      </c>
    </row>
    <row r="68" spans="2:8" x14ac:dyDescent="0.25">
      <c r="B68" s="12" t="s">
        <v>12</v>
      </c>
      <c r="C68" s="12"/>
    </row>
    <row r="70" spans="2:8" ht="23.25" x14ac:dyDescent="0.35">
      <c r="B70" s="2" t="s">
        <v>29</v>
      </c>
      <c r="C70" s="3"/>
      <c r="D70" s="3"/>
      <c r="E70" s="3"/>
      <c r="F70" s="3"/>
      <c r="G70" s="4"/>
      <c r="H70" s="5"/>
    </row>
    <row r="71" spans="2:8" x14ac:dyDescent="0.25">
      <c r="B71" s="6" t="s">
        <v>30</v>
      </c>
      <c r="C71" s="7"/>
      <c r="D71" s="7"/>
      <c r="E71" s="7"/>
      <c r="F71" s="7"/>
      <c r="G71" s="7"/>
      <c r="H71" s="8"/>
    </row>
    <row r="73" spans="2:8" x14ac:dyDescent="0.25">
      <c r="B73" s="9" t="s">
        <v>2</v>
      </c>
      <c r="F73" s="9" t="s">
        <v>3</v>
      </c>
      <c r="G73" s="9" t="s">
        <v>4</v>
      </c>
      <c r="H73" s="9" t="s">
        <v>5</v>
      </c>
    </row>
    <row r="74" spans="2:8" x14ac:dyDescent="0.25">
      <c r="B74" s="10" t="s">
        <v>31</v>
      </c>
      <c r="F74" s="10" t="str">
        <f ca="1">_xlfn.FORMULATEXT(G74)</f>
        <v>=REPLACE(B74, 9, 1, "Kawser")</v>
      </c>
      <c r="G74" s="10" t="str">
        <f>REPLACE(B74, 9, 1, "Kawser")</f>
        <v>Marissa Kawserhan</v>
      </c>
      <c r="H74" s="10" t="s">
        <v>32</v>
      </c>
    </row>
    <row r="75" spans="2:8" x14ac:dyDescent="0.25">
      <c r="B75" s="10">
        <v>2015</v>
      </c>
      <c r="F75" s="10" t="str">
        <f t="shared" ref="F75:F81" ca="1" si="3">_xlfn.FORMULATEXT(G75)</f>
        <v>=REPLACE(B74, 9, 2, "Kawser")</v>
      </c>
      <c r="G75" s="10" t="str">
        <f>REPLACE(B74, 9, 2, "Kawser")</f>
        <v>Marissa Kawseran</v>
      </c>
      <c r="H75" s="10" t="s">
        <v>33</v>
      </c>
    </row>
    <row r="76" spans="2:8" x14ac:dyDescent="0.25">
      <c r="B76" s="10">
        <v>9876543210</v>
      </c>
      <c r="F76" s="10" t="str">
        <f t="shared" ca="1" si="3"/>
        <v>=REPLACE(B74, 9, 3, "Kawser")</v>
      </c>
      <c r="G76" s="10" t="str">
        <f>REPLACE(B74, 9, 3, "Kawser")</f>
        <v>Marissa Kawsern</v>
      </c>
      <c r="H76" s="10" t="s">
        <v>34</v>
      </c>
    </row>
    <row r="77" spans="2:8" ht="26.25" x14ac:dyDescent="0.25">
      <c r="F77" s="10" t="str">
        <f t="shared" ca="1" si="3"/>
        <v>=REPLACE(B74, 9, 4, "Kawser")</v>
      </c>
      <c r="G77" s="10" t="str">
        <f>REPLACE(B74, 9, 4, "Kawser")</f>
        <v>Marissa Kawser</v>
      </c>
      <c r="H77" s="11" t="s">
        <v>35</v>
      </c>
    </row>
    <row r="78" spans="2:8" x14ac:dyDescent="0.25">
      <c r="F78" s="10" t="str">
        <f t="shared" ca="1" si="3"/>
        <v>=REPLACE(B74, 1, 1, "Kawser")</v>
      </c>
      <c r="G78" s="10" t="str">
        <f>REPLACE(B74, 1, 1, "Kawser")</f>
        <v>Kawserarissa Khan</v>
      </c>
      <c r="H78" s="10" t="s">
        <v>36</v>
      </c>
    </row>
    <row r="79" spans="2:8" x14ac:dyDescent="0.25">
      <c r="F79" s="10" t="str">
        <f t="shared" ca="1" si="3"/>
        <v>=REPLACE(B74, 2, 2, "Kawser")</v>
      </c>
      <c r="G79" s="10" t="str">
        <f>REPLACE(B74, 2, 2, "Kawser")</f>
        <v>MKawserissa Khan</v>
      </c>
      <c r="H79" s="10" t="s">
        <v>36</v>
      </c>
    </row>
    <row r="80" spans="2:8" x14ac:dyDescent="0.25">
      <c r="F80" s="10" t="str">
        <f t="shared" ca="1" si="3"/>
        <v>=REPLACE(B74, 3, 3, "Kawser")</v>
      </c>
      <c r="G80" s="10" t="str">
        <f>REPLACE(B74, 3, 3, "Kawser")</f>
        <v>MaKawsersa Khan</v>
      </c>
      <c r="H80" s="10" t="s">
        <v>36</v>
      </c>
    </row>
    <row r="81" spans="2:8" x14ac:dyDescent="0.25">
      <c r="B81" s="12" t="s">
        <v>12</v>
      </c>
      <c r="C81" s="12"/>
      <c r="F81" s="10" t="str">
        <f t="shared" ca="1" si="3"/>
        <v>=REPLACE(B74, 4, 4, "Kawser")</v>
      </c>
      <c r="G81" s="10" t="str">
        <f>REPLACE(B74, 4, 4, "Kawser")</f>
        <v>MarKawser Khan</v>
      </c>
      <c r="H81" s="10" t="s">
        <v>36</v>
      </c>
    </row>
  </sheetData>
  <mergeCells count="4">
    <mergeCell ref="B27:C27"/>
    <mergeCell ref="B56:C56"/>
    <mergeCell ref="B68:C68"/>
    <mergeCell ref="B81:C81"/>
  </mergeCells>
  <hyperlinks>
    <hyperlink ref="B27" location="'LIST OF FUNCTIONS'!A1" display="Back to LIST OF FUNCTIONS" xr:uid="{D5456915-05F1-4E8E-9D97-ACD8F9B51DA2}"/>
    <hyperlink ref="B56" location="'LIST OF FUNCTIONS'!A1" display="Back to LIST OF FUNCTIONS" xr:uid="{83809F99-33DC-4A44-A80E-6B74AB67748A}"/>
    <hyperlink ref="B68" location="'LIST OF FUNCTIONS'!A1" display="Back to LIST OF FUNCTIONS" xr:uid="{A0741E1C-29FA-45ED-8AAF-821AB703E152}"/>
    <hyperlink ref="B81" location="'LIST OF FUNCTIONS'!A1" display="Back to LIST OF FUNCTIONS" xr:uid="{3D23A72D-C3D6-4224-A4E0-C89566D74E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9D0B-C729-48A6-B725-3E92996DA03A}">
  <dimension ref="B1:G146"/>
  <sheetViews>
    <sheetView workbookViewId="0">
      <selection sqref="A1:XFD1048576"/>
    </sheetView>
  </sheetViews>
  <sheetFormatPr defaultRowHeight="12.75" x14ac:dyDescent="0.2"/>
  <cols>
    <col min="1" max="1" width="3.28515625" style="13" customWidth="1"/>
    <col min="2" max="2" width="30.7109375" style="13" customWidth="1"/>
    <col min="3" max="3" width="23.7109375" style="13" bestFit="1" customWidth="1"/>
    <col min="4" max="4" width="11.7109375" style="13" customWidth="1"/>
    <col min="5" max="5" width="88.42578125" style="13" bestFit="1" customWidth="1"/>
    <col min="6" max="6" width="9.140625" style="13"/>
    <col min="7" max="7" width="11.85546875" style="13" customWidth="1"/>
    <col min="8" max="16384" width="9.140625" style="13"/>
  </cols>
  <sheetData>
    <row r="1" spans="2:7" ht="15" x14ac:dyDescent="0.25">
      <c r="E1" s="1"/>
    </row>
    <row r="2" spans="2:7" ht="23.25" x14ac:dyDescent="0.35">
      <c r="B2" s="14" t="s">
        <v>37</v>
      </c>
      <c r="C2" s="15"/>
      <c r="D2" s="15"/>
      <c r="E2" s="16"/>
      <c r="G2" s="1"/>
    </row>
    <row r="3" spans="2:7" x14ac:dyDescent="0.2">
      <c r="B3" s="17" t="s">
        <v>38</v>
      </c>
      <c r="C3" s="18"/>
      <c r="D3" s="18"/>
      <c r="E3" s="19"/>
    </row>
    <row r="4" spans="2:7" x14ac:dyDescent="0.2">
      <c r="B4" s="20" t="s">
        <v>39</v>
      </c>
      <c r="C4" s="21"/>
      <c r="D4" s="21"/>
      <c r="E4" s="22"/>
    </row>
    <row r="6" spans="2:7" x14ac:dyDescent="0.2">
      <c r="B6" s="9" t="s">
        <v>40</v>
      </c>
      <c r="C6" s="9" t="s">
        <v>41</v>
      </c>
      <c r="D6" s="9" t="s">
        <v>4</v>
      </c>
      <c r="E6" s="9" t="s">
        <v>5</v>
      </c>
    </row>
    <row r="7" spans="2:7" x14ac:dyDescent="0.2">
      <c r="B7" s="10" t="s">
        <v>42</v>
      </c>
      <c r="C7" s="10" t="str">
        <f t="shared" ref="C7:C12" ca="1" si="0">_xlfn.FORMULATEXT(D7)</f>
        <v>=ISBLANK(B7)</v>
      </c>
      <c r="D7" s="10" t="b">
        <f t="shared" ref="D7:D12" si="1">ISBLANK(B7)</f>
        <v>0</v>
      </c>
      <c r="E7" s="10" t="s">
        <v>43</v>
      </c>
    </row>
    <row r="8" spans="2:7" x14ac:dyDescent="0.2">
      <c r="B8" s="10" t="b">
        <v>1</v>
      </c>
      <c r="C8" s="10" t="str">
        <f t="shared" ca="1" si="0"/>
        <v>=ISBLANK(B8)</v>
      </c>
      <c r="D8" s="10" t="b">
        <f t="shared" si="1"/>
        <v>0</v>
      </c>
      <c r="E8" s="10" t="s">
        <v>44</v>
      </c>
    </row>
    <row r="9" spans="2:7" x14ac:dyDescent="0.2">
      <c r="B9" s="10" t="b">
        <v>0</v>
      </c>
      <c r="C9" s="10" t="str">
        <f t="shared" ca="1" si="0"/>
        <v>=ISBLANK(B9)</v>
      </c>
      <c r="D9" s="10" t="b">
        <f t="shared" si="1"/>
        <v>0</v>
      </c>
      <c r="E9" s="10" t="s">
        <v>45</v>
      </c>
    </row>
    <row r="10" spans="2:7" x14ac:dyDescent="0.2">
      <c r="B10" s="10"/>
      <c r="C10" s="10" t="str">
        <f t="shared" ca="1" si="0"/>
        <v>=ISBLANK(B10)</v>
      </c>
      <c r="D10" s="10" t="b">
        <f t="shared" si="1"/>
        <v>1</v>
      </c>
      <c r="E10" s="10" t="s">
        <v>46</v>
      </c>
    </row>
    <row r="11" spans="2:7" x14ac:dyDescent="0.2">
      <c r="B11" s="10" t="s">
        <v>47</v>
      </c>
      <c r="C11" s="10" t="str">
        <f t="shared" ca="1" si="0"/>
        <v>=ISBLANK(B11)</v>
      </c>
      <c r="D11" s="10" t="b">
        <f t="shared" si="1"/>
        <v>0</v>
      </c>
      <c r="E11" s="10" t="s">
        <v>48</v>
      </c>
    </row>
    <row r="12" spans="2:7" x14ac:dyDescent="0.2">
      <c r="B12" s="10" t="s">
        <v>49</v>
      </c>
      <c r="C12" s="10" t="str">
        <f t="shared" ca="1" si="0"/>
        <v>=ISBLANK(B12)</v>
      </c>
      <c r="D12" s="10" t="b">
        <f t="shared" si="1"/>
        <v>0</v>
      </c>
      <c r="E12" s="10" t="s">
        <v>50</v>
      </c>
    </row>
    <row r="14" spans="2:7" x14ac:dyDescent="0.2">
      <c r="B14" s="23" t="s">
        <v>12</v>
      </c>
      <c r="D14" s="23"/>
    </row>
    <row r="16" spans="2:7" ht="23.25" x14ac:dyDescent="0.35">
      <c r="B16" s="14" t="s">
        <v>51</v>
      </c>
      <c r="C16" s="15"/>
      <c r="D16" s="15"/>
      <c r="E16" s="16"/>
      <c r="F16" s="24"/>
    </row>
    <row r="17" spans="2:7" x14ac:dyDescent="0.2">
      <c r="B17" s="6" t="s">
        <v>52</v>
      </c>
      <c r="C17" s="7"/>
      <c r="D17" s="7"/>
      <c r="E17" s="8"/>
      <c r="F17" s="18"/>
      <c r="G17" s="18"/>
    </row>
    <row r="19" spans="2:7" x14ac:dyDescent="0.2">
      <c r="B19" s="9" t="s">
        <v>40</v>
      </c>
      <c r="C19" s="9" t="s">
        <v>41</v>
      </c>
      <c r="D19" s="9" t="s">
        <v>4</v>
      </c>
      <c r="E19" s="9" t="s">
        <v>5</v>
      </c>
    </row>
    <row r="20" spans="2:7" x14ac:dyDescent="0.2">
      <c r="B20" s="10" t="e">
        <v>#VALUE!</v>
      </c>
      <c r="C20" s="10" t="str">
        <f t="shared" ref="C20:C27" ca="1" si="2">_xlfn.FORMULATEXT(D20)</f>
        <v>=ISERR(B20)</v>
      </c>
      <c r="D20" s="10" t="b">
        <f t="shared" ref="D20:D27" si="3">ISERR(B20)</f>
        <v>1</v>
      </c>
      <c r="E20" s="10" t="s">
        <v>53</v>
      </c>
    </row>
    <row r="21" spans="2:7" x14ac:dyDescent="0.2">
      <c r="B21" s="10" t="e">
        <v>#REF!</v>
      </c>
      <c r="C21" s="10" t="str">
        <f t="shared" ca="1" si="2"/>
        <v>=ISERR(B21)</v>
      </c>
      <c r="D21" s="10" t="b">
        <f t="shared" si="3"/>
        <v>1</v>
      </c>
      <c r="E21" s="10" t="s">
        <v>54</v>
      </c>
    </row>
    <row r="22" spans="2:7" x14ac:dyDescent="0.2">
      <c r="B22" s="10" t="e">
        <v>#DIV/0!</v>
      </c>
      <c r="C22" s="10" t="str">
        <f t="shared" ca="1" si="2"/>
        <v>=ISERR(B22)</v>
      </c>
      <c r="D22" s="10" t="b">
        <f t="shared" si="3"/>
        <v>1</v>
      </c>
      <c r="E22" s="10" t="s">
        <v>55</v>
      </c>
    </row>
    <row r="23" spans="2:7" x14ac:dyDescent="0.2">
      <c r="B23" s="10" t="e">
        <v>#NUM!</v>
      </c>
      <c r="C23" s="10" t="str">
        <f t="shared" ca="1" si="2"/>
        <v>=ISERR(B23)</v>
      </c>
      <c r="D23" s="10" t="b">
        <f t="shared" si="3"/>
        <v>1</v>
      </c>
      <c r="E23" s="10" t="s">
        <v>56</v>
      </c>
    </row>
    <row r="24" spans="2:7" x14ac:dyDescent="0.2">
      <c r="B24" s="10" t="e">
        <v>#NAME?</v>
      </c>
      <c r="C24" s="10" t="str">
        <f t="shared" ca="1" si="2"/>
        <v>=ISERR(B24)</v>
      </c>
      <c r="D24" s="10" t="b">
        <f t="shared" si="3"/>
        <v>1</v>
      </c>
      <c r="E24" s="10" t="s">
        <v>57</v>
      </c>
    </row>
    <row r="25" spans="2:7" x14ac:dyDescent="0.2">
      <c r="B25" s="10" t="e">
        <v>#NULL!</v>
      </c>
      <c r="C25" s="10" t="str">
        <f t="shared" ca="1" si="2"/>
        <v>=ISERR(B25)</v>
      </c>
      <c r="D25" s="10" t="b">
        <f t="shared" si="3"/>
        <v>1</v>
      </c>
      <c r="E25" s="10" t="s">
        <v>58</v>
      </c>
    </row>
    <row r="26" spans="2:7" x14ac:dyDescent="0.2">
      <c r="B26" s="10" t="e">
        <v>#N/A</v>
      </c>
      <c r="C26" s="10" t="str">
        <f t="shared" ca="1" si="2"/>
        <v>=ISERR(B26)</v>
      </c>
      <c r="D26" s="10" t="b">
        <f t="shared" si="3"/>
        <v>0</v>
      </c>
      <c r="E26" s="10" t="s">
        <v>59</v>
      </c>
    </row>
    <row r="27" spans="2:7" x14ac:dyDescent="0.2">
      <c r="B27" s="10" t="s">
        <v>60</v>
      </c>
      <c r="C27" s="10" t="str">
        <f t="shared" ca="1" si="2"/>
        <v>=ISERR(B27)</v>
      </c>
      <c r="D27" s="10" t="b">
        <f t="shared" si="3"/>
        <v>0</v>
      </c>
      <c r="E27" s="10" t="s">
        <v>61</v>
      </c>
    </row>
    <row r="29" spans="2:7" x14ac:dyDescent="0.2">
      <c r="B29" s="23" t="s">
        <v>12</v>
      </c>
      <c r="D29" s="23"/>
    </row>
    <row r="31" spans="2:7" ht="23.25" x14ac:dyDescent="0.35">
      <c r="B31" s="14" t="s">
        <v>62</v>
      </c>
      <c r="C31" s="15"/>
      <c r="D31" s="15"/>
      <c r="E31" s="16"/>
    </row>
    <row r="32" spans="2:7" x14ac:dyDescent="0.2">
      <c r="B32" s="6" t="s">
        <v>63</v>
      </c>
      <c r="C32" s="7"/>
      <c r="D32" s="7"/>
      <c r="E32" s="8"/>
    </row>
    <row r="34" spans="2:5" x14ac:dyDescent="0.2">
      <c r="B34" s="9" t="s">
        <v>40</v>
      </c>
      <c r="C34" s="9" t="s">
        <v>41</v>
      </c>
      <c r="D34" s="9" t="s">
        <v>4</v>
      </c>
      <c r="E34" s="9" t="s">
        <v>5</v>
      </c>
    </row>
    <row r="35" spans="2:5" x14ac:dyDescent="0.2">
      <c r="B35" s="10" t="e">
        <v>#VALUE!</v>
      </c>
      <c r="C35" s="10" t="str">
        <f t="shared" ref="C35:C42" ca="1" si="4">_xlfn.FORMULATEXT(D35)</f>
        <v>=ISERROR(B35)</v>
      </c>
      <c r="D35" s="10" t="b">
        <f t="shared" ref="D35:D42" si="5">ISERROR(B35)</f>
        <v>1</v>
      </c>
      <c r="E35" s="10" t="s">
        <v>64</v>
      </c>
    </row>
    <row r="36" spans="2:5" x14ac:dyDescent="0.2">
      <c r="B36" s="10" t="e">
        <v>#REF!</v>
      </c>
      <c r="C36" s="10" t="str">
        <f t="shared" ca="1" si="4"/>
        <v>=ISERROR(B36)</v>
      </c>
      <c r="D36" s="10" t="b">
        <f t="shared" si="5"/>
        <v>1</v>
      </c>
      <c r="E36" s="10" t="s">
        <v>65</v>
      </c>
    </row>
    <row r="37" spans="2:5" x14ac:dyDescent="0.2">
      <c r="B37" s="10" t="e">
        <v>#DIV/0!</v>
      </c>
      <c r="C37" s="10" t="str">
        <f t="shared" ca="1" si="4"/>
        <v>=ISERROR(B37)</v>
      </c>
      <c r="D37" s="10" t="b">
        <f t="shared" si="5"/>
        <v>1</v>
      </c>
      <c r="E37" s="10" t="s">
        <v>66</v>
      </c>
    </row>
    <row r="38" spans="2:5" x14ac:dyDescent="0.2">
      <c r="B38" s="10" t="e">
        <v>#NUM!</v>
      </c>
      <c r="C38" s="10" t="str">
        <f t="shared" ca="1" si="4"/>
        <v>=ISERROR(B38)</v>
      </c>
      <c r="D38" s="10" t="b">
        <f t="shared" si="5"/>
        <v>1</v>
      </c>
      <c r="E38" s="10" t="s">
        <v>67</v>
      </c>
    </row>
    <row r="39" spans="2:5" x14ac:dyDescent="0.2">
      <c r="B39" s="10" t="e">
        <v>#NAME?</v>
      </c>
      <c r="C39" s="10" t="str">
        <f t="shared" ca="1" si="4"/>
        <v>=ISERROR(B39)</v>
      </c>
      <c r="D39" s="10" t="b">
        <f t="shared" si="5"/>
        <v>1</v>
      </c>
      <c r="E39" s="10" t="s">
        <v>68</v>
      </c>
    </row>
    <row r="40" spans="2:5" x14ac:dyDescent="0.2">
      <c r="B40" s="10" t="e">
        <v>#NULL!</v>
      </c>
      <c r="C40" s="10" t="str">
        <f t="shared" ca="1" si="4"/>
        <v>=ISERROR(B40)</v>
      </c>
      <c r="D40" s="10" t="b">
        <f t="shared" si="5"/>
        <v>1</v>
      </c>
      <c r="E40" s="10" t="s">
        <v>69</v>
      </c>
    </row>
    <row r="41" spans="2:5" x14ac:dyDescent="0.2">
      <c r="B41" s="10" t="e">
        <v>#N/A</v>
      </c>
      <c r="C41" s="10" t="str">
        <f t="shared" ca="1" si="4"/>
        <v>=ISERROR(B41)</v>
      </c>
      <c r="D41" s="10" t="b">
        <f t="shared" si="5"/>
        <v>1</v>
      </c>
      <c r="E41" s="10" t="s">
        <v>70</v>
      </c>
    </row>
    <row r="42" spans="2:5" x14ac:dyDescent="0.2">
      <c r="B42" s="10" t="s">
        <v>60</v>
      </c>
      <c r="C42" s="10" t="str">
        <f t="shared" ca="1" si="4"/>
        <v>=ISERROR(B42)</v>
      </c>
      <c r="D42" s="10" t="b">
        <f t="shared" si="5"/>
        <v>0</v>
      </c>
      <c r="E42" s="10" t="s">
        <v>71</v>
      </c>
    </row>
    <row r="44" spans="2:5" x14ac:dyDescent="0.2">
      <c r="B44" s="23" t="s">
        <v>12</v>
      </c>
      <c r="D44" s="23"/>
    </row>
    <row r="46" spans="2:5" ht="23.25" x14ac:dyDescent="0.35">
      <c r="B46" s="14" t="s">
        <v>72</v>
      </c>
      <c r="C46" s="15"/>
      <c r="D46" s="15"/>
      <c r="E46" s="16"/>
    </row>
    <row r="47" spans="2:5" x14ac:dyDescent="0.2">
      <c r="B47" s="6" t="s">
        <v>73</v>
      </c>
      <c r="C47" s="7"/>
      <c r="D47" s="7"/>
      <c r="E47" s="8"/>
    </row>
    <row r="49" spans="2:5" x14ac:dyDescent="0.2">
      <c r="B49" s="9" t="s">
        <v>40</v>
      </c>
      <c r="C49" s="9" t="s">
        <v>41</v>
      </c>
      <c r="D49" s="9" t="s">
        <v>4</v>
      </c>
      <c r="E49" s="9" t="s">
        <v>5</v>
      </c>
    </row>
    <row r="50" spans="2:5" x14ac:dyDescent="0.2">
      <c r="B50" s="10">
        <v>5</v>
      </c>
      <c r="C50" s="10" t="str">
        <f ca="1">_xlfn.FORMULATEXT(D50)</f>
        <v>=ISEVEN(B50)</v>
      </c>
      <c r="D50" s="10" t="b">
        <f>ISEVEN(B50)</f>
        <v>0</v>
      </c>
      <c r="E50" s="10" t="s">
        <v>74</v>
      </c>
    </row>
    <row r="51" spans="2:5" x14ac:dyDescent="0.2">
      <c r="B51" s="10">
        <v>10</v>
      </c>
      <c r="C51" s="10" t="str">
        <f ca="1">_xlfn.FORMULATEXT(D51)</f>
        <v>=ISEVEN(B51)</v>
      </c>
      <c r="D51" s="10" t="b">
        <f>ISEVEN(B51)</f>
        <v>1</v>
      </c>
      <c r="E51" s="10" t="s">
        <v>75</v>
      </c>
    </row>
    <row r="52" spans="2:5" x14ac:dyDescent="0.2">
      <c r="B52" s="10" t="s">
        <v>76</v>
      </c>
      <c r="C52" s="10" t="str">
        <f ca="1">_xlfn.FORMULATEXT(D52)</f>
        <v>=ISEVEN(B52)</v>
      </c>
      <c r="D52" s="10" t="e">
        <f>ISEVEN(B52)</f>
        <v>#VALUE!</v>
      </c>
      <c r="E52" s="10" t="s">
        <v>77</v>
      </c>
    </row>
    <row r="53" spans="2:5" x14ac:dyDescent="0.2">
      <c r="B53" s="10" t="s">
        <v>78</v>
      </c>
      <c r="C53" s="10" t="str">
        <f ca="1">_xlfn.FORMULATEXT(D53)</f>
        <v>=ISEVEN(B53)</v>
      </c>
      <c r="D53" s="10" t="e">
        <f>ISEVEN(B53)</f>
        <v>#VALUE!</v>
      </c>
      <c r="E53" s="10" t="s">
        <v>77</v>
      </c>
    </row>
    <row r="55" spans="2:5" x14ac:dyDescent="0.2">
      <c r="B55" s="23" t="s">
        <v>12</v>
      </c>
      <c r="D55" s="23"/>
    </row>
    <row r="57" spans="2:5" ht="23.25" x14ac:dyDescent="0.35">
      <c r="B57" s="14" t="s">
        <v>79</v>
      </c>
      <c r="C57" s="15"/>
      <c r="D57" s="15"/>
      <c r="E57" s="16"/>
    </row>
    <row r="58" spans="2:5" x14ac:dyDescent="0.2">
      <c r="B58" s="6" t="s">
        <v>80</v>
      </c>
      <c r="C58" s="7"/>
      <c r="D58" s="7"/>
      <c r="E58" s="8"/>
    </row>
    <row r="60" spans="2:5" x14ac:dyDescent="0.2">
      <c r="B60" s="9" t="s">
        <v>40</v>
      </c>
      <c r="C60" s="9" t="s">
        <v>41</v>
      </c>
      <c r="D60" s="9" t="s">
        <v>4</v>
      </c>
      <c r="E60" s="9" t="s">
        <v>5</v>
      </c>
    </row>
    <row r="61" spans="2:5" x14ac:dyDescent="0.2">
      <c r="B61" s="10">
        <v>5</v>
      </c>
      <c r="C61" s="10" t="str">
        <f ca="1">_xlfn.FORMULATEXT(D61)</f>
        <v>=ISODD(B61)</v>
      </c>
      <c r="D61" s="10" t="b">
        <f>ISODD(B61)</f>
        <v>1</v>
      </c>
      <c r="E61" s="10" t="s">
        <v>81</v>
      </c>
    </row>
    <row r="62" spans="2:5" x14ac:dyDescent="0.2">
      <c r="B62" s="10">
        <v>10</v>
      </c>
      <c r="C62" s="10" t="str">
        <f ca="1">_xlfn.FORMULATEXT(D62)</f>
        <v>=ISODD(B62)</v>
      </c>
      <c r="D62" s="10" t="b">
        <f>ISODD(B62)</f>
        <v>0</v>
      </c>
      <c r="E62" s="10" t="s">
        <v>82</v>
      </c>
    </row>
    <row r="63" spans="2:5" x14ac:dyDescent="0.2">
      <c r="B63" s="10" t="s">
        <v>76</v>
      </c>
      <c r="C63" s="10" t="str">
        <f ca="1">_xlfn.FORMULATEXT(D63)</f>
        <v>=ISODD(B63)</v>
      </c>
      <c r="D63" s="10" t="e">
        <f>ISODD(B63)</f>
        <v>#VALUE!</v>
      </c>
      <c r="E63" s="10" t="s">
        <v>77</v>
      </c>
    </row>
    <row r="64" spans="2:5" x14ac:dyDescent="0.2">
      <c r="B64" s="10" t="s">
        <v>78</v>
      </c>
      <c r="C64" s="10" t="str">
        <f ca="1">_xlfn.FORMULATEXT(D64)</f>
        <v>=ISODD(B64)</v>
      </c>
      <c r="D64" s="10" t="e">
        <f>ISODD(B64)</f>
        <v>#VALUE!</v>
      </c>
      <c r="E64" s="10" t="s">
        <v>77</v>
      </c>
    </row>
    <row r="66" spans="2:5" x14ac:dyDescent="0.2">
      <c r="B66" s="23" t="s">
        <v>12</v>
      </c>
      <c r="D66" s="23"/>
    </row>
    <row r="68" spans="2:5" ht="23.25" x14ac:dyDescent="0.35">
      <c r="B68" s="14" t="s">
        <v>83</v>
      </c>
      <c r="C68" s="15"/>
      <c r="D68" s="15"/>
      <c r="E68" s="16"/>
    </row>
    <row r="69" spans="2:5" x14ac:dyDescent="0.2">
      <c r="B69" s="6" t="s">
        <v>84</v>
      </c>
      <c r="C69" s="7"/>
      <c r="D69" s="7"/>
      <c r="E69" s="8"/>
    </row>
    <row r="71" spans="2:5" x14ac:dyDescent="0.2">
      <c r="B71" s="9" t="s">
        <v>40</v>
      </c>
      <c r="C71" s="9" t="s">
        <v>41</v>
      </c>
      <c r="D71" s="9" t="s">
        <v>4</v>
      </c>
      <c r="E71" s="9" t="s">
        <v>5</v>
      </c>
    </row>
    <row r="72" spans="2:5" x14ac:dyDescent="0.2">
      <c r="B72" s="25">
        <f ca="1">TODAY()</f>
        <v>45036</v>
      </c>
      <c r="C72" s="10" t="str">
        <f ca="1">_xlfn.FORMULATEXT(D72)</f>
        <v>=ISFORMULA(B72)</v>
      </c>
      <c r="D72" s="10" t="b">
        <f>_xlfn.ISFORMULA(B72)</f>
        <v>1</v>
      </c>
      <c r="E72" s="10" t="s">
        <v>85</v>
      </c>
    </row>
    <row r="73" spans="2:5" x14ac:dyDescent="0.2">
      <c r="B73" s="25">
        <v>42308</v>
      </c>
      <c r="C73" s="10" t="str">
        <f ca="1">_xlfn.FORMULATEXT(D73)</f>
        <v>=ISFORMULA(B73)</v>
      </c>
      <c r="D73" s="10" t="b">
        <f>_xlfn.ISFORMULA(B73)</f>
        <v>0</v>
      </c>
      <c r="E73" s="10" t="s">
        <v>86</v>
      </c>
    </row>
    <row r="74" spans="2:5" x14ac:dyDescent="0.2">
      <c r="B74" s="26">
        <f ca="1">NOW()</f>
        <v>45036.711968518517</v>
      </c>
      <c r="C74" s="10" t="str">
        <f ca="1">_xlfn.FORMULATEXT(D74)</f>
        <v>=ISFORMULA(B74)</v>
      </c>
      <c r="D74" s="10" t="b">
        <f>_xlfn.ISFORMULA(B74)</f>
        <v>1</v>
      </c>
      <c r="E74" s="10" t="s">
        <v>87</v>
      </c>
    </row>
    <row r="75" spans="2:5" x14ac:dyDescent="0.2">
      <c r="B75" s="10" t="s">
        <v>88</v>
      </c>
      <c r="C75" s="10" t="str">
        <f ca="1">_xlfn.FORMULATEXT(D75)</f>
        <v>=ISFORMULA(B75)</v>
      </c>
      <c r="D75" s="10" t="b">
        <f>_xlfn.ISFORMULA(B75)</f>
        <v>0</v>
      </c>
      <c r="E75" s="10" t="s">
        <v>89</v>
      </c>
    </row>
    <row r="76" spans="2:5" x14ac:dyDescent="0.2">
      <c r="B76" s="10" t="s">
        <v>90</v>
      </c>
      <c r="C76" s="10" t="str">
        <f ca="1">_xlfn.FORMULATEXT(D76)</f>
        <v>=ISFORMULA(B76)</v>
      </c>
      <c r="D76" s="10" t="b">
        <f>_xlfn.ISFORMULA(B76)</f>
        <v>0</v>
      </c>
      <c r="E76" s="10" t="s">
        <v>91</v>
      </c>
    </row>
    <row r="78" spans="2:5" x14ac:dyDescent="0.2">
      <c r="B78" s="23" t="s">
        <v>12</v>
      </c>
      <c r="D78" s="23"/>
    </row>
    <row r="80" spans="2:5" ht="23.25" x14ac:dyDescent="0.35">
      <c r="B80" s="14" t="s">
        <v>92</v>
      </c>
      <c r="C80" s="15"/>
      <c r="D80" s="15"/>
      <c r="E80" s="16"/>
    </row>
    <row r="81" spans="2:5" x14ac:dyDescent="0.2">
      <c r="B81" s="6" t="s">
        <v>93</v>
      </c>
      <c r="C81" s="7"/>
      <c r="D81" s="7"/>
      <c r="E81" s="8"/>
    </row>
    <row r="83" spans="2:5" x14ac:dyDescent="0.2">
      <c r="B83" s="9" t="s">
        <v>40</v>
      </c>
      <c r="C83" s="9" t="s">
        <v>41</v>
      </c>
      <c r="D83" s="9" t="s">
        <v>4</v>
      </c>
      <c r="E83" s="9" t="s">
        <v>5</v>
      </c>
    </row>
    <row r="84" spans="2:5" x14ac:dyDescent="0.2">
      <c r="B84" s="25" t="b">
        <v>1</v>
      </c>
      <c r="C84" s="10" t="str">
        <f ca="1">_xlfn.FORMULATEXT(D84)</f>
        <v>=ISLOGICAL(B84)</v>
      </c>
      <c r="D84" s="10" t="b">
        <f>ISLOGICAL(B84)</f>
        <v>1</v>
      </c>
      <c r="E84" s="10" t="s">
        <v>94</v>
      </c>
    </row>
    <row r="85" spans="2:5" x14ac:dyDescent="0.2">
      <c r="B85" s="25" t="b">
        <v>0</v>
      </c>
      <c r="C85" s="10" t="str">
        <f ca="1">_xlfn.FORMULATEXT(D85)</f>
        <v>=ISLOGICAL(B85)</v>
      </c>
      <c r="D85" s="10" t="b">
        <f>ISLOGICAL(B85)</f>
        <v>1</v>
      </c>
      <c r="E85" s="10" t="s">
        <v>95</v>
      </c>
    </row>
    <row r="86" spans="2:5" x14ac:dyDescent="0.2">
      <c r="B86" s="26" t="s">
        <v>96</v>
      </c>
      <c r="C86" s="10" t="str">
        <f ca="1">_xlfn.FORMULATEXT(D86)</f>
        <v>=ISLOGICAL(B86)</v>
      </c>
      <c r="D86" s="10" t="b">
        <f>ISLOGICAL(B86)</f>
        <v>0</v>
      </c>
      <c r="E86" s="10" t="s">
        <v>97</v>
      </c>
    </row>
    <row r="87" spans="2:5" x14ac:dyDescent="0.2">
      <c r="B87" s="10"/>
      <c r="C87" s="10" t="s">
        <v>98</v>
      </c>
      <c r="D87" s="10"/>
      <c r="E87" s="10" t="s">
        <v>99</v>
      </c>
    </row>
    <row r="88" spans="2:5" x14ac:dyDescent="0.2">
      <c r="B88" s="27"/>
    </row>
    <row r="89" spans="2:5" x14ac:dyDescent="0.2">
      <c r="B89" s="23" t="s">
        <v>12</v>
      </c>
      <c r="D89" s="23"/>
    </row>
    <row r="91" spans="2:5" ht="23.25" x14ac:dyDescent="0.35">
      <c r="B91" s="14" t="s">
        <v>100</v>
      </c>
      <c r="C91" s="15"/>
      <c r="D91" s="15"/>
      <c r="E91" s="16"/>
    </row>
    <row r="92" spans="2:5" x14ac:dyDescent="0.2">
      <c r="B92" s="6" t="s">
        <v>101</v>
      </c>
      <c r="C92" s="7"/>
      <c r="D92" s="7"/>
      <c r="E92" s="8"/>
    </row>
    <row r="94" spans="2:5" x14ac:dyDescent="0.2">
      <c r="B94" s="9" t="s">
        <v>40</v>
      </c>
      <c r="C94" s="9" t="s">
        <v>41</v>
      </c>
      <c r="D94" s="9" t="s">
        <v>4</v>
      </c>
      <c r="E94" s="9" t="s">
        <v>5</v>
      </c>
    </row>
    <row r="95" spans="2:5" x14ac:dyDescent="0.2">
      <c r="B95" s="25" t="e">
        <v>#VALUE!</v>
      </c>
      <c r="C95" s="10" t="str">
        <f ca="1">_xlfn.FORMULATEXT(D95)</f>
        <v>=ISNA(B95)</v>
      </c>
      <c r="D95" s="10" t="b">
        <f>ISNA(B95)</f>
        <v>0</v>
      </c>
      <c r="E95" s="10" t="s">
        <v>102</v>
      </c>
    </row>
    <row r="96" spans="2:5" x14ac:dyDescent="0.2">
      <c r="B96" s="25" t="e">
        <v>#REF!</v>
      </c>
      <c r="C96" s="10" t="str">
        <f ca="1">_xlfn.FORMULATEXT(D96)</f>
        <v>=ISNA(B96)</v>
      </c>
      <c r="D96" s="10" t="b">
        <f>ISNA(B96)</f>
        <v>0</v>
      </c>
      <c r="E96" s="10" t="s">
        <v>103</v>
      </c>
    </row>
    <row r="97" spans="2:5" x14ac:dyDescent="0.2">
      <c r="B97" s="26" t="e">
        <v>#NAME?</v>
      </c>
      <c r="C97" s="10" t="str">
        <f ca="1">_xlfn.FORMULATEXT(D97)</f>
        <v>=ISNA(B97)</v>
      </c>
      <c r="D97" s="10" t="b">
        <f>ISNA(B97)</f>
        <v>0</v>
      </c>
      <c r="E97" s="10" t="s">
        <v>104</v>
      </c>
    </row>
    <row r="98" spans="2:5" x14ac:dyDescent="0.2">
      <c r="B98" s="10" t="e">
        <v>#N/A</v>
      </c>
      <c r="C98" s="10" t="str">
        <f ca="1">_xlfn.FORMULATEXT(D98)</f>
        <v>=ISNA(B98)</v>
      </c>
      <c r="D98" s="10" t="b">
        <f>ISNA(B98)</f>
        <v>1</v>
      </c>
      <c r="E98" s="10" t="s">
        <v>105</v>
      </c>
    </row>
    <row r="100" spans="2:5" x14ac:dyDescent="0.2">
      <c r="B100" s="23" t="s">
        <v>12</v>
      </c>
      <c r="D100" s="23"/>
    </row>
    <row r="102" spans="2:5" ht="23.25" x14ac:dyDescent="0.35">
      <c r="B102" s="14" t="s">
        <v>106</v>
      </c>
      <c r="C102" s="15"/>
      <c r="D102" s="15"/>
      <c r="E102" s="16"/>
    </row>
    <row r="103" spans="2:5" x14ac:dyDescent="0.2">
      <c r="B103" s="6" t="s">
        <v>107</v>
      </c>
      <c r="C103" s="7"/>
      <c r="D103" s="7"/>
      <c r="E103" s="8"/>
    </row>
    <row r="105" spans="2:5" x14ac:dyDescent="0.2">
      <c r="B105" s="9" t="s">
        <v>40</v>
      </c>
      <c r="C105" s="9" t="s">
        <v>41</v>
      </c>
      <c r="D105" s="9" t="s">
        <v>4</v>
      </c>
      <c r="E105" s="9" t="s">
        <v>5</v>
      </c>
    </row>
    <row r="106" spans="2:5" x14ac:dyDescent="0.2">
      <c r="B106" s="25" t="s">
        <v>108</v>
      </c>
      <c r="C106" s="10" t="str">
        <f ca="1">_xlfn.FORMULATEXT(D106)</f>
        <v>=ISNUMBER(B106)</v>
      </c>
      <c r="D106" s="10" t="b">
        <f>ISNUMBER(B106)</f>
        <v>0</v>
      </c>
      <c r="E106" s="10" t="s">
        <v>109</v>
      </c>
    </row>
    <row r="107" spans="2:5" x14ac:dyDescent="0.2">
      <c r="B107" s="10">
        <v>15</v>
      </c>
      <c r="C107" s="10" t="str">
        <f ca="1">_xlfn.FORMULATEXT(D107)</f>
        <v>=ISNUMBER(B107)</v>
      </c>
      <c r="D107" s="10" t="b">
        <f>ISNUMBER(B107)</f>
        <v>1</v>
      </c>
      <c r="E107" s="10" t="s">
        <v>110</v>
      </c>
    </row>
    <row r="108" spans="2:5" x14ac:dyDescent="0.2">
      <c r="B108" s="26" t="e">
        <v>#VALUE!</v>
      </c>
      <c r="C108" s="10" t="str">
        <f ca="1">_xlfn.FORMULATEXT(D108)</f>
        <v>=ISNUMBER(B108)</v>
      </c>
      <c r="D108" s="10" t="b">
        <f>ISNUMBER(B108)</f>
        <v>0</v>
      </c>
      <c r="E108" s="10" t="s">
        <v>111</v>
      </c>
    </row>
    <row r="109" spans="2:5" x14ac:dyDescent="0.2">
      <c r="B109" s="10">
        <v>89</v>
      </c>
      <c r="C109" s="10" t="str">
        <f ca="1">_xlfn.FORMULATEXT(D109)</f>
        <v>=ISNUMBER(B109)</v>
      </c>
      <c r="D109" s="10" t="b">
        <f>ISNUMBER(B109)</f>
        <v>1</v>
      </c>
      <c r="E109" s="10" t="s">
        <v>112</v>
      </c>
    </row>
    <row r="110" spans="2:5" x14ac:dyDescent="0.2">
      <c r="B110" s="25">
        <f ca="1">TODAY()</f>
        <v>45036</v>
      </c>
      <c r="C110" s="10" t="str">
        <f ca="1">_xlfn.FORMULATEXT(D110)</f>
        <v>=ISNUMBER(B110)</v>
      </c>
      <c r="D110" s="10" t="b">
        <f ca="1">ISNUMBER(B110)</f>
        <v>1</v>
      </c>
      <c r="E110" s="10" t="s">
        <v>113</v>
      </c>
    </row>
    <row r="112" spans="2:5" x14ac:dyDescent="0.2">
      <c r="B112" s="23" t="s">
        <v>12</v>
      </c>
      <c r="D112" s="23"/>
    </row>
    <row r="114" spans="2:5" ht="23.25" x14ac:dyDescent="0.35">
      <c r="B114" s="14" t="s">
        <v>114</v>
      </c>
      <c r="C114" s="15"/>
      <c r="D114" s="15"/>
      <c r="E114" s="16"/>
    </row>
    <row r="115" spans="2:5" x14ac:dyDescent="0.2">
      <c r="B115" s="6" t="s">
        <v>115</v>
      </c>
      <c r="C115" s="7"/>
      <c r="D115" s="7"/>
      <c r="E115" s="8"/>
    </row>
    <row r="117" spans="2:5" x14ac:dyDescent="0.2">
      <c r="B117" s="9" t="s">
        <v>40</v>
      </c>
      <c r="C117" s="9" t="s">
        <v>41</v>
      </c>
      <c r="D117" s="9" t="s">
        <v>4</v>
      </c>
      <c r="E117" s="9" t="s">
        <v>5</v>
      </c>
    </row>
    <row r="118" spans="2:5" x14ac:dyDescent="0.2">
      <c r="B118" s="25"/>
      <c r="C118" s="10" t="s">
        <v>116</v>
      </c>
      <c r="D118" s="10" t="b">
        <f>ISREF(B118)</f>
        <v>1</v>
      </c>
      <c r="E118" s="10" t="s">
        <v>117</v>
      </c>
    </row>
    <row r="119" spans="2:5" x14ac:dyDescent="0.2">
      <c r="B119" s="10"/>
      <c r="C119" s="10" t="s">
        <v>118</v>
      </c>
      <c r="D119" s="10" t="b">
        <f>ISREF(B119)</f>
        <v>1</v>
      </c>
      <c r="E119" s="10" t="s">
        <v>119</v>
      </c>
    </row>
    <row r="120" spans="2:5" x14ac:dyDescent="0.2">
      <c r="B120" s="26"/>
      <c r="C120" s="10" t="s">
        <v>120</v>
      </c>
      <c r="D120" s="10" t="b">
        <f>ISREF(B120)</f>
        <v>1</v>
      </c>
      <c r="E120" s="10" t="s">
        <v>121</v>
      </c>
    </row>
    <row r="121" spans="2:5" x14ac:dyDescent="0.2">
      <c r="B121" s="10"/>
      <c r="C121" s="10" t="s">
        <v>122</v>
      </c>
      <c r="D121" s="10" t="b">
        <v>0</v>
      </c>
      <c r="E121" s="10" t="s">
        <v>123</v>
      </c>
    </row>
    <row r="122" spans="2:5" x14ac:dyDescent="0.2">
      <c r="B122" s="25"/>
      <c r="C122" s="10" t="s">
        <v>124</v>
      </c>
      <c r="D122" s="10" t="b">
        <v>1</v>
      </c>
      <c r="E122" s="10" t="s">
        <v>125</v>
      </c>
    </row>
    <row r="124" spans="2:5" x14ac:dyDescent="0.2">
      <c r="B124" s="23" t="s">
        <v>12</v>
      </c>
      <c r="D124" s="23"/>
    </row>
    <row r="126" spans="2:5" ht="23.25" x14ac:dyDescent="0.35">
      <c r="B126" s="14" t="s">
        <v>126</v>
      </c>
      <c r="C126" s="15"/>
      <c r="D126" s="15"/>
      <c r="E126" s="16"/>
    </row>
    <row r="127" spans="2:5" x14ac:dyDescent="0.2">
      <c r="B127" s="6" t="s">
        <v>127</v>
      </c>
      <c r="C127" s="7"/>
      <c r="D127" s="7"/>
      <c r="E127" s="8"/>
    </row>
    <row r="129" spans="2:5" x14ac:dyDescent="0.2">
      <c r="B129" s="9" t="s">
        <v>40</v>
      </c>
      <c r="C129" s="9" t="s">
        <v>41</v>
      </c>
      <c r="D129" s="9" t="s">
        <v>4</v>
      </c>
      <c r="E129" s="9" t="s">
        <v>5</v>
      </c>
    </row>
    <row r="130" spans="2:5" x14ac:dyDescent="0.2">
      <c r="B130" s="25" t="s">
        <v>78</v>
      </c>
      <c r="C130" s="10" t="str">
        <f ca="1">_xlfn.FORMULATEXT(D130)</f>
        <v>=ISTEXT(B130)</v>
      </c>
      <c r="D130" s="10" t="b">
        <f>ISTEXT(B130)</f>
        <v>1</v>
      </c>
      <c r="E130" s="10" t="s">
        <v>128</v>
      </c>
    </row>
    <row r="131" spans="2:5" x14ac:dyDescent="0.2">
      <c r="B131" s="10" t="s">
        <v>129</v>
      </c>
      <c r="C131" s="10" t="str">
        <f ca="1">_xlfn.FORMULATEXT(D131)</f>
        <v>=ISTEXT(B131)</v>
      </c>
      <c r="D131" s="10" t="b">
        <f>ISTEXT(B131)</f>
        <v>1</v>
      </c>
      <c r="E131" s="10" t="s">
        <v>130</v>
      </c>
    </row>
    <row r="132" spans="2:5" x14ac:dyDescent="0.2">
      <c r="B132" s="26" t="e">
        <v>#VALUE!</v>
      </c>
      <c r="C132" s="10" t="str">
        <f ca="1">_xlfn.FORMULATEXT(D132)</f>
        <v>=ISTEXT(B132)</v>
      </c>
      <c r="D132" s="10" t="b">
        <f>ISTEXT(B132)</f>
        <v>0</v>
      </c>
      <c r="E132" s="10" t="s">
        <v>131</v>
      </c>
    </row>
    <row r="133" spans="2:5" x14ac:dyDescent="0.2">
      <c r="B133" s="10">
        <v>45</v>
      </c>
      <c r="C133" s="10" t="str">
        <f ca="1">_xlfn.FORMULATEXT(D133)</f>
        <v>=ISTEXT(B133)</v>
      </c>
      <c r="D133" s="10" t="b">
        <f>ISTEXT(B133)</f>
        <v>0</v>
      </c>
      <c r="E133" s="10" t="s">
        <v>132</v>
      </c>
    </row>
    <row r="135" spans="2:5" x14ac:dyDescent="0.2">
      <c r="B135" s="23" t="s">
        <v>12</v>
      </c>
      <c r="D135" s="23"/>
    </row>
    <row r="137" spans="2:5" ht="23.25" x14ac:dyDescent="0.35">
      <c r="B137" s="14" t="s">
        <v>133</v>
      </c>
      <c r="C137" s="15"/>
      <c r="D137" s="15"/>
      <c r="E137" s="16"/>
    </row>
    <row r="138" spans="2:5" x14ac:dyDescent="0.2">
      <c r="B138" s="6" t="s">
        <v>134</v>
      </c>
      <c r="C138" s="7"/>
      <c r="D138" s="7"/>
      <c r="E138" s="8"/>
    </row>
    <row r="140" spans="2:5" x14ac:dyDescent="0.2">
      <c r="B140" s="9" t="s">
        <v>40</v>
      </c>
      <c r="C140" s="9" t="s">
        <v>41</v>
      </c>
      <c r="D140" s="9" t="s">
        <v>4</v>
      </c>
      <c r="E140" s="9" t="s">
        <v>5</v>
      </c>
    </row>
    <row r="141" spans="2:5" x14ac:dyDescent="0.2">
      <c r="B141" s="25" t="b">
        <v>1</v>
      </c>
      <c r="C141" s="10" t="str">
        <f ca="1">_xlfn.FORMULATEXT(D141)</f>
        <v>=ISNONTEXT(B141)</v>
      </c>
      <c r="D141" s="10" t="b">
        <f>ISNONTEXT(B141)</f>
        <v>1</v>
      </c>
      <c r="E141" s="10" t="s">
        <v>135</v>
      </c>
    </row>
    <row r="142" spans="2:5" x14ac:dyDescent="0.2">
      <c r="B142" s="10" t="s">
        <v>136</v>
      </c>
      <c r="C142" s="10" t="str">
        <f ca="1">_xlfn.FORMULATEXT(D142)</f>
        <v>=ISNONTEXT(B142)</v>
      </c>
      <c r="D142" s="10" t="b">
        <f>ISNONTEXT(B142)</f>
        <v>0</v>
      </c>
      <c r="E142" s="10" t="s">
        <v>137</v>
      </c>
    </row>
    <row r="143" spans="2:5" x14ac:dyDescent="0.2">
      <c r="B143" s="26">
        <v>55</v>
      </c>
      <c r="C143" s="10" t="str">
        <f ca="1">_xlfn.FORMULATEXT(D143)</f>
        <v>=ISNONTEXT(B143)</v>
      </c>
      <c r="D143" s="10" t="b">
        <f>ISNONTEXT(B143)</f>
        <v>1</v>
      </c>
      <c r="E143" s="10" t="s">
        <v>138</v>
      </c>
    </row>
    <row r="144" spans="2:5" x14ac:dyDescent="0.2">
      <c r="B144" s="10" t="e">
        <v>#VALUE!</v>
      </c>
      <c r="C144" s="10" t="str">
        <f ca="1">_xlfn.FORMULATEXT(D144)</f>
        <v>=ISNONTEXT(B144)</v>
      </c>
      <c r="D144" s="10" t="b">
        <f>ISNONTEXT(B144)</f>
        <v>1</v>
      </c>
      <c r="E144" s="10" t="s">
        <v>139</v>
      </c>
    </row>
    <row r="146" spans="2:4" x14ac:dyDescent="0.2">
      <c r="B146" s="23" t="s">
        <v>12</v>
      </c>
      <c r="D146" s="23"/>
    </row>
  </sheetData>
  <hyperlinks>
    <hyperlink ref="B29" location="'LIST OF FUNCTIONS'!A1" display="Back to LIST OF FUNCTIONS" xr:uid="{03355A83-3889-4835-BEEE-FB4995501D4B}"/>
    <hyperlink ref="B44" location="'LIST OF FUNCTIONS'!A1" display="Back to LIST OF FUNCTIONS" xr:uid="{370F919B-7974-408E-810D-E37AE10ED426}"/>
    <hyperlink ref="B14" location="'LIST OF FUNCTIONS'!A1" display="Back to LIST OF FUNCTIONS" xr:uid="{6677510B-E170-47DD-A2DE-98181AA7495C}"/>
    <hyperlink ref="B55" location="'LIST OF FUNCTIONS'!A1" display="Back to LIST OF FUNCTIONS" xr:uid="{2B1C78E4-BB62-40E1-A1C3-DA6DA143B5E0}"/>
    <hyperlink ref="B66" location="'LIST OF FUNCTIONS'!A1" display="Back to LIST OF FUNCTIONS" xr:uid="{B7A27ED7-BF2C-4817-A614-36AFF2BA89A7}"/>
    <hyperlink ref="B78" location="'LIST OF FUNCTIONS'!A1" display="Back to LIST OF FUNCTIONS" xr:uid="{F9EC6129-C758-476F-95B5-51568B808CFA}"/>
    <hyperlink ref="B89" location="'LIST OF FUNCTIONS'!A1" display="Back to LIST OF FUNCTIONS" xr:uid="{2EEE7172-38F6-44E9-A751-8BF2107E87C8}"/>
    <hyperlink ref="B100" location="'LIST OF FUNCTIONS'!A1" display="Back to LIST OF FUNCTIONS" xr:uid="{5B116D4E-815C-4911-B2A1-291B916FF679}"/>
    <hyperlink ref="B112" location="'LIST OF FUNCTIONS'!A1" display="Back to LIST OF FUNCTIONS" xr:uid="{5DD0E91F-2EFC-453C-962D-97F27B9EFDC9}"/>
    <hyperlink ref="B124" location="'LIST OF FUNCTIONS'!A1" display="Back to LIST OF FUNCTIONS" xr:uid="{C35A3BD3-40DF-4134-8BB8-C76EA6D72542}"/>
    <hyperlink ref="B135" location="'LIST OF FUNCTIONS'!A1" display="Back to LIST OF FUNCTIONS" xr:uid="{745C6BCF-6416-420E-819A-374C1D33F3E0}"/>
    <hyperlink ref="B146" location="'LIST OF FUNCTIONS'!A1" display="Back to LIST OF FUNCTIONS" xr:uid="{D0531B25-8F7D-455F-9115-44FEDA15B8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2B62-3BF6-45B7-86AF-3829A57FDC81}">
  <dimension ref="B1:I57"/>
  <sheetViews>
    <sheetView tabSelected="1" workbookViewId="0">
      <selection sqref="A1:XFD1048576"/>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9" x14ac:dyDescent="0.25">
      <c r="G1" s="1"/>
    </row>
    <row r="2" spans="2:9" ht="23.25" x14ac:dyDescent="0.35">
      <c r="B2" s="2" t="s">
        <v>140</v>
      </c>
      <c r="C2" s="3"/>
      <c r="D2" s="3"/>
      <c r="E2" s="3"/>
      <c r="F2" s="3"/>
      <c r="G2" s="3"/>
      <c r="H2" s="3"/>
      <c r="I2" s="5"/>
    </row>
    <row r="3" spans="2:9" x14ac:dyDescent="0.25">
      <c r="B3" s="6" t="s">
        <v>141</v>
      </c>
      <c r="C3" s="7"/>
      <c r="D3" s="7"/>
      <c r="E3" s="7"/>
      <c r="F3" s="7"/>
      <c r="G3" s="7"/>
      <c r="H3" s="7"/>
      <c r="I3" s="8"/>
    </row>
    <row r="5" spans="2:9" x14ac:dyDescent="0.25">
      <c r="G5" s="9" t="s">
        <v>3</v>
      </c>
      <c r="H5" s="9" t="s">
        <v>4</v>
      </c>
      <c r="I5" s="9" t="s">
        <v>5</v>
      </c>
    </row>
    <row r="6" spans="2:9" ht="26.25" x14ac:dyDescent="0.25">
      <c r="G6" s="10" t="str">
        <f ca="1">_xlfn.FORMULATEXT(H6)</f>
        <v>=AND(TRUE, TRUE, TRUE)</v>
      </c>
      <c r="H6" s="10" t="b">
        <f>AND(TRUE, TRUE, TRUE)</f>
        <v>1</v>
      </c>
      <c r="I6" s="11" t="s">
        <v>142</v>
      </c>
    </row>
    <row r="7" spans="2:9" ht="26.25" x14ac:dyDescent="0.25">
      <c r="G7" s="10" t="str">
        <f t="shared" ref="G7:G8" ca="1" si="0">_xlfn.FORMULATEXT(H7)</f>
        <v>=AND(TRUE, FALSE, TRUE, TRUE, TRUE, TRUE)</v>
      </c>
      <c r="H7" s="10" t="b">
        <f>AND(TRUE, FALSE, TRUE, TRUE, TRUE, TRUE)</f>
        <v>0</v>
      </c>
      <c r="I7" s="11" t="s">
        <v>143</v>
      </c>
    </row>
    <row r="8" spans="2:9" ht="26.25" x14ac:dyDescent="0.25">
      <c r="G8" s="10" t="str">
        <f t="shared" ca="1" si="0"/>
        <v>=AND(1+2 = 3, 3+4 = 7)</v>
      </c>
      <c r="H8" s="10" t="b">
        <f>AND(1+2 = 3, 3+4 = 7)</f>
        <v>1</v>
      </c>
      <c r="I8" s="11" t="s">
        <v>142</v>
      </c>
    </row>
    <row r="16" spans="2:9" x14ac:dyDescent="0.25">
      <c r="B16" s="12" t="s">
        <v>12</v>
      </c>
      <c r="C16" s="12"/>
    </row>
    <row r="18" spans="2:9" ht="23.25" x14ac:dyDescent="0.35">
      <c r="B18" s="2" t="s">
        <v>144</v>
      </c>
      <c r="C18" s="3"/>
      <c r="D18" s="3"/>
      <c r="E18" s="3"/>
      <c r="F18" s="3"/>
      <c r="G18" s="3"/>
      <c r="H18" s="3"/>
      <c r="I18" s="5"/>
    </row>
    <row r="19" spans="2:9" x14ac:dyDescent="0.25">
      <c r="B19" s="6" t="s">
        <v>145</v>
      </c>
      <c r="C19" s="7"/>
      <c r="D19" s="7"/>
      <c r="E19" s="7"/>
      <c r="F19" s="7"/>
      <c r="G19" s="7"/>
      <c r="H19" s="7"/>
      <c r="I19" s="8"/>
    </row>
    <row r="21" spans="2:9" x14ac:dyDescent="0.25">
      <c r="G21" s="9" t="s">
        <v>3</v>
      </c>
      <c r="H21" s="9" t="s">
        <v>4</v>
      </c>
      <c r="I21" s="9" t="s">
        <v>5</v>
      </c>
    </row>
    <row r="22" spans="2:9" x14ac:dyDescent="0.25">
      <c r="G22" s="10" t="str">
        <f ca="1">_xlfn.FORMULATEXT(H22)</f>
        <v>=OR(TRUE)</v>
      </c>
      <c r="H22" s="10" t="b">
        <f>OR(TRUE)</f>
        <v>1</v>
      </c>
      <c r="I22" s="11" t="s">
        <v>146</v>
      </c>
    </row>
    <row r="23" spans="2:9" x14ac:dyDescent="0.25">
      <c r="G23" s="10" t="str">
        <f t="shared" ref="G23:G25" ca="1" si="1">_xlfn.FORMULATEXT(H23)</f>
        <v>=OR(1+1=1,2+2=5)</v>
      </c>
      <c r="H23" s="10" t="b">
        <f>OR(1+1=1,2+2=5)</f>
        <v>0</v>
      </c>
      <c r="I23" s="11" t="s">
        <v>147</v>
      </c>
    </row>
    <row r="24" spans="2:9" x14ac:dyDescent="0.25">
      <c r="G24" s="10" t="str">
        <f t="shared" ca="1" si="1"/>
        <v>=OR(TRUE,FALSE,TRUE)</v>
      </c>
      <c r="H24" s="10" t="b">
        <f>OR(TRUE,FALSE,TRUE)</f>
        <v>1</v>
      </c>
      <c r="I24" s="11" t="s">
        <v>148</v>
      </c>
    </row>
    <row r="25" spans="2:9" x14ac:dyDescent="0.25">
      <c r="G25" s="10" t="str">
        <f t="shared" ca="1" si="1"/>
        <v>=IF(OR(1+1=1,2+2=5,5+5=10),"Answer if true","Answer if false")</v>
      </c>
      <c r="H25" s="10" t="str">
        <f>IF(OR(1+1=1,2+2=5,5+5=10),"Answer if true","Answer if false")</f>
        <v>Answer if true</v>
      </c>
      <c r="I25" s="10" t="s">
        <v>149</v>
      </c>
    </row>
    <row r="33" spans="2:9" x14ac:dyDescent="0.25">
      <c r="B33" s="12" t="s">
        <v>12</v>
      </c>
      <c r="C33" s="12"/>
    </row>
    <row r="35" spans="2:9" ht="23.25" x14ac:dyDescent="0.35">
      <c r="B35" s="2" t="s">
        <v>150</v>
      </c>
      <c r="C35" s="3"/>
      <c r="D35" s="3"/>
      <c r="E35" s="3"/>
      <c r="F35" s="3"/>
      <c r="G35" s="3"/>
      <c r="H35" s="3"/>
      <c r="I35" s="5"/>
    </row>
    <row r="36" spans="2:9" x14ac:dyDescent="0.25">
      <c r="B36" s="6" t="s">
        <v>151</v>
      </c>
      <c r="C36" s="7"/>
      <c r="D36" s="7"/>
      <c r="E36" s="7"/>
      <c r="F36" s="7"/>
      <c r="G36" s="7"/>
      <c r="H36" s="7"/>
      <c r="I36" s="8"/>
    </row>
    <row r="38" spans="2:9" x14ac:dyDescent="0.25">
      <c r="G38" s="9" t="s">
        <v>3</v>
      </c>
      <c r="H38" s="9" t="s">
        <v>4</v>
      </c>
      <c r="I38" s="9" t="s">
        <v>5</v>
      </c>
    </row>
    <row r="39" spans="2:9" x14ac:dyDescent="0.25">
      <c r="G39" s="10" t="str">
        <f ca="1">_xlfn.FORMULATEXT(H39)</f>
        <v>=NOT(FALSE)</v>
      </c>
      <c r="H39" s="10" t="b">
        <f>NOT(FALSE)</f>
        <v>1</v>
      </c>
      <c r="I39" s="11" t="s">
        <v>152</v>
      </c>
    </row>
    <row r="40" spans="2:9" x14ac:dyDescent="0.25">
      <c r="G40" s="10" t="str">
        <f t="shared" ref="G40:G41" ca="1" si="2">_xlfn.FORMULATEXT(H40)</f>
        <v>=NOT(TRUE)</v>
      </c>
      <c r="H40" s="10" t="b">
        <f>NOT(TRUE)</f>
        <v>0</v>
      </c>
      <c r="I40" s="11" t="s">
        <v>153</v>
      </c>
    </row>
    <row r="41" spans="2:9" x14ac:dyDescent="0.25">
      <c r="B41" s="12" t="s">
        <v>12</v>
      </c>
      <c r="C41" s="12"/>
      <c r="G41" s="10" t="str">
        <f t="shared" ca="1" si="2"/>
        <v>=NOT(1+1 = 5)</v>
      </c>
      <c r="H41" s="10" t="b">
        <f>NOT(1+1 = 5)</f>
        <v>1</v>
      </c>
      <c r="I41" s="11" t="s">
        <v>152</v>
      </c>
    </row>
    <row r="43" spans="2:9" ht="23.25" x14ac:dyDescent="0.35">
      <c r="B43" s="2" t="s">
        <v>154</v>
      </c>
      <c r="C43" s="3"/>
      <c r="D43" s="3"/>
      <c r="E43" s="3"/>
      <c r="F43" s="3"/>
      <c r="G43" s="3"/>
      <c r="H43" s="3"/>
      <c r="I43" s="5"/>
    </row>
    <row r="44" spans="2:9" x14ac:dyDescent="0.25">
      <c r="B44" s="6" t="s">
        <v>155</v>
      </c>
      <c r="C44" s="7"/>
      <c r="D44" s="7"/>
      <c r="E44" s="7"/>
      <c r="F44" s="7"/>
      <c r="G44" s="7"/>
      <c r="H44" s="7"/>
      <c r="I44" s="8"/>
    </row>
    <row r="46" spans="2:9" x14ac:dyDescent="0.25">
      <c r="G46" s="9" t="s">
        <v>3</v>
      </c>
      <c r="H46" s="9" t="s">
        <v>4</v>
      </c>
      <c r="I46" s="9" t="s">
        <v>5</v>
      </c>
    </row>
    <row r="47" spans="2:9" ht="39" x14ac:dyDescent="0.25">
      <c r="G47" s="10" t="str">
        <f ca="1">_xlfn.FORMULATEXT(H47)</f>
        <v>=XOR(3&gt;0,2&lt;9)</v>
      </c>
      <c r="H47" s="10" t="b">
        <f>_xlfn.XOR(3&gt;0,2&lt;9)</f>
        <v>0</v>
      </c>
      <c r="I47" s="11" t="s">
        <v>156</v>
      </c>
    </row>
    <row r="48" spans="2:9" ht="51.75" x14ac:dyDescent="0.25">
      <c r="G48" s="10" t="str">
        <f ca="1">_xlfn.FORMULATEXT(H48)</f>
        <v>=XOR(3&gt;12,4&gt;6)</v>
      </c>
      <c r="H48" s="10" t="b">
        <f>_xlfn.XOR(3&gt;12,4&gt;6)</f>
        <v>0</v>
      </c>
      <c r="I48" s="11" t="s">
        <v>157</v>
      </c>
    </row>
    <row r="57" spans="2:3" x14ac:dyDescent="0.25">
      <c r="B57" s="12" t="s">
        <v>12</v>
      </c>
      <c r="C57" s="12"/>
    </row>
  </sheetData>
  <mergeCells count="4">
    <mergeCell ref="B16:C16"/>
    <mergeCell ref="B33:C33"/>
    <mergeCell ref="B41:C41"/>
    <mergeCell ref="B57:C57"/>
  </mergeCells>
  <hyperlinks>
    <hyperlink ref="B16" location="'LIST OF FUNCTIONS'!A1" display="Back to LIST OF FUNCTIONS" xr:uid="{BA5143D8-685E-4CD0-B5DE-01251DFA4EAF}"/>
    <hyperlink ref="B33" location="'LIST OF FUNCTIONS'!A1" display="Back to LIST OF FUNCTIONS" xr:uid="{A04D0166-6FBB-498C-895D-7A7EE06A0BA6}"/>
    <hyperlink ref="B41" location="'LIST OF FUNCTIONS'!A1" display="Back to LIST OF FUNCTIONS" xr:uid="{64B1147B-5970-4DC9-B40D-A2459D8915EE}"/>
    <hyperlink ref="B57" location="'LIST OF FUNCTIONS'!A1" display="Back to LIST OF FUNCTIONS" xr:uid="{8B8C763F-1DB5-483B-AA51-D58F19BE83C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dc:creator>
  <cp:lastModifiedBy>jeet</cp:lastModifiedBy>
  <dcterms:created xsi:type="dcterms:W3CDTF">2023-04-20T11:34:47Z</dcterms:created>
  <dcterms:modified xsi:type="dcterms:W3CDTF">2023-04-20T11:35:30Z</dcterms:modified>
</cp:coreProperties>
</file>