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bric\Desktop\"/>
    </mc:Choice>
  </mc:AlternateContent>
  <xr:revisionPtr revIDLastSave="0" documentId="13_ncr:1_{172D1925-A580-440E-9514-B609A2A0ADE5}" xr6:coauthVersionLast="47" xr6:coauthVersionMax="47" xr10:uidLastSave="{00000000-0000-0000-0000-000000000000}"/>
  <bookViews>
    <workbookView xWindow="-120" yWindow="-16320" windowWidth="29040" windowHeight="15840" activeTab="1" xr2:uid="{C98C3844-2CCB-475B-B7C0-3815C54AEC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3" i="2"/>
  <c r="E54" i="2"/>
  <c r="E55" i="2"/>
  <c r="E56" i="2"/>
  <c r="E57" i="2"/>
  <c r="E58" i="2"/>
  <c r="E59" i="2"/>
  <c r="E60" i="2"/>
  <c r="E61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3" i="2"/>
  <c r="E94" i="2"/>
  <c r="E95" i="2"/>
  <c r="E96" i="2"/>
  <c r="E97" i="2"/>
  <c r="E98" i="2"/>
  <c r="E99" i="2"/>
  <c r="E100" i="2"/>
  <c r="E101" i="2"/>
  <c r="E102" i="2"/>
  <c r="E2" i="2"/>
  <c r="D5" i="2"/>
  <c r="D3" i="2"/>
  <c r="D4" i="2"/>
  <c r="D6" i="2"/>
  <c r="D7" i="2"/>
  <c r="D9" i="2"/>
  <c r="D10" i="2"/>
  <c r="D12" i="2"/>
  <c r="D13" i="2"/>
  <c r="D15" i="2"/>
  <c r="D16" i="2"/>
  <c r="D18" i="2"/>
  <c r="D19" i="2"/>
  <c r="D21" i="2"/>
  <c r="D22" i="2"/>
  <c r="D24" i="2"/>
  <c r="D25" i="2"/>
  <c r="D27" i="2"/>
  <c r="D28" i="2"/>
  <c r="D30" i="2"/>
  <c r="D31" i="2"/>
  <c r="D33" i="2"/>
  <c r="D34" i="2"/>
  <c r="D36" i="2"/>
  <c r="D37" i="2"/>
  <c r="D39" i="2"/>
  <c r="D40" i="2"/>
  <c r="D42" i="2"/>
  <c r="D43" i="2"/>
  <c r="D45" i="2"/>
  <c r="D46" i="2"/>
  <c r="D48" i="2"/>
  <c r="D49" i="2"/>
  <c r="D51" i="2"/>
  <c r="D52" i="2"/>
  <c r="D54" i="2"/>
  <c r="D55" i="2"/>
  <c r="D57" i="2"/>
  <c r="D58" i="2"/>
  <c r="D60" i="2"/>
  <c r="D61" i="2"/>
  <c r="D63" i="2"/>
  <c r="D64" i="2"/>
  <c r="D66" i="2"/>
  <c r="D67" i="2"/>
  <c r="D69" i="2"/>
  <c r="D70" i="2"/>
  <c r="D72" i="2"/>
  <c r="D73" i="2"/>
  <c r="D75" i="2"/>
  <c r="D76" i="2"/>
  <c r="D78" i="2"/>
  <c r="D79" i="2"/>
  <c r="D81" i="2"/>
  <c r="D82" i="2"/>
  <c r="D84" i="2"/>
  <c r="D85" i="2"/>
  <c r="D87" i="2"/>
  <c r="D88" i="2"/>
  <c r="D90" i="2"/>
  <c r="D91" i="2"/>
  <c r="D93" i="2"/>
  <c r="D94" i="2"/>
  <c r="D96" i="2"/>
  <c r="D97" i="2"/>
  <c r="D99" i="2"/>
  <c r="D100" i="2"/>
  <c r="D102" i="2"/>
  <c r="D2" i="2"/>
  <c r="C3" i="2"/>
  <c r="C4" i="2"/>
  <c r="C5" i="2"/>
  <c r="C7" i="2"/>
  <c r="C8" i="2"/>
  <c r="C9" i="2"/>
  <c r="C11" i="2"/>
  <c r="C12" i="2"/>
  <c r="C13" i="2"/>
  <c r="C15" i="2"/>
  <c r="C16" i="2"/>
  <c r="C17" i="2"/>
  <c r="C19" i="2"/>
  <c r="C20" i="2"/>
  <c r="C21" i="2"/>
  <c r="C23" i="2"/>
  <c r="C24" i="2"/>
  <c r="C25" i="2"/>
  <c r="C27" i="2"/>
  <c r="C28" i="2"/>
  <c r="C29" i="2"/>
  <c r="C31" i="2"/>
  <c r="C32" i="2"/>
  <c r="C33" i="2"/>
  <c r="C35" i="2"/>
  <c r="C36" i="2"/>
  <c r="C37" i="2"/>
  <c r="C39" i="2"/>
  <c r="C40" i="2"/>
  <c r="C41" i="2"/>
  <c r="C43" i="2"/>
  <c r="C44" i="2"/>
  <c r="C45" i="2"/>
  <c r="C47" i="2"/>
  <c r="C48" i="2"/>
  <c r="C49" i="2"/>
  <c r="C51" i="2"/>
  <c r="C52" i="2"/>
  <c r="C53" i="2"/>
  <c r="C55" i="2"/>
  <c r="C56" i="2"/>
  <c r="C57" i="2"/>
  <c r="C59" i="2"/>
  <c r="C60" i="2"/>
  <c r="C61" i="2"/>
  <c r="C63" i="2"/>
  <c r="C64" i="2"/>
  <c r="C65" i="2"/>
  <c r="C67" i="2"/>
  <c r="C68" i="2"/>
  <c r="C69" i="2"/>
  <c r="C71" i="2"/>
  <c r="C72" i="2"/>
  <c r="C73" i="2"/>
  <c r="C75" i="2"/>
  <c r="C76" i="2"/>
  <c r="C77" i="2"/>
  <c r="C79" i="2"/>
  <c r="C80" i="2"/>
  <c r="C81" i="2"/>
  <c r="C83" i="2"/>
  <c r="C84" i="2"/>
  <c r="C85" i="2"/>
  <c r="C87" i="2"/>
  <c r="C88" i="2"/>
  <c r="C89" i="2"/>
  <c r="C91" i="2"/>
  <c r="C92" i="2"/>
  <c r="C93" i="2"/>
  <c r="C95" i="2"/>
  <c r="C96" i="2"/>
  <c r="C97" i="2"/>
  <c r="C99" i="2"/>
  <c r="C100" i="2"/>
  <c r="C101" i="2"/>
  <c r="C2" i="2"/>
  <c r="B3" i="2"/>
  <c r="B5" i="2"/>
  <c r="B7" i="2"/>
  <c r="B9" i="2"/>
  <c r="B11" i="2"/>
  <c r="B13" i="2"/>
  <c r="B15" i="2"/>
  <c r="B17" i="2"/>
  <c r="B19" i="2"/>
  <c r="B21" i="2"/>
  <c r="B23" i="2"/>
  <c r="B25" i="2"/>
  <c r="B27" i="2"/>
  <c r="B29" i="2"/>
  <c r="B31" i="2"/>
  <c r="B33" i="2"/>
  <c r="B35" i="2"/>
  <c r="B37" i="2"/>
  <c r="B39" i="2"/>
  <c r="B41" i="2"/>
  <c r="B43" i="2"/>
  <c r="B45" i="2"/>
  <c r="B47" i="2"/>
  <c r="B49" i="2"/>
  <c r="B51" i="2"/>
  <c r="B53" i="2"/>
  <c r="B55" i="2"/>
  <c r="B57" i="2"/>
  <c r="B59" i="2"/>
  <c r="B61" i="2"/>
  <c r="B63" i="2"/>
  <c r="B65" i="2"/>
  <c r="B67" i="2"/>
  <c r="B69" i="2"/>
  <c r="B71" i="2"/>
  <c r="B73" i="2"/>
  <c r="B75" i="2"/>
  <c r="B77" i="2"/>
  <c r="B79" i="2"/>
  <c r="B81" i="2"/>
  <c r="B83" i="2"/>
  <c r="B85" i="2"/>
  <c r="B87" i="2"/>
  <c r="B89" i="2"/>
  <c r="B91" i="2"/>
  <c r="B93" i="2"/>
  <c r="B95" i="2"/>
  <c r="B97" i="2"/>
  <c r="B99" i="2"/>
  <c r="B101" i="2"/>
  <c r="B2" i="2"/>
  <c r="H3" i="1"/>
  <c r="H4" i="1" s="1"/>
  <c r="H5" i="1" s="1"/>
  <c r="H6" i="1" s="1"/>
  <c r="H7" i="1" s="1"/>
  <c r="H8" i="1" s="1"/>
  <c r="H9" i="1" s="1"/>
  <c r="H10" i="1" s="1"/>
  <c r="H11" i="1" s="1"/>
  <c r="H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D101" i="2" s="1"/>
  <c r="F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C102" i="2" s="1"/>
  <c r="D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102" i="2" s="1"/>
  <c r="B2" i="1"/>
  <c r="E62" i="2" l="1"/>
  <c r="E22" i="2"/>
  <c r="E92" i="2"/>
  <c r="E52" i="2"/>
  <c r="D56" i="2"/>
  <c r="D32" i="2"/>
  <c r="D86" i="2"/>
  <c r="D83" i="2"/>
  <c r="D74" i="2"/>
  <c r="D50" i="2"/>
  <c r="D80" i="2"/>
  <c r="D98" i="2"/>
  <c r="D26" i="2"/>
  <c r="D89" i="2"/>
  <c r="D65" i="2"/>
  <c r="D41" i="2"/>
  <c r="D17" i="2"/>
  <c r="D8" i="2"/>
  <c r="D95" i="2"/>
  <c r="D71" i="2"/>
  <c r="D47" i="2"/>
  <c r="D23" i="2"/>
  <c r="D62" i="2"/>
  <c r="D38" i="2"/>
  <c r="D14" i="2"/>
  <c r="D77" i="2"/>
  <c r="D53" i="2"/>
  <c r="D29" i="2"/>
  <c r="C10" i="2"/>
  <c r="C18" i="2"/>
  <c r="D92" i="2"/>
  <c r="D68" i="2"/>
  <c r="D44" i="2"/>
  <c r="D20" i="2"/>
  <c r="C42" i="2"/>
  <c r="D59" i="2"/>
  <c r="D35" i="2"/>
  <c r="D11" i="2"/>
  <c r="C26" i="2"/>
  <c r="C74" i="2"/>
  <c r="C82" i="2"/>
  <c r="C90" i="2"/>
  <c r="C98" i="2"/>
  <c r="C34" i="2"/>
  <c r="C50" i="2"/>
  <c r="C58" i="2"/>
  <c r="C66" i="2"/>
  <c r="C94" i="2"/>
  <c r="C86" i="2"/>
  <c r="C78" i="2"/>
  <c r="C70" i="2"/>
  <c r="C62" i="2"/>
  <c r="C54" i="2"/>
  <c r="C46" i="2"/>
  <c r="C38" i="2"/>
  <c r="C30" i="2"/>
  <c r="C22" i="2"/>
  <c r="C14" i="2"/>
  <c r="C6" i="2"/>
  <c r="B96" i="2"/>
  <c r="B38" i="2"/>
  <c r="B56" i="2"/>
  <c r="B80" i="2"/>
  <c r="B88" i="2"/>
  <c r="B22" i="2"/>
  <c r="B64" i="2"/>
  <c r="B72" i="2"/>
  <c r="B30" i="2"/>
  <c r="B12" i="2"/>
  <c r="B86" i="2"/>
  <c r="B44" i="2"/>
  <c r="B20" i="2"/>
  <c r="B100" i="2"/>
  <c r="B92" i="2"/>
  <c r="B84" i="2"/>
  <c r="B76" i="2"/>
  <c r="B68" i="2"/>
  <c r="B60" i="2"/>
  <c r="B52" i="2"/>
  <c r="B42" i="2"/>
  <c r="B34" i="2"/>
  <c r="B26" i="2"/>
  <c r="B18" i="2"/>
  <c r="B94" i="2"/>
  <c r="B62" i="2"/>
  <c r="B78" i="2"/>
  <c r="B54" i="2"/>
  <c r="B28" i="2"/>
  <c r="B98" i="2"/>
  <c r="B90" i="2"/>
  <c r="B82" i="2"/>
  <c r="B74" i="2"/>
  <c r="B66" i="2"/>
  <c r="B58" i="2"/>
  <c r="B50" i="2"/>
  <c r="B40" i="2"/>
  <c r="B32" i="2"/>
  <c r="B24" i="2"/>
  <c r="B16" i="2"/>
  <c r="B70" i="2"/>
  <c r="B36" i="2"/>
  <c r="B10" i="2"/>
  <c r="B6" i="2"/>
  <c r="B48" i="2"/>
  <c r="B8" i="2"/>
  <c r="B14" i="2"/>
  <c r="B46" i="2"/>
  <c r="B4" i="2"/>
</calcChain>
</file>

<file path=xl/sharedStrings.xml><?xml version="1.0" encoding="utf-8"?>
<sst xmlns="http://schemas.openxmlformats.org/spreadsheetml/2006/main" count="13" uniqueCount="9">
  <si>
    <t>Time1</t>
  </si>
  <si>
    <t>Data1</t>
  </si>
  <si>
    <t>Time2</t>
  </si>
  <si>
    <t>Data2</t>
  </si>
  <si>
    <t>Time3</t>
  </si>
  <si>
    <t>Data3</t>
  </si>
  <si>
    <t>Time4</t>
  </si>
  <si>
    <t>Data4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</si>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</sst>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BE7A-4FAD-46DF-A79E-7A5B9857281D}">
  <dimension ref="A1:H52"/>
  <sheetViews>
    <sheetView workbookViewId="0">
      <selection activeCell="E2" sqref="E2"/>
    </sheetView>
  </sheetViews>
  <sheetFormatPr defaultRowHeight="14.5" x14ac:dyDescent="0.35"/>
  <cols>
    <col min="1" max="1" width="8.7265625" style="1"/>
  </cols>
  <sheetData>
    <row r="1" spans="1:8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0</v>
      </c>
      <c r="B2">
        <f>12.12453</f>
        <v>12.12453</v>
      </c>
      <c r="C2">
        <v>0</v>
      </c>
      <c r="D2">
        <f>25.643</f>
        <v>25.643000000000001</v>
      </c>
      <c r="E2">
        <v>0.15</v>
      </c>
      <c r="F2">
        <f>5.639</f>
        <v>5.6390000000000002</v>
      </c>
      <c r="G2">
        <v>0.5</v>
      </c>
      <c r="H2">
        <f>65.24</f>
        <v>65.239999999999995</v>
      </c>
    </row>
    <row r="3" spans="1:8" x14ac:dyDescent="0.35">
      <c r="A3" s="1">
        <v>0.1</v>
      </c>
      <c r="B3">
        <f ca="1">B2+(RAND()-0.5)*2</f>
        <v>12.485539448293018</v>
      </c>
      <c r="C3">
        <v>0.2</v>
      </c>
      <c r="D3">
        <f ca="1">D2+(RAND()-0.5)*5</f>
        <v>23.729999502542785</v>
      </c>
      <c r="E3">
        <v>0.3</v>
      </c>
      <c r="F3">
        <f ca="1">F2+(RAND()-0.5)*3</f>
        <v>5.8064122772005158</v>
      </c>
      <c r="G3">
        <v>1</v>
      </c>
      <c r="H3">
        <f ca="1">H2+(RAND()-0.5)*10</f>
        <v>65.096110317726939</v>
      </c>
    </row>
    <row r="4" spans="1:8" x14ac:dyDescent="0.35">
      <c r="A4" s="1">
        <v>0.2</v>
      </c>
      <c r="B4">
        <f t="shared" ref="B4:B51" ca="1" si="0">B3+(RAND()-0.5)*2</f>
        <v>12.092381699538231</v>
      </c>
      <c r="C4">
        <v>0.4</v>
      </c>
      <c r="D4">
        <f t="shared" ref="D4:D27" ca="1" si="1">D3+(RAND()-0.5)*5</f>
        <v>23.753134334669152</v>
      </c>
      <c r="E4">
        <v>0.45</v>
      </c>
      <c r="F4">
        <f t="shared" ref="F4:F34" ca="1" si="2">F3+(RAND()-0.5)*3</f>
        <v>5.3391365005931393</v>
      </c>
      <c r="G4">
        <v>1.5</v>
      </c>
      <c r="H4">
        <f t="shared" ref="H4:H11" ca="1" si="3">H3+(RAND()-0.5)*10</f>
        <v>69.833280798313908</v>
      </c>
    </row>
    <row r="5" spans="1:8" x14ac:dyDescent="0.35">
      <c r="A5" s="1">
        <v>0.3</v>
      </c>
      <c r="B5">
        <f t="shared" ca="1" si="0"/>
        <v>12.676353459709182</v>
      </c>
      <c r="C5">
        <v>0.6</v>
      </c>
      <c r="D5">
        <f t="shared" ca="1" si="1"/>
        <v>21.7502503930512</v>
      </c>
      <c r="E5">
        <v>0.6</v>
      </c>
      <c r="F5">
        <f t="shared" ca="1" si="2"/>
        <v>6.4437533377742167</v>
      </c>
      <c r="G5">
        <v>2</v>
      </c>
      <c r="H5">
        <f t="shared" ca="1" si="3"/>
        <v>69.230269883024079</v>
      </c>
    </row>
    <row r="6" spans="1:8" x14ac:dyDescent="0.35">
      <c r="A6" s="1">
        <v>0.4</v>
      </c>
      <c r="B6">
        <f t="shared" ca="1" si="0"/>
        <v>13.407182966832865</v>
      </c>
      <c r="C6">
        <v>0.8</v>
      </c>
      <c r="D6">
        <f t="shared" ca="1" si="1"/>
        <v>20.763358049362594</v>
      </c>
      <c r="E6">
        <v>0.75</v>
      </c>
      <c r="F6">
        <f t="shared" ca="1" si="2"/>
        <v>7.8496976374237519</v>
      </c>
      <c r="G6">
        <v>2.5</v>
      </c>
      <c r="H6">
        <f t="shared" ca="1" si="3"/>
        <v>64.563263181441286</v>
      </c>
    </row>
    <row r="7" spans="1:8" x14ac:dyDescent="0.35">
      <c r="A7" s="1">
        <v>0.5</v>
      </c>
      <c r="B7">
        <f t="shared" ca="1" si="0"/>
        <v>13.085750651720719</v>
      </c>
      <c r="C7">
        <v>1</v>
      </c>
      <c r="D7">
        <f t="shared" ca="1" si="1"/>
        <v>20.111309678595148</v>
      </c>
      <c r="E7">
        <v>0.9</v>
      </c>
      <c r="F7">
        <f t="shared" ca="1" si="2"/>
        <v>6.776753310148524</v>
      </c>
      <c r="G7">
        <v>3</v>
      </c>
      <c r="H7">
        <f t="shared" ca="1" si="3"/>
        <v>65.057202365667862</v>
      </c>
    </row>
    <row r="8" spans="1:8" x14ac:dyDescent="0.35">
      <c r="A8" s="1">
        <v>0.6</v>
      </c>
      <c r="B8">
        <f t="shared" ca="1" si="0"/>
        <v>13.748896208737778</v>
      </c>
      <c r="C8">
        <v>1.2</v>
      </c>
      <c r="D8">
        <f t="shared" ca="1" si="1"/>
        <v>19.389235127963104</v>
      </c>
      <c r="E8">
        <v>1.05</v>
      </c>
      <c r="F8">
        <f t="shared" ca="1" si="2"/>
        <v>5.2832889939727909</v>
      </c>
      <c r="G8">
        <v>3.5</v>
      </c>
      <c r="H8">
        <f t="shared" ca="1" si="3"/>
        <v>63.195738720054486</v>
      </c>
    </row>
    <row r="9" spans="1:8" x14ac:dyDescent="0.35">
      <c r="A9" s="1">
        <v>0.7</v>
      </c>
      <c r="B9">
        <f t="shared" ca="1" si="0"/>
        <v>13.814214170707201</v>
      </c>
      <c r="C9">
        <v>1.4</v>
      </c>
      <c r="D9">
        <f t="shared" ca="1" si="1"/>
        <v>18.306596825011351</v>
      </c>
      <c r="E9">
        <v>1.2</v>
      </c>
      <c r="F9">
        <f t="shared" ca="1" si="2"/>
        <v>5.582580665503996</v>
      </c>
      <c r="G9">
        <v>4</v>
      </c>
      <c r="H9">
        <f t="shared" ca="1" si="3"/>
        <v>60.453743530499921</v>
      </c>
    </row>
    <row r="10" spans="1:8" x14ac:dyDescent="0.35">
      <c r="A10" s="1">
        <v>0.8</v>
      </c>
      <c r="B10">
        <f t="shared" ca="1" si="0"/>
        <v>14.570342890175047</v>
      </c>
      <c r="C10">
        <v>1.6</v>
      </c>
      <c r="D10">
        <f t="shared" ca="1" si="1"/>
        <v>20.569718931303459</v>
      </c>
      <c r="E10">
        <v>1.35</v>
      </c>
      <c r="F10">
        <f t="shared" ca="1" si="2"/>
        <v>6.7278479598422143</v>
      </c>
      <c r="G10">
        <v>4.5</v>
      </c>
      <c r="H10">
        <f t="shared" ca="1" si="3"/>
        <v>59.365610906784205</v>
      </c>
    </row>
    <row r="11" spans="1:8" x14ac:dyDescent="0.35">
      <c r="A11" s="1">
        <v>0.9</v>
      </c>
      <c r="B11">
        <f t="shared" ca="1" si="0"/>
        <v>14.855614304039115</v>
      </c>
      <c r="C11">
        <v>1.8</v>
      </c>
      <c r="D11">
        <f t="shared" ca="1" si="1"/>
        <v>20.23573542605504</v>
      </c>
      <c r="E11">
        <v>1.5</v>
      </c>
      <c r="F11">
        <f t="shared" ca="1" si="2"/>
        <v>6.3991558489802074</v>
      </c>
      <c r="G11">
        <v>5</v>
      </c>
      <c r="H11">
        <f t="shared" ca="1" si="3"/>
        <v>63.284013071408054</v>
      </c>
    </row>
    <row r="12" spans="1:8" x14ac:dyDescent="0.35">
      <c r="A12" s="1">
        <v>1</v>
      </c>
      <c r="B12">
        <f t="shared" ca="1" si="0"/>
        <v>15.225613091425041</v>
      </c>
      <c r="C12">
        <v>2</v>
      </c>
      <c r="D12">
        <f t="shared" ca="1" si="1"/>
        <v>20.475640772500888</v>
      </c>
      <c r="E12">
        <v>1.65</v>
      </c>
      <c r="F12">
        <f t="shared" ca="1" si="2"/>
        <v>6.7560686966849337</v>
      </c>
    </row>
    <row r="13" spans="1:8" x14ac:dyDescent="0.35">
      <c r="A13" s="1">
        <v>1.1000000000000001</v>
      </c>
      <c r="B13">
        <f t="shared" ca="1" si="0"/>
        <v>14.478063862823412</v>
      </c>
      <c r="C13">
        <v>2.2000000000000002</v>
      </c>
      <c r="D13">
        <f t="shared" ca="1" si="1"/>
        <v>21.191318265621014</v>
      </c>
      <c r="E13">
        <v>1.8</v>
      </c>
      <c r="F13">
        <f t="shared" ca="1" si="2"/>
        <v>5.264925839696236</v>
      </c>
    </row>
    <row r="14" spans="1:8" x14ac:dyDescent="0.35">
      <c r="A14" s="1">
        <v>1.2</v>
      </c>
      <c r="B14">
        <f t="shared" ca="1" si="0"/>
        <v>14.068698472825407</v>
      </c>
      <c r="C14">
        <v>2.4</v>
      </c>
      <c r="D14">
        <f t="shared" ca="1" si="1"/>
        <v>22.852590754149816</v>
      </c>
      <c r="E14">
        <v>1.95</v>
      </c>
      <c r="F14">
        <f t="shared" ca="1" si="2"/>
        <v>4.9138597331016607</v>
      </c>
    </row>
    <row r="15" spans="1:8" x14ac:dyDescent="0.35">
      <c r="A15" s="1">
        <v>1.3</v>
      </c>
      <c r="B15">
        <f t="shared" ca="1" si="0"/>
        <v>14.089437765538097</v>
      </c>
      <c r="C15">
        <v>2.6</v>
      </c>
      <c r="D15">
        <f t="shared" ca="1" si="1"/>
        <v>21.053717422840862</v>
      </c>
      <c r="E15">
        <v>2.1</v>
      </c>
      <c r="F15">
        <f t="shared" ca="1" si="2"/>
        <v>4.7047191278207166</v>
      </c>
    </row>
    <row r="16" spans="1:8" x14ac:dyDescent="0.35">
      <c r="A16" s="1">
        <v>1.4</v>
      </c>
      <c r="B16">
        <f t="shared" ca="1" si="0"/>
        <v>13.173879312880858</v>
      </c>
      <c r="C16">
        <v>2.8</v>
      </c>
      <c r="D16">
        <f t="shared" ca="1" si="1"/>
        <v>22.80792987147009</v>
      </c>
      <c r="E16">
        <v>2.25</v>
      </c>
      <c r="F16">
        <f t="shared" ca="1" si="2"/>
        <v>5.4883027306461383</v>
      </c>
    </row>
    <row r="17" spans="1:6" x14ac:dyDescent="0.35">
      <c r="A17" s="1">
        <v>1.5</v>
      </c>
      <c r="B17">
        <f t="shared" ca="1" si="0"/>
        <v>13.294779181760092</v>
      </c>
      <c r="C17">
        <v>3</v>
      </c>
      <c r="D17">
        <f t="shared" ca="1" si="1"/>
        <v>22.172335930280962</v>
      </c>
      <c r="E17">
        <v>2.4</v>
      </c>
      <c r="F17">
        <f t="shared" ca="1" si="2"/>
        <v>4.92328287026863</v>
      </c>
    </row>
    <row r="18" spans="1:6" x14ac:dyDescent="0.35">
      <c r="A18" s="1">
        <v>1.6</v>
      </c>
      <c r="B18">
        <f t="shared" ca="1" si="0"/>
        <v>13.880180149538612</v>
      </c>
      <c r="C18">
        <v>3.2</v>
      </c>
      <c r="D18">
        <f t="shared" ca="1" si="1"/>
        <v>20.77493572810998</v>
      </c>
      <c r="E18">
        <v>2.5499999999999998</v>
      </c>
      <c r="F18">
        <f t="shared" ca="1" si="2"/>
        <v>5.3436744727532437</v>
      </c>
    </row>
    <row r="19" spans="1:6" x14ac:dyDescent="0.35">
      <c r="A19" s="1">
        <v>1.7</v>
      </c>
      <c r="B19">
        <f t="shared" ca="1" si="0"/>
        <v>13.085714224056051</v>
      </c>
      <c r="C19">
        <v>3.4</v>
      </c>
      <c r="D19">
        <f t="shared" ca="1" si="1"/>
        <v>21.362454433761599</v>
      </c>
      <c r="E19">
        <v>2.7</v>
      </c>
      <c r="F19">
        <f t="shared" ca="1" si="2"/>
        <v>5.6357626676507717</v>
      </c>
    </row>
    <row r="20" spans="1:6" x14ac:dyDescent="0.35">
      <c r="A20" s="1">
        <v>1.8</v>
      </c>
      <c r="B20">
        <f t="shared" ca="1" si="0"/>
        <v>13.011665549369328</v>
      </c>
      <c r="C20">
        <v>3.6</v>
      </c>
      <c r="D20">
        <f t="shared" ca="1" si="1"/>
        <v>19.104556446969145</v>
      </c>
      <c r="E20">
        <v>2.85</v>
      </c>
      <c r="F20">
        <f t="shared" ca="1" si="2"/>
        <v>5.0995159166877855</v>
      </c>
    </row>
    <row r="21" spans="1:6" x14ac:dyDescent="0.35">
      <c r="A21" s="1">
        <v>1.9</v>
      </c>
      <c r="B21">
        <f t="shared" ca="1" si="0"/>
        <v>13.30101054578515</v>
      </c>
      <c r="C21">
        <v>3.8</v>
      </c>
      <c r="D21">
        <f t="shared" ca="1" si="1"/>
        <v>18.498944932842164</v>
      </c>
      <c r="E21">
        <v>3</v>
      </c>
      <c r="F21">
        <f t="shared" ca="1" si="2"/>
        <v>5.1942551391315845</v>
      </c>
    </row>
    <row r="22" spans="1:6" x14ac:dyDescent="0.35">
      <c r="A22" s="1">
        <v>2</v>
      </c>
      <c r="B22">
        <f t="shared" ca="1" si="0"/>
        <v>13.901150252218937</v>
      </c>
      <c r="C22">
        <v>4</v>
      </c>
      <c r="D22">
        <f t="shared" ca="1" si="1"/>
        <v>20.522930972314761</v>
      </c>
      <c r="E22">
        <v>3.15</v>
      </c>
      <c r="F22">
        <f t="shared" ca="1" si="2"/>
        <v>6.3883614635266408</v>
      </c>
    </row>
    <row r="23" spans="1:6" x14ac:dyDescent="0.35">
      <c r="A23" s="1">
        <v>2.1</v>
      </c>
      <c r="B23">
        <f t="shared" ca="1" si="0"/>
        <v>12.931002112757389</v>
      </c>
      <c r="C23">
        <v>4.2</v>
      </c>
      <c r="D23">
        <f t="shared" ca="1" si="1"/>
        <v>18.665030378376393</v>
      </c>
      <c r="E23">
        <v>3.3</v>
      </c>
      <c r="F23">
        <f t="shared" ca="1" si="2"/>
        <v>5.6672903703584154</v>
      </c>
    </row>
    <row r="24" spans="1:6" x14ac:dyDescent="0.35">
      <c r="A24" s="1">
        <v>2.2000000000000002</v>
      </c>
      <c r="B24">
        <f t="shared" ca="1" si="0"/>
        <v>13.852295269284332</v>
      </c>
      <c r="C24">
        <v>4.4000000000000004</v>
      </c>
      <c r="D24">
        <f t="shared" ca="1" si="1"/>
        <v>19.351433532604826</v>
      </c>
      <c r="E24">
        <v>3.45</v>
      </c>
      <c r="F24">
        <f t="shared" ca="1" si="2"/>
        <v>4.2255620483510334</v>
      </c>
    </row>
    <row r="25" spans="1:6" x14ac:dyDescent="0.35">
      <c r="A25" s="1">
        <v>2.2999999999999998</v>
      </c>
      <c r="B25">
        <f t="shared" ca="1" si="0"/>
        <v>13.625911793820157</v>
      </c>
      <c r="C25">
        <v>4.5999999999999996</v>
      </c>
      <c r="D25">
        <f t="shared" ca="1" si="1"/>
        <v>19.265316576649976</v>
      </c>
      <c r="E25">
        <v>3.6</v>
      </c>
      <c r="F25">
        <f t="shared" ca="1" si="2"/>
        <v>5.3732980806456752</v>
      </c>
    </row>
    <row r="26" spans="1:6" x14ac:dyDescent="0.35">
      <c r="A26" s="1">
        <v>2.4</v>
      </c>
      <c r="B26">
        <f t="shared" ca="1" si="0"/>
        <v>12.891503067383656</v>
      </c>
      <c r="C26">
        <v>4.8</v>
      </c>
      <c r="D26">
        <f t="shared" ca="1" si="1"/>
        <v>21.247111062277469</v>
      </c>
      <c r="E26">
        <v>3.75</v>
      </c>
      <c r="F26">
        <f t="shared" ca="1" si="2"/>
        <v>5.2967893694710524</v>
      </c>
    </row>
    <row r="27" spans="1:6" x14ac:dyDescent="0.35">
      <c r="A27" s="1">
        <v>2.5</v>
      </c>
      <c r="B27">
        <f t="shared" ca="1" si="0"/>
        <v>13.766112036458706</v>
      </c>
      <c r="C27">
        <v>5</v>
      </c>
      <c r="D27">
        <f t="shared" ca="1" si="1"/>
        <v>22.982960126479412</v>
      </c>
      <c r="E27">
        <v>3.9</v>
      </c>
      <c r="F27">
        <f t="shared" ca="1" si="2"/>
        <v>5.2934882840110378</v>
      </c>
    </row>
    <row r="28" spans="1:6" x14ac:dyDescent="0.35">
      <c r="A28" s="1">
        <v>2.6</v>
      </c>
      <c r="B28">
        <f t="shared" ca="1" si="0"/>
        <v>13.789958431198434</v>
      </c>
      <c r="E28">
        <v>4.05</v>
      </c>
      <c r="F28">
        <f t="shared" ca="1" si="2"/>
        <v>6.694324173853702</v>
      </c>
    </row>
    <row r="29" spans="1:6" x14ac:dyDescent="0.35">
      <c r="A29" s="1">
        <v>2.7</v>
      </c>
      <c r="B29">
        <f t="shared" ca="1" si="0"/>
        <v>14.364114446171865</v>
      </c>
      <c r="E29">
        <v>4.2</v>
      </c>
      <c r="F29">
        <f t="shared" ca="1" si="2"/>
        <v>6.1825377951422897</v>
      </c>
    </row>
    <row r="30" spans="1:6" x14ac:dyDescent="0.35">
      <c r="A30" s="1">
        <v>2.8</v>
      </c>
      <c r="B30">
        <f t="shared" ca="1" si="0"/>
        <v>14.473863500491264</v>
      </c>
      <c r="E30">
        <v>4.3499999999999996</v>
      </c>
      <c r="F30">
        <f t="shared" ca="1" si="2"/>
        <v>7.6150675566200494</v>
      </c>
    </row>
    <row r="31" spans="1:6" x14ac:dyDescent="0.35">
      <c r="A31" s="1">
        <v>2.9</v>
      </c>
      <c r="B31">
        <f t="shared" ca="1" si="0"/>
        <v>13.663822597685179</v>
      </c>
      <c r="E31">
        <v>4.5</v>
      </c>
      <c r="F31">
        <f t="shared" ca="1" si="2"/>
        <v>6.8587964980911496</v>
      </c>
    </row>
    <row r="32" spans="1:6" x14ac:dyDescent="0.35">
      <c r="A32" s="1">
        <v>3</v>
      </c>
      <c r="B32">
        <f t="shared" ca="1" si="0"/>
        <v>13.05033066172993</v>
      </c>
      <c r="E32">
        <v>4.6500000000000004</v>
      </c>
      <c r="F32">
        <f t="shared" ca="1" si="2"/>
        <v>7.7973067213643805</v>
      </c>
    </row>
    <row r="33" spans="1:6" x14ac:dyDescent="0.35">
      <c r="A33" s="1">
        <v>3.1</v>
      </c>
      <c r="B33">
        <f t="shared" ca="1" si="0"/>
        <v>12.11480552258389</v>
      </c>
      <c r="E33">
        <v>4.8</v>
      </c>
      <c r="F33">
        <f t="shared" ca="1" si="2"/>
        <v>8.7954119049742161</v>
      </c>
    </row>
    <row r="34" spans="1:6" x14ac:dyDescent="0.35">
      <c r="A34" s="1">
        <v>3.2</v>
      </c>
      <c r="B34">
        <f t="shared" ca="1" si="0"/>
        <v>13.016121330002571</v>
      </c>
      <c r="E34">
        <v>4.95</v>
      </c>
      <c r="F34">
        <f t="shared" ca="1" si="2"/>
        <v>9.0982622129156017</v>
      </c>
    </row>
    <row r="35" spans="1:6" x14ac:dyDescent="0.35">
      <c r="A35" s="1">
        <v>3.3</v>
      </c>
      <c r="B35">
        <f t="shared" ca="1" si="0"/>
        <v>12.095793465325544</v>
      </c>
    </row>
    <row r="36" spans="1:6" x14ac:dyDescent="0.35">
      <c r="A36" s="1">
        <v>3.4</v>
      </c>
      <c r="B36">
        <f t="shared" ca="1" si="0"/>
        <v>11.595106374939105</v>
      </c>
    </row>
    <row r="37" spans="1:6" x14ac:dyDescent="0.35">
      <c r="A37" s="1">
        <v>3.5</v>
      </c>
      <c r="B37">
        <f t="shared" ca="1" si="0"/>
        <v>11.724883400035043</v>
      </c>
    </row>
    <row r="38" spans="1:6" x14ac:dyDescent="0.35">
      <c r="A38" s="1">
        <v>3.6</v>
      </c>
      <c r="B38">
        <f t="shared" ca="1" si="0"/>
        <v>12.719309829705233</v>
      </c>
    </row>
    <row r="39" spans="1:6" x14ac:dyDescent="0.35">
      <c r="A39" s="1">
        <v>3.7</v>
      </c>
      <c r="B39">
        <f t="shared" ca="1" si="0"/>
        <v>12.873775741578724</v>
      </c>
    </row>
    <row r="40" spans="1:6" x14ac:dyDescent="0.35">
      <c r="A40" s="1">
        <v>3.8</v>
      </c>
      <c r="B40">
        <f t="shared" ca="1" si="0"/>
        <v>13.673394038976182</v>
      </c>
    </row>
    <row r="41" spans="1:6" x14ac:dyDescent="0.35">
      <c r="A41" s="1">
        <v>3.9</v>
      </c>
      <c r="B41">
        <f t="shared" ca="1" si="0"/>
        <v>14.623993301567703</v>
      </c>
    </row>
    <row r="42" spans="1:6" x14ac:dyDescent="0.35">
      <c r="A42" s="1">
        <v>4</v>
      </c>
      <c r="B42">
        <f t="shared" ca="1" si="0"/>
        <v>14.302331003051695</v>
      </c>
    </row>
    <row r="43" spans="1:6" x14ac:dyDescent="0.35">
      <c r="A43" s="1">
        <v>4.0999999999999996</v>
      </c>
      <c r="B43">
        <f t="shared" ca="1" si="0"/>
        <v>13.353821135982898</v>
      </c>
    </row>
    <row r="44" spans="1:6" x14ac:dyDescent="0.35">
      <c r="A44" s="1">
        <v>4.2</v>
      </c>
      <c r="B44">
        <f t="shared" ca="1" si="0"/>
        <v>12.424696372524917</v>
      </c>
    </row>
    <row r="45" spans="1:6" x14ac:dyDescent="0.35">
      <c r="A45" s="1">
        <v>4.3</v>
      </c>
      <c r="B45">
        <f t="shared" ca="1" si="0"/>
        <v>12.934315122874132</v>
      </c>
    </row>
    <row r="46" spans="1:6" x14ac:dyDescent="0.35">
      <c r="A46" s="1">
        <v>4.4000000000000004</v>
      </c>
      <c r="B46">
        <f t="shared" ca="1" si="0"/>
        <v>12.127758256506599</v>
      </c>
    </row>
    <row r="47" spans="1:6" x14ac:dyDescent="0.35">
      <c r="A47" s="1">
        <v>4.5</v>
      </c>
      <c r="B47">
        <f t="shared" ca="1" si="0"/>
        <v>12.427767796518436</v>
      </c>
    </row>
    <row r="48" spans="1:6" x14ac:dyDescent="0.35">
      <c r="A48" s="1">
        <v>4.5999999999999996</v>
      </c>
      <c r="B48">
        <f t="shared" ca="1" si="0"/>
        <v>11.899165753195591</v>
      </c>
    </row>
    <row r="49" spans="1:2" x14ac:dyDescent="0.35">
      <c r="A49" s="1">
        <v>4.7</v>
      </c>
      <c r="B49">
        <f t="shared" ca="1" si="0"/>
        <v>11.251566758109961</v>
      </c>
    </row>
    <row r="50" spans="1:2" x14ac:dyDescent="0.35">
      <c r="A50" s="1">
        <v>4.8</v>
      </c>
      <c r="B50">
        <f t="shared" ca="1" si="0"/>
        <v>10.928459783529556</v>
      </c>
    </row>
    <row r="51" spans="1:2" x14ac:dyDescent="0.35">
      <c r="A51" s="1">
        <v>4.9000000000000004</v>
      </c>
      <c r="B51">
        <f t="shared" ca="1" si="0"/>
        <v>11.067583670465872</v>
      </c>
    </row>
    <row r="52" spans="1:2" x14ac:dyDescent="0.35">
      <c r="A52" s="1">
        <v>5</v>
      </c>
      <c r="B52">
        <f ca="1">B51+(RAND()-0.5)*2</f>
        <v>11.844894734979253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48885-E3D8-4034-9D0E-75F81755EFBF}">
  <dimension ref="A1:E102"/>
  <sheetViews>
    <sheetView tabSelected="1" workbookViewId="0">
      <selection activeCell="G90" sqref="G90"/>
    </sheetView>
  </sheetViews>
  <sheetFormatPr defaultRowHeight="14.5" x14ac:dyDescent="0.35"/>
  <cols>
    <col min="1" max="1" width="8.7265625" style="1"/>
  </cols>
  <sheetData>
    <row r="1" spans="1:5" x14ac:dyDescent="0.35">
      <c r="A1" s="1" t="s">
        <v>8</v>
      </c>
      <c r="B1" t="s">
        <v>1</v>
      </c>
      <c r="C1" t="s">
        <v>3</v>
      </c>
      <c r="D1" t="s">
        <v>5</v>
      </c>
      <c r="E1" t="s">
        <v>7</v>
      </c>
    </row>
    <row r="2" spans="1:5" x14ac:dyDescent="0.35">
      <c r="A2" s="1">
        <v>0</v>
      </c>
      <c r="B2">
        <f>IF(ISERROR(INDEX(Sheet1!B$2:B$52, MATCH(Sheet2!A2,Sheet1!A$2:A$52,0))),"",INDEX(Sheet1!B$2:B$52, MATCH(Sheet2!A2,Sheet1!A$2:A$52,0)))</f>
        <v>12.12453</v>
      </c>
      <c r="C2">
        <f>IF(ISERROR(INDEX(Sheet1!D$2:D$52, MATCH(Sheet2!$A2,Sheet1!C$2:C$52,0))),"",INDEX(Sheet1!D$2:D$52, MATCH(Sheet2!$A2,Sheet1!C$2:C$52,0)))</f>
        <v>25.643000000000001</v>
      </c>
      <c r="D2" t="str">
        <f>IF(ISERROR(INDEX(Sheet1!F$2:F$52, MATCH(Sheet2!$A2,Sheet1!E$2:E$52,0))),"",INDEX(Sheet1!F$2:F$52, MATCH(Sheet2!$A2,Sheet1!E$2:E$52,0)))</f>
        <v/>
      </c>
      <c r="E2" t="str">
        <f>IF(ISERROR(INDEX(Sheet1!H$2:H$52, MATCH(Sheet2!$A2,Sheet1!G$2:G$52,0))),"",INDEX(Sheet1!H$2:H$52, MATCH(Sheet2!$A2,Sheet1!G$2:G$52,0)))</f>
        <v/>
      </c>
    </row>
    <row r="3" spans="1:5" x14ac:dyDescent="0.35">
      <c r="A3" s="1">
        <v>0.05</v>
      </c>
      <c r="B3" t="str">
        <f>IF(ISERROR(INDEX(Sheet1!B$2:B$52, MATCH(Sheet2!A3,Sheet1!A$2:A$52,0))),"",INDEX(Sheet1!B$2:B$52, MATCH(Sheet2!A3,Sheet1!A$2:A$52,0)))</f>
        <v/>
      </c>
      <c r="C3" t="str">
        <f>IF(ISERROR(INDEX(Sheet1!D$2:D$52, MATCH(Sheet2!$A3,Sheet1!C$2:C$52,0))),"",INDEX(Sheet1!D$2:D$52, MATCH(Sheet2!$A3,Sheet1!C$2:C$52,0)))</f>
        <v/>
      </c>
      <c r="D3" t="str">
        <f>IF(ISERROR(INDEX(Sheet1!F$2:F$52, MATCH(Sheet2!$A3,Sheet1!E$2:E$52,0))),"",INDEX(Sheet1!F$2:F$52, MATCH(Sheet2!$A3,Sheet1!E$2:E$52,0)))</f>
        <v/>
      </c>
      <c r="E3" t="str">
        <f>IF(ISERROR(INDEX(Sheet1!H$2:H$52, MATCH(Sheet2!$A3,Sheet1!G$2:G$52,0))),"",INDEX(Sheet1!H$2:H$52, MATCH(Sheet2!$A3,Sheet1!G$2:G$52,0)))</f>
        <v/>
      </c>
    </row>
    <row r="4" spans="1:5" x14ac:dyDescent="0.35">
      <c r="A4" s="1">
        <v>0.1</v>
      </c>
      <c r="B4">
        <f ca="1">IF(ISERROR(INDEX(Sheet1!B$2:B$52, MATCH(Sheet2!A4,Sheet1!A$2:A$52,0))),"",INDEX(Sheet1!B$2:B$52, MATCH(Sheet2!A4,Sheet1!A$2:A$52,0)))</f>
        <v>12.485539448293018</v>
      </c>
      <c r="C4" t="str">
        <f>IF(ISERROR(INDEX(Sheet1!D$2:D$52, MATCH(Sheet2!$A4,Sheet1!C$2:C$52,0))),"",INDEX(Sheet1!D$2:D$52, MATCH(Sheet2!$A4,Sheet1!C$2:C$52,0)))</f>
        <v/>
      </c>
      <c r="D4" t="str">
        <f>IF(ISERROR(INDEX(Sheet1!F$2:F$52, MATCH(Sheet2!$A4,Sheet1!E$2:E$52,0))),"",INDEX(Sheet1!F$2:F$52, MATCH(Sheet2!$A4,Sheet1!E$2:E$52,0)))</f>
        <v/>
      </c>
      <c r="E4" t="str">
        <f>IF(ISERROR(INDEX(Sheet1!H$2:H$52, MATCH(Sheet2!$A4,Sheet1!G$2:G$52,0))),"",INDEX(Sheet1!H$2:H$52, MATCH(Sheet2!$A4,Sheet1!G$2:G$52,0)))</f>
        <v/>
      </c>
    </row>
    <row r="5" spans="1:5" x14ac:dyDescent="0.35">
      <c r="A5" s="1">
        <v>0.15000000000000002</v>
      </c>
      <c r="B5" t="str">
        <f>IF(ISERROR(INDEX(Sheet1!B$2:B$52, MATCH(Sheet2!A5,Sheet1!A$2:A$52,0))),"",INDEX(Sheet1!B$2:B$52, MATCH(Sheet2!A5,Sheet1!A$2:A$52,0)))</f>
        <v/>
      </c>
      <c r="C5" t="str">
        <f>IF(ISERROR(INDEX(Sheet1!D$2:D$52, MATCH(Sheet2!$A5,Sheet1!C$2:C$52,0))),"",INDEX(Sheet1!D$2:D$52, MATCH(Sheet2!$A5,Sheet1!C$2:C$52,0)))</f>
        <v/>
      </c>
      <c r="D5">
        <f>Sheet1!F2</f>
        <v>5.6390000000000002</v>
      </c>
      <c r="E5" t="str">
        <f>IF(ISERROR(INDEX(Sheet1!H$2:H$52, MATCH(Sheet2!$A5,Sheet1!G$2:G$52,0))),"",INDEX(Sheet1!H$2:H$52, MATCH(Sheet2!$A5,Sheet1!G$2:G$52,0)))</f>
        <v/>
      </c>
    </row>
    <row r="6" spans="1:5" x14ac:dyDescent="0.35">
      <c r="A6" s="1">
        <v>0.2</v>
      </c>
      <c r="B6">
        <f ca="1">IF(ISERROR(INDEX(Sheet1!B$2:B$52, MATCH(Sheet2!A6,Sheet1!A$2:A$52,0))),"",INDEX(Sheet1!B$2:B$52, MATCH(Sheet2!A6,Sheet1!A$2:A$52,0)))</f>
        <v>12.092381699538231</v>
      </c>
      <c r="C6">
        <f ca="1">IF(ISERROR(INDEX(Sheet1!D$2:D$52, MATCH(Sheet2!$A6,Sheet1!C$2:C$52,0))),"",INDEX(Sheet1!D$2:D$52, MATCH(Sheet2!$A6,Sheet1!C$2:C$52,0)))</f>
        <v>23.729999502542785</v>
      </c>
      <c r="D6" t="str">
        <f>IF(ISERROR(INDEX(Sheet1!F$2:F$52, MATCH(Sheet2!$A6,Sheet1!E$2:E$52,0))),"",INDEX(Sheet1!F$2:F$52, MATCH(Sheet2!$A6,Sheet1!E$2:E$52,0)))</f>
        <v/>
      </c>
      <c r="E6" t="str">
        <f>IF(ISERROR(INDEX(Sheet1!H$2:H$52, MATCH(Sheet2!$A6,Sheet1!G$2:G$52,0))),"",INDEX(Sheet1!H$2:H$52, MATCH(Sheet2!$A6,Sheet1!G$2:G$52,0)))</f>
        <v/>
      </c>
    </row>
    <row r="7" spans="1:5" x14ac:dyDescent="0.35">
      <c r="A7" s="1">
        <v>0.25</v>
      </c>
      <c r="B7" t="str">
        <f>IF(ISERROR(INDEX(Sheet1!B$2:B$52, MATCH(Sheet2!A7,Sheet1!A$2:A$52,0))),"",INDEX(Sheet1!B$2:B$52, MATCH(Sheet2!A7,Sheet1!A$2:A$52,0)))</f>
        <v/>
      </c>
      <c r="C7" t="str">
        <f>IF(ISERROR(INDEX(Sheet1!D$2:D$52, MATCH(Sheet2!$A7,Sheet1!C$2:C$52,0))),"",INDEX(Sheet1!D$2:D$52, MATCH(Sheet2!$A7,Sheet1!C$2:C$52,0)))</f>
        <v/>
      </c>
      <c r="D7" t="str">
        <f>IF(ISERROR(INDEX(Sheet1!F$2:F$52, MATCH(Sheet2!$A7,Sheet1!E$2:E$52,0))),"",INDEX(Sheet1!F$2:F$52, MATCH(Sheet2!$A7,Sheet1!E$2:E$52,0)))</f>
        <v/>
      </c>
      <c r="E7" t="str">
        <f>IF(ISERROR(INDEX(Sheet1!H$2:H$52, MATCH(Sheet2!$A7,Sheet1!G$2:G$52,0))),"",INDEX(Sheet1!H$2:H$52, MATCH(Sheet2!$A7,Sheet1!G$2:G$52,0)))</f>
        <v/>
      </c>
    </row>
    <row r="8" spans="1:5" x14ac:dyDescent="0.35">
      <c r="A8" s="1">
        <v>0.3</v>
      </c>
      <c r="B8">
        <f ca="1">IF(ISERROR(INDEX(Sheet1!B$2:B$52, MATCH(Sheet2!A8,Sheet1!A$2:A$52,0))),"",INDEX(Sheet1!B$2:B$52, MATCH(Sheet2!A8,Sheet1!A$2:A$52,0)))</f>
        <v>12.676353459709182</v>
      </c>
      <c r="C8" t="str">
        <f>IF(ISERROR(INDEX(Sheet1!D$2:D$52, MATCH(Sheet2!$A8,Sheet1!C$2:C$52,0))),"",INDEX(Sheet1!D$2:D$52, MATCH(Sheet2!$A8,Sheet1!C$2:C$52,0)))</f>
        <v/>
      </c>
      <c r="D8">
        <f ca="1">IF(ISERROR(INDEX(Sheet1!F$2:F$52, MATCH(Sheet2!$A8,Sheet1!E$2:E$52,0))),"",INDEX(Sheet1!F$2:F$52, MATCH(Sheet2!$A8,Sheet1!E$2:E$52,0)))</f>
        <v>5.8064122772005158</v>
      </c>
      <c r="E8" t="str">
        <f>IF(ISERROR(INDEX(Sheet1!H$2:H$52, MATCH(Sheet2!$A8,Sheet1!G$2:G$52,0))),"",INDEX(Sheet1!H$2:H$52, MATCH(Sheet2!$A8,Sheet1!G$2:G$52,0)))</f>
        <v/>
      </c>
    </row>
    <row r="9" spans="1:5" x14ac:dyDescent="0.35">
      <c r="A9" s="1">
        <v>0.35</v>
      </c>
      <c r="B9" t="str">
        <f>IF(ISERROR(INDEX(Sheet1!B$2:B$52, MATCH(Sheet2!A9,Sheet1!A$2:A$52,0))),"",INDEX(Sheet1!B$2:B$52, MATCH(Sheet2!A9,Sheet1!A$2:A$52,0)))</f>
        <v/>
      </c>
      <c r="C9" t="str">
        <f>IF(ISERROR(INDEX(Sheet1!D$2:D$52, MATCH(Sheet2!$A9,Sheet1!C$2:C$52,0))),"",INDEX(Sheet1!D$2:D$52, MATCH(Sheet2!$A9,Sheet1!C$2:C$52,0)))</f>
        <v/>
      </c>
      <c r="D9" t="str">
        <f>IF(ISERROR(INDEX(Sheet1!F$2:F$52, MATCH(Sheet2!$A9,Sheet1!E$2:E$52,0))),"",INDEX(Sheet1!F$2:F$52, MATCH(Sheet2!$A9,Sheet1!E$2:E$52,0)))</f>
        <v/>
      </c>
      <c r="E9" t="str">
        <f>IF(ISERROR(INDEX(Sheet1!H$2:H$52, MATCH(Sheet2!$A9,Sheet1!G$2:G$52,0))),"",INDEX(Sheet1!H$2:H$52, MATCH(Sheet2!$A9,Sheet1!G$2:G$52,0)))</f>
        <v/>
      </c>
    </row>
    <row r="10" spans="1:5" x14ac:dyDescent="0.35">
      <c r="A10" s="1">
        <v>0.4</v>
      </c>
      <c r="B10">
        <f ca="1">IF(ISERROR(INDEX(Sheet1!B$2:B$52, MATCH(Sheet2!A10,Sheet1!A$2:A$52,0))),"",INDEX(Sheet1!B$2:B$52, MATCH(Sheet2!A10,Sheet1!A$2:A$52,0)))</f>
        <v>13.407182966832865</v>
      </c>
      <c r="C10">
        <f ca="1">IF(ISERROR(INDEX(Sheet1!D$2:D$52, MATCH(Sheet2!$A10,Sheet1!C$2:C$52,0))),"",INDEX(Sheet1!D$2:D$52, MATCH(Sheet2!$A10,Sheet1!C$2:C$52,0)))</f>
        <v>23.753134334669152</v>
      </c>
      <c r="D10" t="str">
        <f>IF(ISERROR(INDEX(Sheet1!F$2:F$52, MATCH(Sheet2!$A10,Sheet1!E$2:E$52,0))),"",INDEX(Sheet1!F$2:F$52, MATCH(Sheet2!$A10,Sheet1!E$2:E$52,0)))</f>
        <v/>
      </c>
      <c r="E10" t="str">
        <f>IF(ISERROR(INDEX(Sheet1!H$2:H$52, MATCH(Sheet2!$A10,Sheet1!G$2:G$52,0))),"",INDEX(Sheet1!H$2:H$52, MATCH(Sheet2!$A10,Sheet1!G$2:G$52,0)))</f>
        <v/>
      </c>
    </row>
    <row r="11" spans="1:5" x14ac:dyDescent="0.35">
      <c r="A11" s="1">
        <v>0.45</v>
      </c>
      <c r="B11" t="str">
        <f>IF(ISERROR(INDEX(Sheet1!B$2:B$52, MATCH(Sheet2!A11,Sheet1!A$2:A$52,0))),"",INDEX(Sheet1!B$2:B$52, MATCH(Sheet2!A11,Sheet1!A$2:A$52,0)))</f>
        <v/>
      </c>
      <c r="C11" t="str">
        <f>IF(ISERROR(INDEX(Sheet1!D$2:D$52, MATCH(Sheet2!$A11,Sheet1!C$2:C$52,0))),"",INDEX(Sheet1!D$2:D$52, MATCH(Sheet2!$A11,Sheet1!C$2:C$52,0)))</f>
        <v/>
      </c>
      <c r="D11">
        <f ca="1">IF(ISERROR(INDEX(Sheet1!F$2:F$52, MATCH(Sheet2!$A11,Sheet1!E$2:E$52,0))),"",INDEX(Sheet1!F$2:F$52, MATCH(Sheet2!$A11,Sheet1!E$2:E$52,0)))</f>
        <v>5.3391365005931393</v>
      </c>
      <c r="E11" t="str">
        <f>IF(ISERROR(INDEX(Sheet1!H$2:H$52, MATCH(Sheet2!$A11,Sheet1!G$2:G$52,0))),"",INDEX(Sheet1!H$2:H$52, MATCH(Sheet2!$A11,Sheet1!G$2:G$52,0)))</f>
        <v/>
      </c>
    </row>
    <row r="12" spans="1:5" x14ac:dyDescent="0.35">
      <c r="A12" s="1">
        <v>0.5</v>
      </c>
      <c r="B12">
        <f ca="1">IF(ISERROR(INDEX(Sheet1!B$2:B$52, MATCH(Sheet2!A12,Sheet1!A$2:A$52,0))),"",INDEX(Sheet1!B$2:B$52, MATCH(Sheet2!A12,Sheet1!A$2:A$52,0)))</f>
        <v>13.085750651720719</v>
      </c>
      <c r="C12" t="str">
        <f>IF(ISERROR(INDEX(Sheet1!D$2:D$52, MATCH(Sheet2!$A12,Sheet1!C$2:C$52,0))),"",INDEX(Sheet1!D$2:D$52, MATCH(Sheet2!$A12,Sheet1!C$2:C$52,0)))</f>
        <v/>
      </c>
      <c r="D12" t="str">
        <f>IF(ISERROR(INDEX(Sheet1!F$2:F$52, MATCH(Sheet2!$A12,Sheet1!E$2:E$52,0))),"",INDEX(Sheet1!F$2:F$52, MATCH(Sheet2!$A12,Sheet1!E$2:E$52,0)))</f>
        <v/>
      </c>
      <c r="E12">
        <f>IF(ISERROR(INDEX(Sheet1!H$2:H$52, MATCH(Sheet2!$A12,Sheet1!G$2:G$52,0))),"",INDEX(Sheet1!H$2:H$52, MATCH(Sheet2!$A12,Sheet1!G$2:G$52,0)))</f>
        <v>65.239999999999995</v>
      </c>
    </row>
    <row r="13" spans="1:5" x14ac:dyDescent="0.35">
      <c r="A13" s="1">
        <v>0.55000000000000004</v>
      </c>
      <c r="B13" t="str">
        <f>IF(ISERROR(INDEX(Sheet1!B$2:B$52, MATCH(Sheet2!A13,Sheet1!A$2:A$52,0))),"",INDEX(Sheet1!B$2:B$52, MATCH(Sheet2!A13,Sheet1!A$2:A$52,0)))</f>
        <v/>
      </c>
      <c r="C13" t="str">
        <f>IF(ISERROR(INDEX(Sheet1!D$2:D$52, MATCH(Sheet2!$A13,Sheet1!C$2:C$52,0))),"",INDEX(Sheet1!D$2:D$52, MATCH(Sheet2!$A13,Sheet1!C$2:C$52,0)))</f>
        <v/>
      </c>
      <c r="D13" t="str">
        <f>IF(ISERROR(INDEX(Sheet1!F$2:F$52, MATCH(Sheet2!$A13,Sheet1!E$2:E$52,0))),"",INDEX(Sheet1!F$2:F$52, MATCH(Sheet2!$A13,Sheet1!E$2:E$52,0)))</f>
        <v/>
      </c>
      <c r="E13" t="str">
        <f>IF(ISERROR(INDEX(Sheet1!H$2:H$52, MATCH(Sheet2!$A13,Sheet1!G$2:G$52,0))),"",INDEX(Sheet1!H$2:H$52, MATCH(Sheet2!$A13,Sheet1!G$2:G$52,0)))</f>
        <v/>
      </c>
    </row>
    <row r="14" spans="1:5" x14ac:dyDescent="0.35">
      <c r="A14" s="1">
        <v>0.6</v>
      </c>
      <c r="B14">
        <f ca="1">IF(ISERROR(INDEX(Sheet1!B$2:B$52, MATCH(Sheet2!A14,Sheet1!A$2:A$52,0))),"",INDEX(Sheet1!B$2:B$52, MATCH(Sheet2!A14,Sheet1!A$2:A$52,0)))</f>
        <v>13.748896208737778</v>
      </c>
      <c r="C14">
        <f ca="1">IF(ISERROR(INDEX(Sheet1!D$2:D$52, MATCH(Sheet2!$A14,Sheet1!C$2:C$52,0))),"",INDEX(Sheet1!D$2:D$52, MATCH(Sheet2!$A14,Sheet1!C$2:C$52,0)))</f>
        <v>21.7502503930512</v>
      </c>
      <c r="D14">
        <f ca="1">IF(ISERROR(INDEX(Sheet1!F$2:F$52, MATCH(Sheet2!$A14,Sheet1!E$2:E$52,0))),"",INDEX(Sheet1!F$2:F$52, MATCH(Sheet2!$A14,Sheet1!E$2:E$52,0)))</f>
        <v>6.4437533377742167</v>
      </c>
      <c r="E14" t="str">
        <f>IF(ISERROR(INDEX(Sheet1!H$2:H$52, MATCH(Sheet2!$A14,Sheet1!G$2:G$52,0))),"",INDEX(Sheet1!H$2:H$52, MATCH(Sheet2!$A14,Sheet1!G$2:G$52,0)))</f>
        <v/>
      </c>
    </row>
    <row r="15" spans="1:5" x14ac:dyDescent="0.35">
      <c r="A15" s="1">
        <v>0.65</v>
      </c>
      <c r="B15" t="str">
        <f>IF(ISERROR(INDEX(Sheet1!B$2:B$52, MATCH(Sheet2!A15,Sheet1!A$2:A$52,0))),"",INDEX(Sheet1!B$2:B$52, MATCH(Sheet2!A15,Sheet1!A$2:A$52,0)))</f>
        <v/>
      </c>
      <c r="C15" t="str">
        <f>IF(ISERROR(INDEX(Sheet1!D$2:D$52, MATCH(Sheet2!$A15,Sheet1!C$2:C$52,0))),"",INDEX(Sheet1!D$2:D$52, MATCH(Sheet2!$A15,Sheet1!C$2:C$52,0)))</f>
        <v/>
      </c>
      <c r="D15" t="str">
        <f>IF(ISERROR(INDEX(Sheet1!F$2:F$52, MATCH(Sheet2!$A15,Sheet1!E$2:E$52,0))),"",INDEX(Sheet1!F$2:F$52, MATCH(Sheet2!$A15,Sheet1!E$2:E$52,0)))</f>
        <v/>
      </c>
      <c r="E15" t="str">
        <f>IF(ISERROR(INDEX(Sheet1!H$2:H$52, MATCH(Sheet2!$A15,Sheet1!G$2:G$52,0))),"",INDEX(Sheet1!H$2:H$52, MATCH(Sheet2!$A15,Sheet1!G$2:G$52,0)))</f>
        <v/>
      </c>
    </row>
    <row r="16" spans="1:5" x14ac:dyDescent="0.35">
      <c r="A16" s="1">
        <v>0.7</v>
      </c>
      <c r="B16">
        <f ca="1">IF(ISERROR(INDEX(Sheet1!B$2:B$52, MATCH(Sheet2!A16,Sheet1!A$2:A$52,0))),"",INDEX(Sheet1!B$2:B$52, MATCH(Sheet2!A16,Sheet1!A$2:A$52,0)))</f>
        <v>13.814214170707201</v>
      </c>
      <c r="C16" t="str">
        <f>IF(ISERROR(INDEX(Sheet1!D$2:D$52, MATCH(Sheet2!$A16,Sheet1!C$2:C$52,0))),"",INDEX(Sheet1!D$2:D$52, MATCH(Sheet2!$A16,Sheet1!C$2:C$52,0)))</f>
        <v/>
      </c>
      <c r="D16" t="str">
        <f>IF(ISERROR(INDEX(Sheet1!F$2:F$52, MATCH(Sheet2!$A16,Sheet1!E$2:E$52,0))),"",INDEX(Sheet1!F$2:F$52, MATCH(Sheet2!$A16,Sheet1!E$2:E$52,0)))</f>
        <v/>
      </c>
      <c r="E16" t="str">
        <f>IF(ISERROR(INDEX(Sheet1!H$2:H$52, MATCH(Sheet2!$A16,Sheet1!G$2:G$52,0))),"",INDEX(Sheet1!H$2:H$52, MATCH(Sheet2!$A16,Sheet1!G$2:G$52,0)))</f>
        <v/>
      </c>
    </row>
    <row r="17" spans="1:5" x14ac:dyDescent="0.35">
      <c r="A17" s="1">
        <v>0.75</v>
      </c>
      <c r="B17" t="str">
        <f>IF(ISERROR(INDEX(Sheet1!B$2:B$52, MATCH(Sheet2!A17,Sheet1!A$2:A$52,0))),"",INDEX(Sheet1!B$2:B$52, MATCH(Sheet2!A17,Sheet1!A$2:A$52,0)))</f>
        <v/>
      </c>
      <c r="C17" t="str">
        <f>IF(ISERROR(INDEX(Sheet1!D$2:D$52, MATCH(Sheet2!$A17,Sheet1!C$2:C$52,0))),"",INDEX(Sheet1!D$2:D$52, MATCH(Sheet2!$A17,Sheet1!C$2:C$52,0)))</f>
        <v/>
      </c>
      <c r="D17">
        <f ca="1">IF(ISERROR(INDEX(Sheet1!F$2:F$52, MATCH(Sheet2!$A17,Sheet1!E$2:E$52,0))),"",INDEX(Sheet1!F$2:F$52, MATCH(Sheet2!$A17,Sheet1!E$2:E$52,0)))</f>
        <v>7.8496976374237519</v>
      </c>
      <c r="E17" t="str">
        <f>IF(ISERROR(INDEX(Sheet1!H$2:H$52, MATCH(Sheet2!$A17,Sheet1!G$2:G$52,0))),"",INDEX(Sheet1!H$2:H$52, MATCH(Sheet2!$A17,Sheet1!G$2:G$52,0)))</f>
        <v/>
      </c>
    </row>
    <row r="18" spans="1:5" x14ac:dyDescent="0.35">
      <c r="A18" s="1">
        <v>0.8</v>
      </c>
      <c r="B18">
        <f ca="1">IF(ISERROR(INDEX(Sheet1!B$2:B$52, MATCH(Sheet2!A18,Sheet1!A$2:A$52,0))),"",INDEX(Sheet1!B$2:B$52, MATCH(Sheet2!A18,Sheet1!A$2:A$52,0)))</f>
        <v>14.570342890175047</v>
      </c>
      <c r="C18">
        <f ca="1">IF(ISERROR(INDEX(Sheet1!D$2:D$52, MATCH(Sheet2!$A18,Sheet1!C$2:C$52,0))),"",INDEX(Sheet1!D$2:D$52, MATCH(Sheet2!$A18,Sheet1!C$2:C$52,0)))</f>
        <v>20.763358049362594</v>
      </c>
      <c r="D18" t="str">
        <f>IF(ISERROR(INDEX(Sheet1!F$2:F$52, MATCH(Sheet2!$A18,Sheet1!E$2:E$52,0))),"",INDEX(Sheet1!F$2:F$52, MATCH(Sheet2!$A18,Sheet1!E$2:E$52,0)))</f>
        <v/>
      </c>
      <c r="E18" t="str">
        <f>IF(ISERROR(INDEX(Sheet1!H$2:H$52, MATCH(Sheet2!$A18,Sheet1!G$2:G$52,0))),"",INDEX(Sheet1!H$2:H$52, MATCH(Sheet2!$A18,Sheet1!G$2:G$52,0)))</f>
        <v/>
      </c>
    </row>
    <row r="19" spans="1:5" x14ac:dyDescent="0.35">
      <c r="A19" s="1">
        <v>0.85</v>
      </c>
      <c r="B19" t="str">
        <f>IF(ISERROR(INDEX(Sheet1!B$2:B$52, MATCH(Sheet2!A19,Sheet1!A$2:A$52,0))),"",INDEX(Sheet1!B$2:B$52, MATCH(Sheet2!A19,Sheet1!A$2:A$52,0)))</f>
        <v/>
      </c>
      <c r="C19" t="str">
        <f>IF(ISERROR(INDEX(Sheet1!D$2:D$52, MATCH(Sheet2!$A19,Sheet1!C$2:C$52,0))),"",INDEX(Sheet1!D$2:D$52, MATCH(Sheet2!$A19,Sheet1!C$2:C$52,0)))</f>
        <v/>
      </c>
      <c r="D19" t="str">
        <f>IF(ISERROR(INDEX(Sheet1!F$2:F$52, MATCH(Sheet2!$A19,Sheet1!E$2:E$52,0))),"",INDEX(Sheet1!F$2:F$52, MATCH(Sheet2!$A19,Sheet1!E$2:E$52,0)))</f>
        <v/>
      </c>
      <c r="E19" t="str">
        <f>IF(ISERROR(INDEX(Sheet1!H$2:H$52, MATCH(Sheet2!$A19,Sheet1!G$2:G$52,0))),"",INDEX(Sheet1!H$2:H$52, MATCH(Sheet2!$A19,Sheet1!G$2:G$52,0)))</f>
        <v/>
      </c>
    </row>
    <row r="20" spans="1:5" x14ac:dyDescent="0.35">
      <c r="A20" s="1">
        <v>0.9</v>
      </c>
      <c r="B20">
        <f ca="1">IF(ISERROR(INDEX(Sheet1!B$2:B$52, MATCH(Sheet2!A20,Sheet1!A$2:A$52,0))),"",INDEX(Sheet1!B$2:B$52, MATCH(Sheet2!A20,Sheet1!A$2:A$52,0)))</f>
        <v>14.855614304039115</v>
      </c>
      <c r="C20" t="str">
        <f>IF(ISERROR(INDEX(Sheet1!D$2:D$52, MATCH(Sheet2!$A20,Sheet1!C$2:C$52,0))),"",INDEX(Sheet1!D$2:D$52, MATCH(Sheet2!$A20,Sheet1!C$2:C$52,0)))</f>
        <v/>
      </c>
      <c r="D20">
        <f ca="1">IF(ISERROR(INDEX(Sheet1!F$2:F$52, MATCH(Sheet2!$A20,Sheet1!E$2:E$52,0))),"",INDEX(Sheet1!F$2:F$52, MATCH(Sheet2!$A20,Sheet1!E$2:E$52,0)))</f>
        <v>6.776753310148524</v>
      </c>
      <c r="E20" t="str">
        <f>IF(ISERROR(INDEX(Sheet1!H$2:H$52, MATCH(Sheet2!$A20,Sheet1!G$2:G$52,0))),"",INDEX(Sheet1!H$2:H$52, MATCH(Sheet2!$A20,Sheet1!G$2:G$52,0)))</f>
        <v/>
      </c>
    </row>
    <row r="21" spans="1:5" x14ac:dyDescent="0.35">
      <c r="A21" s="1">
        <v>0.95</v>
      </c>
      <c r="B21" t="str">
        <f>IF(ISERROR(INDEX(Sheet1!B$2:B$52, MATCH(Sheet2!A21,Sheet1!A$2:A$52,0))),"",INDEX(Sheet1!B$2:B$52, MATCH(Sheet2!A21,Sheet1!A$2:A$52,0)))</f>
        <v/>
      </c>
      <c r="C21" t="str">
        <f>IF(ISERROR(INDEX(Sheet1!D$2:D$52, MATCH(Sheet2!$A21,Sheet1!C$2:C$52,0))),"",INDEX(Sheet1!D$2:D$52, MATCH(Sheet2!$A21,Sheet1!C$2:C$52,0)))</f>
        <v/>
      </c>
      <c r="D21" t="str">
        <f>IF(ISERROR(INDEX(Sheet1!F$2:F$52, MATCH(Sheet2!$A21,Sheet1!E$2:E$52,0))),"",INDEX(Sheet1!F$2:F$52, MATCH(Sheet2!$A21,Sheet1!E$2:E$52,0)))</f>
        <v/>
      </c>
      <c r="E21" t="str">
        <f>IF(ISERROR(INDEX(Sheet1!H$2:H$52, MATCH(Sheet2!$A21,Sheet1!G$2:G$52,0))),"",INDEX(Sheet1!H$2:H$52, MATCH(Sheet2!$A21,Sheet1!G$2:G$52,0)))</f>
        <v/>
      </c>
    </row>
    <row r="22" spans="1:5" x14ac:dyDescent="0.35">
      <c r="A22" s="1">
        <v>1</v>
      </c>
      <c r="B22">
        <f ca="1">IF(ISERROR(INDEX(Sheet1!B$2:B$52, MATCH(Sheet2!A22,Sheet1!A$2:A$52,0))),"",INDEX(Sheet1!B$2:B$52, MATCH(Sheet2!A22,Sheet1!A$2:A$52,0)))</f>
        <v>15.225613091425041</v>
      </c>
      <c r="C22">
        <f ca="1">IF(ISERROR(INDEX(Sheet1!D$2:D$52, MATCH(Sheet2!$A22,Sheet1!C$2:C$52,0))),"",INDEX(Sheet1!D$2:D$52, MATCH(Sheet2!$A22,Sheet1!C$2:C$52,0)))</f>
        <v>20.111309678595148</v>
      </c>
      <c r="D22" t="str">
        <f>IF(ISERROR(INDEX(Sheet1!F$2:F$52, MATCH(Sheet2!$A22,Sheet1!E$2:E$52,0))),"",INDEX(Sheet1!F$2:F$52, MATCH(Sheet2!$A22,Sheet1!E$2:E$52,0)))</f>
        <v/>
      </c>
      <c r="E22">
        <f ca="1">IF(ISERROR(INDEX(Sheet1!H$2:H$52, MATCH(Sheet2!$A22,Sheet1!G$2:G$52,0))),"",INDEX(Sheet1!H$2:H$52, MATCH(Sheet2!$A22,Sheet1!G$2:G$52,0)))</f>
        <v>65.096110317726939</v>
      </c>
    </row>
    <row r="23" spans="1:5" x14ac:dyDescent="0.35">
      <c r="A23" s="1">
        <v>1.05</v>
      </c>
      <c r="B23" t="str">
        <f>IF(ISERROR(INDEX(Sheet1!B$2:B$52, MATCH(Sheet2!A23,Sheet1!A$2:A$52,0))),"",INDEX(Sheet1!B$2:B$52, MATCH(Sheet2!A23,Sheet1!A$2:A$52,0)))</f>
        <v/>
      </c>
      <c r="C23" t="str">
        <f>IF(ISERROR(INDEX(Sheet1!D$2:D$52, MATCH(Sheet2!$A23,Sheet1!C$2:C$52,0))),"",INDEX(Sheet1!D$2:D$52, MATCH(Sheet2!$A23,Sheet1!C$2:C$52,0)))</f>
        <v/>
      </c>
      <c r="D23">
        <f ca="1">IF(ISERROR(INDEX(Sheet1!F$2:F$52, MATCH(Sheet2!$A23,Sheet1!E$2:E$52,0))),"",INDEX(Sheet1!F$2:F$52, MATCH(Sheet2!$A23,Sheet1!E$2:E$52,0)))</f>
        <v>5.2832889939727909</v>
      </c>
      <c r="E23" t="str">
        <f>IF(ISERROR(INDEX(Sheet1!H$2:H$52, MATCH(Sheet2!$A23,Sheet1!G$2:G$52,0))),"",INDEX(Sheet1!H$2:H$52, MATCH(Sheet2!$A23,Sheet1!G$2:G$52,0)))</f>
        <v/>
      </c>
    </row>
    <row r="24" spans="1:5" x14ac:dyDescent="0.35">
      <c r="A24" s="1">
        <v>1.1000000000000001</v>
      </c>
      <c r="B24">
        <f ca="1">IF(ISERROR(INDEX(Sheet1!B$2:B$52, MATCH(Sheet2!A24,Sheet1!A$2:A$52,0))),"",INDEX(Sheet1!B$2:B$52, MATCH(Sheet2!A24,Sheet1!A$2:A$52,0)))</f>
        <v>14.478063862823412</v>
      </c>
      <c r="C24" t="str">
        <f>IF(ISERROR(INDEX(Sheet1!D$2:D$52, MATCH(Sheet2!$A24,Sheet1!C$2:C$52,0))),"",INDEX(Sheet1!D$2:D$52, MATCH(Sheet2!$A24,Sheet1!C$2:C$52,0)))</f>
        <v/>
      </c>
      <c r="D24" t="str">
        <f>IF(ISERROR(INDEX(Sheet1!F$2:F$52, MATCH(Sheet2!$A24,Sheet1!E$2:E$52,0))),"",INDEX(Sheet1!F$2:F$52, MATCH(Sheet2!$A24,Sheet1!E$2:E$52,0)))</f>
        <v/>
      </c>
      <c r="E24" t="str">
        <f>IF(ISERROR(INDEX(Sheet1!H$2:H$52, MATCH(Sheet2!$A24,Sheet1!G$2:G$52,0))),"",INDEX(Sheet1!H$2:H$52, MATCH(Sheet2!$A24,Sheet1!G$2:G$52,0)))</f>
        <v/>
      </c>
    </row>
    <row r="25" spans="1:5" x14ac:dyDescent="0.35">
      <c r="A25" s="1">
        <v>1.1499999999999999</v>
      </c>
      <c r="B25" t="str">
        <f>IF(ISERROR(INDEX(Sheet1!B$2:B$52, MATCH(Sheet2!A25,Sheet1!A$2:A$52,0))),"",INDEX(Sheet1!B$2:B$52, MATCH(Sheet2!A25,Sheet1!A$2:A$52,0)))</f>
        <v/>
      </c>
      <c r="C25" t="str">
        <f>IF(ISERROR(INDEX(Sheet1!D$2:D$52, MATCH(Sheet2!$A25,Sheet1!C$2:C$52,0))),"",INDEX(Sheet1!D$2:D$52, MATCH(Sheet2!$A25,Sheet1!C$2:C$52,0)))</f>
        <v/>
      </c>
      <c r="D25" t="str">
        <f>IF(ISERROR(INDEX(Sheet1!F$2:F$52, MATCH(Sheet2!$A25,Sheet1!E$2:E$52,0))),"",INDEX(Sheet1!F$2:F$52, MATCH(Sheet2!$A25,Sheet1!E$2:E$52,0)))</f>
        <v/>
      </c>
      <c r="E25" t="str">
        <f>IF(ISERROR(INDEX(Sheet1!H$2:H$52, MATCH(Sheet2!$A25,Sheet1!G$2:G$52,0))),"",INDEX(Sheet1!H$2:H$52, MATCH(Sheet2!$A25,Sheet1!G$2:G$52,0)))</f>
        <v/>
      </c>
    </row>
    <row r="26" spans="1:5" x14ac:dyDescent="0.35">
      <c r="A26" s="1">
        <v>1.2</v>
      </c>
      <c r="B26">
        <f ca="1">IF(ISERROR(INDEX(Sheet1!B$2:B$52, MATCH(Sheet2!A26,Sheet1!A$2:A$52,0))),"",INDEX(Sheet1!B$2:B$52, MATCH(Sheet2!A26,Sheet1!A$2:A$52,0)))</f>
        <v>14.068698472825407</v>
      </c>
      <c r="C26">
        <f ca="1">IF(ISERROR(INDEX(Sheet1!D$2:D$52, MATCH(Sheet2!$A26,Sheet1!C$2:C$52,0))),"",INDEX(Sheet1!D$2:D$52, MATCH(Sheet2!$A26,Sheet1!C$2:C$52,0)))</f>
        <v>19.389235127963104</v>
      </c>
      <c r="D26">
        <f ca="1">IF(ISERROR(INDEX(Sheet1!F$2:F$52, MATCH(Sheet2!$A26,Sheet1!E$2:E$52,0))),"",INDEX(Sheet1!F$2:F$52, MATCH(Sheet2!$A26,Sheet1!E$2:E$52,0)))</f>
        <v>5.582580665503996</v>
      </c>
      <c r="E26" t="str">
        <f>IF(ISERROR(INDEX(Sheet1!H$2:H$52, MATCH(Sheet2!$A26,Sheet1!G$2:G$52,0))),"",INDEX(Sheet1!H$2:H$52, MATCH(Sheet2!$A26,Sheet1!G$2:G$52,0)))</f>
        <v/>
      </c>
    </row>
    <row r="27" spans="1:5" x14ac:dyDescent="0.35">
      <c r="A27" s="1">
        <v>1.25</v>
      </c>
      <c r="B27" t="str">
        <f>IF(ISERROR(INDEX(Sheet1!B$2:B$52, MATCH(Sheet2!A27,Sheet1!A$2:A$52,0))),"",INDEX(Sheet1!B$2:B$52, MATCH(Sheet2!A27,Sheet1!A$2:A$52,0)))</f>
        <v/>
      </c>
      <c r="C27" t="str">
        <f>IF(ISERROR(INDEX(Sheet1!D$2:D$52, MATCH(Sheet2!$A27,Sheet1!C$2:C$52,0))),"",INDEX(Sheet1!D$2:D$52, MATCH(Sheet2!$A27,Sheet1!C$2:C$52,0)))</f>
        <v/>
      </c>
      <c r="D27" t="str">
        <f>IF(ISERROR(INDEX(Sheet1!F$2:F$52, MATCH(Sheet2!$A27,Sheet1!E$2:E$52,0))),"",INDEX(Sheet1!F$2:F$52, MATCH(Sheet2!$A27,Sheet1!E$2:E$52,0)))</f>
        <v/>
      </c>
      <c r="E27" t="str">
        <f>IF(ISERROR(INDEX(Sheet1!H$2:H$52, MATCH(Sheet2!$A27,Sheet1!G$2:G$52,0))),"",INDEX(Sheet1!H$2:H$52, MATCH(Sheet2!$A27,Sheet1!G$2:G$52,0)))</f>
        <v/>
      </c>
    </row>
    <row r="28" spans="1:5" x14ac:dyDescent="0.35">
      <c r="A28" s="1">
        <v>1.3</v>
      </c>
      <c r="B28">
        <f ca="1">IF(ISERROR(INDEX(Sheet1!B$2:B$52, MATCH(Sheet2!A28,Sheet1!A$2:A$52,0))),"",INDEX(Sheet1!B$2:B$52, MATCH(Sheet2!A28,Sheet1!A$2:A$52,0)))</f>
        <v>14.089437765538097</v>
      </c>
      <c r="C28" t="str">
        <f>IF(ISERROR(INDEX(Sheet1!D$2:D$52, MATCH(Sheet2!$A28,Sheet1!C$2:C$52,0))),"",INDEX(Sheet1!D$2:D$52, MATCH(Sheet2!$A28,Sheet1!C$2:C$52,0)))</f>
        <v/>
      </c>
      <c r="D28" t="str">
        <f>IF(ISERROR(INDEX(Sheet1!F$2:F$52, MATCH(Sheet2!$A28,Sheet1!E$2:E$52,0))),"",INDEX(Sheet1!F$2:F$52, MATCH(Sheet2!$A28,Sheet1!E$2:E$52,0)))</f>
        <v/>
      </c>
      <c r="E28" t="str">
        <f>IF(ISERROR(INDEX(Sheet1!H$2:H$52, MATCH(Sheet2!$A28,Sheet1!G$2:G$52,0))),"",INDEX(Sheet1!H$2:H$52, MATCH(Sheet2!$A28,Sheet1!G$2:G$52,0)))</f>
        <v/>
      </c>
    </row>
    <row r="29" spans="1:5" x14ac:dyDescent="0.35">
      <c r="A29" s="1">
        <v>1.35</v>
      </c>
      <c r="B29" t="str">
        <f>IF(ISERROR(INDEX(Sheet1!B$2:B$52, MATCH(Sheet2!A29,Sheet1!A$2:A$52,0))),"",INDEX(Sheet1!B$2:B$52, MATCH(Sheet2!A29,Sheet1!A$2:A$52,0)))</f>
        <v/>
      </c>
      <c r="C29" t="str">
        <f>IF(ISERROR(INDEX(Sheet1!D$2:D$52, MATCH(Sheet2!$A29,Sheet1!C$2:C$52,0))),"",INDEX(Sheet1!D$2:D$52, MATCH(Sheet2!$A29,Sheet1!C$2:C$52,0)))</f>
        <v/>
      </c>
      <c r="D29">
        <f ca="1">IF(ISERROR(INDEX(Sheet1!F$2:F$52, MATCH(Sheet2!$A29,Sheet1!E$2:E$52,0))),"",INDEX(Sheet1!F$2:F$52, MATCH(Sheet2!$A29,Sheet1!E$2:E$52,0)))</f>
        <v>6.7278479598422143</v>
      </c>
      <c r="E29" t="str">
        <f>IF(ISERROR(INDEX(Sheet1!H$2:H$52, MATCH(Sheet2!$A29,Sheet1!G$2:G$52,0))),"",INDEX(Sheet1!H$2:H$52, MATCH(Sheet2!$A29,Sheet1!G$2:G$52,0)))</f>
        <v/>
      </c>
    </row>
    <row r="30" spans="1:5" x14ac:dyDescent="0.35">
      <c r="A30" s="1">
        <v>1.4</v>
      </c>
      <c r="B30">
        <f ca="1">IF(ISERROR(INDEX(Sheet1!B$2:B$52, MATCH(Sheet2!A30,Sheet1!A$2:A$52,0))),"",INDEX(Sheet1!B$2:B$52, MATCH(Sheet2!A30,Sheet1!A$2:A$52,0)))</f>
        <v>13.173879312880858</v>
      </c>
      <c r="C30">
        <f ca="1">IF(ISERROR(INDEX(Sheet1!D$2:D$52, MATCH(Sheet2!$A30,Sheet1!C$2:C$52,0))),"",INDEX(Sheet1!D$2:D$52, MATCH(Sheet2!$A30,Sheet1!C$2:C$52,0)))</f>
        <v>18.306596825011351</v>
      </c>
      <c r="D30" t="str">
        <f>IF(ISERROR(INDEX(Sheet1!F$2:F$52, MATCH(Sheet2!$A30,Sheet1!E$2:E$52,0))),"",INDEX(Sheet1!F$2:F$52, MATCH(Sheet2!$A30,Sheet1!E$2:E$52,0)))</f>
        <v/>
      </c>
      <c r="E30" t="str">
        <f>IF(ISERROR(INDEX(Sheet1!H$2:H$52, MATCH(Sheet2!$A30,Sheet1!G$2:G$52,0))),"",INDEX(Sheet1!H$2:H$52, MATCH(Sheet2!$A30,Sheet1!G$2:G$52,0)))</f>
        <v/>
      </c>
    </row>
    <row r="31" spans="1:5" x14ac:dyDescent="0.35">
      <c r="A31" s="1">
        <v>1.45</v>
      </c>
      <c r="B31" t="str">
        <f>IF(ISERROR(INDEX(Sheet1!B$2:B$52, MATCH(Sheet2!A31,Sheet1!A$2:A$52,0))),"",INDEX(Sheet1!B$2:B$52, MATCH(Sheet2!A31,Sheet1!A$2:A$52,0)))</f>
        <v/>
      </c>
      <c r="C31" t="str">
        <f>IF(ISERROR(INDEX(Sheet1!D$2:D$52, MATCH(Sheet2!$A31,Sheet1!C$2:C$52,0))),"",INDEX(Sheet1!D$2:D$52, MATCH(Sheet2!$A31,Sheet1!C$2:C$52,0)))</f>
        <v/>
      </c>
      <c r="D31" t="str">
        <f>IF(ISERROR(INDEX(Sheet1!F$2:F$52, MATCH(Sheet2!$A31,Sheet1!E$2:E$52,0))),"",INDEX(Sheet1!F$2:F$52, MATCH(Sheet2!$A31,Sheet1!E$2:E$52,0)))</f>
        <v/>
      </c>
      <c r="E31" t="str">
        <f>IF(ISERROR(INDEX(Sheet1!H$2:H$52, MATCH(Sheet2!$A31,Sheet1!G$2:G$52,0))),"",INDEX(Sheet1!H$2:H$52, MATCH(Sheet2!$A31,Sheet1!G$2:G$52,0)))</f>
        <v/>
      </c>
    </row>
    <row r="32" spans="1:5" x14ac:dyDescent="0.35">
      <c r="A32" s="1">
        <v>1.5</v>
      </c>
      <c r="B32">
        <f ca="1">IF(ISERROR(INDEX(Sheet1!B$2:B$52, MATCH(Sheet2!A32,Sheet1!A$2:A$52,0))),"",INDEX(Sheet1!B$2:B$52, MATCH(Sheet2!A32,Sheet1!A$2:A$52,0)))</f>
        <v>13.294779181760092</v>
      </c>
      <c r="C32" t="str">
        <f>IF(ISERROR(INDEX(Sheet1!D$2:D$52, MATCH(Sheet2!$A32,Sheet1!C$2:C$52,0))),"",INDEX(Sheet1!D$2:D$52, MATCH(Sheet2!$A32,Sheet1!C$2:C$52,0)))</f>
        <v/>
      </c>
      <c r="D32">
        <f ca="1">IF(ISERROR(INDEX(Sheet1!F$2:F$52, MATCH(Sheet2!$A32,Sheet1!E$2:E$52,0))),"",INDEX(Sheet1!F$2:F$52, MATCH(Sheet2!$A32,Sheet1!E$2:E$52,0)))</f>
        <v>6.3991558489802074</v>
      </c>
      <c r="E32">
        <f ca="1">IF(ISERROR(INDEX(Sheet1!H$2:H$52, MATCH(Sheet2!$A32,Sheet1!G$2:G$52,0))),"",INDEX(Sheet1!H$2:H$52, MATCH(Sheet2!$A32,Sheet1!G$2:G$52,0)))</f>
        <v>69.833280798313908</v>
      </c>
    </row>
    <row r="33" spans="1:5" x14ac:dyDescent="0.35">
      <c r="A33" s="1">
        <v>1.55</v>
      </c>
      <c r="B33" t="str">
        <f>IF(ISERROR(INDEX(Sheet1!B$2:B$52, MATCH(Sheet2!A33,Sheet1!A$2:A$52,0))),"",INDEX(Sheet1!B$2:B$52, MATCH(Sheet2!A33,Sheet1!A$2:A$52,0)))</f>
        <v/>
      </c>
      <c r="C33" t="str">
        <f>IF(ISERROR(INDEX(Sheet1!D$2:D$52, MATCH(Sheet2!$A33,Sheet1!C$2:C$52,0))),"",INDEX(Sheet1!D$2:D$52, MATCH(Sheet2!$A33,Sheet1!C$2:C$52,0)))</f>
        <v/>
      </c>
      <c r="D33" t="str">
        <f>IF(ISERROR(INDEX(Sheet1!F$2:F$52, MATCH(Sheet2!$A33,Sheet1!E$2:E$52,0))),"",INDEX(Sheet1!F$2:F$52, MATCH(Sheet2!$A33,Sheet1!E$2:E$52,0)))</f>
        <v/>
      </c>
      <c r="E33" t="str">
        <f>IF(ISERROR(INDEX(Sheet1!H$2:H$52, MATCH(Sheet2!$A33,Sheet1!G$2:G$52,0))),"",INDEX(Sheet1!H$2:H$52, MATCH(Sheet2!$A33,Sheet1!G$2:G$52,0)))</f>
        <v/>
      </c>
    </row>
    <row r="34" spans="1:5" x14ac:dyDescent="0.35">
      <c r="A34" s="1">
        <v>1.6</v>
      </c>
      <c r="B34">
        <f ca="1">IF(ISERROR(INDEX(Sheet1!B$2:B$52, MATCH(Sheet2!A34,Sheet1!A$2:A$52,0))),"",INDEX(Sheet1!B$2:B$52, MATCH(Sheet2!A34,Sheet1!A$2:A$52,0)))</f>
        <v>13.880180149538612</v>
      </c>
      <c r="C34">
        <f ca="1">IF(ISERROR(INDEX(Sheet1!D$2:D$52, MATCH(Sheet2!$A34,Sheet1!C$2:C$52,0))),"",INDEX(Sheet1!D$2:D$52, MATCH(Sheet2!$A34,Sheet1!C$2:C$52,0)))</f>
        <v>20.569718931303459</v>
      </c>
      <c r="D34" t="str">
        <f>IF(ISERROR(INDEX(Sheet1!F$2:F$52, MATCH(Sheet2!$A34,Sheet1!E$2:E$52,0))),"",INDEX(Sheet1!F$2:F$52, MATCH(Sheet2!$A34,Sheet1!E$2:E$52,0)))</f>
        <v/>
      </c>
      <c r="E34" t="str">
        <f>IF(ISERROR(INDEX(Sheet1!H$2:H$52, MATCH(Sheet2!$A34,Sheet1!G$2:G$52,0))),"",INDEX(Sheet1!H$2:H$52, MATCH(Sheet2!$A34,Sheet1!G$2:G$52,0)))</f>
        <v/>
      </c>
    </row>
    <row r="35" spans="1:5" x14ac:dyDescent="0.35">
      <c r="A35" s="1">
        <v>1.65</v>
      </c>
      <c r="B35" t="str">
        <f>IF(ISERROR(INDEX(Sheet1!B$2:B$52, MATCH(Sheet2!A35,Sheet1!A$2:A$52,0))),"",INDEX(Sheet1!B$2:B$52, MATCH(Sheet2!A35,Sheet1!A$2:A$52,0)))</f>
        <v/>
      </c>
      <c r="C35" t="str">
        <f>IF(ISERROR(INDEX(Sheet1!D$2:D$52, MATCH(Sheet2!$A35,Sheet1!C$2:C$52,0))),"",INDEX(Sheet1!D$2:D$52, MATCH(Sheet2!$A35,Sheet1!C$2:C$52,0)))</f>
        <v/>
      </c>
      <c r="D35">
        <f ca="1">IF(ISERROR(INDEX(Sheet1!F$2:F$52, MATCH(Sheet2!$A35,Sheet1!E$2:E$52,0))),"",INDEX(Sheet1!F$2:F$52, MATCH(Sheet2!$A35,Sheet1!E$2:E$52,0)))</f>
        <v>6.7560686966849337</v>
      </c>
      <c r="E35" t="str">
        <f>IF(ISERROR(INDEX(Sheet1!H$2:H$52, MATCH(Sheet2!$A35,Sheet1!G$2:G$52,0))),"",INDEX(Sheet1!H$2:H$52, MATCH(Sheet2!$A35,Sheet1!G$2:G$52,0)))</f>
        <v/>
      </c>
    </row>
    <row r="36" spans="1:5" x14ac:dyDescent="0.35">
      <c r="A36" s="1">
        <v>1.7</v>
      </c>
      <c r="B36">
        <f ca="1">IF(ISERROR(INDEX(Sheet1!B$2:B$52, MATCH(Sheet2!A36,Sheet1!A$2:A$52,0))),"",INDEX(Sheet1!B$2:B$52, MATCH(Sheet2!A36,Sheet1!A$2:A$52,0)))</f>
        <v>13.085714224056051</v>
      </c>
      <c r="C36" t="str">
        <f>IF(ISERROR(INDEX(Sheet1!D$2:D$52, MATCH(Sheet2!$A36,Sheet1!C$2:C$52,0))),"",INDEX(Sheet1!D$2:D$52, MATCH(Sheet2!$A36,Sheet1!C$2:C$52,0)))</f>
        <v/>
      </c>
      <c r="D36" t="str">
        <f>IF(ISERROR(INDEX(Sheet1!F$2:F$52, MATCH(Sheet2!$A36,Sheet1!E$2:E$52,0))),"",INDEX(Sheet1!F$2:F$52, MATCH(Sheet2!$A36,Sheet1!E$2:E$52,0)))</f>
        <v/>
      </c>
      <c r="E36" t="str">
        <f>IF(ISERROR(INDEX(Sheet1!H$2:H$52, MATCH(Sheet2!$A36,Sheet1!G$2:G$52,0))),"",INDEX(Sheet1!H$2:H$52, MATCH(Sheet2!$A36,Sheet1!G$2:G$52,0)))</f>
        <v/>
      </c>
    </row>
    <row r="37" spans="1:5" x14ac:dyDescent="0.35">
      <c r="A37" s="1">
        <v>1.75</v>
      </c>
      <c r="B37" t="str">
        <f>IF(ISERROR(INDEX(Sheet1!B$2:B$52, MATCH(Sheet2!A37,Sheet1!A$2:A$52,0))),"",INDEX(Sheet1!B$2:B$52, MATCH(Sheet2!A37,Sheet1!A$2:A$52,0)))</f>
        <v/>
      </c>
      <c r="C37" t="str">
        <f>IF(ISERROR(INDEX(Sheet1!D$2:D$52, MATCH(Sheet2!$A37,Sheet1!C$2:C$52,0))),"",INDEX(Sheet1!D$2:D$52, MATCH(Sheet2!$A37,Sheet1!C$2:C$52,0)))</f>
        <v/>
      </c>
      <c r="D37" t="str">
        <f>IF(ISERROR(INDEX(Sheet1!F$2:F$52, MATCH(Sheet2!$A37,Sheet1!E$2:E$52,0))),"",INDEX(Sheet1!F$2:F$52, MATCH(Sheet2!$A37,Sheet1!E$2:E$52,0)))</f>
        <v/>
      </c>
      <c r="E37" t="str">
        <f>IF(ISERROR(INDEX(Sheet1!H$2:H$52, MATCH(Sheet2!$A37,Sheet1!G$2:G$52,0))),"",INDEX(Sheet1!H$2:H$52, MATCH(Sheet2!$A37,Sheet1!G$2:G$52,0)))</f>
        <v/>
      </c>
    </row>
    <row r="38" spans="1:5" x14ac:dyDescent="0.35">
      <c r="A38" s="1">
        <v>1.8</v>
      </c>
      <c r="B38">
        <f ca="1">IF(ISERROR(INDEX(Sheet1!B$2:B$52, MATCH(Sheet2!A38,Sheet1!A$2:A$52,0))),"",INDEX(Sheet1!B$2:B$52, MATCH(Sheet2!A38,Sheet1!A$2:A$52,0)))</f>
        <v>13.011665549369328</v>
      </c>
      <c r="C38">
        <f ca="1">IF(ISERROR(INDEX(Sheet1!D$2:D$52, MATCH(Sheet2!$A38,Sheet1!C$2:C$52,0))),"",INDEX(Sheet1!D$2:D$52, MATCH(Sheet2!$A38,Sheet1!C$2:C$52,0)))</f>
        <v>20.23573542605504</v>
      </c>
      <c r="D38">
        <f ca="1">IF(ISERROR(INDEX(Sheet1!F$2:F$52, MATCH(Sheet2!$A38,Sheet1!E$2:E$52,0))),"",INDEX(Sheet1!F$2:F$52, MATCH(Sheet2!$A38,Sheet1!E$2:E$52,0)))</f>
        <v>5.264925839696236</v>
      </c>
      <c r="E38" t="str">
        <f>IF(ISERROR(INDEX(Sheet1!H$2:H$52, MATCH(Sheet2!$A38,Sheet1!G$2:G$52,0))),"",INDEX(Sheet1!H$2:H$52, MATCH(Sheet2!$A38,Sheet1!G$2:G$52,0)))</f>
        <v/>
      </c>
    </row>
    <row r="39" spans="1:5" x14ac:dyDescent="0.35">
      <c r="A39" s="1">
        <v>1.85</v>
      </c>
      <c r="B39" t="str">
        <f>IF(ISERROR(INDEX(Sheet1!B$2:B$52, MATCH(Sheet2!A39,Sheet1!A$2:A$52,0))),"",INDEX(Sheet1!B$2:B$52, MATCH(Sheet2!A39,Sheet1!A$2:A$52,0)))</f>
        <v/>
      </c>
      <c r="C39" t="str">
        <f>IF(ISERROR(INDEX(Sheet1!D$2:D$52, MATCH(Sheet2!$A39,Sheet1!C$2:C$52,0))),"",INDEX(Sheet1!D$2:D$52, MATCH(Sheet2!$A39,Sheet1!C$2:C$52,0)))</f>
        <v/>
      </c>
      <c r="D39" t="str">
        <f>IF(ISERROR(INDEX(Sheet1!F$2:F$52, MATCH(Sheet2!$A39,Sheet1!E$2:E$52,0))),"",INDEX(Sheet1!F$2:F$52, MATCH(Sheet2!$A39,Sheet1!E$2:E$52,0)))</f>
        <v/>
      </c>
      <c r="E39" t="str">
        <f>IF(ISERROR(INDEX(Sheet1!H$2:H$52, MATCH(Sheet2!$A39,Sheet1!G$2:G$52,0))),"",INDEX(Sheet1!H$2:H$52, MATCH(Sheet2!$A39,Sheet1!G$2:G$52,0)))</f>
        <v/>
      </c>
    </row>
    <row r="40" spans="1:5" x14ac:dyDescent="0.35">
      <c r="A40" s="1">
        <v>1.9</v>
      </c>
      <c r="B40">
        <f ca="1">IF(ISERROR(INDEX(Sheet1!B$2:B$52, MATCH(Sheet2!A40,Sheet1!A$2:A$52,0))),"",INDEX(Sheet1!B$2:B$52, MATCH(Sheet2!A40,Sheet1!A$2:A$52,0)))</f>
        <v>13.30101054578515</v>
      </c>
      <c r="C40" t="str">
        <f>IF(ISERROR(INDEX(Sheet1!D$2:D$52, MATCH(Sheet2!$A40,Sheet1!C$2:C$52,0))),"",INDEX(Sheet1!D$2:D$52, MATCH(Sheet2!$A40,Sheet1!C$2:C$52,0)))</f>
        <v/>
      </c>
      <c r="D40" t="str">
        <f>IF(ISERROR(INDEX(Sheet1!F$2:F$52, MATCH(Sheet2!$A40,Sheet1!E$2:E$52,0))),"",INDEX(Sheet1!F$2:F$52, MATCH(Sheet2!$A40,Sheet1!E$2:E$52,0)))</f>
        <v/>
      </c>
      <c r="E40" t="str">
        <f>IF(ISERROR(INDEX(Sheet1!H$2:H$52, MATCH(Sheet2!$A40,Sheet1!G$2:G$52,0))),"",INDEX(Sheet1!H$2:H$52, MATCH(Sheet2!$A40,Sheet1!G$2:G$52,0)))</f>
        <v/>
      </c>
    </row>
    <row r="41" spans="1:5" x14ac:dyDescent="0.35">
      <c r="A41" s="1">
        <v>1.95</v>
      </c>
      <c r="B41" t="str">
        <f>IF(ISERROR(INDEX(Sheet1!B$2:B$52, MATCH(Sheet2!A41,Sheet1!A$2:A$52,0))),"",INDEX(Sheet1!B$2:B$52, MATCH(Sheet2!A41,Sheet1!A$2:A$52,0)))</f>
        <v/>
      </c>
      <c r="C41" t="str">
        <f>IF(ISERROR(INDEX(Sheet1!D$2:D$52, MATCH(Sheet2!$A41,Sheet1!C$2:C$52,0))),"",INDEX(Sheet1!D$2:D$52, MATCH(Sheet2!$A41,Sheet1!C$2:C$52,0)))</f>
        <v/>
      </c>
      <c r="D41">
        <f ca="1">IF(ISERROR(INDEX(Sheet1!F$2:F$52, MATCH(Sheet2!$A41,Sheet1!E$2:E$52,0))),"",INDEX(Sheet1!F$2:F$52, MATCH(Sheet2!$A41,Sheet1!E$2:E$52,0)))</f>
        <v>4.9138597331016607</v>
      </c>
      <c r="E41" t="str">
        <f>IF(ISERROR(INDEX(Sheet1!H$2:H$52, MATCH(Sheet2!$A41,Sheet1!G$2:G$52,0))),"",INDEX(Sheet1!H$2:H$52, MATCH(Sheet2!$A41,Sheet1!G$2:G$52,0)))</f>
        <v/>
      </c>
    </row>
    <row r="42" spans="1:5" x14ac:dyDescent="0.35">
      <c r="A42" s="1">
        <v>2</v>
      </c>
      <c r="B42">
        <f ca="1">IF(ISERROR(INDEX(Sheet1!B$2:B$52, MATCH(Sheet2!A42,Sheet1!A$2:A$52,0))),"",INDEX(Sheet1!B$2:B$52, MATCH(Sheet2!A42,Sheet1!A$2:A$52,0)))</f>
        <v>13.901150252218937</v>
      </c>
      <c r="C42">
        <f ca="1">IF(ISERROR(INDEX(Sheet1!D$2:D$52, MATCH(Sheet2!$A42,Sheet1!C$2:C$52,0))),"",INDEX(Sheet1!D$2:D$52, MATCH(Sheet2!$A42,Sheet1!C$2:C$52,0)))</f>
        <v>20.475640772500888</v>
      </c>
      <c r="D42" t="str">
        <f>IF(ISERROR(INDEX(Sheet1!F$2:F$52, MATCH(Sheet2!$A42,Sheet1!E$2:E$52,0))),"",INDEX(Sheet1!F$2:F$52, MATCH(Sheet2!$A42,Sheet1!E$2:E$52,0)))</f>
        <v/>
      </c>
      <c r="E42">
        <f ca="1">IF(ISERROR(INDEX(Sheet1!H$2:H$52, MATCH(Sheet2!$A42,Sheet1!G$2:G$52,0))),"",INDEX(Sheet1!H$2:H$52, MATCH(Sheet2!$A42,Sheet1!G$2:G$52,0)))</f>
        <v>69.230269883024079</v>
      </c>
    </row>
    <row r="43" spans="1:5" x14ac:dyDescent="0.35">
      <c r="A43" s="1">
        <v>2.0499999999999998</v>
      </c>
      <c r="B43" t="str">
        <f>IF(ISERROR(INDEX(Sheet1!B$2:B$52, MATCH(Sheet2!A43,Sheet1!A$2:A$52,0))),"",INDEX(Sheet1!B$2:B$52, MATCH(Sheet2!A43,Sheet1!A$2:A$52,0)))</f>
        <v/>
      </c>
      <c r="C43" t="str">
        <f>IF(ISERROR(INDEX(Sheet1!D$2:D$52, MATCH(Sheet2!$A43,Sheet1!C$2:C$52,0))),"",INDEX(Sheet1!D$2:D$52, MATCH(Sheet2!$A43,Sheet1!C$2:C$52,0)))</f>
        <v/>
      </c>
      <c r="D43" t="str">
        <f>IF(ISERROR(INDEX(Sheet1!F$2:F$52, MATCH(Sheet2!$A43,Sheet1!E$2:E$52,0))),"",INDEX(Sheet1!F$2:F$52, MATCH(Sheet2!$A43,Sheet1!E$2:E$52,0)))</f>
        <v/>
      </c>
      <c r="E43" t="str">
        <f>IF(ISERROR(INDEX(Sheet1!H$2:H$52, MATCH(Sheet2!$A43,Sheet1!G$2:G$52,0))),"",INDEX(Sheet1!H$2:H$52, MATCH(Sheet2!$A43,Sheet1!G$2:G$52,0)))</f>
        <v/>
      </c>
    </row>
    <row r="44" spans="1:5" x14ac:dyDescent="0.35">
      <c r="A44" s="1">
        <v>2.1</v>
      </c>
      <c r="B44">
        <f ca="1">IF(ISERROR(INDEX(Sheet1!B$2:B$52, MATCH(Sheet2!A44,Sheet1!A$2:A$52,0))),"",INDEX(Sheet1!B$2:B$52, MATCH(Sheet2!A44,Sheet1!A$2:A$52,0)))</f>
        <v>12.931002112757389</v>
      </c>
      <c r="C44" t="str">
        <f>IF(ISERROR(INDEX(Sheet1!D$2:D$52, MATCH(Sheet2!$A44,Sheet1!C$2:C$52,0))),"",INDEX(Sheet1!D$2:D$52, MATCH(Sheet2!$A44,Sheet1!C$2:C$52,0)))</f>
        <v/>
      </c>
      <c r="D44">
        <f ca="1">IF(ISERROR(INDEX(Sheet1!F$2:F$52, MATCH(Sheet2!$A44,Sheet1!E$2:E$52,0))),"",INDEX(Sheet1!F$2:F$52, MATCH(Sheet2!$A44,Sheet1!E$2:E$52,0)))</f>
        <v>4.7047191278207166</v>
      </c>
      <c r="E44" t="str">
        <f>IF(ISERROR(INDEX(Sheet1!H$2:H$52, MATCH(Sheet2!$A44,Sheet1!G$2:G$52,0))),"",INDEX(Sheet1!H$2:H$52, MATCH(Sheet2!$A44,Sheet1!G$2:G$52,0)))</f>
        <v/>
      </c>
    </row>
    <row r="45" spans="1:5" x14ac:dyDescent="0.35">
      <c r="A45" s="1">
        <v>2.15</v>
      </c>
      <c r="B45" t="str">
        <f>IF(ISERROR(INDEX(Sheet1!B$2:B$52, MATCH(Sheet2!A45,Sheet1!A$2:A$52,0))),"",INDEX(Sheet1!B$2:B$52, MATCH(Sheet2!A45,Sheet1!A$2:A$52,0)))</f>
        <v/>
      </c>
      <c r="C45" t="str">
        <f>IF(ISERROR(INDEX(Sheet1!D$2:D$52, MATCH(Sheet2!$A45,Sheet1!C$2:C$52,0))),"",INDEX(Sheet1!D$2:D$52, MATCH(Sheet2!$A45,Sheet1!C$2:C$52,0)))</f>
        <v/>
      </c>
      <c r="D45" t="str">
        <f>IF(ISERROR(INDEX(Sheet1!F$2:F$52, MATCH(Sheet2!$A45,Sheet1!E$2:E$52,0))),"",INDEX(Sheet1!F$2:F$52, MATCH(Sheet2!$A45,Sheet1!E$2:E$52,0)))</f>
        <v/>
      </c>
      <c r="E45" t="str">
        <f>IF(ISERROR(INDEX(Sheet1!H$2:H$52, MATCH(Sheet2!$A45,Sheet1!G$2:G$52,0))),"",INDEX(Sheet1!H$2:H$52, MATCH(Sheet2!$A45,Sheet1!G$2:G$52,0)))</f>
        <v/>
      </c>
    </row>
    <row r="46" spans="1:5" x14ac:dyDescent="0.35">
      <c r="A46" s="1">
        <v>2.2000000000000002</v>
      </c>
      <c r="B46">
        <f ca="1">IF(ISERROR(INDEX(Sheet1!B$2:B$52, MATCH(Sheet2!A46,Sheet1!A$2:A$52,0))),"",INDEX(Sheet1!B$2:B$52, MATCH(Sheet2!A46,Sheet1!A$2:A$52,0)))</f>
        <v>13.852295269284332</v>
      </c>
      <c r="C46">
        <f ca="1">IF(ISERROR(INDEX(Sheet1!D$2:D$52, MATCH(Sheet2!$A46,Sheet1!C$2:C$52,0))),"",INDEX(Sheet1!D$2:D$52, MATCH(Sheet2!$A46,Sheet1!C$2:C$52,0)))</f>
        <v>21.191318265621014</v>
      </c>
      <c r="D46" t="str">
        <f>IF(ISERROR(INDEX(Sheet1!F$2:F$52, MATCH(Sheet2!$A46,Sheet1!E$2:E$52,0))),"",INDEX(Sheet1!F$2:F$52, MATCH(Sheet2!$A46,Sheet1!E$2:E$52,0)))</f>
        <v/>
      </c>
      <c r="E46" t="str">
        <f>IF(ISERROR(INDEX(Sheet1!H$2:H$52, MATCH(Sheet2!$A46,Sheet1!G$2:G$52,0))),"",INDEX(Sheet1!H$2:H$52, MATCH(Sheet2!$A46,Sheet1!G$2:G$52,0)))</f>
        <v/>
      </c>
    </row>
    <row r="47" spans="1:5" x14ac:dyDescent="0.35">
      <c r="A47" s="1">
        <v>2.25</v>
      </c>
      <c r="B47" t="str">
        <f>IF(ISERROR(INDEX(Sheet1!B$2:B$52, MATCH(Sheet2!A47,Sheet1!A$2:A$52,0))),"",INDEX(Sheet1!B$2:B$52, MATCH(Sheet2!A47,Sheet1!A$2:A$52,0)))</f>
        <v/>
      </c>
      <c r="C47" t="str">
        <f>IF(ISERROR(INDEX(Sheet1!D$2:D$52, MATCH(Sheet2!$A47,Sheet1!C$2:C$52,0))),"",INDEX(Sheet1!D$2:D$52, MATCH(Sheet2!$A47,Sheet1!C$2:C$52,0)))</f>
        <v/>
      </c>
      <c r="D47">
        <f ca="1">IF(ISERROR(INDEX(Sheet1!F$2:F$52, MATCH(Sheet2!$A47,Sheet1!E$2:E$52,0))),"",INDEX(Sheet1!F$2:F$52, MATCH(Sheet2!$A47,Sheet1!E$2:E$52,0)))</f>
        <v>5.4883027306461383</v>
      </c>
      <c r="E47" t="str">
        <f>IF(ISERROR(INDEX(Sheet1!H$2:H$52, MATCH(Sheet2!$A47,Sheet1!G$2:G$52,0))),"",INDEX(Sheet1!H$2:H$52, MATCH(Sheet2!$A47,Sheet1!G$2:G$52,0)))</f>
        <v/>
      </c>
    </row>
    <row r="48" spans="1:5" x14ac:dyDescent="0.35">
      <c r="A48" s="1">
        <v>2.2999999999999998</v>
      </c>
      <c r="B48">
        <f ca="1">IF(ISERROR(INDEX(Sheet1!B$2:B$52, MATCH(Sheet2!A48,Sheet1!A$2:A$52,0))),"",INDEX(Sheet1!B$2:B$52, MATCH(Sheet2!A48,Sheet1!A$2:A$52,0)))</f>
        <v>13.625911793820157</v>
      </c>
      <c r="C48" t="str">
        <f>IF(ISERROR(INDEX(Sheet1!D$2:D$52, MATCH(Sheet2!$A48,Sheet1!C$2:C$52,0))),"",INDEX(Sheet1!D$2:D$52, MATCH(Sheet2!$A48,Sheet1!C$2:C$52,0)))</f>
        <v/>
      </c>
      <c r="D48" t="str">
        <f>IF(ISERROR(INDEX(Sheet1!F$2:F$52, MATCH(Sheet2!$A48,Sheet1!E$2:E$52,0))),"",INDEX(Sheet1!F$2:F$52, MATCH(Sheet2!$A48,Sheet1!E$2:E$52,0)))</f>
        <v/>
      </c>
      <c r="E48" t="str">
        <f>IF(ISERROR(INDEX(Sheet1!H$2:H$52, MATCH(Sheet2!$A48,Sheet1!G$2:G$52,0))),"",INDEX(Sheet1!H$2:H$52, MATCH(Sheet2!$A48,Sheet1!G$2:G$52,0)))</f>
        <v/>
      </c>
    </row>
    <row r="49" spans="1:5" x14ac:dyDescent="0.35">
      <c r="A49" s="1">
        <v>2.35</v>
      </c>
      <c r="B49" t="str">
        <f>IF(ISERROR(INDEX(Sheet1!B$2:B$52, MATCH(Sheet2!A49,Sheet1!A$2:A$52,0))),"",INDEX(Sheet1!B$2:B$52, MATCH(Sheet2!A49,Sheet1!A$2:A$52,0)))</f>
        <v/>
      </c>
      <c r="C49" t="str">
        <f>IF(ISERROR(INDEX(Sheet1!D$2:D$52, MATCH(Sheet2!$A49,Sheet1!C$2:C$52,0))),"",INDEX(Sheet1!D$2:D$52, MATCH(Sheet2!$A49,Sheet1!C$2:C$52,0)))</f>
        <v/>
      </c>
      <c r="D49" t="str">
        <f>IF(ISERROR(INDEX(Sheet1!F$2:F$52, MATCH(Sheet2!$A49,Sheet1!E$2:E$52,0))),"",INDEX(Sheet1!F$2:F$52, MATCH(Sheet2!$A49,Sheet1!E$2:E$52,0)))</f>
        <v/>
      </c>
      <c r="E49" t="str">
        <f>IF(ISERROR(INDEX(Sheet1!H$2:H$52, MATCH(Sheet2!$A49,Sheet1!G$2:G$52,0))),"",INDEX(Sheet1!H$2:H$52, MATCH(Sheet2!$A49,Sheet1!G$2:G$52,0)))</f>
        <v/>
      </c>
    </row>
    <row r="50" spans="1:5" x14ac:dyDescent="0.35">
      <c r="A50" s="1">
        <v>2.4</v>
      </c>
      <c r="B50">
        <f ca="1">IF(ISERROR(INDEX(Sheet1!B$2:B$52, MATCH(Sheet2!A50,Sheet1!A$2:A$52,0))),"",INDEX(Sheet1!B$2:B$52, MATCH(Sheet2!A50,Sheet1!A$2:A$52,0)))</f>
        <v>12.891503067383656</v>
      </c>
      <c r="C50">
        <f ca="1">IF(ISERROR(INDEX(Sheet1!D$2:D$52, MATCH(Sheet2!$A50,Sheet1!C$2:C$52,0))),"",INDEX(Sheet1!D$2:D$52, MATCH(Sheet2!$A50,Sheet1!C$2:C$52,0)))</f>
        <v>22.852590754149816</v>
      </c>
      <c r="D50">
        <f ca="1">IF(ISERROR(INDEX(Sheet1!F$2:F$52, MATCH(Sheet2!$A50,Sheet1!E$2:E$52,0))),"",INDEX(Sheet1!F$2:F$52, MATCH(Sheet2!$A50,Sheet1!E$2:E$52,0)))</f>
        <v>4.92328287026863</v>
      </c>
      <c r="E50" t="str">
        <f>IF(ISERROR(INDEX(Sheet1!H$2:H$52, MATCH(Sheet2!$A50,Sheet1!G$2:G$52,0))),"",INDEX(Sheet1!H$2:H$52, MATCH(Sheet2!$A50,Sheet1!G$2:G$52,0)))</f>
        <v/>
      </c>
    </row>
    <row r="51" spans="1:5" x14ac:dyDescent="0.35">
      <c r="A51" s="1">
        <v>2.4500000000000002</v>
      </c>
      <c r="B51" t="str">
        <f>IF(ISERROR(INDEX(Sheet1!B$2:B$52, MATCH(Sheet2!A51,Sheet1!A$2:A$52,0))),"",INDEX(Sheet1!B$2:B$52, MATCH(Sheet2!A51,Sheet1!A$2:A$52,0)))</f>
        <v/>
      </c>
      <c r="C51" t="str">
        <f>IF(ISERROR(INDEX(Sheet1!D$2:D$52, MATCH(Sheet2!$A51,Sheet1!C$2:C$52,0))),"",INDEX(Sheet1!D$2:D$52, MATCH(Sheet2!$A51,Sheet1!C$2:C$52,0)))</f>
        <v/>
      </c>
      <c r="D51" t="str">
        <f>IF(ISERROR(INDEX(Sheet1!F$2:F$52, MATCH(Sheet2!$A51,Sheet1!E$2:E$52,0))),"",INDEX(Sheet1!F$2:F$52, MATCH(Sheet2!$A51,Sheet1!E$2:E$52,0)))</f>
        <v/>
      </c>
      <c r="E51" t="str">
        <f>IF(ISERROR(INDEX(Sheet1!H$2:H$52, MATCH(Sheet2!$A51,Sheet1!G$2:G$52,0))),"",INDEX(Sheet1!H$2:H$52, MATCH(Sheet2!$A51,Sheet1!G$2:G$52,0)))</f>
        <v/>
      </c>
    </row>
    <row r="52" spans="1:5" x14ac:dyDescent="0.35">
      <c r="A52" s="1">
        <v>2.5</v>
      </c>
      <c r="B52">
        <f ca="1">IF(ISERROR(INDEX(Sheet1!B$2:B$52, MATCH(Sheet2!A52,Sheet1!A$2:A$52,0))),"",INDEX(Sheet1!B$2:B$52, MATCH(Sheet2!A52,Sheet1!A$2:A$52,0)))</f>
        <v>13.766112036458706</v>
      </c>
      <c r="C52" t="str">
        <f>IF(ISERROR(INDEX(Sheet1!D$2:D$52, MATCH(Sheet2!$A52,Sheet1!C$2:C$52,0))),"",INDEX(Sheet1!D$2:D$52, MATCH(Sheet2!$A52,Sheet1!C$2:C$52,0)))</f>
        <v/>
      </c>
      <c r="D52" t="str">
        <f>IF(ISERROR(INDEX(Sheet1!F$2:F$52, MATCH(Sheet2!$A52,Sheet1!E$2:E$52,0))),"",INDEX(Sheet1!F$2:F$52, MATCH(Sheet2!$A52,Sheet1!E$2:E$52,0)))</f>
        <v/>
      </c>
      <c r="E52">
        <f ca="1">IF(ISERROR(INDEX(Sheet1!H$2:H$52, MATCH(Sheet2!$A52,Sheet1!G$2:G$52,0))),"",INDEX(Sheet1!H$2:H$52, MATCH(Sheet2!$A52,Sheet1!G$2:G$52,0)))</f>
        <v>64.563263181441286</v>
      </c>
    </row>
    <row r="53" spans="1:5" x14ac:dyDescent="0.35">
      <c r="A53" s="1">
        <v>2.5499999999999998</v>
      </c>
      <c r="B53" t="str">
        <f>IF(ISERROR(INDEX(Sheet1!B$2:B$52, MATCH(Sheet2!A53,Sheet1!A$2:A$52,0))),"",INDEX(Sheet1!B$2:B$52, MATCH(Sheet2!A53,Sheet1!A$2:A$52,0)))</f>
        <v/>
      </c>
      <c r="C53" t="str">
        <f>IF(ISERROR(INDEX(Sheet1!D$2:D$52, MATCH(Sheet2!$A53,Sheet1!C$2:C$52,0))),"",INDEX(Sheet1!D$2:D$52, MATCH(Sheet2!$A53,Sheet1!C$2:C$52,0)))</f>
        <v/>
      </c>
      <c r="D53">
        <f ca="1">IF(ISERROR(INDEX(Sheet1!F$2:F$52, MATCH(Sheet2!$A53,Sheet1!E$2:E$52,0))),"",INDEX(Sheet1!F$2:F$52, MATCH(Sheet2!$A53,Sheet1!E$2:E$52,0)))</f>
        <v>5.3436744727532437</v>
      </c>
      <c r="E53" t="str">
        <f>IF(ISERROR(INDEX(Sheet1!H$2:H$52, MATCH(Sheet2!$A53,Sheet1!G$2:G$52,0))),"",INDEX(Sheet1!H$2:H$52, MATCH(Sheet2!$A53,Sheet1!G$2:G$52,0)))</f>
        <v/>
      </c>
    </row>
    <row r="54" spans="1:5" x14ac:dyDescent="0.35">
      <c r="A54" s="1">
        <v>2.6</v>
      </c>
      <c r="B54">
        <f ca="1">IF(ISERROR(INDEX(Sheet1!B$2:B$52, MATCH(Sheet2!A54,Sheet1!A$2:A$52,0))),"",INDEX(Sheet1!B$2:B$52, MATCH(Sheet2!A54,Sheet1!A$2:A$52,0)))</f>
        <v>13.789958431198434</v>
      </c>
      <c r="C54">
        <f ca="1">IF(ISERROR(INDEX(Sheet1!D$2:D$52, MATCH(Sheet2!$A54,Sheet1!C$2:C$52,0))),"",INDEX(Sheet1!D$2:D$52, MATCH(Sheet2!$A54,Sheet1!C$2:C$52,0)))</f>
        <v>21.053717422840862</v>
      </c>
      <c r="D54" t="str">
        <f>IF(ISERROR(INDEX(Sheet1!F$2:F$52, MATCH(Sheet2!$A54,Sheet1!E$2:E$52,0))),"",INDEX(Sheet1!F$2:F$52, MATCH(Sheet2!$A54,Sheet1!E$2:E$52,0)))</f>
        <v/>
      </c>
      <c r="E54" t="str">
        <f>IF(ISERROR(INDEX(Sheet1!H$2:H$52, MATCH(Sheet2!$A54,Sheet1!G$2:G$52,0))),"",INDEX(Sheet1!H$2:H$52, MATCH(Sheet2!$A54,Sheet1!G$2:G$52,0)))</f>
        <v/>
      </c>
    </row>
    <row r="55" spans="1:5" x14ac:dyDescent="0.35">
      <c r="A55" s="1">
        <v>2.65</v>
      </c>
      <c r="B55" t="str">
        <f>IF(ISERROR(INDEX(Sheet1!B$2:B$52, MATCH(Sheet2!A55,Sheet1!A$2:A$52,0))),"",INDEX(Sheet1!B$2:B$52, MATCH(Sheet2!A55,Sheet1!A$2:A$52,0)))</f>
        <v/>
      </c>
      <c r="C55" t="str">
        <f>IF(ISERROR(INDEX(Sheet1!D$2:D$52, MATCH(Sheet2!$A55,Sheet1!C$2:C$52,0))),"",INDEX(Sheet1!D$2:D$52, MATCH(Sheet2!$A55,Sheet1!C$2:C$52,0)))</f>
        <v/>
      </c>
      <c r="D55" t="str">
        <f>IF(ISERROR(INDEX(Sheet1!F$2:F$52, MATCH(Sheet2!$A55,Sheet1!E$2:E$52,0))),"",INDEX(Sheet1!F$2:F$52, MATCH(Sheet2!$A55,Sheet1!E$2:E$52,0)))</f>
        <v/>
      </c>
      <c r="E55" t="str">
        <f>IF(ISERROR(INDEX(Sheet1!H$2:H$52, MATCH(Sheet2!$A55,Sheet1!G$2:G$52,0))),"",INDEX(Sheet1!H$2:H$52, MATCH(Sheet2!$A55,Sheet1!G$2:G$52,0)))</f>
        <v/>
      </c>
    </row>
    <row r="56" spans="1:5" x14ac:dyDescent="0.35">
      <c r="A56" s="1">
        <v>2.7</v>
      </c>
      <c r="B56">
        <f ca="1">IF(ISERROR(INDEX(Sheet1!B$2:B$52, MATCH(Sheet2!A56,Sheet1!A$2:A$52,0))),"",INDEX(Sheet1!B$2:B$52, MATCH(Sheet2!A56,Sheet1!A$2:A$52,0)))</f>
        <v>14.364114446171865</v>
      </c>
      <c r="C56" t="str">
        <f>IF(ISERROR(INDEX(Sheet1!D$2:D$52, MATCH(Sheet2!$A56,Sheet1!C$2:C$52,0))),"",INDEX(Sheet1!D$2:D$52, MATCH(Sheet2!$A56,Sheet1!C$2:C$52,0)))</f>
        <v/>
      </c>
      <c r="D56">
        <f ca="1">IF(ISERROR(INDEX(Sheet1!F$2:F$52, MATCH(Sheet2!$A56,Sheet1!E$2:E$52,0))),"",INDEX(Sheet1!F$2:F$52, MATCH(Sheet2!$A56,Sheet1!E$2:E$52,0)))</f>
        <v>5.6357626676507717</v>
      </c>
      <c r="E56" t="str">
        <f>IF(ISERROR(INDEX(Sheet1!H$2:H$52, MATCH(Sheet2!$A56,Sheet1!G$2:G$52,0))),"",INDEX(Sheet1!H$2:H$52, MATCH(Sheet2!$A56,Sheet1!G$2:G$52,0)))</f>
        <v/>
      </c>
    </row>
    <row r="57" spans="1:5" x14ac:dyDescent="0.35">
      <c r="A57" s="1">
        <v>2.75</v>
      </c>
      <c r="B57" t="str">
        <f>IF(ISERROR(INDEX(Sheet1!B$2:B$52, MATCH(Sheet2!A57,Sheet1!A$2:A$52,0))),"",INDEX(Sheet1!B$2:B$52, MATCH(Sheet2!A57,Sheet1!A$2:A$52,0)))</f>
        <v/>
      </c>
      <c r="C57" t="str">
        <f>IF(ISERROR(INDEX(Sheet1!D$2:D$52, MATCH(Sheet2!$A57,Sheet1!C$2:C$52,0))),"",INDEX(Sheet1!D$2:D$52, MATCH(Sheet2!$A57,Sheet1!C$2:C$52,0)))</f>
        <v/>
      </c>
      <c r="D57" t="str">
        <f>IF(ISERROR(INDEX(Sheet1!F$2:F$52, MATCH(Sheet2!$A57,Sheet1!E$2:E$52,0))),"",INDEX(Sheet1!F$2:F$52, MATCH(Sheet2!$A57,Sheet1!E$2:E$52,0)))</f>
        <v/>
      </c>
      <c r="E57" t="str">
        <f>IF(ISERROR(INDEX(Sheet1!H$2:H$52, MATCH(Sheet2!$A57,Sheet1!G$2:G$52,0))),"",INDEX(Sheet1!H$2:H$52, MATCH(Sheet2!$A57,Sheet1!G$2:G$52,0)))</f>
        <v/>
      </c>
    </row>
    <row r="58" spans="1:5" x14ac:dyDescent="0.35">
      <c r="A58" s="1">
        <v>2.8</v>
      </c>
      <c r="B58">
        <f ca="1">IF(ISERROR(INDEX(Sheet1!B$2:B$52, MATCH(Sheet2!A58,Sheet1!A$2:A$52,0))),"",INDEX(Sheet1!B$2:B$52, MATCH(Sheet2!A58,Sheet1!A$2:A$52,0)))</f>
        <v>14.473863500491264</v>
      </c>
      <c r="C58">
        <f ca="1">IF(ISERROR(INDEX(Sheet1!D$2:D$52, MATCH(Sheet2!$A58,Sheet1!C$2:C$52,0))),"",INDEX(Sheet1!D$2:D$52, MATCH(Sheet2!$A58,Sheet1!C$2:C$52,0)))</f>
        <v>22.80792987147009</v>
      </c>
      <c r="D58" t="str">
        <f>IF(ISERROR(INDEX(Sheet1!F$2:F$52, MATCH(Sheet2!$A58,Sheet1!E$2:E$52,0))),"",INDEX(Sheet1!F$2:F$52, MATCH(Sheet2!$A58,Sheet1!E$2:E$52,0)))</f>
        <v/>
      </c>
      <c r="E58" t="str">
        <f>IF(ISERROR(INDEX(Sheet1!H$2:H$52, MATCH(Sheet2!$A58,Sheet1!G$2:G$52,0))),"",INDEX(Sheet1!H$2:H$52, MATCH(Sheet2!$A58,Sheet1!G$2:G$52,0)))</f>
        <v/>
      </c>
    </row>
    <row r="59" spans="1:5" x14ac:dyDescent="0.35">
      <c r="A59" s="1">
        <v>2.85</v>
      </c>
      <c r="B59" t="str">
        <f>IF(ISERROR(INDEX(Sheet1!B$2:B$52, MATCH(Sheet2!A59,Sheet1!A$2:A$52,0))),"",INDEX(Sheet1!B$2:B$52, MATCH(Sheet2!A59,Sheet1!A$2:A$52,0)))</f>
        <v/>
      </c>
      <c r="C59" t="str">
        <f>IF(ISERROR(INDEX(Sheet1!D$2:D$52, MATCH(Sheet2!$A59,Sheet1!C$2:C$52,0))),"",INDEX(Sheet1!D$2:D$52, MATCH(Sheet2!$A59,Sheet1!C$2:C$52,0)))</f>
        <v/>
      </c>
      <c r="D59">
        <f ca="1">IF(ISERROR(INDEX(Sheet1!F$2:F$52, MATCH(Sheet2!$A59,Sheet1!E$2:E$52,0))),"",INDEX(Sheet1!F$2:F$52, MATCH(Sheet2!$A59,Sheet1!E$2:E$52,0)))</f>
        <v>5.0995159166877855</v>
      </c>
      <c r="E59" t="str">
        <f>IF(ISERROR(INDEX(Sheet1!H$2:H$52, MATCH(Sheet2!$A59,Sheet1!G$2:G$52,0))),"",INDEX(Sheet1!H$2:H$52, MATCH(Sheet2!$A59,Sheet1!G$2:G$52,0)))</f>
        <v/>
      </c>
    </row>
    <row r="60" spans="1:5" x14ac:dyDescent="0.35">
      <c r="A60" s="1">
        <v>2.9</v>
      </c>
      <c r="B60">
        <f ca="1">IF(ISERROR(INDEX(Sheet1!B$2:B$52, MATCH(Sheet2!A60,Sheet1!A$2:A$52,0))),"",INDEX(Sheet1!B$2:B$52, MATCH(Sheet2!A60,Sheet1!A$2:A$52,0)))</f>
        <v>13.663822597685179</v>
      </c>
      <c r="C60" t="str">
        <f>IF(ISERROR(INDEX(Sheet1!D$2:D$52, MATCH(Sheet2!$A60,Sheet1!C$2:C$52,0))),"",INDEX(Sheet1!D$2:D$52, MATCH(Sheet2!$A60,Sheet1!C$2:C$52,0)))</f>
        <v/>
      </c>
      <c r="D60" t="str">
        <f>IF(ISERROR(INDEX(Sheet1!F$2:F$52, MATCH(Sheet2!$A60,Sheet1!E$2:E$52,0))),"",INDEX(Sheet1!F$2:F$52, MATCH(Sheet2!$A60,Sheet1!E$2:E$52,0)))</f>
        <v/>
      </c>
      <c r="E60" t="str">
        <f>IF(ISERROR(INDEX(Sheet1!H$2:H$52, MATCH(Sheet2!$A60,Sheet1!G$2:G$52,0))),"",INDEX(Sheet1!H$2:H$52, MATCH(Sheet2!$A60,Sheet1!G$2:G$52,0)))</f>
        <v/>
      </c>
    </row>
    <row r="61" spans="1:5" x14ac:dyDescent="0.35">
      <c r="A61" s="1">
        <v>2.95</v>
      </c>
      <c r="B61" t="str">
        <f>IF(ISERROR(INDEX(Sheet1!B$2:B$52, MATCH(Sheet2!A61,Sheet1!A$2:A$52,0))),"",INDEX(Sheet1!B$2:B$52, MATCH(Sheet2!A61,Sheet1!A$2:A$52,0)))</f>
        <v/>
      </c>
      <c r="C61" t="str">
        <f>IF(ISERROR(INDEX(Sheet1!D$2:D$52, MATCH(Sheet2!$A61,Sheet1!C$2:C$52,0))),"",INDEX(Sheet1!D$2:D$52, MATCH(Sheet2!$A61,Sheet1!C$2:C$52,0)))</f>
        <v/>
      </c>
      <c r="D61" t="str">
        <f>IF(ISERROR(INDEX(Sheet1!F$2:F$52, MATCH(Sheet2!$A61,Sheet1!E$2:E$52,0))),"",INDEX(Sheet1!F$2:F$52, MATCH(Sheet2!$A61,Sheet1!E$2:E$52,0)))</f>
        <v/>
      </c>
      <c r="E61" t="str">
        <f>IF(ISERROR(INDEX(Sheet1!H$2:H$52, MATCH(Sheet2!$A61,Sheet1!G$2:G$52,0))),"",INDEX(Sheet1!H$2:H$52, MATCH(Sheet2!$A61,Sheet1!G$2:G$52,0)))</f>
        <v/>
      </c>
    </row>
    <row r="62" spans="1:5" x14ac:dyDescent="0.35">
      <c r="A62" s="1">
        <v>3</v>
      </c>
      <c r="B62">
        <f ca="1">IF(ISERROR(INDEX(Sheet1!B$2:B$52, MATCH(Sheet2!A62,Sheet1!A$2:A$52,0))),"",INDEX(Sheet1!B$2:B$52, MATCH(Sheet2!A62,Sheet1!A$2:A$52,0)))</f>
        <v>13.05033066172993</v>
      </c>
      <c r="C62">
        <f ca="1">IF(ISERROR(INDEX(Sheet1!D$2:D$52, MATCH(Sheet2!$A62,Sheet1!C$2:C$52,0))),"",INDEX(Sheet1!D$2:D$52, MATCH(Sheet2!$A62,Sheet1!C$2:C$52,0)))</f>
        <v>22.172335930280962</v>
      </c>
      <c r="D62">
        <f ca="1">IF(ISERROR(INDEX(Sheet1!F$2:F$52, MATCH(Sheet2!$A62,Sheet1!E$2:E$52,0))),"",INDEX(Sheet1!F$2:F$52, MATCH(Sheet2!$A62,Sheet1!E$2:E$52,0)))</f>
        <v>5.1942551391315845</v>
      </c>
      <c r="E62">
        <f ca="1">IF(ISERROR(INDEX(Sheet1!H$2:H$52, MATCH(Sheet2!$A62,Sheet1!G$2:G$52,0))),"",INDEX(Sheet1!H$2:H$52, MATCH(Sheet2!$A62,Sheet1!G$2:G$52,0)))</f>
        <v>65.057202365667862</v>
      </c>
    </row>
    <row r="63" spans="1:5" x14ac:dyDescent="0.35">
      <c r="A63" s="1">
        <v>3.05</v>
      </c>
      <c r="B63" t="str">
        <f>IF(ISERROR(INDEX(Sheet1!B$2:B$52, MATCH(Sheet2!A63,Sheet1!A$2:A$52,0))),"",INDEX(Sheet1!B$2:B$52, MATCH(Sheet2!A63,Sheet1!A$2:A$52,0)))</f>
        <v/>
      </c>
      <c r="C63" t="str">
        <f>IF(ISERROR(INDEX(Sheet1!D$2:D$52, MATCH(Sheet2!$A63,Sheet1!C$2:C$52,0))),"",INDEX(Sheet1!D$2:D$52, MATCH(Sheet2!$A63,Sheet1!C$2:C$52,0)))</f>
        <v/>
      </c>
      <c r="D63" t="str">
        <f>IF(ISERROR(INDEX(Sheet1!F$2:F$52, MATCH(Sheet2!$A63,Sheet1!E$2:E$52,0))),"",INDEX(Sheet1!F$2:F$52, MATCH(Sheet2!$A63,Sheet1!E$2:E$52,0)))</f>
        <v/>
      </c>
      <c r="E63" t="str">
        <f>IF(ISERROR(INDEX(Sheet1!H$2:H$52, MATCH(Sheet2!$A63,Sheet1!G$2:G$52,0))),"",INDEX(Sheet1!H$2:H$52, MATCH(Sheet2!$A63,Sheet1!G$2:G$52,0)))</f>
        <v/>
      </c>
    </row>
    <row r="64" spans="1:5" x14ac:dyDescent="0.35">
      <c r="A64" s="1">
        <v>3.1</v>
      </c>
      <c r="B64">
        <f ca="1">IF(ISERROR(INDEX(Sheet1!B$2:B$52, MATCH(Sheet2!A64,Sheet1!A$2:A$52,0))),"",INDEX(Sheet1!B$2:B$52, MATCH(Sheet2!A64,Sheet1!A$2:A$52,0)))</f>
        <v>12.11480552258389</v>
      </c>
      <c r="C64" t="str">
        <f>IF(ISERROR(INDEX(Sheet1!D$2:D$52, MATCH(Sheet2!$A64,Sheet1!C$2:C$52,0))),"",INDEX(Sheet1!D$2:D$52, MATCH(Sheet2!$A64,Sheet1!C$2:C$52,0)))</f>
        <v/>
      </c>
      <c r="D64" t="str">
        <f>IF(ISERROR(INDEX(Sheet1!F$2:F$52, MATCH(Sheet2!$A64,Sheet1!E$2:E$52,0))),"",INDEX(Sheet1!F$2:F$52, MATCH(Sheet2!$A64,Sheet1!E$2:E$52,0)))</f>
        <v/>
      </c>
      <c r="E64" t="str">
        <f>IF(ISERROR(INDEX(Sheet1!H$2:H$52, MATCH(Sheet2!$A64,Sheet1!G$2:G$52,0))),"",INDEX(Sheet1!H$2:H$52, MATCH(Sheet2!$A64,Sheet1!G$2:G$52,0)))</f>
        <v/>
      </c>
    </row>
    <row r="65" spans="1:5" x14ac:dyDescent="0.35">
      <c r="A65" s="1">
        <v>3.15</v>
      </c>
      <c r="B65" t="str">
        <f>IF(ISERROR(INDEX(Sheet1!B$2:B$52, MATCH(Sheet2!A65,Sheet1!A$2:A$52,0))),"",INDEX(Sheet1!B$2:B$52, MATCH(Sheet2!A65,Sheet1!A$2:A$52,0)))</f>
        <v/>
      </c>
      <c r="C65" t="str">
        <f>IF(ISERROR(INDEX(Sheet1!D$2:D$52, MATCH(Sheet2!$A65,Sheet1!C$2:C$52,0))),"",INDEX(Sheet1!D$2:D$52, MATCH(Sheet2!$A65,Sheet1!C$2:C$52,0)))</f>
        <v/>
      </c>
      <c r="D65">
        <f ca="1">IF(ISERROR(INDEX(Sheet1!F$2:F$52, MATCH(Sheet2!$A65,Sheet1!E$2:E$52,0))),"",INDEX(Sheet1!F$2:F$52, MATCH(Sheet2!$A65,Sheet1!E$2:E$52,0)))</f>
        <v>6.3883614635266408</v>
      </c>
      <c r="E65" t="str">
        <f>IF(ISERROR(INDEX(Sheet1!H$2:H$52, MATCH(Sheet2!$A65,Sheet1!G$2:G$52,0))),"",INDEX(Sheet1!H$2:H$52, MATCH(Sheet2!$A65,Sheet1!G$2:G$52,0)))</f>
        <v/>
      </c>
    </row>
    <row r="66" spans="1:5" x14ac:dyDescent="0.35">
      <c r="A66" s="1">
        <v>3.2</v>
      </c>
      <c r="B66">
        <f ca="1">IF(ISERROR(INDEX(Sheet1!B$2:B$52, MATCH(Sheet2!A66,Sheet1!A$2:A$52,0))),"",INDEX(Sheet1!B$2:B$52, MATCH(Sheet2!A66,Sheet1!A$2:A$52,0)))</f>
        <v>13.016121330002571</v>
      </c>
      <c r="C66">
        <f ca="1">IF(ISERROR(INDEX(Sheet1!D$2:D$52, MATCH(Sheet2!$A66,Sheet1!C$2:C$52,0))),"",INDEX(Sheet1!D$2:D$52, MATCH(Sheet2!$A66,Sheet1!C$2:C$52,0)))</f>
        <v>20.77493572810998</v>
      </c>
      <c r="D66" t="str">
        <f>IF(ISERROR(INDEX(Sheet1!F$2:F$52, MATCH(Sheet2!$A66,Sheet1!E$2:E$52,0))),"",INDEX(Sheet1!F$2:F$52, MATCH(Sheet2!$A66,Sheet1!E$2:E$52,0)))</f>
        <v/>
      </c>
      <c r="E66" t="str">
        <f>IF(ISERROR(INDEX(Sheet1!H$2:H$52, MATCH(Sheet2!$A66,Sheet1!G$2:G$52,0))),"",INDEX(Sheet1!H$2:H$52, MATCH(Sheet2!$A66,Sheet1!G$2:G$52,0)))</f>
        <v/>
      </c>
    </row>
    <row r="67" spans="1:5" x14ac:dyDescent="0.35">
      <c r="A67" s="1">
        <v>3.25</v>
      </c>
      <c r="B67" t="str">
        <f>IF(ISERROR(INDEX(Sheet1!B$2:B$52, MATCH(Sheet2!A67,Sheet1!A$2:A$52,0))),"",INDEX(Sheet1!B$2:B$52, MATCH(Sheet2!A67,Sheet1!A$2:A$52,0)))</f>
        <v/>
      </c>
      <c r="C67" t="str">
        <f>IF(ISERROR(INDEX(Sheet1!D$2:D$52, MATCH(Sheet2!$A67,Sheet1!C$2:C$52,0))),"",INDEX(Sheet1!D$2:D$52, MATCH(Sheet2!$A67,Sheet1!C$2:C$52,0)))</f>
        <v/>
      </c>
      <c r="D67" t="str">
        <f>IF(ISERROR(INDEX(Sheet1!F$2:F$52, MATCH(Sheet2!$A67,Sheet1!E$2:E$52,0))),"",INDEX(Sheet1!F$2:F$52, MATCH(Sheet2!$A67,Sheet1!E$2:E$52,0)))</f>
        <v/>
      </c>
      <c r="E67" t="str">
        <f>IF(ISERROR(INDEX(Sheet1!H$2:H$52, MATCH(Sheet2!$A67,Sheet1!G$2:G$52,0))),"",INDEX(Sheet1!H$2:H$52, MATCH(Sheet2!$A67,Sheet1!G$2:G$52,0)))</f>
        <v/>
      </c>
    </row>
    <row r="68" spans="1:5" x14ac:dyDescent="0.35">
      <c r="A68" s="1">
        <v>3.3</v>
      </c>
      <c r="B68">
        <f ca="1">IF(ISERROR(INDEX(Sheet1!B$2:B$52, MATCH(Sheet2!A68,Sheet1!A$2:A$52,0))),"",INDEX(Sheet1!B$2:B$52, MATCH(Sheet2!A68,Sheet1!A$2:A$52,0)))</f>
        <v>12.095793465325544</v>
      </c>
      <c r="C68" t="str">
        <f>IF(ISERROR(INDEX(Sheet1!D$2:D$52, MATCH(Sheet2!$A68,Sheet1!C$2:C$52,0))),"",INDEX(Sheet1!D$2:D$52, MATCH(Sheet2!$A68,Sheet1!C$2:C$52,0)))</f>
        <v/>
      </c>
      <c r="D68">
        <f ca="1">IF(ISERROR(INDEX(Sheet1!F$2:F$52, MATCH(Sheet2!$A68,Sheet1!E$2:E$52,0))),"",INDEX(Sheet1!F$2:F$52, MATCH(Sheet2!$A68,Sheet1!E$2:E$52,0)))</f>
        <v>5.6672903703584154</v>
      </c>
      <c r="E68" t="str">
        <f>IF(ISERROR(INDEX(Sheet1!H$2:H$52, MATCH(Sheet2!$A68,Sheet1!G$2:G$52,0))),"",INDEX(Sheet1!H$2:H$52, MATCH(Sheet2!$A68,Sheet1!G$2:G$52,0)))</f>
        <v/>
      </c>
    </row>
    <row r="69" spans="1:5" x14ac:dyDescent="0.35">
      <c r="A69" s="1">
        <v>3.35</v>
      </c>
      <c r="B69" t="str">
        <f>IF(ISERROR(INDEX(Sheet1!B$2:B$52, MATCH(Sheet2!A69,Sheet1!A$2:A$52,0))),"",INDEX(Sheet1!B$2:B$52, MATCH(Sheet2!A69,Sheet1!A$2:A$52,0)))</f>
        <v/>
      </c>
      <c r="C69" t="str">
        <f>IF(ISERROR(INDEX(Sheet1!D$2:D$52, MATCH(Sheet2!$A69,Sheet1!C$2:C$52,0))),"",INDEX(Sheet1!D$2:D$52, MATCH(Sheet2!$A69,Sheet1!C$2:C$52,0)))</f>
        <v/>
      </c>
      <c r="D69" t="str">
        <f>IF(ISERROR(INDEX(Sheet1!F$2:F$52, MATCH(Sheet2!$A69,Sheet1!E$2:E$52,0))),"",INDEX(Sheet1!F$2:F$52, MATCH(Sheet2!$A69,Sheet1!E$2:E$52,0)))</f>
        <v/>
      </c>
      <c r="E69" t="str">
        <f>IF(ISERROR(INDEX(Sheet1!H$2:H$52, MATCH(Sheet2!$A69,Sheet1!G$2:G$52,0))),"",INDEX(Sheet1!H$2:H$52, MATCH(Sheet2!$A69,Sheet1!G$2:G$52,0)))</f>
        <v/>
      </c>
    </row>
    <row r="70" spans="1:5" x14ac:dyDescent="0.35">
      <c r="A70" s="1">
        <v>3.4</v>
      </c>
      <c r="B70">
        <f ca="1">IF(ISERROR(INDEX(Sheet1!B$2:B$52, MATCH(Sheet2!A70,Sheet1!A$2:A$52,0))),"",INDEX(Sheet1!B$2:B$52, MATCH(Sheet2!A70,Sheet1!A$2:A$52,0)))</f>
        <v>11.595106374939105</v>
      </c>
      <c r="C70">
        <f ca="1">IF(ISERROR(INDEX(Sheet1!D$2:D$52, MATCH(Sheet2!$A70,Sheet1!C$2:C$52,0))),"",INDEX(Sheet1!D$2:D$52, MATCH(Sheet2!$A70,Sheet1!C$2:C$52,0)))</f>
        <v>21.362454433761599</v>
      </c>
      <c r="D70" t="str">
        <f>IF(ISERROR(INDEX(Sheet1!F$2:F$52, MATCH(Sheet2!$A70,Sheet1!E$2:E$52,0))),"",INDEX(Sheet1!F$2:F$52, MATCH(Sheet2!$A70,Sheet1!E$2:E$52,0)))</f>
        <v/>
      </c>
      <c r="E70" t="str">
        <f>IF(ISERROR(INDEX(Sheet1!H$2:H$52, MATCH(Sheet2!$A70,Sheet1!G$2:G$52,0))),"",INDEX(Sheet1!H$2:H$52, MATCH(Sheet2!$A70,Sheet1!G$2:G$52,0)))</f>
        <v/>
      </c>
    </row>
    <row r="71" spans="1:5" x14ac:dyDescent="0.35">
      <c r="A71" s="1">
        <v>3.45</v>
      </c>
      <c r="B71" t="str">
        <f>IF(ISERROR(INDEX(Sheet1!B$2:B$52, MATCH(Sheet2!A71,Sheet1!A$2:A$52,0))),"",INDEX(Sheet1!B$2:B$52, MATCH(Sheet2!A71,Sheet1!A$2:A$52,0)))</f>
        <v/>
      </c>
      <c r="C71" t="str">
        <f>IF(ISERROR(INDEX(Sheet1!D$2:D$52, MATCH(Sheet2!$A71,Sheet1!C$2:C$52,0))),"",INDEX(Sheet1!D$2:D$52, MATCH(Sheet2!$A71,Sheet1!C$2:C$52,0)))</f>
        <v/>
      </c>
      <c r="D71">
        <f ca="1">IF(ISERROR(INDEX(Sheet1!F$2:F$52, MATCH(Sheet2!$A71,Sheet1!E$2:E$52,0))),"",INDEX(Sheet1!F$2:F$52, MATCH(Sheet2!$A71,Sheet1!E$2:E$52,0)))</f>
        <v>4.2255620483510334</v>
      </c>
      <c r="E71" t="str">
        <f>IF(ISERROR(INDEX(Sheet1!H$2:H$52, MATCH(Sheet2!$A71,Sheet1!G$2:G$52,0))),"",INDEX(Sheet1!H$2:H$52, MATCH(Sheet2!$A71,Sheet1!G$2:G$52,0)))</f>
        <v/>
      </c>
    </row>
    <row r="72" spans="1:5" x14ac:dyDescent="0.35">
      <c r="A72" s="1">
        <v>3.5</v>
      </c>
      <c r="B72">
        <f ca="1">IF(ISERROR(INDEX(Sheet1!B$2:B$52, MATCH(Sheet2!A72,Sheet1!A$2:A$52,0))),"",INDEX(Sheet1!B$2:B$52, MATCH(Sheet2!A72,Sheet1!A$2:A$52,0)))</f>
        <v>11.724883400035043</v>
      </c>
      <c r="C72" t="str">
        <f>IF(ISERROR(INDEX(Sheet1!D$2:D$52, MATCH(Sheet2!$A72,Sheet1!C$2:C$52,0))),"",INDEX(Sheet1!D$2:D$52, MATCH(Sheet2!$A72,Sheet1!C$2:C$52,0)))</f>
        <v/>
      </c>
      <c r="D72" t="str">
        <f>IF(ISERROR(INDEX(Sheet1!F$2:F$52, MATCH(Sheet2!$A72,Sheet1!E$2:E$52,0))),"",INDEX(Sheet1!F$2:F$52, MATCH(Sheet2!$A72,Sheet1!E$2:E$52,0)))</f>
        <v/>
      </c>
      <c r="E72">
        <f ca="1">IF(ISERROR(INDEX(Sheet1!H$2:H$52, MATCH(Sheet2!$A72,Sheet1!G$2:G$52,0))),"",INDEX(Sheet1!H$2:H$52, MATCH(Sheet2!$A72,Sheet1!G$2:G$52,0)))</f>
        <v>63.195738720054486</v>
      </c>
    </row>
    <row r="73" spans="1:5" x14ac:dyDescent="0.35">
      <c r="A73" s="1">
        <v>3.55</v>
      </c>
      <c r="B73" t="str">
        <f>IF(ISERROR(INDEX(Sheet1!B$2:B$52, MATCH(Sheet2!A73,Sheet1!A$2:A$52,0))),"",INDEX(Sheet1!B$2:B$52, MATCH(Sheet2!A73,Sheet1!A$2:A$52,0)))</f>
        <v/>
      </c>
      <c r="C73" t="str">
        <f>IF(ISERROR(INDEX(Sheet1!D$2:D$52, MATCH(Sheet2!$A73,Sheet1!C$2:C$52,0))),"",INDEX(Sheet1!D$2:D$52, MATCH(Sheet2!$A73,Sheet1!C$2:C$52,0)))</f>
        <v/>
      </c>
      <c r="D73" t="str">
        <f>IF(ISERROR(INDEX(Sheet1!F$2:F$52, MATCH(Sheet2!$A73,Sheet1!E$2:E$52,0))),"",INDEX(Sheet1!F$2:F$52, MATCH(Sheet2!$A73,Sheet1!E$2:E$52,0)))</f>
        <v/>
      </c>
      <c r="E73" t="str">
        <f>IF(ISERROR(INDEX(Sheet1!H$2:H$52, MATCH(Sheet2!$A73,Sheet1!G$2:G$52,0))),"",INDEX(Sheet1!H$2:H$52, MATCH(Sheet2!$A73,Sheet1!G$2:G$52,0)))</f>
        <v/>
      </c>
    </row>
    <row r="74" spans="1:5" x14ac:dyDescent="0.35">
      <c r="A74" s="1">
        <v>3.6</v>
      </c>
      <c r="B74">
        <f ca="1">IF(ISERROR(INDEX(Sheet1!B$2:B$52, MATCH(Sheet2!A74,Sheet1!A$2:A$52,0))),"",INDEX(Sheet1!B$2:B$52, MATCH(Sheet2!A74,Sheet1!A$2:A$52,0)))</f>
        <v>12.719309829705233</v>
      </c>
      <c r="C74">
        <f ca="1">IF(ISERROR(INDEX(Sheet1!D$2:D$52, MATCH(Sheet2!$A74,Sheet1!C$2:C$52,0))),"",INDEX(Sheet1!D$2:D$52, MATCH(Sheet2!$A74,Sheet1!C$2:C$52,0)))</f>
        <v>19.104556446969145</v>
      </c>
      <c r="D74">
        <f ca="1">IF(ISERROR(INDEX(Sheet1!F$2:F$52, MATCH(Sheet2!$A74,Sheet1!E$2:E$52,0))),"",INDEX(Sheet1!F$2:F$52, MATCH(Sheet2!$A74,Sheet1!E$2:E$52,0)))</f>
        <v>5.3732980806456752</v>
      </c>
      <c r="E74" t="str">
        <f>IF(ISERROR(INDEX(Sheet1!H$2:H$52, MATCH(Sheet2!$A74,Sheet1!G$2:G$52,0))),"",INDEX(Sheet1!H$2:H$52, MATCH(Sheet2!$A74,Sheet1!G$2:G$52,0)))</f>
        <v/>
      </c>
    </row>
    <row r="75" spans="1:5" x14ac:dyDescent="0.35">
      <c r="A75" s="1">
        <v>3.65</v>
      </c>
      <c r="B75" t="str">
        <f>IF(ISERROR(INDEX(Sheet1!B$2:B$52, MATCH(Sheet2!A75,Sheet1!A$2:A$52,0))),"",INDEX(Sheet1!B$2:B$52, MATCH(Sheet2!A75,Sheet1!A$2:A$52,0)))</f>
        <v/>
      </c>
      <c r="C75" t="str">
        <f>IF(ISERROR(INDEX(Sheet1!D$2:D$52, MATCH(Sheet2!$A75,Sheet1!C$2:C$52,0))),"",INDEX(Sheet1!D$2:D$52, MATCH(Sheet2!$A75,Sheet1!C$2:C$52,0)))</f>
        <v/>
      </c>
      <c r="D75" t="str">
        <f>IF(ISERROR(INDEX(Sheet1!F$2:F$52, MATCH(Sheet2!$A75,Sheet1!E$2:E$52,0))),"",INDEX(Sheet1!F$2:F$52, MATCH(Sheet2!$A75,Sheet1!E$2:E$52,0)))</f>
        <v/>
      </c>
      <c r="E75" t="str">
        <f>IF(ISERROR(INDEX(Sheet1!H$2:H$52, MATCH(Sheet2!$A75,Sheet1!G$2:G$52,0))),"",INDEX(Sheet1!H$2:H$52, MATCH(Sheet2!$A75,Sheet1!G$2:G$52,0)))</f>
        <v/>
      </c>
    </row>
    <row r="76" spans="1:5" x14ac:dyDescent="0.35">
      <c r="A76" s="1">
        <v>3.7</v>
      </c>
      <c r="B76">
        <f ca="1">IF(ISERROR(INDEX(Sheet1!B$2:B$52, MATCH(Sheet2!A76,Sheet1!A$2:A$52,0))),"",INDEX(Sheet1!B$2:B$52, MATCH(Sheet2!A76,Sheet1!A$2:A$52,0)))</f>
        <v>12.873775741578724</v>
      </c>
      <c r="C76" t="str">
        <f>IF(ISERROR(INDEX(Sheet1!D$2:D$52, MATCH(Sheet2!$A76,Sheet1!C$2:C$52,0))),"",INDEX(Sheet1!D$2:D$52, MATCH(Sheet2!$A76,Sheet1!C$2:C$52,0)))</f>
        <v/>
      </c>
      <c r="D76" t="str">
        <f>IF(ISERROR(INDEX(Sheet1!F$2:F$52, MATCH(Sheet2!$A76,Sheet1!E$2:E$52,0))),"",INDEX(Sheet1!F$2:F$52, MATCH(Sheet2!$A76,Sheet1!E$2:E$52,0)))</f>
        <v/>
      </c>
      <c r="E76" t="str">
        <f>IF(ISERROR(INDEX(Sheet1!H$2:H$52, MATCH(Sheet2!$A76,Sheet1!G$2:G$52,0))),"",INDEX(Sheet1!H$2:H$52, MATCH(Sheet2!$A76,Sheet1!G$2:G$52,0)))</f>
        <v/>
      </c>
    </row>
    <row r="77" spans="1:5" x14ac:dyDescent="0.35">
      <c r="A77" s="1">
        <v>3.75</v>
      </c>
      <c r="B77" t="str">
        <f>IF(ISERROR(INDEX(Sheet1!B$2:B$52, MATCH(Sheet2!A77,Sheet1!A$2:A$52,0))),"",INDEX(Sheet1!B$2:B$52, MATCH(Sheet2!A77,Sheet1!A$2:A$52,0)))</f>
        <v/>
      </c>
      <c r="C77" t="str">
        <f>IF(ISERROR(INDEX(Sheet1!D$2:D$52, MATCH(Sheet2!$A77,Sheet1!C$2:C$52,0))),"",INDEX(Sheet1!D$2:D$52, MATCH(Sheet2!$A77,Sheet1!C$2:C$52,0)))</f>
        <v/>
      </c>
      <c r="D77">
        <f ca="1">IF(ISERROR(INDEX(Sheet1!F$2:F$52, MATCH(Sheet2!$A77,Sheet1!E$2:E$52,0))),"",INDEX(Sheet1!F$2:F$52, MATCH(Sheet2!$A77,Sheet1!E$2:E$52,0)))</f>
        <v>5.2967893694710524</v>
      </c>
      <c r="E77" t="str">
        <f>IF(ISERROR(INDEX(Sheet1!H$2:H$52, MATCH(Sheet2!$A77,Sheet1!G$2:G$52,0))),"",INDEX(Sheet1!H$2:H$52, MATCH(Sheet2!$A77,Sheet1!G$2:G$52,0)))</f>
        <v/>
      </c>
    </row>
    <row r="78" spans="1:5" x14ac:dyDescent="0.35">
      <c r="A78" s="1">
        <v>3.8</v>
      </c>
      <c r="B78">
        <f ca="1">IF(ISERROR(INDEX(Sheet1!B$2:B$52, MATCH(Sheet2!A78,Sheet1!A$2:A$52,0))),"",INDEX(Sheet1!B$2:B$52, MATCH(Sheet2!A78,Sheet1!A$2:A$52,0)))</f>
        <v>13.673394038976182</v>
      </c>
      <c r="C78">
        <f ca="1">IF(ISERROR(INDEX(Sheet1!D$2:D$52, MATCH(Sheet2!$A78,Sheet1!C$2:C$52,0))),"",INDEX(Sheet1!D$2:D$52, MATCH(Sheet2!$A78,Sheet1!C$2:C$52,0)))</f>
        <v>18.498944932842164</v>
      </c>
      <c r="D78" t="str">
        <f>IF(ISERROR(INDEX(Sheet1!F$2:F$52, MATCH(Sheet2!$A78,Sheet1!E$2:E$52,0))),"",INDEX(Sheet1!F$2:F$52, MATCH(Sheet2!$A78,Sheet1!E$2:E$52,0)))</f>
        <v/>
      </c>
      <c r="E78" t="str">
        <f>IF(ISERROR(INDEX(Sheet1!H$2:H$52, MATCH(Sheet2!$A78,Sheet1!G$2:G$52,0))),"",INDEX(Sheet1!H$2:H$52, MATCH(Sheet2!$A78,Sheet1!G$2:G$52,0)))</f>
        <v/>
      </c>
    </row>
    <row r="79" spans="1:5" x14ac:dyDescent="0.35">
      <c r="A79" s="1">
        <v>3.85</v>
      </c>
      <c r="B79" t="str">
        <f>IF(ISERROR(INDEX(Sheet1!B$2:B$52, MATCH(Sheet2!A79,Sheet1!A$2:A$52,0))),"",INDEX(Sheet1!B$2:B$52, MATCH(Sheet2!A79,Sheet1!A$2:A$52,0)))</f>
        <v/>
      </c>
      <c r="C79" t="str">
        <f>IF(ISERROR(INDEX(Sheet1!D$2:D$52, MATCH(Sheet2!$A79,Sheet1!C$2:C$52,0))),"",INDEX(Sheet1!D$2:D$52, MATCH(Sheet2!$A79,Sheet1!C$2:C$52,0)))</f>
        <v/>
      </c>
      <c r="D79" t="str">
        <f>IF(ISERROR(INDEX(Sheet1!F$2:F$52, MATCH(Sheet2!$A79,Sheet1!E$2:E$52,0))),"",INDEX(Sheet1!F$2:F$52, MATCH(Sheet2!$A79,Sheet1!E$2:E$52,0)))</f>
        <v/>
      </c>
      <c r="E79" t="str">
        <f>IF(ISERROR(INDEX(Sheet1!H$2:H$52, MATCH(Sheet2!$A79,Sheet1!G$2:G$52,0))),"",INDEX(Sheet1!H$2:H$52, MATCH(Sheet2!$A79,Sheet1!G$2:G$52,0)))</f>
        <v/>
      </c>
    </row>
    <row r="80" spans="1:5" x14ac:dyDescent="0.35">
      <c r="A80" s="1">
        <v>3.9</v>
      </c>
      <c r="B80">
        <f ca="1">IF(ISERROR(INDEX(Sheet1!B$2:B$52, MATCH(Sheet2!A80,Sheet1!A$2:A$52,0))),"",INDEX(Sheet1!B$2:B$52, MATCH(Sheet2!A80,Sheet1!A$2:A$52,0)))</f>
        <v>14.623993301567703</v>
      </c>
      <c r="C80" t="str">
        <f>IF(ISERROR(INDEX(Sheet1!D$2:D$52, MATCH(Sheet2!$A80,Sheet1!C$2:C$52,0))),"",INDEX(Sheet1!D$2:D$52, MATCH(Sheet2!$A80,Sheet1!C$2:C$52,0)))</f>
        <v/>
      </c>
      <c r="D80">
        <f ca="1">IF(ISERROR(INDEX(Sheet1!F$2:F$52, MATCH(Sheet2!$A80,Sheet1!E$2:E$52,0))),"",INDEX(Sheet1!F$2:F$52, MATCH(Sheet2!$A80,Sheet1!E$2:E$52,0)))</f>
        <v>5.2934882840110378</v>
      </c>
      <c r="E80" t="str">
        <f>IF(ISERROR(INDEX(Sheet1!H$2:H$52, MATCH(Sheet2!$A80,Sheet1!G$2:G$52,0))),"",INDEX(Sheet1!H$2:H$52, MATCH(Sheet2!$A80,Sheet1!G$2:G$52,0)))</f>
        <v/>
      </c>
    </row>
    <row r="81" spans="1:5" x14ac:dyDescent="0.35">
      <c r="A81" s="1">
        <v>3.95</v>
      </c>
      <c r="B81" t="str">
        <f>IF(ISERROR(INDEX(Sheet1!B$2:B$52, MATCH(Sheet2!A81,Sheet1!A$2:A$52,0))),"",INDEX(Sheet1!B$2:B$52, MATCH(Sheet2!A81,Sheet1!A$2:A$52,0)))</f>
        <v/>
      </c>
      <c r="C81" t="str">
        <f>IF(ISERROR(INDEX(Sheet1!D$2:D$52, MATCH(Sheet2!$A81,Sheet1!C$2:C$52,0))),"",INDEX(Sheet1!D$2:D$52, MATCH(Sheet2!$A81,Sheet1!C$2:C$52,0)))</f>
        <v/>
      </c>
      <c r="D81" t="str">
        <f>IF(ISERROR(INDEX(Sheet1!F$2:F$52, MATCH(Sheet2!$A81,Sheet1!E$2:E$52,0))),"",INDEX(Sheet1!F$2:F$52, MATCH(Sheet2!$A81,Sheet1!E$2:E$52,0)))</f>
        <v/>
      </c>
      <c r="E81" t="str">
        <f>IF(ISERROR(INDEX(Sheet1!H$2:H$52, MATCH(Sheet2!$A81,Sheet1!G$2:G$52,0))),"",INDEX(Sheet1!H$2:H$52, MATCH(Sheet2!$A81,Sheet1!G$2:G$52,0)))</f>
        <v/>
      </c>
    </row>
    <row r="82" spans="1:5" x14ac:dyDescent="0.35">
      <c r="A82" s="1">
        <v>4</v>
      </c>
      <c r="B82">
        <f ca="1">IF(ISERROR(INDEX(Sheet1!B$2:B$52, MATCH(Sheet2!A82,Sheet1!A$2:A$52,0))),"",INDEX(Sheet1!B$2:B$52, MATCH(Sheet2!A82,Sheet1!A$2:A$52,0)))</f>
        <v>14.302331003051695</v>
      </c>
      <c r="C82">
        <f ca="1">IF(ISERROR(INDEX(Sheet1!D$2:D$52, MATCH(Sheet2!$A82,Sheet1!C$2:C$52,0))),"",INDEX(Sheet1!D$2:D$52, MATCH(Sheet2!$A82,Sheet1!C$2:C$52,0)))</f>
        <v>20.522930972314761</v>
      </c>
      <c r="D82" t="str">
        <f>IF(ISERROR(INDEX(Sheet1!F$2:F$52, MATCH(Sheet2!$A82,Sheet1!E$2:E$52,0))),"",INDEX(Sheet1!F$2:F$52, MATCH(Sheet2!$A82,Sheet1!E$2:E$52,0)))</f>
        <v/>
      </c>
      <c r="E82">
        <f ca="1">IF(ISERROR(INDEX(Sheet1!H$2:H$52, MATCH(Sheet2!$A82,Sheet1!G$2:G$52,0))),"",INDEX(Sheet1!H$2:H$52, MATCH(Sheet2!$A82,Sheet1!G$2:G$52,0)))</f>
        <v>60.453743530499921</v>
      </c>
    </row>
    <row r="83" spans="1:5" x14ac:dyDescent="0.35">
      <c r="A83" s="1">
        <v>4.05</v>
      </c>
      <c r="B83" t="str">
        <f>IF(ISERROR(INDEX(Sheet1!B$2:B$52, MATCH(Sheet2!A83,Sheet1!A$2:A$52,0))),"",INDEX(Sheet1!B$2:B$52, MATCH(Sheet2!A83,Sheet1!A$2:A$52,0)))</f>
        <v/>
      </c>
      <c r="C83" t="str">
        <f>IF(ISERROR(INDEX(Sheet1!D$2:D$52, MATCH(Sheet2!$A83,Sheet1!C$2:C$52,0))),"",INDEX(Sheet1!D$2:D$52, MATCH(Sheet2!$A83,Sheet1!C$2:C$52,0)))</f>
        <v/>
      </c>
      <c r="D83">
        <f ca="1">IF(ISERROR(INDEX(Sheet1!F$2:F$52, MATCH(Sheet2!$A83,Sheet1!E$2:E$52,0))),"",INDEX(Sheet1!F$2:F$52, MATCH(Sheet2!$A83,Sheet1!E$2:E$52,0)))</f>
        <v>6.694324173853702</v>
      </c>
      <c r="E83" t="str">
        <f>IF(ISERROR(INDEX(Sheet1!H$2:H$52, MATCH(Sheet2!$A83,Sheet1!G$2:G$52,0))),"",INDEX(Sheet1!H$2:H$52, MATCH(Sheet2!$A83,Sheet1!G$2:G$52,0)))</f>
        <v/>
      </c>
    </row>
    <row r="84" spans="1:5" x14ac:dyDescent="0.35">
      <c r="A84" s="1">
        <v>4.0999999999999996</v>
      </c>
      <c r="B84">
        <f ca="1">IF(ISERROR(INDEX(Sheet1!B$2:B$52, MATCH(Sheet2!A84,Sheet1!A$2:A$52,0))),"",INDEX(Sheet1!B$2:B$52, MATCH(Sheet2!A84,Sheet1!A$2:A$52,0)))</f>
        <v>13.353821135982898</v>
      </c>
      <c r="C84" t="str">
        <f>IF(ISERROR(INDEX(Sheet1!D$2:D$52, MATCH(Sheet2!$A84,Sheet1!C$2:C$52,0))),"",INDEX(Sheet1!D$2:D$52, MATCH(Sheet2!$A84,Sheet1!C$2:C$52,0)))</f>
        <v/>
      </c>
      <c r="D84" t="str">
        <f>IF(ISERROR(INDEX(Sheet1!F$2:F$52, MATCH(Sheet2!$A84,Sheet1!E$2:E$52,0))),"",INDEX(Sheet1!F$2:F$52, MATCH(Sheet2!$A84,Sheet1!E$2:E$52,0)))</f>
        <v/>
      </c>
      <c r="E84" t="str">
        <f>IF(ISERROR(INDEX(Sheet1!H$2:H$52, MATCH(Sheet2!$A84,Sheet1!G$2:G$52,0))),"",INDEX(Sheet1!H$2:H$52, MATCH(Sheet2!$A84,Sheet1!G$2:G$52,0)))</f>
        <v/>
      </c>
    </row>
    <row r="85" spans="1:5" x14ac:dyDescent="0.35">
      <c r="A85" s="1">
        <v>4.1500000000000004</v>
      </c>
      <c r="B85" t="str">
        <f>IF(ISERROR(INDEX(Sheet1!B$2:B$52, MATCH(Sheet2!A85,Sheet1!A$2:A$52,0))),"",INDEX(Sheet1!B$2:B$52, MATCH(Sheet2!A85,Sheet1!A$2:A$52,0)))</f>
        <v/>
      </c>
      <c r="C85" t="str">
        <f>IF(ISERROR(INDEX(Sheet1!D$2:D$52, MATCH(Sheet2!$A85,Sheet1!C$2:C$52,0))),"",INDEX(Sheet1!D$2:D$52, MATCH(Sheet2!$A85,Sheet1!C$2:C$52,0)))</f>
        <v/>
      </c>
      <c r="D85" t="str">
        <f>IF(ISERROR(INDEX(Sheet1!F$2:F$52, MATCH(Sheet2!$A85,Sheet1!E$2:E$52,0))),"",INDEX(Sheet1!F$2:F$52, MATCH(Sheet2!$A85,Sheet1!E$2:E$52,0)))</f>
        <v/>
      </c>
      <c r="E85" t="str">
        <f>IF(ISERROR(INDEX(Sheet1!H$2:H$52, MATCH(Sheet2!$A85,Sheet1!G$2:G$52,0))),"",INDEX(Sheet1!H$2:H$52, MATCH(Sheet2!$A85,Sheet1!G$2:G$52,0)))</f>
        <v/>
      </c>
    </row>
    <row r="86" spans="1:5" x14ac:dyDescent="0.35">
      <c r="A86" s="1">
        <v>4.2</v>
      </c>
      <c r="B86">
        <f ca="1">IF(ISERROR(INDEX(Sheet1!B$2:B$52, MATCH(Sheet2!A86,Sheet1!A$2:A$52,0))),"",INDEX(Sheet1!B$2:B$52, MATCH(Sheet2!A86,Sheet1!A$2:A$52,0)))</f>
        <v>12.424696372524917</v>
      </c>
      <c r="C86">
        <f ca="1">IF(ISERROR(INDEX(Sheet1!D$2:D$52, MATCH(Sheet2!$A86,Sheet1!C$2:C$52,0))),"",INDEX(Sheet1!D$2:D$52, MATCH(Sheet2!$A86,Sheet1!C$2:C$52,0)))</f>
        <v>18.665030378376393</v>
      </c>
      <c r="D86">
        <f ca="1">IF(ISERROR(INDEX(Sheet1!F$2:F$52, MATCH(Sheet2!$A86,Sheet1!E$2:E$52,0))),"",INDEX(Sheet1!F$2:F$52, MATCH(Sheet2!$A86,Sheet1!E$2:E$52,0)))</f>
        <v>6.1825377951422897</v>
      </c>
      <c r="E86" t="str">
        <f>IF(ISERROR(INDEX(Sheet1!H$2:H$52, MATCH(Sheet2!$A86,Sheet1!G$2:G$52,0))),"",INDEX(Sheet1!H$2:H$52, MATCH(Sheet2!$A86,Sheet1!G$2:G$52,0)))</f>
        <v/>
      </c>
    </row>
    <row r="87" spans="1:5" x14ac:dyDescent="0.35">
      <c r="A87" s="1">
        <v>4.25</v>
      </c>
      <c r="B87" t="str">
        <f>IF(ISERROR(INDEX(Sheet1!B$2:B$52, MATCH(Sheet2!A87,Sheet1!A$2:A$52,0))),"",INDEX(Sheet1!B$2:B$52, MATCH(Sheet2!A87,Sheet1!A$2:A$52,0)))</f>
        <v/>
      </c>
      <c r="C87" t="str">
        <f>IF(ISERROR(INDEX(Sheet1!D$2:D$52, MATCH(Sheet2!$A87,Sheet1!C$2:C$52,0))),"",INDEX(Sheet1!D$2:D$52, MATCH(Sheet2!$A87,Sheet1!C$2:C$52,0)))</f>
        <v/>
      </c>
      <c r="D87" t="str">
        <f>IF(ISERROR(INDEX(Sheet1!F$2:F$52, MATCH(Sheet2!$A87,Sheet1!E$2:E$52,0))),"",INDEX(Sheet1!F$2:F$52, MATCH(Sheet2!$A87,Sheet1!E$2:E$52,0)))</f>
        <v/>
      </c>
      <c r="E87" t="str">
        <f>IF(ISERROR(INDEX(Sheet1!H$2:H$52, MATCH(Sheet2!$A87,Sheet1!G$2:G$52,0))),"",INDEX(Sheet1!H$2:H$52, MATCH(Sheet2!$A87,Sheet1!G$2:G$52,0)))</f>
        <v/>
      </c>
    </row>
    <row r="88" spans="1:5" x14ac:dyDescent="0.35">
      <c r="A88" s="1">
        <v>4.3</v>
      </c>
      <c r="B88">
        <f ca="1">IF(ISERROR(INDEX(Sheet1!B$2:B$52, MATCH(Sheet2!A88,Sheet1!A$2:A$52,0))),"",INDEX(Sheet1!B$2:B$52, MATCH(Sheet2!A88,Sheet1!A$2:A$52,0)))</f>
        <v>12.934315122874132</v>
      </c>
      <c r="C88" t="str">
        <f>IF(ISERROR(INDEX(Sheet1!D$2:D$52, MATCH(Sheet2!$A88,Sheet1!C$2:C$52,0))),"",INDEX(Sheet1!D$2:D$52, MATCH(Sheet2!$A88,Sheet1!C$2:C$52,0)))</f>
        <v/>
      </c>
      <c r="D88" t="str">
        <f>IF(ISERROR(INDEX(Sheet1!F$2:F$52, MATCH(Sheet2!$A88,Sheet1!E$2:E$52,0))),"",INDEX(Sheet1!F$2:F$52, MATCH(Sheet2!$A88,Sheet1!E$2:E$52,0)))</f>
        <v/>
      </c>
      <c r="E88" t="str">
        <f>IF(ISERROR(INDEX(Sheet1!H$2:H$52, MATCH(Sheet2!$A88,Sheet1!G$2:G$52,0))),"",INDEX(Sheet1!H$2:H$52, MATCH(Sheet2!$A88,Sheet1!G$2:G$52,0)))</f>
        <v/>
      </c>
    </row>
    <row r="89" spans="1:5" x14ac:dyDescent="0.35">
      <c r="A89" s="1">
        <v>4.3499999999999996</v>
      </c>
      <c r="B89" t="str">
        <f>IF(ISERROR(INDEX(Sheet1!B$2:B$52, MATCH(Sheet2!A89,Sheet1!A$2:A$52,0))),"",INDEX(Sheet1!B$2:B$52, MATCH(Sheet2!A89,Sheet1!A$2:A$52,0)))</f>
        <v/>
      </c>
      <c r="C89" t="str">
        <f>IF(ISERROR(INDEX(Sheet1!D$2:D$52, MATCH(Sheet2!$A89,Sheet1!C$2:C$52,0))),"",INDEX(Sheet1!D$2:D$52, MATCH(Sheet2!$A89,Sheet1!C$2:C$52,0)))</f>
        <v/>
      </c>
      <c r="D89">
        <f ca="1">IF(ISERROR(INDEX(Sheet1!F$2:F$52, MATCH(Sheet2!$A89,Sheet1!E$2:E$52,0))),"",INDEX(Sheet1!F$2:F$52, MATCH(Sheet2!$A89,Sheet1!E$2:E$52,0)))</f>
        <v>7.6150675566200494</v>
      </c>
      <c r="E89" t="str">
        <f>IF(ISERROR(INDEX(Sheet1!H$2:H$52, MATCH(Sheet2!$A89,Sheet1!G$2:G$52,0))),"",INDEX(Sheet1!H$2:H$52, MATCH(Sheet2!$A89,Sheet1!G$2:G$52,0)))</f>
        <v/>
      </c>
    </row>
    <row r="90" spans="1:5" x14ac:dyDescent="0.35">
      <c r="A90" s="1">
        <v>4.4000000000000004</v>
      </c>
      <c r="B90">
        <f ca="1">IF(ISERROR(INDEX(Sheet1!B$2:B$52, MATCH(Sheet2!A90,Sheet1!A$2:A$52,0))),"",INDEX(Sheet1!B$2:B$52, MATCH(Sheet2!A90,Sheet1!A$2:A$52,0)))</f>
        <v>12.127758256506599</v>
      </c>
      <c r="C90">
        <f ca="1">IF(ISERROR(INDEX(Sheet1!D$2:D$52, MATCH(Sheet2!$A90,Sheet1!C$2:C$52,0))),"",INDEX(Sheet1!D$2:D$52, MATCH(Sheet2!$A90,Sheet1!C$2:C$52,0)))</f>
        <v>19.351433532604826</v>
      </c>
      <c r="D90" t="str">
        <f>IF(ISERROR(INDEX(Sheet1!F$2:F$52, MATCH(Sheet2!$A90,Sheet1!E$2:E$52,0))),"",INDEX(Sheet1!F$2:F$52, MATCH(Sheet2!$A90,Sheet1!E$2:E$52,0)))</f>
        <v/>
      </c>
      <c r="E90" t="str">
        <f>IF(ISERROR(INDEX(Sheet1!H$2:H$52, MATCH(Sheet2!$A90,Sheet1!G$2:G$52,0))),"",INDEX(Sheet1!H$2:H$52, MATCH(Sheet2!$A90,Sheet1!G$2:G$52,0)))</f>
        <v/>
      </c>
    </row>
    <row r="91" spans="1:5" x14ac:dyDescent="0.35">
      <c r="A91" s="1">
        <v>4.45</v>
      </c>
      <c r="B91" t="str">
        <f>IF(ISERROR(INDEX(Sheet1!B$2:B$52, MATCH(Sheet2!A91,Sheet1!A$2:A$52,0))),"",INDEX(Sheet1!B$2:B$52, MATCH(Sheet2!A91,Sheet1!A$2:A$52,0)))</f>
        <v/>
      </c>
      <c r="C91" t="str">
        <f>IF(ISERROR(INDEX(Sheet1!D$2:D$52, MATCH(Sheet2!$A91,Sheet1!C$2:C$52,0))),"",INDEX(Sheet1!D$2:D$52, MATCH(Sheet2!$A91,Sheet1!C$2:C$52,0)))</f>
        <v/>
      </c>
      <c r="D91" t="str">
        <f>IF(ISERROR(INDEX(Sheet1!F$2:F$52, MATCH(Sheet2!$A91,Sheet1!E$2:E$52,0))),"",INDEX(Sheet1!F$2:F$52, MATCH(Sheet2!$A91,Sheet1!E$2:E$52,0)))</f>
        <v/>
      </c>
      <c r="E91" t="str">
        <f>IF(ISERROR(INDEX(Sheet1!H$2:H$52, MATCH(Sheet2!$A91,Sheet1!G$2:G$52,0))),"",INDEX(Sheet1!H$2:H$52, MATCH(Sheet2!$A91,Sheet1!G$2:G$52,0)))</f>
        <v/>
      </c>
    </row>
    <row r="92" spans="1:5" x14ac:dyDescent="0.35">
      <c r="A92" s="1">
        <v>4.5</v>
      </c>
      <c r="B92">
        <f ca="1">IF(ISERROR(INDEX(Sheet1!B$2:B$52, MATCH(Sheet2!A92,Sheet1!A$2:A$52,0))),"",INDEX(Sheet1!B$2:B$52, MATCH(Sheet2!A92,Sheet1!A$2:A$52,0)))</f>
        <v>12.427767796518436</v>
      </c>
      <c r="C92" t="str">
        <f>IF(ISERROR(INDEX(Sheet1!D$2:D$52, MATCH(Sheet2!$A92,Sheet1!C$2:C$52,0))),"",INDEX(Sheet1!D$2:D$52, MATCH(Sheet2!$A92,Sheet1!C$2:C$52,0)))</f>
        <v/>
      </c>
      <c r="D92">
        <f ca="1">IF(ISERROR(INDEX(Sheet1!F$2:F$52, MATCH(Sheet2!$A92,Sheet1!E$2:E$52,0))),"",INDEX(Sheet1!F$2:F$52, MATCH(Sheet2!$A92,Sheet1!E$2:E$52,0)))</f>
        <v>6.8587964980911496</v>
      </c>
      <c r="E92">
        <f ca="1">IF(ISERROR(INDEX(Sheet1!H$2:H$52, MATCH(Sheet2!$A92,Sheet1!G$2:G$52,0))),"",INDEX(Sheet1!H$2:H$52, MATCH(Sheet2!$A92,Sheet1!G$2:G$52,0)))</f>
        <v>59.365610906784205</v>
      </c>
    </row>
    <row r="93" spans="1:5" x14ac:dyDescent="0.35">
      <c r="A93" s="1">
        <v>4.55</v>
      </c>
      <c r="B93" t="str">
        <f>IF(ISERROR(INDEX(Sheet1!B$2:B$52, MATCH(Sheet2!A93,Sheet1!A$2:A$52,0))),"",INDEX(Sheet1!B$2:B$52, MATCH(Sheet2!A93,Sheet1!A$2:A$52,0)))</f>
        <v/>
      </c>
      <c r="C93" t="str">
        <f>IF(ISERROR(INDEX(Sheet1!D$2:D$52, MATCH(Sheet2!$A93,Sheet1!C$2:C$52,0))),"",INDEX(Sheet1!D$2:D$52, MATCH(Sheet2!$A93,Sheet1!C$2:C$52,0)))</f>
        <v/>
      </c>
      <c r="D93" t="str">
        <f>IF(ISERROR(INDEX(Sheet1!F$2:F$52, MATCH(Sheet2!$A93,Sheet1!E$2:E$52,0))),"",INDEX(Sheet1!F$2:F$52, MATCH(Sheet2!$A93,Sheet1!E$2:E$52,0)))</f>
        <v/>
      </c>
      <c r="E93" t="str">
        <f>IF(ISERROR(INDEX(Sheet1!H$2:H$52, MATCH(Sheet2!$A93,Sheet1!G$2:G$52,0))),"",INDEX(Sheet1!H$2:H$52, MATCH(Sheet2!$A93,Sheet1!G$2:G$52,0)))</f>
        <v/>
      </c>
    </row>
    <row r="94" spans="1:5" x14ac:dyDescent="0.35">
      <c r="A94" s="1">
        <v>4.5999999999999996</v>
      </c>
      <c r="B94">
        <f ca="1">IF(ISERROR(INDEX(Sheet1!B$2:B$52, MATCH(Sheet2!A94,Sheet1!A$2:A$52,0))),"",INDEX(Sheet1!B$2:B$52, MATCH(Sheet2!A94,Sheet1!A$2:A$52,0)))</f>
        <v>11.899165753195591</v>
      </c>
      <c r="C94">
        <f ca="1">IF(ISERROR(INDEX(Sheet1!D$2:D$52, MATCH(Sheet2!$A94,Sheet1!C$2:C$52,0))),"",INDEX(Sheet1!D$2:D$52, MATCH(Sheet2!$A94,Sheet1!C$2:C$52,0)))</f>
        <v>19.265316576649976</v>
      </c>
      <c r="D94" t="str">
        <f>IF(ISERROR(INDEX(Sheet1!F$2:F$52, MATCH(Sheet2!$A94,Sheet1!E$2:E$52,0))),"",INDEX(Sheet1!F$2:F$52, MATCH(Sheet2!$A94,Sheet1!E$2:E$52,0)))</f>
        <v/>
      </c>
      <c r="E94" t="str">
        <f>IF(ISERROR(INDEX(Sheet1!H$2:H$52, MATCH(Sheet2!$A94,Sheet1!G$2:G$52,0))),"",INDEX(Sheet1!H$2:H$52, MATCH(Sheet2!$A94,Sheet1!G$2:G$52,0)))</f>
        <v/>
      </c>
    </row>
    <row r="95" spans="1:5" x14ac:dyDescent="0.35">
      <c r="A95" s="1">
        <v>4.6500000000000004</v>
      </c>
      <c r="B95" t="str">
        <f>IF(ISERROR(INDEX(Sheet1!B$2:B$52, MATCH(Sheet2!A95,Sheet1!A$2:A$52,0))),"",INDEX(Sheet1!B$2:B$52, MATCH(Sheet2!A95,Sheet1!A$2:A$52,0)))</f>
        <v/>
      </c>
      <c r="C95" t="str">
        <f>IF(ISERROR(INDEX(Sheet1!D$2:D$52, MATCH(Sheet2!$A95,Sheet1!C$2:C$52,0))),"",INDEX(Sheet1!D$2:D$52, MATCH(Sheet2!$A95,Sheet1!C$2:C$52,0)))</f>
        <v/>
      </c>
      <c r="D95">
        <f ca="1">IF(ISERROR(INDEX(Sheet1!F$2:F$52, MATCH(Sheet2!$A95,Sheet1!E$2:E$52,0))),"",INDEX(Sheet1!F$2:F$52, MATCH(Sheet2!$A95,Sheet1!E$2:E$52,0)))</f>
        <v>7.7973067213643805</v>
      </c>
      <c r="E95" t="str">
        <f>IF(ISERROR(INDEX(Sheet1!H$2:H$52, MATCH(Sheet2!$A95,Sheet1!G$2:G$52,0))),"",INDEX(Sheet1!H$2:H$52, MATCH(Sheet2!$A95,Sheet1!G$2:G$52,0)))</f>
        <v/>
      </c>
    </row>
    <row r="96" spans="1:5" x14ac:dyDescent="0.35">
      <c r="A96" s="1">
        <v>4.7</v>
      </c>
      <c r="B96">
        <f ca="1">IF(ISERROR(INDEX(Sheet1!B$2:B$52, MATCH(Sheet2!A96,Sheet1!A$2:A$52,0))),"",INDEX(Sheet1!B$2:B$52, MATCH(Sheet2!A96,Sheet1!A$2:A$52,0)))</f>
        <v>11.251566758109961</v>
      </c>
      <c r="C96" t="str">
        <f>IF(ISERROR(INDEX(Sheet1!D$2:D$52, MATCH(Sheet2!$A96,Sheet1!C$2:C$52,0))),"",INDEX(Sheet1!D$2:D$52, MATCH(Sheet2!$A96,Sheet1!C$2:C$52,0)))</f>
        <v/>
      </c>
      <c r="D96" t="str">
        <f>IF(ISERROR(INDEX(Sheet1!F$2:F$52, MATCH(Sheet2!$A96,Sheet1!E$2:E$52,0))),"",INDEX(Sheet1!F$2:F$52, MATCH(Sheet2!$A96,Sheet1!E$2:E$52,0)))</f>
        <v/>
      </c>
      <c r="E96" t="str">
        <f>IF(ISERROR(INDEX(Sheet1!H$2:H$52, MATCH(Sheet2!$A96,Sheet1!G$2:G$52,0))),"",INDEX(Sheet1!H$2:H$52, MATCH(Sheet2!$A96,Sheet1!G$2:G$52,0)))</f>
        <v/>
      </c>
    </row>
    <row r="97" spans="1:5" x14ac:dyDescent="0.35">
      <c r="A97" s="1">
        <v>4.75</v>
      </c>
      <c r="B97" t="str">
        <f>IF(ISERROR(INDEX(Sheet1!B$2:B$52, MATCH(Sheet2!A97,Sheet1!A$2:A$52,0))),"",INDEX(Sheet1!B$2:B$52, MATCH(Sheet2!A97,Sheet1!A$2:A$52,0)))</f>
        <v/>
      </c>
      <c r="C97" t="str">
        <f>IF(ISERROR(INDEX(Sheet1!D$2:D$52, MATCH(Sheet2!$A97,Sheet1!C$2:C$52,0))),"",INDEX(Sheet1!D$2:D$52, MATCH(Sheet2!$A97,Sheet1!C$2:C$52,0)))</f>
        <v/>
      </c>
      <c r="D97" t="str">
        <f>IF(ISERROR(INDEX(Sheet1!F$2:F$52, MATCH(Sheet2!$A97,Sheet1!E$2:E$52,0))),"",INDEX(Sheet1!F$2:F$52, MATCH(Sheet2!$A97,Sheet1!E$2:E$52,0)))</f>
        <v/>
      </c>
      <c r="E97" t="str">
        <f>IF(ISERROR(INDEX(Sheet1!H$2:H$52, MATCH(Sheet2!$A97,Sheet1!G$2:G$52,0))),"",INDEX(Sheet1!H$2:H$52, MATCH(Sheet2!$A97,Sheet1!G$2:G$52,0)))</f>
        <v/>
      </c>
    </row>
    <row r="98" spans="1:5" x14ac:dyDescent="0.35">
      <c r="A98" s="1">
        <v>4.8</v>
      </c>
      <c r="B98">
        <f ca="1">IF(ISERROR(INDEX(Sheet1!B$2:B$52, MATCH(Sheet2!A98,Sheet1!A$2:A$52,0))),"",INDEX(Sheet1!B$2:B$52, MATCH(Sheet2!A98,Sheet1!A$2:A$52,0)))</f>
        <v>10.928459783529556</v>
      </c>
      <c r="C98">
        <f ca="1">IF(ISERROR(INDEX(Sheet1!D$2:D$52, MATCH(Sheet2!$A98,Sheet1!C$2:C$52,0))),"",INDEX(Sheet1!D$2:D$52, MATCH(Sheet2!$A98,Sheet1!C$2:C$52,0)))</f>
        <v>21.247111062277469</v>
      </c>
      <c r="D98">
        <f ca="1">IF(ISERROR(INDEX(Sheet1!F$2:F$52, MATCH(Sheet2!$A98,Sheet1!E$2:E$52,0))),"",INDEX(Sheet1!F$2:F$52, MATCH(Sheet2!$A98,Sheet1!E$2:E$52,0)))</f>
        <v>8.7954119049742161</v>
      </c>
      <c r="E98" t="str">
        <f>IF(ISERROR(INDEX(Sheet1!H$2:H$52, MATCH(Sheet2!$A98,Sheet1!G$2:G$52,0))),"",INDEX(Sheet1!H$2:H$52, MATCH(Sheet2!$A98,Sheet1!G$2:G$52,0)))</f>
        <v/>
      </c>
    </row>
    <row r="99" spans="1:5" x14ac:dyDescent="0.35">
      <c r="A99" s="1">
        <v>4.8499999999999996</v>
      </c>
      <c r="B99" t="str">
        <f>IF(ISERROR(INDEX(Sheet1!B$2:B$52, MATCH(Sheet2!A99,Sheet1!A$2:A$52,0))),"",INDEX(Sheet1!B$2:B$52, MATCH(Sheet2!A99,Sheet1!A$2:A$52,0)))</f>
        <v/>
      </c>
      <c r="C99" t="str">
        <f>IF(ISERROR(INDEX(Sheet1!D$2:D$52, MATCH(Sheet2!$A99,Sheet1!C$2:C$52,0))),"",INDEX(Sheet1!D$2:D$52, MATCH(Sheet2!$A99,Sheet1!C$2:C$52,0)))</f>
        <v/>
      </c>
      <c r="D99" t="str">
        <f>IF(ISERROR(INDEX(Sheet1!F$2:F$52, MATCH(Sheet2!$A99,Sheet1!E$2:E$52,0))),"",INDEX(Sheet1!F$2:F$52, MATCH(Sheet2!$A99,Sheet1!E$2:E$52,0)))</f>
        <v/>
      </c>
      <c r="E99" t="str">
        <f>IF(ISERROR(INDEX(Sheet1!H$2:H$52, MATCH(Sheet2!$A99,Sheet1!G$2:G$52,0))),"",INDEX(Sheet1!H$2:H$52, MATCH(Sheet2!$A99,Sheet1!G$2:G$52,0)))</f>
        <v/>
      </c>
    </row>
    <row r="100" spans="1:5" x14ac:dyDescent="0.35">
      <c r="A100" s="1">
        <v>4.9000000000000004</v>
      </c>
      <c r="B100">
        <f ca="1">IF(ISERROR(INDEX(Sheet1!B$2:B$52, MATCH(Sheet2!A100,Sheet1!A$2:A$52,0))),"",INDEX(Sheet1!B$2:B$52, MATCH(Sheet2!A100,Sheet1!A$2:A$52,0)))</f>
        <v>11.067583670465872</v>
      </c>
      <c r="C100" t="str">
        <f>IF(ISERROR(INDEX(Sheet1!D$2:D$52, MATCH(Sheet2!$A100,Sheet1!C$2:C$52,0))),"",INDEX(Sheet1!D$2:D$52, MATCH(Sheet2!$A100,Sheet1!C$2:C$52,0)))</f>
        <v/>
      </c>
      <c r="D100" t="str">
        <f>IF(ISERROR(INDEX(Sheet1!F$2:F$52, MATCH(Sheet2!$A100,Sheet1!E$2:E$52,0))),"",INDEX(Sheet1!F$2:F$52, MATCH(Sheet2!$A100,Sheet1!E$2:E$52,0)))</f>
        <v/>
      </c>
      <c r="E100" t="str">
        <f>IF(ISERROR(INDEX(Sheet1!H$2:H$52, MATCH(Sheet2!$A100,Sheet1!G$2:G$52,0))),"",INDEX(Sheet1!H$2:H$52, MATCH(Sheet2!$A100,Sheet1!G$2:G$52,0)))</f>
        <v/>
      </c>
    </row>
    <row r="101" spans="1:5" x14ac:dyDescent="0.35">
      <c r="A101" s="1">
        <v>4.95</v>
      </c>
      <c r="B101" t="str">
        <f>IF(ISERROR(INDEX(Sheet1!B$2:B$52, MATCH(Sheet2!A101,Sheet1!A$2:A$52,0))),"",INDEX(Sheet1!B$2:B$52, MATCH(Sheet2!A101,Sheet1!A$2:A$52,0)))</f>
        <v/>
      </c>
      <c r="C101" t="str">
        <f>IF(ISERROR(INDEX(Sheet1!D$2:D$52, MATCH(Sheet2!$A101,Sheet1!C$2:C$52,0))),"",INDEX(Sheet1!D$2:D$52, MATCH(Sheet2!$A101,Sheet1!C$2:C$52,0)))</f>
        <v/>
      </c>
      <c r="D101">
        <f ca="1">IF(ISERROR(INDEX(Sheet1!F$2:F$52, MATCH(Sheet2!$A101,Sheet1!E$2:E$52,0))),"",INDEX(Sheet1!F$2:F$52, MATCH(Sheet2!$A101,Sheet1!E$2:E$52,0)))</f>
        <v>9.0982622129156017</v>
      </c>
      <c r="E101" t="str">
        <f>IF(ISERROR(INDEX(Sheet1!H$2:H$52, MATCH(Sheet2!$A101,Sheet1!G$2:G$52,0))),"",INDEX(Sheet1!H$2:H$52, MATCH(Sheet2!$A101,Sheet1!G$2:G$52,0)))</f>
        <v/>
      </c>
    </row>
    <row r="102" spans="1:5" x14ac:dyDescent="0.35">
      <c r="A102" s="1">
        <v>5</v>
      </c>
      <c r="B102">
        <f ca="1">IF(ISERROR(INDEX(Sheet1!B$2:B$52, MATCH(Sheet2!A102,Sheet1!A$2:A$52,0))),"",INDEX(Sheet1!B$2:B$52, MATCH(Sheet2!A102,Sheet1!A$2:A$52,0)))</f>
        <v>11.844894734979253</v>
      </c>
      <c r="C102">
        <f ca="1">IF(ISERROR(INDEX(Sheet1!D$2:D$52, MATCH(Sheet2!$A102,Sheet1!C$2:C$52,0))),"",INDEX(Sheet1!D$2:D$52, MATCH(Sheet2!$A102,Sheet1!C$2:C$52,0)))</f>
        <v>22.982960126479412</v>
      </c>
      <c r="D102" t="str">
        <f>IF(ISERROR(INDEX(Sheet1!F$2:F$52, MATCH(Sheet2!$A102,Sheet1!E$2:E$52,0))),"",INDEX(Sheet1!F$2:F$52, MATCH(Sheet2!$A102,Sheet1!E$2:E$52,0)))</f>
        <v/>
      </c>
      <c r="E102">
        <f ca="1">IF(ISERROR(INDEX(Sheet1!H$2:H$52, MATCH(Sheet2!$A102,Sheet1!G$2:G$52,0))),"",INDEX(Sheet1!H$2:H$52, MATCH(Sheet2!$A102,Sheet1!G$2:G$52,0)))</f>
        <v>63.284013071408054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97ea58d-47e6-47cc-9ab7-39ab03def869}" enabled="1" method="Standard" siteId="{505cca53-5750-4134-9501-8d52d5df3cd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Martinelli, Brice (575)</dc:creator>
  <cp:lastModifiedBy>Martinelli, Brice (575)</cp:lastModifiedBy>
  <dcterms:created xsi:type="dcterms:W3CDTF">2024-06-17T05:22:30Z</dcterms:created>
  <dcterms:modified xsi:type="dcterms:W3CDTF">2024-06-17T06:07:26Z</dcterms:modified>
</cp:coreProperties>
</file>