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-my.sharepoint.com/personal/imaziane_insa-lyon_fr/Documents/"/>
    </mc:Choice>
  </mc:AlternateContent>
  <xr:revisionPtr revIDLastSave="0" documentId="8_{D48D4995-D15E-4C9C-AE62-A73F64C3F422}" xr6:coauthVersionLast="47" xr6:coauthVersionMax="47" xr10:uidLastSave="{00000000-0000-0000-0000-000000000000}"/>
  <bookViews>
    <workbookView xWindow="-120" yWindow="-120" windowWidth="20730" windowHeight="11040" firstSheet="1" activeTab="1" xr2:uid="{F76D4297-E858-4D84-B9C9-6EFAC8A4670D}"/>
  </bookViews>
  <sheets>
    <sheet name="Aciers base nickel" sheetId="1" r:id="rId1"/>
    <sheet name="Aciers inox" sheetId="2" r:id="rId2"/>
    <sheet name="Feuil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<sst xmlns="http://schemas.openxmlformats.org/spreadsheetml/2006/main" count="155" uniqueCount="102">
  <si>
    <t>Nom Alliage</t>
  </si>
  <si>
    <t>E (Gpa)</t>
  </si>
  <si>
    <t>Ni</t>
  </si>
  <si>
    <t>Cr</t>
  </si>
  <si>
    <t>Fe</t>
  </si>
  <si>
    <t>C</t>
  </si>
  <si>
    <t>Cu</t>
  </si>
  <si>
    <t>Ti</t>
  </si>
  <si>
    <t>W</t>
  </si>
  <si>
    <t>Al</t>
  </si>
  <si>
    <t>Nb</t>
  </si>
  <si>
    <t>Co</t>
  </si>
  <si>
    <t>S</t>
  </si>
  <si>
    <t>P</t>
  </si>
  <si>
    <t>Mn</t>
  </si>
  <si>
    <t>Si</t>
  </si>
  <si>
    <t>Mo</t>
  </si>
  <si>
    <t>N</t>
  </si>
  <si>
    <t>Zn</t>
  </si>
  <si>
    <t>PREN</t>
  </si>
  <si>
    <t xml:space="preserve">CCT </t>
  </si>
  <si>
    <t>Vcorr (micromètre/an)</t>
  </si>
  <si>
    <t>T (°K)</t>
  </si>
  <si>
    <t>[O2] dans le milieu</t>
  </si>
  <si>
    <t>[HCl]</t>
  </si>
  <si>
    <t>[Cl-] hors HCL</t>
  </si>
  <si>
    <t>[Fe3+]</t>
  </si>
  <si>
    <t>[H2SO4]/[HNO3]</t>
  </si>
  <si>
    <t>[HBR]</t>
  </si>
  <si>
    <t>[SO2] . [CO2/H2S]</t>
  </si>
  <si>
    <t>Fe2SO4</t>
  </si>
  <si>
    <t>[ions métalliques] [Na-.K-] hors acidifiant</t>
  </si>
  <si>
    <t>Force appliquée (N.m)</t>
  </si>
  <si>
    <t>Vitesse du courant (m/s)</t>
  </si>
  <si>
    <t>[LIEN URL SOURCE]</t>
  </si>
  <si>
    <t>_</t>
  </si>
  <si>
    <t>Potentiel de corrosion (V)</t>
  </si>
  <si>
    <t>Potentiel de transpassivation / de piqure (V)</t>
  </si>
  <si>
    <t>Structure</t>
  </si>
  <si>
    <t>pH</t>
  </si>
  <si>
    <t>X2CrMoTi18-2</t>
  </si>
  <si>
    <t>Ferritique</t>
  </si>
  <si>
    <t>Ferrite</t>
  </si>
  <si>
    <t>UNS S31200</t>
  </si>
  <si>
    <t>0 (pas d'info, attention à l'IA)</t>
  </si>
  <si>
    <t>Austénite</t>
  </si>
  <si>
    <t>X2CrNiMo18-15-4</t>
  </si>
  <si>
    <t>Austénitique</t>
  </si>
  <si>
    <t>Austénoferritique</t>
  </si>
  <si>
    <t>X2CrMoTi29-4</t>
  </si>
  <si>
    <t>ferritique</t>
  </si>
  <si>
    <t>WM-Q1,57 (ferrite)</t>
  </si>
  <si>
    <t>WM-Q1,57 (GBA)</t>
  </si>
  <si>
    <t>WM-Q1,57 (WA)</t>
  </si>
  <si>
    <t>WM-Q1,57 (IGA)</t>
  </si>
  <si>
    <t>X2CrNiMo17-12-2</t>
  </si>
  <si>
    <t>X1NiCrMoCuN25-20-5</t>
  </si>
  <si>
    <t>X1CrNiMoCuN20-18-7</t>
  </si>
  <si>
    <t>X2CrNiMoN22-5-3</t>
  </si>
  <si>
    <t>WM-Q1,74 (ferrite)</t>
  </si>
  <si>
    <t>WM-Q1,74 (GBA)</t>
  </si>
  <si>
    <t>WM-Q1,74 (WA)</t>
  </si>
  <si>
    <t>WM-Q1,74 (IGA)</t>
  </si>
  <si>
    <t>WM-Q1,94 (ferrite)</t>
  </si>
  <si>
    <t>WM-Q1,94 (GBA)</t>
  </si>
  <si>
    <t>WM-Q1,94 (WA)</t>
  </si>
  <si>
    <t>WM-Q1,94 (IGA)</t>
  </si>
  <si>
    <t>BM (ferrite)</t>
  </si>
  <si>
    <t>BM (austénite)</t>
  </si>
  <si>
    <t>austénitique</t>
  </si>
  <si>
    <t>X2CrNiN23-4</t>
  </si>
  <si>
    <t>X2CrNiMoN25-7-4</t>
  </si>
  <si>
    <t>No 1 (surface - ferrite)</t>
  </si>
  <si>
    <t>No 1 (volume - ferrite)</t>
  </si>
  <si>
    <t>No 1 (surface - austénite)</t>
  </si>
  <si>
    <t>No 1 (volume - austénite)</t>
  </si>
  <si>
    <t>No 2 (surface - ferrite)</t>
  </si>
  <si>
    <t>No 2 (volume - ferrite)</t>
  </si>
  <si>
    <t>No 2 (surface - austénite)</t>
  </si>
  <si>
    <t>No 2 (volume - austénite)</t>
  </si>
  <si>
    <t>No 3 (surface - ferrite)</t>
  </si>
  <si>
    <t>No 3 (volume - ferrite)</t>
  </si>
  <si>
    <t>No 3 (surface - austénite)</t>
  </si>
  <si>
    <t>No 3 (volume - austénite)</t>
  </si>
  <si>
    <t>304L/S30403</t>
  </si>
  <si>
    <t>304LN/S3045</t>
  </si>
  <si>
    <t>316L/S31603</t>
  </si>
  <si>
    <t>316LN/S3165</t>
  </si>
  <si>
    <t xml:space="preserve">317L/S31703 </t>
  </si>
  <si>
    <t>E-brite/S4462</t>
  </si>
  <si>
    <t>SAF 2205/S31803</t>
  </si>
  <si>
    <t>904L/N0890</t>
  </si>
  <si>
    <t xml:space="preserve">AL29-4-2/S44800 </t>
  </si>
  <si>
    <t>SAF 2507/S32750</t>
  </si>
  <si>
    <t xml:space="preserve">AL-6XN/S08367 </t>
  </si>
  <si>
    <t>316L forgé</t>
  </si>
  <si>
    <t>SLM 316L</t>
  </si>
  <si>
    <t>X6Cr17</t>
  </si>
  <si>
    <t>X3CrTi17</t>
  </si>
  <si>
    <t>X5CrNi 18-10</t>
  </si>
  <si>
    <t>X5CrNiMo 17-12-2</t>
  </si>
  <si>
    <t>AR 17-4PH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</si>
</sst>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C00000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9C9C9"/>
        <bgColor rgb="FFC9C9C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9F2B-A63B-44FF-9711-386C89736AA5}">
  <dimension ref="B1:AJ2"/>
  <sheetViews>
    <sheetView topLeftCell="AC1" workbookViewId="0">
      <selection activeCell="B2" sqref="B2:AJ2"/>
    </sheetView>
  </sheetViews>
  <sheetFormatPr defaultColWidth="11.42578125" defaultRowHeight="15"/>
  <cols>
    <col min="2" max="2" width="11.85546875" bestFit="1" customWidth="1"/>
    <col min="29" max="29" width="16.42578125" customWidth="1"/>
    <col min="31" max="31" width="17.5703125" customWidth="1"/>
    <col min="33" max="33" width="18.28515625" customWidth="1"/>
    <col min="34" max="34" width="17.140625" customWidth="1"/>
    <col min="35" max="35" width="15.28515625" customWidth="1"/>
    <col min="36" max="36" width="20.140625" customWidth="1"/>
  </cols>
  <sheetData>
    <row r="1" spans="2:36" ht="41.25" customHeight="1" thickBot="1"/>
    <row r="2" spans="2:36" ht="48" thickBot="1">
      <c r="B2" s="6" t="s">
        <v>0</v>
      </c>
      <c r="C2" s="9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 t="s">
        <v>9</v>
      </c>
      <c r="L2" s="1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7" t="s">
        <v>19</v>
      </c>
      <c r="V2" s="7" t="s">
        <v>20</v>
      </c>
      <c r="W2" s="8" t="s">
        <v>21</v>
      </c>
      <c r="X2" s="3" t="s">
        <v>22</v>
      </c>
      <c r="Y2" s="4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4" t="s">
        <v>29</v>
      </c>
      <c r="AF2" s="3" t="s">
        <v>30</v>
      </c>
      <c r="AG2" s="3" t="s">
        <v>31</v>
      </c>
      <c r="AH2" s="4" t="s">
        <v>32</v>
      </c>
      <c r="AI2" s="3" t="s">
        <v>33</v>
      </c>
      <c r="AJ2" s="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3222-9022-4AA4-B372-C50621DFA861}">
  <dimension ref="A1:AP73"/>
  <sheetViews>
    <sheetView tabSelected="1" workbookViewId="0">
      <pane ySplit="1" topLeftCell="H53" activePane="bottomLeft" state="frozen"/>
      <selection pane="bottomLeft" activeCell="W55" sqref="W55"/>
    </sheetView>
  </sheetViews>
  <sheetFormatPr defaultColWidth="11.42578125" defaultRowHeight="15"/>
  <cols>
    <col min="1" max="1" width="20.140625" bestFit="1" customWidth="1"/>
    <col min="24" max="24" width="17.140625" bestFit="1" customWidth="1"/>
  </cols>
  <sheetData>
    <row r="1" spans="1:42" ht="78.75">
      <c r="A1" s="6" t="s">
        <v>35</v>
      </c>
      <c r="B1" s="9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7" t="s">
        <v>20</v>
      </c>
      <c r="V1" s="8" t="s">
        <v>36</v>
      </c>
      <c r="W1" s="8" t="s">
        <v>37</v>
      </c>
      <c r="X1" s="8" t="s">
        <v>38</v>
      </c>
      <c r="Y1" s="10" t="s">
        <v>39</v>
      </c>
      <c r="Z1" s="3" t="s">
        <v>22</v>
      </c>
      <c r="AA1" s="4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4" t="s">
        <v>29</v>
      </c>
      <c r="AH1" s="3" t="s">
        <v>30</v>
      </c>
      <c r="AI1" s="3" t="s">
        <v>31</v>
      </c>
      <c r="AJ1" s="4" t="s">
        <v>32</v>
      </c>
      <c r="AK1" s="3" t="s">
        <v>33</v>
      </c>
      <c r="AL1" s="5" t="s">
        <v>34</v>
      </c>
    </row>
    <row r="2" spans="1:42">
      <c r="A2" t="s">
        <v>40</v>
      </c>
      <c r="C2">
        <v>0</v>
      </c>
      <c r="D2">
        <v>18</v>
      </c>
      <c r="E2">
        <f>100-(D2+C2+F2+G2+H2+I2+J2+K2+L2+M2+N2+O2+P2+Q2+R2+S2)</f>
        <v>79.575000000000003</v>
      </c>
      <c r="F2">
        <v>2.5000000000000001E-2</v>
      </c>
      <c r="G2">
        <v>0</v>
      </c>
      <c r="H2">
        <v>0.4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25</v>
      </c>
      <c r="U2">
        <v>0</v>
      </c>
      <c r="W2">
        <v>0.65</v>
      </c>
      <c r="X2" t="s">
        <v>41</v>
      </c>
      <c r="AP2" t="s">
        <v>42</v>
      </c>
    </row>
    <row r="3" spans="1:42">
      <c r="A3" t="s">
        <v>43</v>
      </c>
      <c r="C3">
        <v>6</v>
      </c>
      <c r="D3">
        <v>25.2</v>
      </c>
      <c r="E3">
        <f>100-(D3+C3+F3+G3+H3+I3+J3+K3+L3+M3+N3+O3+P3+Q3+R3+S3)</f>
        <v>63.79</v>
      </c>
      <c r="F3">
        <v>0.03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1.98</v>
      </c>
      <c r="P3">
        <v>0.8</v>
      </c>
      <c r="Q3">
        <v>2</v>
      </c>
      <c r="R3">
        <v>0.2</v>
      </c>
      <c r="S3">
        <v>0</v>
      </c>
      <c r="T3">
        <v>35</v>
      </c>
      <c r="U3" t="s">
        <v>44</v>
      </c>
      <c r="Y3">
        <v>2.6</v>
      </c>
      <c r="AP3" t="s">
        <v>45</v>
      </c>
    </row>
    <row r="4" spans="1:42">
      <c r="A4" t="s">
        <v>46</v>
      </c>
      <c r="C4">
        <v>13</v>
      </c>
      <c r="D4">
        <v>19</v>
      </c>
      <c r="E4">
        <f>100-(D4+C4+F4+G4+H4+I4+J4+K4+L4+M4+N4+O4+P4+Q4+R4+S4)</f>
        <v>64.775000000000006</v>
      </c>
      <c r="F4">
        <v>2.5000000000000001E-2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3.2</v>
      </c>
      <c r="R4">
        <v>0</v>
      </c>
      <c r="S4">
        <v>0</v>
      </c>
      <c r="T4">
        <v>30</v>
      </c>
      <c r="U4">
        <v>0</v>
      </c>
      <c r="X4" t="s">
        <v>47</v>
      </c>
      <c r="AP4" t="s">
        <v>48</v>
      </c>
    </row>
    <row r="5" spans="1:42">
      <c r="A5" t="s">
        <v>49</v>
      </c>
      <c r="C5">
        <v>0</v>
      </c>
      <c r="D5">
        <v>29</v>
      </c>
      <c r="E5">
        <f>100-(D5+C5+F5+G5+H5+I5+J5+K5+L5+M5+N5+O5+P5+Q5+R5+S5)</f>
        <v>66.775000000000006</v>
      </c>
      <c r="F5">
        <v>2.5000000000000001E-2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42</v>
      </c>
      <c r="U5">
        <v>0</v>
      </c>
      <c r="V5">
        <v>0</v>
      </c>
      <c r="X5" t="s">
        <v>50</v>
      </c>
    </row>
    <row r="6" spans="1:42">
      <c r="A6" t="s">
        <v>51</v>
      </c>
      <c r="C6">
        <v>4.84</v>
      </c>
      <c r="D6">
        <v>23.08</v>
      </c>
      <c r="E6">
        <f>100-(D6+C6+F6+G6+H6+I6+J6+K6+L6+M6+N6+O6+P6+Q6+R6+S6)</f>
        <v>68.66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3.31</v>
      </c>
      <c r="R6">
        <v>0.11</v>
      </c>
      <c r="S6">
        <v>0</v>
      </c>
      <c r="T6">
        <v>35.76</v>
      </c>
      <c r="U6">
        <v>0</v>
      </c>
      <c r="X6" t="s">
        <v>50</v>
      </c>
    </row>
    <row r="7" spans="1:42">
      <c r="A7" t="s">
        <v>52</v>
      </c>
      <c r="C7">
        <v>5.93</v>
      </c>
      <c r="D7">
        <v>21.59</v>
      </c>
      <c r="E7">
        <f>100-(D7+C7+F7+G7+H7+I7+J7+K7+L7+M7+N7+O7+P7+Q7+R7+S7)</f>
        <v>69.2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2.89</v>
      </c>
      <c r="R7">
        <v>0.39</v>
      </c>
      <c r="S7">
        <v>0</v>
      </c>
      <c r="T7">
        <v>37.369999999999997</v>
      </c>
      <c r="U7">
        <v>0</v>
      </c>
    </row>
    <row r="8" spans="1:42">
      <c r="A8" t="s">
        <v>53</v>
      </c>
      <c r="C8">
        <v>5.97</v>
      </c>
      <c r="D8">
        <v>21.48</v>
      </c>
      <c r="E8">
        <f>100-(D8+C8+F8+G8+H8+I8+J8+K8+L8+M8+N8+O8+P8+Q8+R8+S8)</f>
        <v>69.260000000000005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2.93</v>
      </c>
      <c r="R8">
        <v>0.36</v>
      </c>
      <c r="S8">
        <v>0</v>
      </c>
      <c r="T8">
        <v>36.909999999999997</v>
      </c>
      <c r="U8">
        <v>0</v>
      </c>
    </row>
    <row r="9" spans="1:42">
      <c r="A9" t="s">
        <v>54</v>
      </c>
      <c r="C9">
        <v>5.65</v>
      </c>
      <c r="D9">
        <v>21.2</v>
      </c>
      <c r="E9">
        <f>100-(D9+C9+F9+G9+H9+I9+J9+K9+L9+M9+N9+O9+P9+Q9+R9+S9)</f>
        <v>69.81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3.01</v>
      </c>
      <c r="R9">
        <v>0.33</v>
      </c>
      <c r="S9">
        <v>0</v>
      </c>
      <c r="T9">
        <v>36.409999999999997</v>
      </c>
      <c r="U9">
        <v>0</v>
      </c>
    </row>
    <row r="10" spans="1:42">
      <c r="A10" t="s">
        <v>55</v>
      </c>
      <c r="C10">
        <v>12</v>
      </c>
      <c r="D10">
        <v>17</v>
      </c>
      <c r="E10">
        <f>100-(D10+C10+F10+G10+H10+I10+J10+K10+L10+M10+N10+O10+P10+Q10+R10+S10)</f>
        <v>68.775000000000006</v>
      </c>
      <c r="F10">
        <v>2.5000000000000001E-2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2.2000000000000002</v>
      </c>
      <c r="R10">
        <v>0</v>
      </c>
      <c r="S10">
        <v>0</v>
      </c>
      <c r="T10">
        <v>25</v>
      </c>
      <c r="U10">
        <v>0</v>
      </c>
      <c r="V10">
        <v>0</v>
      </c>
      <c r="X10" t="s">
        <v>47</v>
      </c>
    </row>
    <row r="11" spans="1:42">
      <c r="A11" t="s">
        <v>56</v>
      </c>
      <c r="C11">
        <v>25</v>
      </c>
      <c r="D11">
        <v>20</v>
      </c>
      <c r="E11">
        <f>100-(D11+C11+F11+G11+H11+I11+J11+K11+L11+M11+N11+O11+P11+Q11+R11+S11)</f>
        <v>48.98</v>
      </c>
      <c r="F11">
        <v>0.02</v>
      </c>
      <c r="G11">
        <v>1.5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4.5</v>
      </c>
      <c r="R11">
        <v>0</v>
      </c>
      <c r="S11">
        <v>0</v>
      </c>
      <c r="T11">
        <v>35</v>
      </c>
      <c r="U11">
        <v>0</v>
      </c>
      <c r="V11">
        <v>0</v>
      </c>
      <c r="X11" t="s">
        <v>47</v>
      </c>
    </row>
    <row r="12" spans="1:42">
      <c r="A12" t="s">
        <v>57</v>
      </c>
      <c r="C12">
        <v>18</v>
      </c>
      <c r="D12">
        <v>20</v>
      </c>
      <c r="E12">
        <f>100-(D12+C12+F12+G12+H12+I12+J12+K12+L12+M12+N12+O12+P12+Q12+R12+S12)</f>
        <v>55.029999999999994</v>
      </c>
      <c r="F12">
        <v>0.02</v>
      </c>
      <c r="G12">
        <v>0.75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0.2</v>
      </c>
      <c r="S12">
        <v>0</v>
      </c>
      <c r="T12">
        <v>43</v>
      </c>
      <c r="U12">
        <v>0</v>
      </c>
    </row>
    <row r="13" spans="1:42">
      <c r="A13" t="s">
        <v>58</v>
      </c>
      <c r="C13">
        <v>5</v>
      </c>
      <c r="D13">
        <v>22</v>
      </c>
      <c r="E13">
        <f>100-(D13+C13+F13+G13+H13+I13+J13+K13+L13+M13+N13+O13+P13+Q13+R13+S13)</f>
        <v>69.825000000000003</v>
      </c>
      <c r="F13">
        <v>2.5000000000000001E-2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0.15</v>
      </c>
      <c r="S13">
        <v>0</v>
      </c>
      <c r="T13">
        <v>34</v>
      </c>
      <c r="U13">
        <v>0</v>
      </c>
      <c r="X13" t="s">
        <v>48</v>
      </c>
    </row>
    <row r="14" spans="1:42">
      <c r="A14" t="s">
        <v>59</v>
      </c>
      <c r="C14">
        <v>4.67</v>
      </c>
      <c r="D14">
        <v>23.34</v>
      </c>
      <c r="E14">
        <f>100-(D14+C14+F14+G14+H14+I14+J14+K14+L14+M14+N14+O14+P14+Q14+R14+S14)</f>
        <v>68.66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3.23</v>
      </c>
      <c r="R14">
        <v>0.1</v>
      </c>
      <c r="S14">
        <v>0</v>
      </c>
      <c r="T14">
        <v>35.6</v>
      </c>
      <c r="U14">
        <v>0</v>
      </c>
      <c r="X14" t="s">
        <v>50</v>
      </c>
    </row>
    <row r="15" spans="1:42">
      <c r="A15" t="s">
        <v>60</v>
      </c>
      <c r="C15">
        <v>5.81</v>
      </c>
      <c r="D15">
        <v>21.79</v>
      </c>
      <c r="E15">
        <f>100-(D15+C15+F15+G15+H15+I15+J15+K15+L15+M15+N15+O15+P15+Q15+R15+S15)</f>
        <v>69.290000000000006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2.79</v>
      </c>
      <c r="R15">
        <v>0.32</v>
      </c>
      <c r="S15">
        <v>0</v>
      </c>
      <c r="T15">
        <v>36.119999999999997</v>
      </c>
      <c r="U15">
        <v>0</v>
      </c>
    </row>
    <row r="16" spans="1:42">
      <c r="A16" t="s">
        <v>61</v>
      </c>
      <c r="C16">
        <v>5.61</v>
      </c>
      <c r="D16">
        <v>21.93</v>
      </c>
      <c r="E16">
        <f>100-(D16+C16+F16+G16+H16+I16+J16+K16+L16+M16+N16+O16+P16+Q16+R16+S16)</f>
        <v>69.39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2.74</v>
      </c>
      <c r="R16">
        <v>0.33</v>
      </c>
      <c r="S16">
        <v>0</v>
      </c>
      <c r="T16">
        <v>36.25</v>
      </c>
      <c r="U16">
        <v>0</v>
      </c>
    </row>
    <row r="17" spans="1:24">
      <c r="A17" t="s">
        <v>62</v>
      </c>
      <c r="C17">
        <v>5.45</v>
      </c>
      <c r="D17">
        <v>22.45</v>
      </c>
      <c r="E17">
        <f>100-(D17+C17+F17+G17+H17+I17+J17+K17+L17+M17+N17+O17+P17+Q17+R17+S17)</f>
        <v>68.91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2.81</v>
      </c>
      <c r="R17">
        <v>0.38</v>
      </c>
      <c r="S17">
        <v>0</v>
      </c>
      <c r="T17">
        <v>37.799999999999997</v>
      </c>
      <c r="U17">
        <v>0</v>
      </c>
    </row>
    <row r="18" spans="1:24">
      <c r="A18" t="s">
        <v>63</v>
      </c>
      <c r="C18">
        <v>4.68</v>
      </c>
      <c r="D18">
        <v>23.28</v>
      </c>
      <c r="E18">
        <f>100-(D18+C18+F18+G18+H18+I18+J18+K18+L18+M18+N18+O18+P18+Q18+R18+S18)</f>
        <v>68.67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3.32</v>
      </c>
      <c r="R18">
        <v>0.05</v>
      </c>
      <c r="S18">
        <v>0</v>
      </c>
      <c r="T18">
        <v>35.04</v>
      </c>
      <c r="U18">
        <v>0</v>
      </c>
      <c r="X18" t="s">
        <v>50</v>
      </c>
    </row>
    <row r="19" spans="1:24">
      <c r="A19" t="s">
        <v>64</v>
      </c>
      <c r="C19">
        <v>5.6</v>
      </c>
      <c r="D19">
        <v>21.1</v>
      </c>
      <c r="E19">
        <f>100-(D19+C19+F19+G19+H19+I19+J19+K19+L19+M19+N19+O19+P19+Q19+R19+S19)</f>
        <v>70.09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2.85</v>
      </c>
      <c r="R19">
        <v>0.36</v>
      </c>
      <c r="S19">
        <v>0</v>
      </c>
      <c r="T19">
        <v>36.270000000000003</v>
      </c>
      <c r="U19">
        <v>0</v>
      </c>
    </row>
    <row r="20" spans="1:24">
      <c r="A20" t="s">
        <v>65</v>
      </c>
      <c r="C20">
        <v>5.53</v>
      </c>
      <c r="D20">
        <v>21.19</v>
      </c>
      <c r="E20">
        <f>100-(D20+C20+F20+G20+H20+I20+J20+K20+L20+M20+N20+O20+P20+Q20+R20+S20)</f>
        <v>70.06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2.88</v>
      </c>
      <c r="R20">
        <v>0.34</v>
      </c>
      <c r="S20">
        <v>0</v>
      </c>
      <c r="T20">
        <v>36.130000000000003</v>
      </c>
      <c r="U20">
        <v>0</v>
      </c>
    </row>
    <row r="21" spans="1:24">
      <c r="A21" t="s">
        <v>66</v>
      </c>
      <c r="C21">
        <v>5.48</v>
      </c>
      <c r="D21">
        <v>21.48</v>
      </c>
      <c r="E21">
        <f>100-(D21+C21+F21+G21+H21+I21+J21+K21+L21+M21+N21+O21+P21+Q21+R21+S21)</f>
        <v>69.84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2.83</v>
      </c>
      <c r="R21">
        <v>0.37</v>
      </c>
      <c r="S21">
        <v>0</v>
      </c>
      <c r="T21">
        <v>36.74</v>
      </c>
      <c r="U21">
        <v>0</v>
      </c>
    </row>
    <row r="22" spans="1:24">
      <c r="A22" t="s">
        <v>67</v>
      </c>
      <c r="C22">
        <v>4.45</v>
      </c>
      <c r="D22">
        <v>23.94</v>
      </c>
      <c r="E22">
        <f>100-(D22+C22+F22+G22+H22+I22+J22+K22+L22+M22+N22+O22+P22+Q22+R22+S22)</f>
        <v>67.800000000000011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3.76</v>
      </c>
      <c r="R22">
        <v>0.05</v>
      </c>
      <c r="S22">
        <v>0</v>
      </c>
      <c r="T22">
        <v>37.15</v>
      </c>
      <c r="U22">
        <v>0</v>
      </c>
      <c r="X22" t="s">
        <v>50</v>
      </c>
    </row>
    <row r="23" spans="1:24">
      <c r="A23" t="s">
        <v>68</v>
      </c>
      <c r="C23">
        <v>6.78</v>
      </c>
      <c r="D23">
        <v>21.7</v>
      </c>
      <c r="E23">
        <f>100-(D23+C23+F23+G23+H23+I23+J23+K23+L23+M23+N23+O23+P23+Q23+R23+S23)</f>
        <v>68.7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2.5299999999999998</v>
      </c>
      <c r="R23">
        <v>0.28999999999999998</v>
      </c>
      <c r="S23">
        <v>0</v>
      </c>
      <c r="T23">
        <v>34.69</v>
      </c>
      <c r="U23">
        <v>0</v>
      </c>
      <c r="X23" t="s">
        <v>69</v>
      </c>
    </row>
    <row r="24" spans="1:24">
      <c r="A24" t="s">
        <v>70</v>
      </c>
      <c r="C24">
        <v>4</v>
      </c>
      <c r="D24">
        <v>23</v>
      </c>
      <c r="E24">
        <f>100-(D24+C24+F24+G24+H24+I24+J24+K24+L24+M24+N24+O24+P24+Q24+R24+S24)</f>
        <v>72.875</v>
      </c>
      <c r="F24">
        <v>2.5000000000000001E-2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</v>
      </c>
      <c r="S24">
        <v>0</v>
      </c>
      <c r="T24">
        <v>25</v>
      </c>
      <c r="U24">
        <v>0</v>
      </c>
    </row>
    <row r="25" spans="1:24">
      <c r="A25" t="s">
        <v>71</v>
      </c>
      <c r="C25">
        <v>7</v>
      </c>
      <c r="D25">
        <v>25</v>
      </c>
      <c r="E25">
        <f>100-(D25+C25+F25+G25+H25+I25+J25+K25+L25+M25+N25+O25+P25+Q25+R25+S25)</f>
        <v>63.75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  <c r="R25">
        <v>0.25</v>
      </c>
      <c r="S25">
        <v>0</v>
      </c>
      <c r="T25">
        <v>42</v>
      </c>
      <c r="U25">
        <v>0</v>
      </c>
    </row>
    <row r="26" spans="1:24">
      <c r="A26" t="s">
        <v>72</v>
      </c>
      <c r="C26">
        <v>8.24</v>
      </c>
      <c r="D26">
        <v>23.49</v>
      </c>
      <c r="E26">
        <f>100-(D26+C26+F26+G26+H26+I26+J26+K26+L26+M26+N26+O26+P26+Q26+R26+S26)</f>
        <v>64.040000000000006</v>
      </c>
      <c r="F26">
        <v>0</v>
      </c>
      <c r="G26">
        <v>0.05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0.11</v>
      </c>
      <c r="O26">
        <v>0</v>
      </c>
      <c r="P26">
        <v>0</v>
      </c>
      <c r="Q26">
        <v>3.99</v>
      </c>
      <c r="R26">
        <v>0.08</v>
      </c>
      <c r="S26">
        <v>0</v>
      </c>
      <c r="T26">
        <v>37.94</v>
      </c>
      <c r="U26">
        <v>0</v>
      </c>
      <c r="X26" t="s">
        <v>50</v>
      </c>
    </row>
    <row r="27" spans="1:24">
      <c r="A27" t="s">
        <v>73</v>
      </c>
      <c r="C27">
        <v>8.2200000000000006</v>
      </c>
      <c r="D27">
        <v>23.45</v>
      </c>
      <c r="E27">
        <f>100-(D27+C27+F27+G27+H27+I27+J27+K27+L27+M27+N27+O27+P27+Q27+R27+S27)</f>
        <v>64.609999999999985</v>
      </c>
      <c r="F27">
        <v>0</v>
      </c>
      <c r="G27">
        <v>0.04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0.1</v>
      </c>
      <c r="O27">
        <v>0</v>
      </c>
      <c r="P27">
        <v>0</v>
      </c>
      <c r="Q27">
        <v>3.49</v>
      </c>
      <c r="R27">
        <v>0.09</v>
      </c>
      <c r="S27">
        <v>0</v>
      </c>
      <c r="T27">
        <v>36.450000000000003</v>
      </c>
      <c r="U27">
        <v>0</v>
      </c>
      <c r="X27" t="s">
        <v>50</v>
      </c>
    </row>
    <row r="28" spans="1:24">
      <c r="A28" t="s">
        <v>74</v>
      </c>
      <c r="C28">
        <v>9.81</v>
      </c>
      <c r="D28">
        <v>20.11</v>
      </c>
      <c r="E28">
        <f>100-(D28+C28+F28+G28+H28+I28+J28+K28+L28+M28+N28+O28+P28+Q28+R28+S28)</f>
        <v>66.56</v>
      </c>
      <c r="F28">
        <v>0</v>
      </c>
      <c r="G28">
        <v>0.38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0.03</v>
      </c>
      <c r="O28">
        <v>0</v>
      </c>
      <c r="P28">
        <v>0</v>
      </c>
      <c r="Q28">
        <v>2.91</v>
      </c>
      <c r="R28">
        <v>0.2</v>
      </c>
      <c r="S28">
        <v>0</v>
      </c>
      <c r="T28">
        <v>34.03</v>
      </c>
      <c r="U28">
        <v>0</v>
      </c>
      <c r="X28" t="s">
        <v>50</v>
      </c>
    </row>
    <row r="29" spans="1:24">
      <c r="A29" t="s">
        <v>75</v>
      </c>
      <c r="C29">
        <v>8.86</v>
      </c>
      <c r="D29">
        <v>19.29</v>
      </c>
      <c r="E29">
        <f>100-(D29+C29+F29+G29+H29+I29+J29+K29+L29+M29+N29+O29+P29+Q29+R29+S29)</f>
        <v>68.87</v>
      </c>
      <c r="F29">
        <v>0</v>
      </c>
      <c r="G29">
        <v>0.33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0.04</v>
      </c>
      <c r="O29">
        <v>0</v>
      </c>
      <c r="P29">
        <v>0</v>
      </c>
      <c r="Q29">
        <v>2.44</v>
      </c>
      <c r="R29">
        <v>0.17</v>
      </c>
      <c r="S29">
        <v>0</v>
      </c>
      <c r="T29">
        <v>30.74</v>
      </c>
      <c r="U29">
        <v>0</v>
      </c>
      <c r="X29" t="s">
        <v>69</v>
      </c>
    </row>
    <row r="30" spans="1:24">
      <c r="A30" t="s">
        <v>76</v>
      </c>
      <c r="C30">
        <v>7.91</v>
      </c>
      <c r="D30">
        <v>23.45</v>
      </c>
      <c r="E30">
        <f t="shared" ref="E30:E53" si="0">100-(D30+C30+F30+G30+H30+I30+J30+K30+L30+M30+N30+O30+P30+Q30+R30+S30)</f>
        <v>64.849999999999994</v>
      </c>
      <c r="F30">
        <v>0</v>
      </c>
      <c r="G30">
        <v>0.04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0.12</v>
      </c>
      <c r="O30">
        <v>0</v>
      </c>
      <c r="P30">
        <v>0</v>
      </c>
      <c r="Q30">
        <v>3.58</v>
      </c>
      <c r="R30">
        <v>0.05</v>
      </c>
      <c r="S30">
        <v>0</v>
      </c>
      <c r="T30">
        <v>37.24</v>
      </c>
      <c r="U30">
        <v>0</v>
      </c>
      <c r="X30" t="s">
        <v>50</v>
      </c>
    </row>
    <row r="31" spans="1:24">
      <c r="A31" t="s">
        <v>77</v>
      </c>
      <c r="C31">
        <v>7.75</v>
      </c>
      <c r="D31">
        <v>21.62</v>
      </c>
      <c r="E31">
        <f t="shared" si="0"/>
        <v>66.710000000000008</v>
      </c>
      <c r="F31">
        <v>0</v>
      </c>
      <c r="G31">
        <v>0.05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0.13</v>
      </c>
      <c r="O31">
        <v>0</v>
      </c>
      <c r="P31">
        <v>0</v>
      </c>
      <c r="Q31">
        <v>3.62</v>
      </c>
      <c r="R31">
        <v>0.12</v>
      </c>
      <c r="S31">
        <v>0</v>
      </c>
      <c r="T31">
        <v>35.479999999999997</v>
      </c>
      <c r="U31">
        <v>0</v>
      </c>
      <c r="X31" t="s">
        <v>50</v>
      </c>
    </row>
    <row r="32" spans="1:24">
      <c r="A32" t="s">
        <v>78</v>
      </c>
      <c r="C32">
        <v>9.9600000000000009</v>
      </c>
      <c r="D32">
        <v>21.63</v>
      </c>
      <c r="E32">
        <f t="shared" si="0"/>
        <v>64.62</v>
      </c>
      <c r="F32">
        <v>0</v>
      </c>
      <c r="G32">
        <v>0.42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0.04</v>
      </c>
      <c r="O32">
        <v>0</v>
      </c>
      <c r="P32">
        <v>0</v>
      </c>
      <c r="Q32">
        <v>3.12</v>
      </c>
      <c r="R32">
        <v>0.21</v>
      </c>
      <c r="S32">
        <v>0</v>
      </c>
      <c r="T32">
        <v>37.76</v>
      </c>
      <c r="U32">
        <v>0</v>
      </c>
      <c r="X32" t="s">
        <v>69</v>
      </c>
    </row>
    <row r="33" spans="1:24">
      <c r="A33" t="s">
        <v>79</v>
      </c>
      <c r="C33">
        <v>9.42</v>
      </c>
      <c r="D33">
        <v>21.28</v>
      </c>
      <c r="E33">
        <f t="shared" si="0"/>
        <v>65.47999999999999</v>
      </c>
      <c r="F33">
        <v>0</v>
      </c>
      <c r="G33">
        <v>0.35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0.05</v>
      </c>
      <c r="O33">
        <v>0</v>
      </c>
      <c r="P33">
        <v>0</v>
      </c>
      <c r="Q33">
        <v>3.23</v>
      </c>
      <c r="R33">
        <v>0.19</v>
      </c>
      <c r="S33">
        <v>0</v>
      </c>
      <c r="T33">
        <v>35.74</v>
      </c>
      <c r="U33">
        <v>0</v>
      </c>
      <c r="X33" t="s">
        <v>69</v>
      </c>
    </row>
    <row r="34" spans="1:24">
      <c r="A34" t="s">
        <v>80</v>
      </c>
      <c r="C34">
        <v>7.72</v>
      </c>
      <c r="D34">
        <v>23.21</v>
      </c>
      <c r="E34">
        <f t="shared" si="0"/>
        <v>65.53</v>
      </c>
      <c r="F34">
        <v>0</v>
      </c>
      <c r="G34">
        <v>0.05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0.13</v>
      </c>
      <c r="O34">
        <v>0</v>
      </c>
      <c r="P34">
        <v>0</v>
      </c>
      <c r="Q34">
        <v>3.32</v>
      </c>
      <c r="R34">
        <v>0.04</v>
      </c>
      <c r="S34">
        <v>0</v>
      </c>
      <c r="T34">
        <v>35.74</v>
      </c>
      <c r="U34">
        <v>0</v>
      </c>
      <c r="X34" t="s">
        <v>50</v>
      </c>
    </row>
    <row r="35" spans="1:24">
      <c r="A35" t="s">
        <v>81</v>
      </c>
      <c r="C35">
        <v>6.09</v>
      </c>
      <c r="D35">
        <v>22.93</v>
      </c>
      <c r="E35">
        <f t="shared" si="0"/>
        <v>67.45</v>
      </c>
      <c r="F35">
        <v>0</v>
      </c>
      <c r="G35">
        <v>0.06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0.11</v>
      </c>
      <c r="O35">
        <v>0</v>
      </c>
      <c r="P35">
        <v>0</v>
      </c>
      <c r="Q35">
        <v>3.3</v>
      </c>
      <c r="R35">
        <v>0.06</v>
      </c>
      <c r="S35">
        <v>0</v>
      </c>
      <c r="T35">
        <v>34.78</v>
      </c>
      <c r="U35">
        <v>0</v>
      </c>
      <c r="X35" t="s">
        <v>50</v>
      </c>
    </row>
    <row r="36" spans="1:24">
      <c r="A36" t="s">
        <v>82</v>
      </c>
      <c r="C36">
        <v>10.31</v>
      </c>
      <c r="D36">
        <v>22.43</v>
      </c>
      <c r="E36">
        <f t="shared" si="0"/>
        <v>63.449999999999996</v>
      </c>
      <c r="F36">
        <v>0</v>
      </c>
      <c r="G36">
        <v>0.45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0.03</v>
      </c>
      <c r="O36">
        <v>0</v>
      </c>
      <c r="P36">
        <v>0</v>
      </c>
      <c r="Q36">
        <v>3.07</v>
      </c>
      <c r="R36">
        <v>0.26</v>
      </c>
      <c r="S36">
        <v>0</v>
      </c>
      <c r="T36">
        <v>37.44</v>
      </c>
      <c r="U36">
        <v>0</v>
      </c>
      <c r="X36" t="s">
        <v>69</v>
      </c>
    </row>
    <row r="37" spans="1:24">
      <c r="A37" t="s">
        <v>83</v>
      </c>
      <c r="C37">
        <v>9.5399999999999991</v>
      </c>
      <c r="D37">
        <v>22.8</v>
      </c>
      <c r="E37">
        <f t="shared" si="0"/>
        <v>64.069999999999993</v>
      </c>
      <c r="F37">
        <v>0</v>
      </c>
      <c r="G37">
        <v>0.38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0.02</v>
      </c>
      <c r="O37">
        <v>0</v>
      </c>
      <c r="P37">
        <v>0</v>
      </c>
      <c r="Q37">
        <v>2.96</v>
      </c>
      <c r="R37">
        <v>0.23</v>
      </c>
      <c r="S37">
        <v>0</v>
      </c>
      <c r="T37">
        <v>36.24</v>
      </c>
      <c r="U37">
        <v>0</v>
      </c>
      <c r="X37" t="s">
        <v>69</v>
      </c>
    </row>
    <row r="38" spans="1:24">
      <c r="A38" t="s">
        <v>84</v>
      </c>
      <c r="C38">
        <v>10.17</v>
      </c>
      <c r="D38">
        <v>18.239999999999998</v>
      </c>
      <c r="E38">
        <f t="shared" si="0"/>
        <v>69.799000000000007</v>
      </c>
      <c r="F38">
        <v>2.1000000000000001E-2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1.1499999999999999</v>
      </c>
      <c r="P38">
        <v>0.57999999999999996</v>
      </c>
      <c r="Q38">
        <v>0</v>
      </c>
      <c r="R38">
        <v>0.04</v>
      </c>
      <c r="S38">
        <v>0</v>
      </c>
      <c r="T38">
        <v>19</v>
      </c>
      <c r="U38">
        <v>0</v>
      </c>
      <c r="V38">
        <v>-0.26</v>
      </c>
      <c r="W38">
        <v>1.41</v>
      </c>
    </row>
    <row r="39" spans="1:24">
      <c r="A39" t="s">
        <v>85</v>
      </c>
      <c r="C39">
        <v>8.8000000000000007</v>
      </c>
      <c r="D39">
        <v>19.8</v>
      </c>
      <c r="E39">
        <f t="shared" si="0"/>
        <v>68.591999999999999</v>
      </c>
      <c r="F39">
        <v>3.4000000000000002E-2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</v>
      </c>
      <c r="P39">
        <v>0.45</v>
      </c>
      <c r="Q39">
        <v>0.4</v>
      </c>
      <c r="R39">
        <v>0.124</v>
      </c>
      <c r="S39">
        <v>0</v>
      </c>
      <c r="T39">
        <v>23</v>
      </c>
      <c r="U39">
        <v>0</v>
      </c>
      <c r="V39">
        <v>-0.19</v>
      </c>
      <c r="W39">
        <v>1.42</v>
      </c>
    </row>
    <row r="40" spans="1:24">
      <c r="A40" t="s">
        <v>86</v>
      </c>
      <c r="C40">
        <v>10.62</v>
      </c>
      <c r="D40">
        <v>17.329999999999998</v>
      </c>
      <c r="E40">
        <f t="shared" si="0"/>
        <v>67.835999999999999</v>
      </c>
      <c r="F40">
        <v>2.4E-2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1.61</v>
      </c>
      <c r="P40">
        <v>0.43</v>
      </c>
      <c r="Q40">
        <v>2.09</v>
      </c>
      <c r="R40">
        <v>0.06</v>
      </c>
      <c r="S40">
        <v>0</v>
      </c>
      <c r="T40">
        <v>25</v>
      </c>
      <c r="U40">
        <v>0</v>
      </c>
      <c r="V40">
        <v>-0.25</v>
      </c>
      <c r="W40">
        <v>1.39</v>
      </c>
    </row>
    <row r="41" spans="1:24">
      <c r="A41" t="s">
        <v>87</v>
      </c>
      <c r="C41">
        <v>10.15</v>
      </c>
      <c r="D41">
        <v>16.52</v>
      </c>
      <c r="E41">
        <f t="shared" si="0"/>
        <v>68.771000000000001</v>
      </c>
      <c r="F41">
        <v>0.03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1.77</v>
      </c>
      <c r="P41">
        <v>0.56000000000000005</v>
      </c>
      <c r="Q41">
        <v>2.08</v>
      </c>
      <c r="R41">
        <v>0.11899999999999999</v>
      </c>
      <c r="S41">
        <v>0</v>
      </c>
      <c r="T41">
        <v>25.2</v>
      </c>
      <c r="U41">
        <v>0</v>
      </c>
      <c r="V41">
        <v>-0.25</v>
      </c>
      <c r="W41">
        <v>1.42</v>
      </c>
    </row>
    <row r="42" spans="1:24">
      <c r="A42" t="s">
        <v>88</v>
      </c>
      <c r="C42">
        <v>13.68</v>
      </c>
      <c r="D42">
        <v>18.09</v>
      </c>
      <c r="E42">
        <f t="shared" si="0"/>
        <v>62.773999999999994</v>
      </c>
      <c r="F42">
        <v>2.4E-2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1.86</v>
      </c>
      <c r="P42">
        <v>0.43</v>
      </c>
      <c r="Q42">
        <v>3.07</v>
      </c>
      <c r="R42">
        <v>7.1999999999999995E-2</v>
      </c>
      <c r="S42">
        <v>0</v>
      </c>
      <c r="T42">
        <v>29.5</v>
      </c>
      <c r="U42">
        <v>0</v>
      </c>
      <c r="V42">
        <v>-0.22</v>
      </c>
      <c r="W42">
        <v>1.37</v>
      </c>
    </row>
    <row r="43" spans="1:24">
      <c r="A43" t="s">
        <v>89</v>
      </c>
      <c r="C43">
        <v>0.14000000000000001</v>
      </c>
      <c r="D43">
        <v>26.3</v>
      </c>
      <c r="E43">
        <f t="shared" si="0"/>
        <v>72.217199999999991</v>
      </c>
      <c r="F43">
        <v>0.01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0.1</v>
      </c>
      <c r="P43">
        <v>0.23</v>
      </c>
      <c r="Q43">
        <v>0.99</v>
      </c>
      <c r="R43">
        <v>1.2800000000000001E-2</v>
      </c>
      <c r="S43">
        <v>0</v>
      </c>
      <c r="T43">
        <v>30</v>
      </c>
      <c r="U43">
        <v>0</v>
      </c>
      <c r="V43">
        <v>-0.24</v>
      </c>
      <c r="W43">
        <v>1.3</v>
      </c>
    </row>
    <row r="44" spans="1:24">
      <c r="A44" t="s">
        <v>90</v>
      </c>
      <c r="C44">
        <v>5.85</v>
      </c>
      <c r="D44">
        <v>21.97</v>
      </c>
      <c r="E44">
        <f t="shared" si="0"/>
        <v>66.926000000000002</v>
      </c>
      <c r="F44">
        <v>2.4E-2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1.49</v>
      </c>
      <c r="P44">
        <v>0.59</v>
      </c>
      <c r="Q44">
        <v>2.99</v>
      </c>
      <c r="R44">
        <v>0.16</v>
      </c>
      <c r="S44">
        <v>0</v>
      </c>
      <c r="T44">
        <v>34.5</v>
      </c>
      <c r="U44">
        <v>0</v>
      </c>
      <c r="V44">
        <v>-0.21</v>
      </c>
      <c r="W44">
        <v>1.32</v>
      </c>
    </row>
    <row r="45" spans="1:24">
      <c r="A45" t="s">
        <v>91</v>
      </c>
      <c r="C45">
        <v>24.45</v>
      </c>
      <c r="D45">
        <v>20.9</v>
      </c>
      <c r="E45">
        <f t="shared" si="0"/>
        <v>47.991000000000007</v>
      </c>
      <c r="F45">
        <v>2.4E-2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1.67</v>
      </c>
      <c r="P45">
        <v>0.49</v>
      </c>
      <c r="Q45">
        <v>4.4400000000000004</v>
      </c>
      <c r="R45">
        <v>3.5000000000000003E-2</v>
      </c>
      <c r="S45">
        <v>0</v>
      </c>
      <c r="T45">
        <v>36</v>
      </c>
      <c r="U45">
        <v>0</v>
      </c>
      <c r="V45">
        <v>-0.2</v>
      </c>
      <c r="W45">
        <v>1.1599999999999999</v>
      </c>
    </row>
    <row r="46" spans="1:24">
      <c r="A46" t="s">
        <v>92</v>
      </c>
      <c r="C46">
        <v>2.42</v>
      </c>
      <c r="D46">
        <v>28.9</v>
      </c>
      <c r="E46">
        <f t="shared" si="0"/>
        <v>64.612400000000008</v>
      </c>
      <c r="F46">
        <v>0.02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0.1</v>
      </c>
      <c r="P46">
        <v>0.11</v>
      </c>
      <c r="Q46">
        <v>3.83</v>
      </c>
      <c r="R46">
        <v>7.6E-3</v>
      </c>
      <c r="S46">
        <v>0</v>
      </c>
      <c r="T46">
        <v>42</v>
      </c>
      <c r="U46">
        <v>0</v>
      </c>
      <c r="V46">
        <v>-0.21</v>
      </c>
      <c r="W46">
        <v>1.1399999999999999</v>
      </c>
    </row>
    <row r="47" spans="1:24">
      <c r="A47" t="s">
        <v>93</v>
      </c>
      <c r="C47">
        <v>6.86</v>
      </c>
      <c r="D47">
        <v>25.08</v>
      </c>
      <c r="E47">
        <f t="shared" si="0"/>
        <v>62.898000000000003</v>
      </c>
      <c r="F47">
        <v>2.1999999999999999E-2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0.81</v>
      </c>
      <c r="P47">
        <v>0.21</v>
      </c>
      <c r="Q47">
        <v>3.82</v>
      </c>
      <c r="R47">
        <v>0.3</v>
      </c>
      <c r="S47">
        <v>0</v>
      </c>
      <c r="T47">
        <v>42.5</v>
      </c>
      <c r="U47">
        <v>0</v>
      </c>
      <c r="V47">
        <v>-0.25</v>
      </c>
      <c r="W47">
        <v>1.2</v>
      </c>
    </row>
    <row r="48" spans="1:24">
      <c r="A48" t="s">
        <v>94</v>
      </c>
      <c r="C48">
        <v>23.75</v>
      </c>
      <c r="D48">
        <v>20.83</v>
      </c>
      <c r="E48">
        <f t="shared" si="0"/>
        <v>48.38600000000001</v>
      </c>
      <c r="F48">
        <v>2.4E-2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0.23</v>
      </c>
      <c r="P48">
        <v>0.33</v>
      </c>
      <c r="Q48">
        <v>6.22</v>
      </c>
      <c r="R48">
        <v>0.23</v>
      </c>
      <c r="S48">
        <v>0</v>
      </c>
      <c r="T48">
        <v>45</v>
      </c>
      <c r="U48">
        <v>0</v>
      </c>
      <c r="V48">
        <v>-0.28000000000000003</v>
      </c>
      <c r="W48">
        <v>1.0900000000000001</v>
      </c>
    </row>
    <row r="49" spans="1:23">
      <c r="A49" t="s">
        <v>95</v>
      </c>
      <c r="C49">
        <v>9.8000000000000007</v>
      </c>
      <c r="D49">
        <v>16.7</v>
      </c>
      <c r="E49">
        <f t="shared" si="0"/>
        <v>69.392200000000003</v>
      </c>
      <c r="F49">
        <v>1.6E-2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8.0000000000000004E-4</v>
      </c>
      <c r="N49">
        <v>0.03</v>
      </c>
      <c r="O49">
        <v>1.51</v>
      </c>
      <c r="P49">
        <v>0.56000000000000005</v>
      </c>
      <c r="Q49">
        <v>1.96</v>
      </c>
      <c r="R49">
        <v>3.1E-2</v>
      </c>
      <c r="S49">
        <v>0</v>
      </c>
      <c r="U49">
        <v>0</v>
      </c>
      <c r="V49">
        <v>-0.106</v>
      </c>
      <c r="W49">
        <v>0.104</v>
      </c>
    </row>
    <row r="50" spans="1:23">
      <c r="A50" t="s">
        <v>96</v>
      </c>
      <c r="C50">
        <v>12.7</v>
      </c>
      <c r="D50">
        <v>17.7</v>
      </c>
      <c r="E50">
        <f t="shared" si="0"/>
        <v>66.311000000000007</v>
      </c>
      <c r="F50">
        <v>0.01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0.05</v>
      </c>
      <c r="N50">
        <v>1.0999999999999999E-2</v>
      </c>
      <c r="O50">
        <v>0.38</v>
      </c>
      <c r="P50">
        <v>0.41</v>
      </c>
      <c r="Q50">
        <v>2.38</v>
      </c>
      <c r="R50">
        <v>4.8000000000000001E-2</v>
      </c>
      <c r="S50">
        <v>0</v>
      </c>
      <c r="U50">
        <v>0</v>
      </c>
      <c r="V50">
        <v>-0.109</v>
      </c>
      <c r="W50">
        <v>0.58499999999999996</v>
      </c>
    </row>
    <row r="51" spans="1:23">
      <c r="A51" t="s">
        <v>97</v>
      </c>
      <c r="C51">
        <v>0</v>
      </c>
      <c r="D51">
        <v>17</v>
      </c>
      <c r="E51">
        <f t="shared" si="0"/>
        <v>82.2</v>
      </c>
      <c r="F51">
        <v>0.05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0.35</v>
      </c>
      <c r="Q51">
        <v>0.4</v>
      </c>
      <c r="R51">
        <v>0</v>
      </c>
      <c r="S51">
        <v>0</v>
      </c>
      <c r="U51">
        <v>0</v>
      </c>
      <c r="W51">
        <v>0.28999999999999998</v>
      </c>
    </row>
    <row r="52" spans="1:23">
      <c r="A52" t="s">
        <v>98</v>
      </c>
      <c r="C52">
        <v>0</v>
      </c>
      <c r="D52">
        <v>17</v>
      </c>
      <c r="E52">
        <f t="shared" si="0"/>
        <v>82.15</v>
      </c>
      <c r="F52">
        <v>0.05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0.8</v>
      </c>
      <c r="R52">
        <v>0</v>
      </c>
      <c r="S52">
        <v>0</v>
      </c>
      <c r="U52">
        <v>0</v>
      </c>
      <c r="W52">
        <v>0.4</v>
      </c>
    </row>
    <row r="53" spans="1:23">
      <c r="A53" s="11" t="s">
        <v>40</v>
      </c>
      <c r="C53">
        <v>0</v>
      </c>
      <c r="D53">
        <v>18</v>
      </c>
      <c r="E53">
        <f t="shared" si="0"/>
        <v>77.92</v>
      </c>
      <c r="F53">
        <v>2.5000000000000001E-2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1.4999999999999999E-2</v>
      </c>
      <c r="N53">
        <v>0.04</v>
      </c>
      <c r="O53">
        <v>1</v>
      </c>
      <c r="P53">
        <v>1</v>
      </c>
      <c r="Q53">
        <v>2</v>
      </c>
      <c r="R53">
        <v>0</v>
      </c>
      <c r="S53">
        <v>0</v>
      </c>
      <c r="U53">
        <v>0</v>
      </c>
      <c r="W53">
        <v>0.65</v>
      </c>
    </row>
    <row r="54" spans="1:23">
      <c r="A54" t="s">
        <v>99</v>
      </c>
      <c r="C54">
        <v>10</v>
      </c>
      <c r="D54">
        <v>18</v>
      </c>
      <c r="E54">
        <f t="shared" ref="E54:E73" si="1">100-(D54+C54+F54+G54+H54+I54+J54+K54+L54+M54+N54+O54+P54+Q54+R54+S54)</f>
        <v>71.930000000000007</v>
      </c>
      <c r="F54">
        <v>7.0000000000000007E-2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U54">
        <v>0</v>
      </c>
      <c r="W54">
        <v>0.42</v>
      </c>
    </row>
    <row r="55" spans="1:23">
      <c r="A55" t="s">
        <v>100</v>
      </c>
      <c r="C55">
        <v>12</v>
      </c>
      <c r="D55">
        <v>17</v>
      </c>
      <c r="E55">
        <f t="shared" si="1"/>
        <v>68.930000000000007</v>
      </c>
      <c r="F55">
        <v>7.0000000000000007E-2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U55">
        <v>0</v>
      </c>
      <c r="W55">
        <v>0.6</v>
      </c>
    </row>
    <row r="56" spans="1:23">
      <c r="A56" t="s">
        <v>101</v>
      </c>
      <c r="C56">
        <v>4</v>
      </c>
      <c r="D56">
        <v>16</v>
      </c>
      <c r="E56">
        <f t="shared" si="1"/>
        <v>73.459999999999994</v>
      </c>
      <c r="F56">
        <v>7.0000000000000007E-2</v>
      </c>
      <c r="G56">
        <v>4</v>
      </c>
      <c r="H56">
        <v>0</v>
      </c>
      <c r="I56">
        <v>0</v>
      </c>
      <c r="J56">
        <v>0</v>
      </c>
      <c r="K56">
        <v>0.3</v>
      </c>
      <c r="L56">
        <v>0.1</v>
      </c>
      <c r="M56">
        <v>0.03</v>
      </c>
      <c r="N56">
        <v>0.04</v>
      </c>
      <c r="O56">
        <v>1</v>
      </c>
      <c r="P56">
        <v>1</v>
      </c>
      <c r="Q56">
        <v>0</v>
      </c>
      <c r="R56">
        <v>0</v>
      </c>
      <c r="S56">
        <v>0</v>
      </c>
      <c r="U56">
        <v>0</v>
      </c>
      <c r="V56">
        <v>-0.188</v>
      </c>
      <c r="W56">
        <v>0.16800000000000001</v>
      </c>
    </row>
    <row r="57" spans="1:23">
      <c r="C57">
        <v>0</v>
      </c>
      <c r="D57">
        <v>0</v>
      </c>
      <c r="E57">
        <f t="shared" si="1"/>
        <v>100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v>0</v>
      </c>
    </row>
    <row r="58" spans="1:23">
      <c r="C58">
        <v>0</v>
      </c>
      <c r="D58">
        <v>0</v>
      </c>
      <c r="E58">
        <f t="shared" si="1"/>
        <v>100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U58">
        <v>0</v>
      </c>
    </row>
    <row r="59" spans="1:23">
      <c r="C59">
        <v>0</v>
      </c>
      <c r="D59">
        <v>0</v>
      </c>
      <c r="E59">
        <f t="shared" si="1"/>
        <v>100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U59">
        <v>0</v>
      </c>
    </row>
    <row r="60" spans="1:23">
      <c r="C60">
        <v>0</v>
      </c>
      <c r="D60">
        <v>0</v>
      </c>
      <c r="E60">
        <f t="shared" si="1"/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U60">
        <v>0</v>
      </c>
    </row>
    <row r="61" spans="1:23">
      <c r="C61">
        <v>0</v>
      </c>
      <c r="D61">
        <v>0</v>
      </c>
      <c r="E61">
        <f t="shared" si="1"/>
        <v>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>
        <v>0</v>
      </c>
    </row>
    <row r="62" spans="1:23">
      <c r="C62">
        <v>0</v>
      </c>
      <c r="D62">
        <v>0</v>
      </c>
      <c r="E62">
        <f t="shared" si="1"/>
        <v>100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>
        <v>0</v>
      </c>
    </row>
    <row r="63" spans="1:23">
      <c r="C63">
        <v>0</v>
      </c>
      <c r="D63">
        <v>0</v>
      </c>
      <c r="E63">
        <f t="shared" si="1"/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0</v>
      </c>
    </row>
    <row r="64" spans="1:23">
      <c r="C64">
        <v>0</v>
      </c>
      <c r="D64">
        <v>0</v>
      </c>
      <c r="E64">
        <f t="shared" si="1"/>
        <v>100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U64">
        <v>0</v>
      </c>
    </row>
    <row r="65" spans="3:21">
      <c r="C65">
        <v>0</v>
      </c>
      <c r="D65">
        <v>0</v>
      </c>
      <c r="E65">
        <f t="shared" si="1"/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</row>
    <row r="66" spans="3:21">
      <c r="C66">
        <v>0</v>
      </c>
      <c r="D66">
        <v>0</v>
      </c>
      <c r="E66">
        <f t="shared" si="1"/>
        <v>100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U66">
        <v>0</v>
      </c>
    </row>
    <row r="67" spans="3:21">
      <c r="C67">
        <v>0</v>
      </c>
      <c r="D67">
        <v>0</v>
      </c>
      <c r="E67">
        <f t="shared" si="1"/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U67">
        <v>0</v>
      </c>
    </row>
    <row r="68" spans="3:21">
      <c r="C68">
        <v>0</v>
      </c>
      <c r="D68">
        <v>0</v>
      </c>
      <c r="E68">
        <f t="shared" si="1"/>
        <v>100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>
        <v>0</v>
      </c>
    </row>
    <row r="69" spans="3:21">
      <c r="C69">
        <v>0</v>
      </c>
      <c r="D69">
        <v>0</v>
      </c>
      <c r="E69">
        <f t="shared" si="1"/>
        <v>100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v>0</v>
      </c>
    </row>
    <row r="70" spans="3:21">
      <c r="C70">
        <v>0</v>
      </c>
      <c r="D70">
        <v>0</v>
      </c>
      <c r="E70">
        <f t="shared" si="1"/>
        <v>100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U70">
        <v>0</v>
      </c>
    </row>
    <row r="71" spans="3:21">
      <c r="C71">
        <v>0</v>
      </c>
      <c r="D71">
        <v>0</v>
      </c>
      <c r="E71">
        <f t="shared" si="1"/>
        <v>100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U71">
        <v>0</v>
      </c>
    </row>
    <row r="72" spans="3:21">
      <c r="C72">
        <v>0</v>
      </c>
      <c r="D72">
        <v>0</v>
      </c>
      <c r="E72">
        <f t="shared" si="1"/>
        <v>100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v>0</v>
      </c>
    </row>
    <row r="73" spans="3:21">
      <c r="C73">
        <v>0</v>
      </c>
      <c r="D73">
        <v>0</v>
      </c>
      <c r="E73">
        <f t="shared" si="1"/>
        <v>100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070D-85E5-4441-8352-B5D61A7D4403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97006DC95EF499F33DB8AD1546C38" ma:contentTypeVersion="7" ma:contentTypeDescription="Crée un document." ma:contentTypeScope="" ma:versionID="831a9b9bce39b9df741d3218e3ba2e9b">
  <xsd:schema xmlns:xsd="http://www.w3.org/2001/XMLSchema" xmlns:xs="http://www.w3.org/2001/XMLSchema" xmlns:p="http://schemas.microsoft.com/office/2006/metadata/properties" xmlns:ns3="552c1314-c982-44ba-bf15-70237f583b5d" xmlns:ns4="bcb684a0-13f6-4734-abf7-787d13a3dee0" targetNamespace="http://schemas.microsoft.com/office/2006/metadata/properties" ma:root="true" ma:fieldsID="9bd7a4647edd84e958de77feb7f4d5cb" ns3:_="" ns4:_="">
    <xsd:import namespace="552c1314-c982-44ba-bf15-70237f583b5d"/>
    <xsd:import namespace="bcb684a0-13f6-4734-abf7-787d13a3d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c1314-c982-44ba-bf15-70237f583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684a0-13f6-4734-abf7-787d13a3d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251AE0-C5BB-484B-B225-5741E1EEC392}"/>
</file>

<file path=customXml/itemProps2.xml><?xml version="1.0" encoding="utf-8"?>
<ds:datastoreItem xmlns:ds="http://schemas.openxmlformats.org/officeDocument/2006/customXml" ds:itemID="{DF1E13B0-1712-4514-A954-1BDADF781E83}"/>
</file>

<file path=customXml/itemProps3.xml><?xml version="1.0" encoding="utf-8"?>
<ds:datastoreItem xmlns:ds="http://schemas.openxmlformats.org/officeDocument/2006/customXml" ds:itemID="{B32697CD-FDD3-4CAB-82C4-AE63390288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Inas Maziane</dc:creator>
  <cp:keywords/>
  <dc:description/>
  <cp:lastModifiedBy/>
  <cp:revision/>
  <dcterms:created xsi:type="dcterms:W3CDTF">2022-02-10T09:55:02Z</dcterms:created>
  <dcterms:modified xsi:type="dcterms:W3CDTF">2022-03-04T13:53:57Z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0x01010031697006DC95EF499F33DB8AD1546C38</vt:lpwstr>
  </property>
</Properties>
</file>