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Dev\uv-box\"/>
    </mc:Choice>
  </mc:AlternateContent>
  <bookViews>
    <workbookView xWindow="0" yWindow="0" windowWidth="9135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G16" i="1" s="1"/>
  <c r="E15" i="1"/>
  <c r="G15" i="1" s="1"/>
  <c r="E14" i="1"/>
  <c r="G14" i="1" s="1"/>
  <c r="E13" i="1"/>
  <c r="G13" i="1" s="1"/>
  <c r="E33" i="1" l="1"/>
  <c r="G33" i="1" s="1"/>
  <c r="E32" i="1"/>
  <c r="G32" i="1" s="1"/>
  <c r="E31" i="1"/>
  <c r="G31" i="1" s="1"/>
  <c r="E30" i="1"/>
  <c r="G30" i="1" s="1"/>
  <c r="E29" i="1"/>
  <c r="G29" i="1" s="1"/>
  <c r="G34" i="1" l="1"/>
  <c r="E12" i="1"/>
  <c r="G12" i="1" s="1"/>
  <c r="E11" i="1"/>
  <c r="G11" i="1" s="1"/>
  <c r="E10" i="1"/>
  <c r="G10" i="1" s="1"/>
  <c r="E9" i="1" l="1"/>
  <c r="G9" i="1" s="1"/>
  <c r="E7" i="1"/>
  <c r="G7" i="1" s="1"/>
  <c r="E8" i="1"/>
  <c r="G8" i="1" s="1"/>
  <c r="E6" i="1"/>
  <c r="G6" i="1" s="1"/>
  <c r="E5" i="1"/>
  <c r="G5" i="1" s="1"/>
  <c r="E4" i="1"/>
  <c r="G4" i="1" s="1"/>
  <c r="G17" i="1" l="1"/>
</calcChain>
</file>

<file path=xl/sharedStrings.xml><?xml version="1.0" encoding="utf-8"?>
<sst xmlns="http://schemas.openxmlformats.org/spreadsheetml/2006/main" count="54" uniqueCount="30">
  <si>
    <t>£</t>
  </si>
  <si>
    <t>Item</t>
  </si>
  <si>
    <t>Qty</t>
  </si>
  <si>
    <t>£ Per</t>
  </si>
  <si>
    <t>PP</t>
  </si>
  <si>
    <t>Subtotal</t>
  </si>
  <si>
    <t>Total</t>
  </si>
  <si>
    <t>50 x Ultra Violet / UV / Purple LED 5mm - 3000mcd - UK
Forward Voltage : 3.2v - 3.8v, Forward Current : 20mA</t>
  </si>
  <si>
    <t>100 x 1/4W 5% Carbon film Resistors - 330Ω</t>
  </si>
  <si>
    <t>Seller</t>
  </si>
  <si>
    <t>eBay</t>
  </si>
  <si>
    <t>12V UK DC Power Plug 2A and Power Socket</t>
  </si>
  <si>
    <t>Stripboard PCB Prototyping Vero</t>
  </si>
  <si>
    <t>12V socket, 2.1mm, centre-positive</t>
  </si>
  <si>
    <t>CLIFF ELECTRONIC COMPONENTS - FC681473 - CONNECTOR, RECEPTACLE, DC POWER, 2.1MM</t>
  </si>
  <si>
    <t>CPC</t>
  </si>
  <si>
    <t>Strut Hinges For Flight Case Lids - One Pair - Nickel Finish</t>
  </si>
  <si>
    <t>Clear acrylic 4mmx100mmx200mm</t>
  </si>
  <si>
    <t>50 Sheets Inkjet / Laser Overhead Projector Film OHP A4 LabelHeaven Colour</t>
  </si>
  <si>
    <t>KELAN - 141300 - PCB, PHOTO RESIST, S/S, 100X160MM</t>
  </si>
  <si>
    <t>KELAN - 141301 - PCB, PHOTO RESIST, D/S, 100X160MM</t>
  </si>
  <si>
    <t>Consumables</t>
  </si>
  <si>
    <t>Build</t>
  </si>
  <si>
    <t>CCL/FCEF/25B - FERRIC CHLORIDE SOLUTION</t>
  </si>
  <si>
    <t>KEMO ELECTRONIC - E250 - DEVELOPER, 250G</t>
  </si>
  <si>
    <t>1 x Silver Aluminium 6mm Shaft Volume Control Potentiometer Knob Hi-Fi Audio</t>
  </si>
  <si>
    <t>MULTICOMP  TS0B23  SWITCH, PUSH BUTTON, ROUND, SPST, RED</t>
  </si>
  <si>
    <t>AVAGO TECHNOLOGIES - HDSP-B10G - LED DISPLAY, 4-DIGIT, GREEN, CA</t>
  </si>
  <si>
    <t>ALPS - EC12E2420404 - ENCODER, VERTICAL, 24 DET, 24PPR</t>
  </si>
  <si>
    <t>Arduino Pro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</si>
</sst>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1" applyNumberFormat="0" applyFill="0" applyAlignment="0" applyProtection="0"/>
    <xf numFmtId="0" fontId="5" fillId="3" borderId="0" applyNumberFormat="0" applyBorder="0" applyAlignment="0" applyProtection="0"/>
  </cellStyleXfs>
  <cellXfs count="17">
    <xf numFmtId="0" fontId="0" fillId="0" borderId="0" xfId="0"/>
    <xf numFmtId="44" fontId="0" fillId="0" borderId="0" xfId="2" applyFont="1"/>
    <xf numFmtId="44" fontId="3" fillId="0" borderId="0" xfId="0" applyNumberFormat="1" applyFont="1"/>
    <xf numFmtId="0" fontId="3" fillId="0" borderId="0" xfId="0" applyNumberFormat="1" applyFont="1"/>
    <xf numFmtId="44" fontId="3" fillId="0" borderId="0" xfId="2" applyFont="1"/>
    <xf numFmtId="0" fontId="3" fillId="0" borderId="0" xfId="0" applyFont="1"/>
    <xf numFmtId="44" fontId="2" fillId="2" borderId="0" xfId="3" applyNumberFormat="1" applyAlignment="1">
      <alignment wrapText="1"/>
    </xf>
    <xf numFmtId="0" fontId="2" fillId="2" borderId="0" xfId="3" applyAlignment="1">
      <alignment wrapText="1"/>
    </xf>
    <xf numFmtId="0" fontId="2" fillId="2" borderId="0" xfId="3"/>
    <xf numFmtId="44" fontId="2" fillId="2" borderId="0" xfId="3" applyNumberFormat="1"/>
    <xf numFmtId="164" fontId="2" fillId="2" borderId="0" xfId="1" applyNumberFormat="1" applyFont="1" applyFill="1"/>
    <xf numFmtId="164" fontId="0" fillId="0" borderId="0" xfId="1" applyNumberFormat="1" applyFont="1"/>
    <xf numFmtId="164" fontId="2" fillId="2" borderId="0" xfId="3" applyNumberFormat="1"/>
    <xf numFmtId="0" fontId="4" fillId="0" borderId="1" xfId="4"/>
    <xf numFmtId="44" fontId="5" fillId="3" borderId="0" xfId="5" applyNumberFormat="1"/>
    <xf numFmtId="0" fontId="5" fillId="3" borderId="0" xfId="5"/>
    <xf numFmtId="164" fontId="5" fillId="3" borderId="0" xfId="5" applyNumberFormat="1"/>
  </cellXfs>
  <cellStyles count="6">
    <cellStyle name="Bad" xfId="5" builtinId="27"/>
    <cellStyle name="Comma" xfId="1" builtinId="3"/>
    <cellStyle name="Currency" xfId="2" builtinId="4"/>
    <cellStyle name="Good" xfId="3" builtinId="26"/>
    <cellStyle name="Heading 1" xfId="4" builtinId="16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17" totalsRowCount="1" headerRowDxfId="25" dataDxfId="24" headerRowCellStyle="Currency" dataCellStyle="Currency">
  <autoFilter ref="A3:G16"/>
  <tableColumns count="7">
    <tableColumn id="7" name="Seller" dataDxfId="23" totalsRowDxfId="4" dataCellStyle="Currency"/>
    <tableColumn id="1" name="Item" totalsRowLabel="Total"/>
    <tableColumn id="2" name="Qty" dataDxfId="22" dataCellStyle="Comma"/>
    <tableColumn id="3" name="£ Per" dataDxfId="21" totalsRowDxfId="3" dataCellStyle="Currency"/>
    <tableColumn id="4" name="£" dataDxfId="20" totalsRowDxfId="2" dataCellStyle="Currency">
      <calculatedColumnFormula>C4*D4</calculatedColumnFormula>
    </tableColumn>
    <tableColumn id="5" name="PP" dataDxfId="19" totalsRowDxfId="1" dataCellStyle="Currency"/>
    <tableColumn id="6" name="Subtotal" totalsRowFunction="sum" dataDxfId="18" totalsRowDxfId="0" dataCellStyle="Currency">
      <calculatedColumnFormula>E4+F4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8:G34" totalsRowCount="1" headerRowDxfId="17" dataDxfId="16" headerRowCellStyle="Currency" dataCellStyle="Currency">
  <autoFilter ref="A28:G33"/>
  <tableColumns count="7">
    <tableColumn id="7" name="Seller" dataDxfId="15" totalsRowDxfId="14" dataCellStyle="Currency"/>
    <tableColumn id="1" name="Item" totalsRowLabel="Total"/>
    <tableColumn id="2" name="Qty" dataDxfId="13" dataCellStyle="Comma"/>
    <tableColumn id="3" name="£ Per" dataDxfId="12" totalsRowDxfId="11" dataCellStyle="Currency"/>
    <tableColumn id="4" name="£" dataDxfId="10" totalsRowDxfId="9" dataCellStyle="Currency">
      <calculatedColumnFormula>C29*D29</calculatedColumnFormula>
    </tableColumn>
    <tableColumn id="5" name="PP" dataDxfId="8" totalsRowDxfId="7" dataCellStyle="Currency"/>
    <tableColumn id="6" name="Subtotal" totalsRowFunction="sum" dataDxfId="6" totalsRowDxfId="5" dataCellStyle="Currency">
      <calculatedColumnFormula>E29+F29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84" bestFit="1" customWidth="1"/>
    <col min="3" max="3" width="8.140625" style="1" bestFit="1" customWidth="1"/>
    <col min="4" max="4" width="9.42578125" style="1" bestFit="1" customWidth="1"/>
    <col min="5" max="5" width="8" style="1" bestFit="1" customWidth="1"/>
    <col min="6" max="6" width="7.140625" style="1" bestFit="1" customWidth="1"/>
    <col min="7" max="7" width="12.140625" bestFit="1" customWidth="1"/>
    <col min="11" max="11" width="9.85546875" bestFit="1" customWidth="1"/>
    <col min="12" max="12" width="72.7109375" bestFit="1" customWidth="1"/>
    <col min="13" max="13" width="8.140625" bestFit="1" customWidth="1"/>
    <col min="14" max="14" width="9.42578125" bestFit="1" customWidth="1"/>
    <col min="15" max="15" width="8" bestFit="1" customWidth="1"/>
    <col min="16" max="16" width="7.140625" bestFit="1" customWidth="1"/>
    <col min="17" max="17" width="12.140625" bestFit="1" customWidth="1"/>
  </cols>
  <sheetData>
    <row r="1" spans="1:7" ht="20.25" thickBot="1" x14ac:dyDescent="0.35">
      <c r="A1" s="13" t="s">
        <v>22</v>
      </c>
    </row>
    <row r="2" spans="1:7" ht="15.75" thickTop="1" x14ac:dyDescent="0.25">
      <c r="C2"/>
      <c r="D2"/>
      <c r="E2"/>
      <c r="F2"/>
    </row>
    <row r="3" spans="1:7" x14ac:dyDescent="0.25">
      <c r="A3" s="4" t="s">
        <v>9</v>
      </c>
      <c r="B3" s="1" t="s">
        <v>1</v>
      </c>
      <c r="C3" s="1" t="s">
        <v>2</v>
      </c>
      <c r="D3" s="1" t="s">
        <v>3</v>
      </c>
      <c r="E3" s="1" t="s">
        <v>0</v>
      </c>
      <c r="F3" s="1" t="s">
        <v>4</v>
      </c>
      <c r="G3" s="1" t="s">
        <v>5</v>
      </c>
    </row>
    <row r="4" spans="1:7" ht="30" x14ac:dyDescent="0.25">
      <c r="A4" s="6" t="s">
        <v>10</v>
      </c>
      <c r="B4" s="7" t="s">
        <v>7</v>
      </c>
      <c r="C4" s="10">
        <v>4</v>
      </c>
      <c r="D4" s="9">
        <v>3.69</v>
      </c>
      <c r="E4" s="9">
        <f t="shared" ref="E4:E9" si="0">C4*D4</f>
        <v>14.76</v>
      </c>
      <c r="F4" s="9">
        <v>0.99</v>
      </c>
      <c r="G4" s="9">
        <f t="shared" ref="G4:G9" si="1">E4+F4</f>
        <v>15.75</v>
      </c>
    </row>
    <row r="5" spans="1:7" x14ac:dyDescent="0.25">
      <c r="A5" s="6" t="s">
        <v>10</v>
      </c>
      <c r="B5" s="8" t="s">
        <v>8</v>
      </c>
      <c r="C5" s="10">
        <v>1</v>
      </c>
      <c r="D5" s="9">
        <v>0.99</v>
      </c>
      <c r="E5" s="9">
        <f t="shared" si="0"/>
        <v>0.99</v>
      </c>
      <c r="F5" s="9">
        <v>0.99</v>
      </c>
      <c r="G5" s="9">
        <f t="shared" si="1"/>
        <v>1.98</v>
      </c>
    </row>
    <row r="6" spans="1:7" x14ac:dyDescent="0.25">
      <c r="A6" s="6" t="s">
        <v>10</v>
      </c>
      <c r="B6" s="8" t="s">
        <v>11</v>
      </c>
      <c r="C6" s="10">
        <v>1</v>
      </c>
      <c r="D6" s="9">
        <v>6.99</v>
      </c>
      <c r="E6" s="9">
        <f t="shared" si="0"/>
        <v>6.99</v>
      </c>
      <c r="F6" s="9">
        <v>0</v>
      </c>
      <c r="G6" s="9">
        <f t="shared" si="1"/>
        <v>6.99</v>
      </c>
    </row>
    <row r="7" spans="1:7" x14ac:dyDescent="0.25">
      <c r="A7" s="6" t="s">
        <v>10</v>
      </c>
      <c r="B7" s="8" t="s">
        <v>13</v>
      </c>
      <c r="C7" s="10">
        <v>1</v>
      </c>
      <c r="D7" s="9">
        <v>0.99</v>
      </c>
      <c r="E7" s="9">
        <f t="shared" si="0"/>
        <v>0.99</v>
      </c>
      <c r="F7" s="9"/>
      <c r="G7" s="9">
        <f t="shared" si="1"/>
        <v>0.99</v>
      </c>
    </row>
    <row r="8" spans="1:7" x14ac:dyDescent="0.25">
      <c r="A8" s="9" t="s">
        <v>10</v>
      </c>
      <c r="B8" s="8" t="s">
        <v>29</v>
      </c>
      <c r="C8" s="12">
        <v>1</v>
      </c>
      <c r="D8" s="9">
        <v>2</v>
      </c>
      <c r="E8" s="9">
        <f t="shared" si="0"/>
        <v>2</v>
      </c>
      <c r="F8" s="9">
        <v>0</v>
      </c>
      <c r="G8" s="9">
        <f t="shared" si="1"/>
        <v>2</v>
      </c>
    </row>
    <row r="9" spans="1:7" x14ac:dyDescent="0.25">
      <c r="A9" s="9" t="s">
        <v>10</v>
      </c>
      <c r="B9" s="8" t="s">
        <v>12</v>
      </c>
      <c r="C9" s="12">
        <v>2</v>
      </c>
      <c r="D9" s="9">
        <v>1.89</v>
      </c>
      <c r="E9" s="9">
        <f t="shared" si="0"/>
        <v>3.78</v>
      </c>
      <c r="F9" s="9">
        <v>0.88</v>
      </c>
      <c r="G9" s="9">
        <f t="shared" si="1"/>
        <v>4.66</v>
      </c>
    </row>
    <row r="10" spans="1:7" x14ac:dyDescent="0.25">
      <c r="A10" s="14" t="s">
        <v>15</v>
      </c>
      <c r="B10" s="15" t="s">
        <v>14</v>
      </c>
      <c r="C10" s="16">
        <v>1</v>
      </c>
      <c r="D10" s="14">
        <v>0.38</v>
      </c>
      <c r="E10" s="14">
        <f t="shared" ref="E10" si="2">C10*D10</f>
        <v>0.38</v>
      </c>
      <c r="F10" s="14"/>
      <c r="G10" s="14">
        <f t="shared" ref="G10" si="3">E10+F10</f>
        <v>0.38</v>
      </c>
    </row>
    <row r="11" spans="1:7" x14ac:dyDescent="0.25">
      <c r="A11" s="9" t="s">
        <v>10</v>
      </c>
      <c r="B11" s="8" t="s">
        <v>16</v>
      </c>
      <c r="C11" s="12">
        <v>1</v>
      </c>
      <c r="D11" s="9">
        <v>4.49</v>
      </c>
      <c r="E11" s="9">
        <f>C11*D11</f>
        <v>4.49</v>
      </c>
      <c r="F11" s="9"/>
      <c r="G11" s="9">
        <f>E11+F11</f>
        <v>4.49</v>
      </c>
    </row>
    <row r="12" spans="1:7" x14ac:dyDescent="0.25">
      <c r="A12" s="9" t="s">
        <v>10</v>
      </c>
      <c r="B12" s="8" t="s">
        <v>17</v>
      </c>
      <c r="C12" s="12">
        <v>2</v>
      </c>
      <c r="D12" s="9">
        <v>3.16</v>
      </c>
      <c r="E12" s="9">
        <f>C12*D12</f>
        <v>6.32</v>
      </c>
      <c r="F12" s="9"/>
      <c r="G12" s="9">
        <f>E12+F12</f>
        <v>6.32</v>
      </c>
    </row>
    <row r="13" spans="1:7" x14ac:dyDescent="0.25">
      <c r="A13" s="9" t="s">
        <v>10</v>
      </c>
      <c r="B13" s="8" t="s">
        <v>25</v>
      </c>
      <c r="C13" s="12">
        <v>1</v>
      </c>
      <c r="D13" s="9">
        <v>1.99</v>
      </c>
      <c r="E13" s="9">
        <f>C13*D13</f>
        <v>1.99</v>
      </c>
      <c r="F13" s="9"/>
      <c r="G13" s="9">
        <f>E13+F13</f>
        <v>1.99</v>
      </c>
    </row>
    <row r="14" spans="1:7" x14ac:dyDescent="0.25">
      <c r="A14" s="14" t="s">
        <v>15</v>
      </c>
      <c r="B14" s="15" t="s">
        <v>26</v>
      </c>
      <c r="C14" s="16">
        <v>1</v>
      </c>
      <c r="D14" s="14">
        <v>0.39</v>
      </c>
      <c r="E14" s="14">
        <f>C14*D14</f>
        <v>0.39</v>
      </c>
      <c r="F14" s="14"/>
      <c r="G14" s="14">
        <f>E14+F14</f>
        <v>0.39</v>
      </c>
    </row>
    <row r="15" spans="1:7" x14ac:dyDescent="0.25">
      <c r="A15" s="14" t="s">
        <v>15</v>
      </c>
      <c r="B15" s="15" t="s">
        <v>27</v>
      </c>
      <c r="C15" s="16">
        <v>1</v>
      </c>
      <c r="D15" s="14">
        <v>1.23</v>
      </c>
      <c r="E15" s="14">
        <f>C15*D15</f>
        <v>1.23</v>
      </c>
      <c r="F15" s="14"/>
      <c r="G15" s="14">
        <f>E15+F15</f>
        <v>1.23</v>
      </c>
    </row>
    <row r="16" spans="1:7" x14ac:dyDescent="0.25">
      <c r="A16" s="14" t="s">
        <v>15</v>
      </c>
      <c r="B16" s="15" t="s">
        <v>28</v>
      </c>
      <c r="C16" s="16">
        <v>1</v>
      </c>
      <c r="D16" s="14">
        <v>0.77</v>
      </c>
      <c r="E16" s="14">
        <f>C16*D16</f>
        <v>0.77</v>
      </c>
      <c r="F16" s="14"/>
      <c r="G16" s="14">
        <f>E16+F16</f>
        <v>0.77</v>
      </c>
    </row>
    <row r="17" spans="1:7" x14ac:dyDescent="0.25">
      <c r="A17" s="5"/>
      <c r="B17" t="s">
        <v>6</v>
      </c>
      <c r="C17"/>
      <c r="D17" s="3"/>
      <c r="E17" s="3"/>
      <c r="F17" s="3"/>
      <c r="G17" s="2">
        <f>SUBTOTAL(109,Table1[Subtotal])</f>
        <v>47.940000000000005</v>
      </c>
    </row>
    <row r="18" spans="1:7" x14ac:dyDescent="0.25">
      <c r="A18" s="5"/>
      <c r="C18"/>
      <c r="D18" s="3"/>
      <c r="E18" s="3"/>
      <c r="F18" s="3"/>
      <c r="G18" s="2"/>
    </row>
    <row r="19" spans="1:7" x14ac:dyDescent="0.25">
      <c r="A19" s="5"/>
      <c r="C19"/>
      <c r="D19" s="3"/>
      <c r="E19" s="3"/>
      <c r="F19" s="3"/>
      <c r="G19" s="2"/>
    </row>
    <row r="20" spans="1:7" x14ac:dyDescent="0.25">
      <c r="A20" s="5"/>
      <c r="C20"/>
      <c r="D20" s="3"/>
      <c r="E20" s="3"/>
      <c r="F20" s="3"/>
      <c r="G20" s="2"/>
    </row>
    <row r="21" spans="1:7" x14ac:dyDescent="0.25">
      <c r="A21" s="5"/>
      <c r="C21"/>
      <c r="D21" s="3"/>
      <c r="E21" s="3"/>
      <c r="F21" s="3"/>
      <c r="G21" s="2"/>
    </row>
    <row r="22" spans="1:7" x14ac:dyDescent="0.25">
      <c r="A22" s="5"/>
      <c r="C22"/>
      <c r="D22" s="3"/>
      <c r="E22" s="3"/>
      <c r="F22" s="3"/>
      <c r="G22" s="2"/>
    </row>
    <row r="23" spans="1:7" x14ac:dyDescent="0.25">
      <c r="A23" s="5"/>
      <c r="C23"/>
      <c r="D23" s="3"/>
      <c r="E23" s="3"/>
      <c r="F23" s="3"/>
      <c r="G23" s="2"/>
    </row>
    <row r="24" spans="1:7" x14ac:dyDescent="0.25">
      <c r="A24" s="5"/>
      <c r="C24"/>
      <c r="D24" s="3"/>
      <c r="E24" s="3"/>
      <c r="F24" s="3"/>
      <c r="G24" s="2"/>
    </row>
    <row r="25" spans="1:7" x14ac:dyDescent="0.25">
      <c r="A25" s="5"/>
      <c r="C25"/>
      <c r="D25" s="3"/>
      <c r="E25" s="3"/>
      <c r="F25" s="3"/>
      <c r="G25" s="2"/>
    </row>
    <row r="26" spans="1:7" ht="20.25" thickBot="1" x14ac:dyDescent="0.35">
      <c r="A26" s="13" t="s">
        <v>21</v>
      </c>
    </row>
    <row r="27" spans="1:7" ht="15.75" thickTop="1" x14ac:dyDescent="0.25">
      <c r="C27"/>
      <c r="D27"/>
      <c r="E27"/>
      <c r="F27"/>
    </row>
    <row r="28" spans="1:7" x14ac:dyDescent="0.25">
      <c r="A28" s="4" t="s">
        <v>9</v>
      </c>
      <c r="B28" s="1" t="s">
        <v>1</v>
      </c>
      <c r="C28" s="1" t="s">
        <v>2</v>
      </c>
      <c r="D28" s="1" t="s">
        <v>3</v>
      </c>
      <c r="E28" s="1" t="s">
        <v>0</v>
      </c>
      <c r="F28" s="1" t="s">
        <v>4</v>
      </c>
      <c r="G28" s="1" t="s">
        <v>5</v>
      </c>
    </row>
    <row r="29" spans="1:7" x14ac:dyDescent="0.25">
      <c r="A29" s="9" t="s">
        <v>10</v>
      </c>
      <c r="B29" s="8" t="s">
        <v>18</v>
      </c>
      <c r="C29" s="12">
        <v>1</v>
      </c>
      <c r="D29" s="9">
        <v>8.9499999999999993</v>
      </c>
      <c r="E29" s="9">
        <f>C29*D29</f>
        <v>8.9499999999999993</v>
      </c>
      <c r="F29" s="9"/>
      <c r="G29" s="9">
        <f>E29+F29</f>
        <v>8.9499999999999993</v>
      </c>
    </row>
    <row r="30" spans="1:7" x14ac:dyDescent="0.25">
      <c r="A30" s="4" t="s">
        <v>15</v>
      </c>
      <c r="B30" t="s">
        <v>19</v>
      </c>
      <c r="C30" s="11">
        <v>2</v>
      </c>
      <c r="D30" s="4">
        <v>3.7</v>
      </c>
      <c r="E30" s="4">
        <f>C30*D30</f>
        <v>7.4</v>
      </c>
      <c r="F30" s="4"/>
      <c r="G30" s="4">
        <f>E30+F30</f>
        <v>7.4</v>
      </c>
    </row>
    <row r="31" spans="1:7" x14ac:dyDescent="0.25">
      <c r="A31" s="4" t="s">
        <v>15</v>
      </c>
      <c r="B31" t="s">
        <v>20</v>
      </c>
      <c r="C31" s="11">
        <v>2</v>
      </c>
      <c r="D31" s="4">
        <v>3.89</v>
      </c>
      <c r="E31" s="4">
        <f>C31*D31</f>
        <v>7.78</v>
      </c>
      <c r="F31" s="4"/>
      <c r="G31" s="4">
        <f>E31+F31</f>
        <v>7.78</v>
      </c>
    </row>
    <row r="32" spans="1:7" x14ac:dyDescent="0.25">
      <c r="A32" s="4" t="s">
        <v>15</v>
      </c>
      <c r="B32" t="s">
        <v>24</v>
      </c>
      <c r="C32" s="11">
        <v>1</v>
      </c>
      <c r="D32" s="4">
        <v>4.04</v>
      </c>
      <c r="E32" s="4">
        <f>C32*D32</f>
        <v>4.04</v>
      </c>
      <c r="F32" s="4"/>
      <c r="G32" s="4">
        <f>E32+F32</f>
        <v>4.04</v>
      </c>
    </row>
    <row r="33" spans="1:7" x14ac:dyDescent="0.25">
      <c r="A33" s="4" t="s">
        <v>15</v>
      </c>
      <c r="B33" t="s">
        <v>23</v>
      </c>
      <c r="C33" s="11">
        <v>1</v>
      </c>
      <c r="D33" s="4">
        <v>5.62</v>
      </c>
      <c r="E33" s="4">
        <f>C33*D33</f>
        <v>5.62</v>
      </c>
      <c r="F33" s="4"/>
      <c r="G33" s="4">
        <f>E33+F33</f>
        <v>5.62</v>
      </c>
    </row>
    <row r="34" spans="1:7" x14ac:dyDescent="0.25">
      <c r="A34" s="5"/>
      <c r="B34" t="s">
        <v>6</v>
      </c>
      <c r="C34"/>
      <c r="D34" s="3"/>
      <c r="E34" s="3"/>
      <c r="F34" s="3"/>
      <c r="G34" s="2">
        <f>SUBTOTAL(109,Table13[Subtotal])</f>
        <v>33.79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Hanford</dc:creator>
  <cp:lastModifiedBy>Mark Hanford</cp:lastModifiedBy>
  <dcterms:created xsi:type="dcterms:W3CDTF">2014-11-29T12:21:41Z</dcterms:created>
  <dcterms:modified xsi:type="dcterms:W3CDTF">2014-12-01T22:18:13Z</dcterms:modified>
</cp:coreProperties>
</file>