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caixa-my.sharepoint.com/personal/c116807_corp_caixa_gov_br/Documents/Documentos/PESSOAL/Bootcamp/"/>
    </mc:Choice>
  </mc:AlternateContent>
  <xr:revisionPtr revIDLastSave="0" documentId="8_{C42C9436-1F22-44D3-8021-D81E8D41CC07}" xr6:coauthVersionLast="47" xr6:coauthVersionMax="47" xr10:uidLastSave="{00000000-0000-0000-0000-000000000000}"/>
  <bookViews>
    <workbookView xWindow="-110" yWindow="-110" windowWidth="19420" windowHeight="10300" firstSheet="4" activeTab="4" xr2:uid="{00000000-000D-0000-FFFF-FFFF00000000}"/>
  </bookViews>
  <sheets>
    <sheet name="Plan1" sheetId="1" state="hidden" r:id="rId1"/>
    <sheet name="Data" sheetId="2" state="hidden" r:id="rId2"/>
    <sheet name="Controller" sheetId="4" state="hidden" r:id="rId3"/>
    <sheet name="Caixinha" sheetId="6" state="hidden" r:id="rId4"/>
    <sheet name="Dashboard" sheetId="3" r:id="rId5"/>
  </sheets>
  <definedNames>
    <definedName name="SegmentaçãodeDados_Mês">#N/A</definedName>
  </definedNames>
  <calcPr calcId="191028"/>
  <pivotCaches>
    <pivotCache cacheId="22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</calcChain>
</file>

<file path=xl/sharedStrings.xml><?xml version="1.0" encoding="utf-8"?>
<sst xmlns="http://schemas.openxmlformats.org/spreadsheetml/2006/main" count="478" uniqueCount="80">
  <si>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</si>
  <si>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</si>
  <si>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</si>
  <si>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</si>
  <si>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</si>
  <si>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</si>
  <si>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</si>
  <si>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</si>
  <si>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</si>
  <si>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</si>
  <si>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</si>
  <si>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</si>
  <si>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</si>
  <si>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</si>
  <si>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</si>
  <si>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</si>
  <si>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</si>
  <si>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</si>
  <si>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</si>
  <si>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</si>
  <si>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</si>
  <si>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</si>
  <si>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</si>
  <si>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</si>
  <si>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</si>
  <si>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</si>
  <si>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</si>
  <si>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</si>
  <si>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</si>
  <si>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</si>
  <si>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</si>
  <si>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</si>
  <si>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</si>
  <si>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</si>
  <si>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</si>
  <si>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</si>
  <si>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</si>
  <si>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</si>
  <si>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</si>
  <si>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</si>
  <si>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</si>
  <si>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</si>
  <si>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</si>
  <si>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</si>
  <si>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</si>
  <si>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</si>
  <si>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</si>
  <si>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</si>
  <si>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</si>
  <si>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</si>
  <si>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</si>
  <si>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</si>
  <si>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</si>
  <si>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</si>
  <si>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</si>
  <si>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</si>
  <si>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</si>
  <si>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</si>
  <si>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</si>
  <si>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</si>
  <si>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</si>
  <si>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</si>
  <si>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</si>
  <si>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</si>
  <si>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</si>
  <si>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 xml:space="preserve">Data 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</si>
  <si>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</si>
  <si>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</si>
  <si>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</si>
  <si>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</si>
  <si>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</si>
  <si>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</si>
  <si>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</si>
  <si>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</si>
  <si>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</si>
  <si>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Mês</t>
  </si>
  <si>
    <t xml:space="preserve">Data de Lançamento 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</si>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</sst>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6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C0C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33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0" fontId="3" fillId="3" borderId="0" xfId="0" applyFont="1" applyFill="1"/>
    <xf numFmtId="0" fontId="0" fillId="4" borderId="0" xfId="0" applyFill="1"/>
    <xf numFmtId="0" fontId="0" fillId="0" borderId="0" xfId="0" applyNumberFormat="1" applyAlignment="1">
      <alignment horizontal="center" wrapText="1"/>
    </xf>
    <xf numFmtId="0" fontId="0" fillId="5" borderId="0" xfId="0" applyFill="1"/>
    <xf numFmtId="44" fontId="0" fillId="0" borderId="0" xfId="1" applyFont="1"/>
    <xf numFmtId="44" fontId="0" fillId="0" borderId="0" xfId="0" applyNumberFormat="1"/>
    <xf numFmtId="44" fontId="0" fillId="0" borderId="0" xfId="0" applyNumberFormat="1" applyFont="1"/>
    <xf numFmtId="0" fontId="2" fillId="2" borderId="1" xfId="2"/>
  </cellXfs>
  <cellStyles count="3">
    <cellStyle name="Cálculo" xfId="2" builtinId="22"/>
    <cellStyle name="Moeda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fgColor rgb="FFFF3300"/>
        </patternFill>
      </fill>
      <border diagonalUp="0" diagonalDown="0">
        <left/>
        <right/>
        <top/>
        <bottom/>
        <vertical/>
        <horizontal/>
      </border>
    </dxf>
    <dxf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6C4DD9BF-3C49-4580-A77C-DB5416216B3B}">
      <tableStyleElement type="wholeTable" dxfId="2"/>
      <tableStyleElement type="headerRow" dxfId="1"/>
    </tableStyle>
  </tableStyles>
  <colors>
    <mruColors>
      <color rgb="FFFF6600"/>
      <color rgb="FFFF9900"/>
      <color rgb="FFFF3300"/>
      <color rgb="FFFFD365"/>
      <color rgb="FFFFCC00"/>
      <color rgb="FFC0C0C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0-4CD7-A7D3-384590AABB0D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0-4CD7-A7D3-384590AABB0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8969056"/>
        <c:axId val="2022188640"/>
      </c:barChart>
      <c:catAx>
        <c:axId val="180896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188640"/>
        <c:crosses val="autoZero"/>
        <c:auto val="1"/>
        <c:lblAlgn val="ctr"/>
        <c:lblOffset val="100"/>
        <c:noMultiLvlLbl val="0"/>
      </c:catAx>
      <c:valAx>
        <c:axId val="202218864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8089690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financeira.xlsx]Controller!tbl_saida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931498750369515E-2"/>
          <c:y val="7.3921657775510047E-2"/>
          <c:w val="0.95586711555048554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9-458E-B80C-8AAAD50EFC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31876800"/>
        <c:axId val="1188666176"/>
      </c:barChart>
      <c:catAx>
        <c:axId val="173187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8666176"/>
        <c:crosses val="autoZero"/>
        <c:auto val="1"/>
        <c:lblAlgn val="ctr"/>
        <c:lblOffset val="100"/>
        <c:noMultiLvlLbl val="0"/>
      </c:catAx>
      <c:valAx>
        <c:axId val="1188666176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7318768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financeira.xlsx]Controller!tbl_entrada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946723125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Controller!$D$5:$D$7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Controller!$E$5:$E$7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D-4C8A-86D6-3DA522B5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808784"/>
        <c:axId val="2093771376"/>
      </c:barChart>
      <c:catAx>
        <c:axId val="17378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771376"/>
        <c:crosses val="autoZero"/>
        <c:auto val="1"/>
        <c:lblAlgn val="ctr"/>
        <c:lblOffset val="100"/>
        <c:noMultiLvlLbl val="0"/>
      </c:catAx>
      <c:valAx>
        <c:axId val="209377137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37808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09090909090912E-2"/>
          <c:y val="0.10185185185185185"/>
          <c:w val="0.90909090909090906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100000">
                  <a:schemeClr val="bg1"/>
                </a:gs>
                <a:gs pos="2674">
                  <a:srgbClr val="FF66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D-425D-A16B-7F5191ACB8E5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D-425D-A16B-7F5191ACB8E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8969056"/>
        <c:axId val="2022188640"/>
      </c:barChart>
      <c:catAx>
        <c:axId val="180896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188640"/>
        <c:crosses val="autoZero"/>
        <c:auto val="1"/>
        <c:lblAlgn val="ctr"/>
        <c:lblOffset val="100"/>
        <c:noMultiLvlLbl val="0"/>
      </c:catAx>
      <c:valAx>
        <c:axId val="202218864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8089690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10.png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12" Type="http://schemas.openxmlformats.org/officeDocument/2006/relationships/image" Target="../media/image9.svg"/><Relationship Id="rId2" Type="http://schemas.openxmlformats.org/officeDocument/2006/relationships/hyperlink" Target="#Data!A1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8.png"/><Relationship Id="rId5" Type="http://schemas.openxmlformats.org/officeDocument/2006/relationships/image" Target="../media/image3.svg"/><Relationship Id="rId15" Type="http://schemas.openxmlformats.org/officeDocument/2006/relationships/chart" Target="../charts/chart4.xml"/><Relationship Id="rId10" Type="http://schemas.openxmlformats.org/officeDocument/2006/relationships/image" Target="../media/image7.svg"/><Relationship Id="rId4" Type="http://schemas.openxmlformats.org/officeDocument/2006/relationships/image" Target="../media/image2.pn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107950</xdr:rowOff>
    </xdr:from>
    <xdr:to>
      <xdr:col>11</xdr:col>
      <xdr:colOff>381000</xdr:colOff>
      <xdr:row>17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C188F1-C0A5-94E1-3C2A-D7F84DDE7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111125</xdr:colOff>
      <xdr:row>0</xdr:row>
      <xdr:rowOff>0</xdr:rowOff>
    </xdr:from>
    <xdr:to>
      <xdr:col>18</xdr:col>
      <xdr:colOff>333165</xdr:colOff>
      <xdr:row>8</xdr:row>
      <xdr:rowOff>55562</xdr:rowOff>
    </xdr:to>
    <xdr:grpSp>
      <xdr:nvGrpSpPr>
        <xdr:cNvPr id="86" name="Agrupar 85">
          <a:extLst>
            <a:ext uri="{FF2B5EF4-FFF2-40B4-BE49-F238E27FC236}">
              <a16:creationId xmlns:a16="http://schemas.microsoft.com/office/drawing/2014/main" id="{398C38A1-D6E2-DF9A-DC31-AA85525FBA02}"/>
            </a:ext>
          </a:extLst>
        </xdr:cNvPr>
        <xdr:cNvGrpSpPr/>
      </xdr:nvGrpSpPr>
      <xdr:grpSpPr>
        <a:xfrm>
          <a:off x="1983561" y="0"/>
          <a:ext cx="10601848" cy="1553511"/>
          <a:chOff x="2269311" y="0"/>
          <a:chExt cx="10601848" cy="1553511"/>
        </a:xfrm>
      </xdr:grpSpPr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013021F6-AC29-2A4A-D49B-22356E0A7294}"/>
              </a:ext>
            </a:extLst>
          </xdr:cNvPr>
          <xdr:cNvSpPr/>
        </xdr:nvSpPr>
        <xdr:spPr>
          <a:xfrm>
            <a:off x="2269311" y="226931"/>
            <a:ext cx="10601848" cy="132658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2" name="Retângulo: Cantos Arredondados 61">
            <a:extLst>
              <a:ext uri="{FF2B5EF4-FFF2-40B4-BE49-F238E27FC236}">
                <a16:creationId xmlns:a16="http://schemas.microsoft.com/office/drawing/2014/main" id="{BAC217F1-5F25-C610-C27A-D347FF7CCC21}"/>
              </a:ext>
            </a:extLst>
          </xdr:cNvPr>
          <xdr:cNvSpPr/>
        </xdr:nvSpPr>
        <xdr:spPr>
          <a:xfrm>
            <a:off x="2523717" y="485001"/>
            <a:ext cx="1123462" cy="931537"/>
          </a:xfrm>
          <a:prstGeom prst="roundRect">
            <a:avLst/>
          </a:prstGeom>
          <a:solidFill>
            <a:srgbClr val="FF33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84" name="Imagem 83" descr="3d People PNGs for Free Download">
            <a:extLst>
              <a:ext uri="{FF2B5EF4-FFF2-40B4-BE49-F238E27FC236}">
                <a16:creationId xmlns:a16="http://schemas.microsoft.com/office/drawing/2014/main" id="{E68B371A-382A-4AA5-B5CF-64AF336188A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6138" t="2688" r="15151" b="45345"/>
          <a:stretch/>
        </xdr:blipFill>
        <xdr:spPr bwMode="auto">
          <a:xfrm>
            <a:off x="2596989" y="0"/>
            <a:ext cx="1261860" cy="14165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</xdr:col>
      <xdr:colOff>255588</xdr:colOff>
      <xdr:row>3</xdr:row>
      <xdr:rowOff>31751</xdr:rowOff>
    </xdr:from>
    <xdr:to>
      <xdr:col>8</xdr:col>
      <xdr:colOff>112713</xdr:colOff>
      <xdr:row>4</xdr:row>
      <xdr:rowOff>103189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674728A9-E888-1664-F600-3E45B5F0FC31}"/>
            </a:ext>
          </a:extLst>
        </xdr:cNvPr>
        <xdr:cNvSpPr txBox="1"/>
      </xdr:nvSpPr>
      <xdr:spPr>
        <a:xfrm>
          <a:off x="3959755" y="593482"/>
          <a:ext cx="2299432" cy="258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latin typeface="Segoe UI" panose="020B0502040204020203" pitchFamily="34" charset="0"/>
              <a:cs typeface="Segoe UI" panose="020B0502040204020203" pitchFamily="34" charset="0"/>
            </a:rPr>
            <a:t>Olá, Cynara </a:t>
          </a:r>
        </a:p>
      </xdr:txBody>
    </xdr:sp>
    <xdr:clientData/>
  </xdr:twoCellAnchor>
  <xdr:twoCellAnchor>
    <xdr:from>
      <xdr:col>4</xdr:col>
      <xdr:colOff>255588</xdr:colOff>
      <xdr:row>4</xdr:row>
      <xdr:rowOff>166688</xdr:rowOff>
    </xdr:from>
    <xdr:to>
      <xdr:col>10</xdr:col>
      <xdr:colOff>587375</xdr:colOff>
      <xdr:row>6</xdr:row>
      <xdr:rowOff>128589</xdr:rowOff>
    </xdr:to>
    <xdr:sp macro="" textlink="">
      <xdr:nvSpPr>
        <xdr:cNvPr id="64" name="CaixaDeTexto 63">
          <a:extLst>
            <a:ext uri="{FF2B5EF4-FFF2-40B4-BE49-F238E27FC236}">
              <a16:creationId xmlns:a16="http://schemas.microsoft.com/office/drawing/2014/main" id="{C86BB13D-B503-41F8-9124-126D0C4D08EA}"/>
            </a:ext>
          </a:extLst>
        </xdr:cNvPr>
        <xdr:cNvSpPr txBox="1"/>
      </xdr:nvSpPr>
      <xdr:spPr>
        <a:xfrm>
          <a:off x="3959755" y="915662"/>
          <a:ext cx="3995248" cy="3363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14</xdr:col>
      <xdr:colOff>603250</xdr:colOff>
      <xdr:row>4</xdr:row>
      <xdr:rowOff>15876</xdr:rowOff>
    </xdr:from>
    <xdr:to>
      <xdr:col>18</xdr:col>
      <xdr:colOff>285749</xdr:colOff>
      <xdr:row>6</xdr:row>
      <xdr:rowOff>39689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7152A64C-1CB7-AAB1-C052-DE7E828D1E98}"/>
            </a:ext>
          </a:extLst>
        </xdr:cNvPr>
        <xdr:cNvGrpSpPr/>
      </xdr:nvGrpSpPr>
      <xdr:grpSpPr>
        <a:xfrm>
          <a:off x="10413186" y="764850"/>
          <a:ext cx="2124807" cy="398301"/>
          <a:chOff x="10231438" y="849313"/>
          <a:chExt cx="2127249" cy="388938"/>
        </a:xfrm>
      </xdr:grpSpPr>
      <xdr:sp macro="" textlink="">
        <xdr:nvSpPr>
          <xdr:cNvPr id="65" name="Retângulo: Cantos Arredondados 6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BB4A153-E2F0-4DCD-9CC1-78BA9053A901}"/>
              </a:ext>
            </a:extLst>
          </xdr:cNvPr>
          <xdr:cNvSpPr/>
        </xdr:nvSpPr>
        <xdr:spPr>
          <a:xfrm>
            <a:off x="10231438" y="849313"/>
            <a:ext cx="2127249" cy="388938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6" name="CaixaDeTexto 65">
            <a:extLst>
              <a:ext uri="{FF2B5EF4-FFF2-40B4-BE49-F238E27FC236}">
                <a16:creationId xmlns:a16="http://schemas.microsoft.com/office/drawing/2014/main" id="{1443FBB5-EF96-5B76-7A6E-50404A7E5E0C}"/>
              </a:ext>
            </a:extLst>
          </xdr:cNvPr>
          <xdr:cNvSpPr txBox="1"/>
        </xdr:nvSpPr>
        <xdr:spPr>
          <a:xfrm>
            <a:off x="10485438" y="912814"/>
            <a:ext cx="161925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>
                    <a:lumMod val="50000"/>
                  </a:schemeClr>
                </a:solidFill>
              </a:rPr>
              <a:t>Pesquisar dados</a:t>
            </a:r>
          </a:p>
        </xdr:txBody>
      </xdr:sp>
    </xdr:grpSp>
    <xdr:clientData/>
  </xdr:twoCellAnchor>
  <xdr:oneCellAnchor>
    <xdr:from>
      <xdr:col>6</xdr:col>
      <xdr:colOff>515937</xdr:colOff>
      <xdr:row>3</xdr:row>
      <xdr:rowOff>95250</xdr:rowOff>
    </xdr:from>
    <xdr:ext cx="184731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D25D98E5-B7C7-34B9-0818-8D10829EE336}"/>
            </a:ext>
          </a:extLst>
        </xdr:cNvPr>
        <xdr:cNvSpPr txBox="1"/>
      </xdr:nvSpPr>
      <xdr:spPr>
        <a:xfrm>
          <a:off x="4778375" y="6429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</xdr:col>
      <xdr:colOff>282086</xdr:colOff>
      <xdr:row>30</xdr:row>
      <xdr:rowOff>95256</xdr:rowOff>
    </xdr:from>
    <xdr:to>
      <xdr:col>19</xdr:col>
      <xdr:colOff>130256</xdr:colOff>
      <xdr:row>53</xdr:row>
      <xdr:rowOff>95259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6ED13F06-2782-60A2-37E3-049A870C826D}"/>
            </a:ext>
          </a:extLst>
        </xdr:cNvPr>
        <xdr:cNvGrpSpPr/>
      </xdr:nvGrpSpPr>
      <xdr:grpSpPr>
        <a:xfrm>
          <a:off x="2154522" y="5712564"/>
          <a:ext cx="10838555" cy="4306605"/>
          <a:chOff x="1984375" y="4167185"/>
          <a:chExt cx="10159999" cy="4198939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E1D9F51B-072B-8EEA-63D7-E6B6E3F25A68}"/>
              </a:ext>
            </a:extLst>
          </xdr:cNvPr>
          <xdr:cNvGrpSpPr/>
        </xdr:nvGrpSpPr>
        <xdr:grpSpPr>
          <a:xfrm>
            <a:off x="1984375" y="4167185"/>
            <a:ext cx="10159999" cy="4198939"/>
            <a:chOff x="1341438" y="4754561"/>
            <a:chExt cx="10159999" cy="4198939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624675F4-6A34-6F3B-380F-46E30AF63E2C}"/>
                </a:ext>
              </a:extLst>
            </xdr:cNvPr>
            <xdr:cNvGrpSpPr/>
          </xdr:nvGrpSpPr>
          <xdr:grpSpPr>
            <a:xfrm>
              <a:off x="1341438" y="4754561"/>
              <a:ext cx="10159999" cy="4198939"/>
              <a:chOff x="1341438" y="4675186"/>
              <a:chExt cx="10159999" cy="4198939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1DCB8123-A9B2-429F-B2D3-0F307B2DE4C3}"/>
                  </a:ext>
                </a:extLst>
              </xdr:cNvPr>
              <xdr:cNvSpPr/>
            </xdr:nvSpPr>
            <xdr:spPr>
              <a:xfrm>
                <a:off x="1349375" y="4683126"/>
                <a:ext cx="10152062" cy="397668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2225FE74-3BDD-4D01-BBAA-4B7F1415639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682750" y="5715000"/>
              <a:ext cx="9501188" cy="31591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9508F572-970D-4559-953C-4A43346FCF88}"/>
                  </a:ext>
                </a:extLst>
              </xdr:cNvPr>
              <xdr:cNvSpPr/>
            </xdr:nvSpPr>
            <xdr:spPr>
              <a:xfrm>
                <a:off x="1341438" y="4675186"/>
                <a:ext cx="10159999" cy="58737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33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CE1BCCFC-CFDA-CE44-88F3-D1008A950367}"/>
                </a:ext>
              </a:extLst>
            </xdr:cNvPr>
            <xdr:cNvSpPr txBox="1"/>
          </xdr:nvSpPr>
          <xdr:spPr>
            <a:xfrm>
              <a:off x="2119312" y="4833937"/>
              <a:ext cx="2857500" cy="4286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9" name="Gráfico 18" descr="Dinheiro voador estrutura de tópicos">
            <a:extLst>
              <a:ext uri="{FF2B5EF4-FFF2-40B4-BE49-F238E27FC236}">
                <a16:creationId xmlns:a16="http://schemas.microsoft.com/office/drawing/2014/main" id="{45630BE7-F0E3-EB7D-DA3F-8C1E2FF9EF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2087563" y="4167189"/>
            <a:ext cx="627062" cy="62706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111125</xdr:colOff>
      <xdr:row>10</xdr:row>
      <xdr:rowOff>143084</xdr:rowOff>
    </xdr:from>
    <xdr:to>
      <xdr:col>9</xdr:col>
      <xdr:colOff>555627</xdr:colOff>
      <xdr:row>28</xdr:row>
      <xdr:rowOff>182770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1E60990E-2BF9-F534-22F7-990D05395CA8}"/>
            </a:ext>
          </a:extLst>
        </xdr:cNvPr>
        <xdr:cNvGrpSpPr/>
      </xdr:nvGrpSpPr>
      <xdr:grpSpPr>
        <a:xfrm>
          <a:off x="1983561" y="2015520"/>
          <a:ext cx="5329117" cy="3410071"/>
          <a:chOff x="1984375" y="531809"/>
          <a:chExt cx="5334002" cy="3325812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6BF6F131-ADA4-66F9-8935-D94D9DC5C40C}"/>
              </a:ext>
            </a:extLst>
          </xdr:cNvPr>
          <xdr:cNvGrpSpPr/>
        </xdr:nvGrpSpPr>
        <xdr:grpSpPr>
          <a:xfrm>
            <a:off x="1984375" y="531809"/>
            <a:ext cx="5334002" cy="3325812"/>
            <a:chOff x="1912936" y="420685"/>
            <a:chExt cx="5334002" cy="3325812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8DD1D757-736A-7483-F6A8-6019D8855734}"/>
                </a:ext>
              </a:extLst>
            </xdr:cNvPr>
            <xdr:cNvGrpSpPr/>
          </xdr:nvGrpSpPr>
          <xdr:grpSpPr>
            <a:xfrm>
              <a:off x="1912936" y="420685"/>
              <a:ext cx="5334002" cy="3325812"/>
              <a:chOff x="2944811" y="1174748"/>
              <a:chExt cx="5334002" cy="3325812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013F391C-137A-CD29-0D4F-33EFC9D56114}"/>
                  </a:ext>
                </a:extLst>
              </xdr:cNvPr>
              <xdr:cNvGrpSpPr/>
            </xdr:nvGrpSpPr>
            <xdr:grpSpPr>
              <a:xfrm>
                <a:off x="3079748" y="1174748"/>
                <a:ext cx="5199065" cy="3325812"/>
                <a:chOff x="2270123" y="936623"/>
                <a:chExt cx="5199065" cy="3325812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BBBAEA2F-1E11-C817-07C0-2799D93D6CE5}"/>
                    </a:ext>
                  </a:extLst>
                </xdr:cNvPr>
                <xdr:cNvSpPr/>
              </xdr:nvSpPr>
              <xdr:spPr>
                <a:xfrm>
                  <a:off x="2270126" y="944560"/>
                  <a:ext cx="5199062" cy="331787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AAEF1DA8-89FF-39C4-1574-1E539D410FE4}"/>
                    </a:ext>
                  </a:extLst>
                </xdr:cNvPr>
                <xdr:cNvSpPr/>
              </xdr:nvSpPr>
              <xdr:spPr>
                <a:xfrm>
                  <a:off x="2270123" y="936623"/>
                  <a:ext cx="5191126" cy="58737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F33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1DCBEEDC-7A18-4DF0-A5B0-6ED05729536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944811" y="1738314"/>
              <a:ext cx="4706939" cy="25082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5F512D24-6151-94A8-A82C-5501096A1939}"/>
                </a:ext>
              </a:extLst>
            </xdr:cNvPr>
            <xdr:cNvSpPr txBox="1"/>
          </xdr:nvSpPr>
          <xdr:spPr>
            <a:xfrm>
              <a:off x="2643188" y="563563"/>
              <a:ext cx="2833687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1" name="Gráfico 20" descr="Registrar estrutura de tópicos">
            <a:extLst>
              <a:ext uri="{FF2B5EF4-FFF2-40B4-BE49-F238E27FC236}">
                <a16:creationId xmlns:a16="http://schemas.microsoft.com/office/drawing/2014/main" id="{440A2F83-0B72-62AC-581D-7A8EF28CB1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134375" y="602438"/>
            <a:ext cx="532625" cy="5326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10</xdr:row>
      <xdr:rowOff>86498</xdr:rowOff>
    </xdr:from>
    <xdr:to>
      <xdr:col>0</xdr:col>
      <xdr:colOff>1828800</xdr:colOff>
      <xdr:row>17</xdr:row>
      <xdr:rowOff>62687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117CD041-DC99-42C7-8181-0E9FF44974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58934"/>
              <a:ext cx="1828800" cy="12868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531814</xdr:colOff>
      <xdr:row>4</xdr:row>
      <xdr:rowOff>47626</xdr:rowOff>
    </xdr:from>
    <xdr:to>
      <xdr:col>18</xdr:col>
      <xdr:colOff>269875</xdr:colOff>
      <xdr:row>6</xdr:row>
      <xdr:rowOff>31750</xdr:rowOff>
    </xdr:to>
    <xdr:pic>
      <xdr:nvPicPr>
        <xdr:cNvPr id="69" name="Gráfico 68" descr="Lupa estrutura de tópicos">
          <a:extLst>
            <a:ext uri="{FF2B5EF4-FFF2-40B4-BE49-F238E27FC236}">
              <a16:creationId xmlns:a16="http://schemas.microsoft.com/office/drawing/2014/main" id="{20B99D2D-25DA-95BC-0BD5-CBA03A7F8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184064" y="777876"/>
          <a:ext cx="349249" cy="349249"/>
        </a:xfrm>
        <a:prstGeom prst="rect">
          <a:avLst/>
        </a:prstGeom>
      </xdr:spPr>
    </xdr:pic>
    <xdr:clientData/>
  </xdr:twoCellAnchor>
  <xdr:twoCellAnchor>
    <xdr:from>
      <xdr:col>10</xdr:col>
      <xdr:colOff>436767</xdr:colOff>
      <xdr:row>11</xdr:row>
      <xdr:rowOff>2407</xdr:rowOff>
    </xdr:from>
    <xdr:to>
      <xdr:col>19</xdr:col>
      <xdr:colOff>135878</xdr:colOff>
      <xdr:row>29</xdr:row>
      <xdr:rowOff>42093</xdr:rowOff>
    </xdr:to>
    <xdr:grpSp>
      <xdr:nvGrpSpPr>
        <xdr:cNvPr id="111" name="Agrupar 110">
          <a:extLst>
            <a:ext uri="{FF2B5EF4-FFF2-40B4-BE49-F238E27FC236}">
              <a16:creationId xmlns:a16="http://schemas.microsoft.com/office/drawing/2014/main" id="{E612DEC8-59EA-B723-D594-2526C5FA4AFC}"/>
            </a:ext>
          </a:extLst>
        </xdr:cNvPr>
        <xdr:cNvGrpSpPr/>
      </xdr:nvGrpSpPr>
      <xdr:grpSpPr>
        <a:xfrm>
          <a:off x="7804395" y="2062086"/>
          <a:ext cx="5194304" cy="3410071"/>
          <a:chOff x="8335635" y="2615674"/>
          <a:chExt cx="5194304" cy="3410071"/>
        </a:xfrm>
      </xdr:grpSpPr>
      <xdr:grpSp>
        <xdr:nvGrpSpPr>
          <xdr:cNvPr id="88" name="Agrupar 87">
            <a:extLst>
              <a:ext uri="{FF2B5EF4-FFF2-40B4-BE49-F238E27FC236}">
                <a16:creationId xmlns:a16="http://schemas.microsoft.com/office/drawing/2014/main" id="{4D157584-F497-7E99-AB85-0EC51676D817}"/>
              </a:ext>
            </a:extLst>
          </xdr:cNvPr>
          <xdr:cNvGrpSpPr/>
        </xdr:nvGrpSpPr>
        <xdr:grpSpPr>
          <a:xfrm>
            <a:off x="8335635" y="2615674"/>
            <a:ext cx="5194304" cy="3410071"/>
            <a:chOff x="2047873" y="420685"/>
            <a:chExt cx="5199065" cy="3325812"/>
          </a:xfrm>
        </xdr:grpSpPr>
        <xdr:grpSp>
          <xdr:nvGrpSpPr>
            <xdr:cNvPr id="92" name="Agrupar 91">
              <a:extLst>
                <a:ext uri="{FF2B5EF4-FFF2-40B4-BE49-F238E27FC236}">
                  <a16:creationId xmlns:a16="http://schemas.microsoft.com/office/drawing/2014/main" id="{FF8189CD-6AFA-31B7-0330-7F3F67BA6954}"/>
                </a:ext>
              </a:extLst>
            </xdr:cNvPr>
            <xdr:cNvGrpSpPr/>
          </xdr:nvGrpSpPr>
          <xdr:grpSpPr>
            <a:xfrm>
              <a:off x="2047873" y="420685"/>
              <a:ext cx="5199065" cy="3325812"/>
              <a:chOff x="2270123" y="936623"/>
              <a:chExt cx="5199065" cy="3325812"/>
            </a:xfrm>
          </xdr:grpSpPr>
          <xdr:sp macro="" textlink="">
            <xdr:nvSpPr>
              <xdr:cNvPr id="94" name="Retângulo: Cantos Arredondados 93">
                <a:extLst>
                  <a:ext uri="{FF2B5EF4-FFF2-40B4-BE49-F238E27FC236}">
                    <a16:creationId xmlns:a16="http://schemas.microsoft.com/office/drawing/2014/main" id="{6DB1A7CE-F6EF-A4C3-3EEE-27D4B01E3201}"/>
                  </a:ext>
                </a:extLst>
              </xdr:cNvPr>
              <xdr:cNvSpPr/>
            </xdr:nvSpPr>
            <xdr:spPr>
              <a:xfrm>
                <a:off x="2270126" y="944560"/>
                <a:ext cx="5199062" cy="33178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5" name="Retângulo: Cantos Superiores Arredondados 94">
                <a:extLst>
                  <a:ext uri="{FF2B5EF4-FFF2-40B4-BE49-F238E27FC236}">
                    <a16:creationId xmlns:a16="http://schemas.microsoft.com/office/drawing/2014/main" id="{6B27B8A0-39B8-8AB4-58B4-A7281D882962}"/>
                  </a:ext>
                </a:extLst>
              </xdr:cNvPr>
              <xdr:cNvSpPr/>
            </xdr:nvSpPr>
            <xdr:spPr>
              <a:xfrm>
                <a:off x="2270123" y="936623"/>
                <a:ext cx="5191125" cy="58737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33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91" name="CaixaDeTexto 90">
              <a:extLst>
                <a:ext uri="{FF2B5EF4-FFF2-40B4-BE49-F238E27FC236}">
                  <a16:creationId xmlns:a16="http://schemas.microsoft.com/office/drawing/2014/main" id="{5796C8EF-E751-B856-C8DF-259961DA902E}"/>
                </a:ext>
              </a:extLst>
            </xdr:cNvPr>
            <xdr:cNvSpPr txBox="1"/>
          </xdr:nvSpPr>
          <xdr:spPr>
            <a:xfrm>
              <a:off x="2643188" y="563563"/>
              <a:ext cx="2833687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108" name="Gráfico 107" descr="Cofrinho estrutura de tópicos">
            <a:extLst>
              <a:ext uri="{FF2B5EF4-FFF2-40B4-BE49-F238E27FC236}">
                <a16:creationId xmlns:a16="http://schemas.microsoft.com/office/drawing/2014/main" id="{981D1F19-41B6-CC20-C3F5-5E8753CC24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8425963" y="2653974"/>
            <a:ext cx="578013" cy="57801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4</xdr:row>
      <xdr:rowOff>16282</xdr:rowOff>
    </xdr:from>
    <xdr:to>
      <xdr:col>0</xdr:col>
      <xdr:colOff>1864294</xdr:colOff>
      <xdr:row>8</xdr:row>
      <xdr:rowOff>48846</xdr:rowOff>
    </xdr:to>
    <xdr:sp macro="" textlink="">
      <xdr:nvSpPr>
        <xdr:cNvPr id="112" name="Retângulo: Cantos Arredondados 111">
          <a:extLst>
            <a:ext uri="{FF2B5EF4-FFF2-40B4-BE49-F238E27FC236}">
              <a16:creationId xmlns:a16="http://schemas.microsoft.com/office/drawing/2014/main" id="{06594C86-B4B4-FD18-1ADF-D41B5FF62EF7}"/>
            </a:ext>
          </a:extLst>
        </xdr:cNvPr>
        <xdr:cNvSpPr/>
      </xdr:nvSpPr>
      <xdr:spPr>
        <a:xfrm>
          <a:off x="0" y="765256"/>
          <a:ext cx="1864294" cy="781539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81411</xdr:colOff>
      <xdr:row>5</xdr:row>
      <xdr:rowOff>73269</xdr:rowOff>
    </xdr:from>
    <xdr:to>
      <xdr:col>0</xdr:col>
      <xdr:colOff>1335129</xdr:colOff>
      <xdr:row>6</xdr:row>
      <xdr:rowOff>162820</xdr:rowOff>
    </xdr:to>
    <xdr:sp macro="" textlink="">
      <xdr:nvSpPr>
        <xdr:cNvPr id="113" name="CaixaDeTexto 112">
          <a:extLst>
            <a:ext uri="{FF2B5EF4-FFF2-40B4-BE49-F238E27FC236}">
              <a16:creationId xmlns:a16="http://schemas.microsoft.com/office/drawing/2014/main" id="{151A5654-D514-E12F-7163-3F3DA19FD087}"/>
            </a:ext>
          </a:extLst>
        </xdr:cNvPr>
        <xdr:cNvSpPr txBox="1"/>
      </xdr:nvSpPr>
      <xdr:spPr>
        <a:xfrm>
          <a:off x="81411" y="1009487"/>
          <a:ext cx="1253718" cy="276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1359551</xdr:colOff>
      <xdr:row>4</xdr:row>
      <xdr:rowOff>162821</xdr:rowOff>
    </xdr:from>
    <xdr:to>
      <xdr:col>0</xdr:col>
      <xdr:colOff>1766602</xdr:colOff>
      <xdr:row>7</xdr:row>
      <xdr:rowOff>8141</xdr:rowOff>
    </xdr:to>
    <xdr:pic>
      <xdr:nvPicPr>
        <xdr:cNvPr id="115" name="Gráfico 114" descr="Dinheiro estrutura de tópicos">
          <a:extLst>
            <a:ext uri="{FF2B5EF4-FFF2-40B4-BE49-F238E27FC236}">
              <a16:creationId xmlns:a16="http://schemas.microsoft.com/office/drawing/2014/main" id="{AC4041A5-E36A-F450-F036-9A5461BAD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59551" y="911795"/>
          <a:ext cx="407051" cy="407051"/>
        </a:xfrm>
        <a:prstGeom prst="rect">
          <a:avLst/>
        </a:prstGeom>
      </xdr:spPr>
    </xdr:pic>
    <xdr:clientData/>
  </xdr:twoCellAnchor>
  <xdr:twoCellAnchor>
    <xdr:from>
      <xdr:col>12</xdr:col>
      <xdr:colOff>371639</xdr:colOff>
      <xdr:row>12</xdr:row>
      <xdr:rowOff>75676</xdr:rowOff>
    </xdr:from>
    <xdr:to>
      <xdr:col>17</xdr:col>
      <xdr:colOff>392154</xdr:colOff>
      <xdr:row>27</xdr:row>
      <xdr:rowOff>10222</xdr:rowOff>
    </xdr:to>
    <xdr:graphicFrame macro="">
      <xdr:nvGraphicFramePr>
        <xdr:cNvPr id="117" name="Gráfico 116">
          <a:extLst>
            <a:ext uri="{FF2B5EF4-FFF2-40B4-BE49-F238E27FC236}">
              <a16:creationId xmlns:a16="http://schemas.microsoft.com/office/drawing/2014/main" id="{E11C391D-258C-49C3-A47A-922D7426A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ara Carvalho Curvina Costa de Araujo" refreshedDate="45669.698559722223" createdVersion="8" refreshedVersion="8" minRefreshableVersion="3" recordCount="44" xr:uid="{5CE9EE25-0481-46DA-86EF-803F9F4B9B59}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551514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79EA6-3BE2-49D7-96B0-4E9852700E7A}" name="tbl_entrada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D4:E7" firstHeaderRow="1" firstDataRow="1" firstDataCol="1" rowPageCount="1" colPageCount="1"/>
  <pivotFields count="8">
    <pivotField numFmtId="14" showAll="0"/>
    <pivotField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6"/>
  </dataFields>
  <chartFormats count="2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63BF1-DF9B-4ECD-8FBA-11BE07E1F113}" name="tbl_saida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8" firstHeaderRow="1" firstDataRow="1" firstDataCol="1" rowPageCount="1" colPageCount="1"/>
  <pivotFields count="8">
    <pivotField numFmtId="14" showAll="0"/>
    <pivotField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6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CE6994A-9E3E-401D-8A44-E78116015426}" sourceName="Mês">
  <pivotTables>
    <pivotTable tabId="4" name="tbl_saida"/>
    <pivotTable tabId="4" name="tbl_entrada"/>
  </pivotTables>
  <data>
    <tabular pivotCacheId="2055151412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28E7391-C2C0-45BA-8AB7-A6215B1FA009}" cache="SegmentaçãodeDados_Mês" caption="Mês" style="SlicerStyleDark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B230F2-BBA5-470F-BEF0-CBB47C3DAD50}" name="tbl_operations" displayName="tbl_operations" ref="A1:H45" totalsRowShown="0" dataDxfId="6">
  <autoFilter ref="A1:H45" xr:uid="{72B230F2-BBA5-470F-BEF0-CBB47C3DAD50}"/>
  <tableColumns count="8">
    <tableColumn id="1" xr3:uid="{882C35C4-4515-469F-A041-9AFE92AD2362}" name="Data " dataDxfId="5"/>
    <tableColumn id="9" xr3:uid="{3E8E0F23-647E-470A-A723-1CEA6875382E}" name="Mês" dataDxfId="3">
      <calculatedColumnFormula>MONTH(tbl_operations[[#This Row],[Data ]])</calculatedColumnFormula>
    </tableColumn>
    <tableColumn id="2" xr3:uid="{6CFA3C93-34A6-4A5B-B779-97E77C09EE72}" name="Tipo" dataDxfId="4"/>
    <tableColumn id="3" xr3:uid="{7EE08AA6-1B68-48C4-9A7A-E3C84120A888}" name="Categoria" dataDxfId="11"/>
    <tableColumn id="4" xr3:uid="{323A60C1-9B3F-4354-A016-5007A06ADB8A}" name="Descrição" dataDxfId="10"/>
    <tableColumn id="5" xr3:uid="{B8FBBB81-F6DF-414D-8341-9C642E03FB6C}" name="Valor" dataDxfId="9" dataCellStyle="Moeda"/>
    <tableColumn id="6" xr3:uid="{CE1A1A85-C4AF-4902-802F-A1355FE32E46}" name="Operação Bancária" dataDxfId="8"/>
    <tableColumn id="8" xr3:uid="{9B868EC0-F126-4834-B48D-1960DD58C178}" name="Status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DA3AE-0737-4BC6-A288-70E91D130FB6}" name="Tabela2" displayName="Tabela2" ref="C6:D17" totalsRowCount="1">
  <autoFilter ref="C6:D16" xr:uid="{915DA3AE-0737-4BC6-A288-70E91D130FB6}"/>
  <tableColumns count="2">
    <tableColumn id="1" xr3:uid="{D2300B76-B825-4E43-92E3-315954CC6A35}" name="Data de Lançamento "/>
    <tableColumn id="2" xr3:uid="{08E61A52-F246-48EC-BBEA-9443C93B30A1}" name="Depósito Reservado" totalsRow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G44"/>
  <sheetViews>
    <sheetView workbookViewId="0">
      <selection activeCell="A9" sqref="A9"/>
    </sheetView>
  </sheetViews>
  <sheetFormatPr defaultRowHeight="14.5" x14ac:dyDescent="0.35"/>
  <cols>
    <col min="1" max="7" width="23.7265625" style="1" customWidth="1"/>
  </cols>
  <sheetData>
    <row r="1" spans="1:7" ht="12" customHeight="1" x14ac:dyDescent="0.35">
      <c r="A1" s="2">
        <v>45505</v>
      </c>
      <c r="B1" s="3" t="s">
        <v>0</v>
      </c>
      <c r="C1" s="3" t="s">
        <v>1</v>
      </c>
      <c r="D1" s="3" t="s">
        <v>2</v>
      </c>
      <c r="E1" s="4">
        <v>5000</v>
      </c>
      <c r="F1" s="3" t="s">
        <v>3</v>
      </c>
      <c r="G1" s="3" t="s">
        <v>4</v>
      </c>
    </row>
    <row r="2" spans="1:7" ht="12" customHeight="1" x14ac:dyDescent="0.35">
      <c r="A2" s="2">
        <v>45505</v>
      </c>
      <c r="B2" s="3" t="s">
        <v>5</v>
      </c>
      <c r="C2" s="3" t="s">
        <v>6</v>
      </c>
      <c r="D2" s="3" t="s">
        <v>7</v>
      </c>
      <c r="E2" s="4">
        <v>550</v>
      </c>
      <c r="F2" s="3" t="s">
        <v>8</v>
      </c>
      <c r="G2" s="3" t="s">
        <v>9</v>
      </c>
    </row>
    <row r="3" spans="1:7" ht="12" customHeight="1" x14ac:dyDescent="0.35">
      <c r="A3" s="2">
        <v>45507</v>
      </c>
      <c r="B3" s="3" t="s">
        <v>5</v>
      </c>
      <c r="C3" s="3" t="s">
        <v>10</v>
      </c>
      <c r="D3" s="3" t="s">
        <v>11</v>
      </c>
      <c r="E3" s="4">
        <v>300</v>
      </c>
      <c r="F3" s="3" t="s">
        <v>12</v>
      </c>
      <c r="G3" s="3" t="s">
        <v>13</v>
      </c>
    </row>
    <row r="4" spans="1:7" ht="12" customHeight="1" x14ac:dyDescent="0.35">
      <c r="A4" s="2">
        <v>45509</v>
      </c>
      <c r="B4" s="3" t="s">
        <v>5</v>
      </c>
      <c r="C4" s="3" t="s">
        <v>14</v>
      </c>
      <c r="D4" s="3" t="s">
        <v>15</v>
      </c>
      <c r="E4" s="4">
        <v>120</v>
      </c>
      <c r="F4" s="3" t="s">
        <v>12</v>
      </c>
      <c r="G4" s="3" t="s">
        <v>13</v>
      </c>
    </row>
    <row r="5" spans="1:7" ht="12" customHeight="1" x14ac:dyDescent="0.35">
      <c r="A5" s="2">
        <v>45511</v>
      </c>
      <c r="B5" s="3" t="s">
        <v>5</v>
      </c>
      <c r="C5" s="3" t="s">
        <v>16</v>
      </c>
      <c r="D5" s="3" t="s">
        <v>17</v>
      </c>
      <c r="E5" s="4">
        <v>250</v>
      </c>
      <c r="F5" s="3" t="s">
        <v>3</v>
      </c>
      <c r="G5" s="3" t="s">
        <v>13</v>
      </c>
    </row>
    <row r="6" spans="1:7" ht="12" customHeight="1" x14ac:dyDescent="0.35">
      <c r="A6" s="2">
        <v>45514</v>
      </c>
      <c r="B6" s="3" t="s">
        <v>5</v>
      </c>
      <c r="C6" s="3" t="s">
        <v>18</v>
      </c>
      <c r="D6" s="3" t="s">
        <v>19</v>
      </c>
      <c r="E6" s="4">
        <v>400</v>
      </c>
      <c r="F6" s="3" t="s">
        <v>8</v>
      </c>
      <c r="G6" s="3" t="s">
        <v>9</v>
      </c>
    </row>
    <row r="7" spans="1:7" ht="12" customHeight="1" x14ac:dyDescent="0.35">
      <c r="A7" s="2">
        <v>45516</v>
      </c>
      <c r="B7" s="3" t="s">
        <v>5</v>
      </c>
      <c r="C7" s="3" t="s">
        <v>20</v>
      </c>
      <c r="D7" s="3" t="s">
        <v>21</v>
      </c>
      <c r="E7" s="4">
        <v>600</v>
      </c>
      <c r="F7" s="3" t="s">
        <v>12</v>
      </c>
      <c r="G7" s="3" t="s">
        <v>9</v>
      </c>
    </row>
    <row r="8" spans="1:7" ht="12" customHeight="1" x14ac:dyDescent="0.35">
      <c r="A8" s="2">
        <v>45519</v>
      </c>
      <c r="B8" s="3" t="s">
        <v>0</v>
      </c>
      <c r="C8" s="3" t="s">
        <v>22</v>
      </c>
      <c r="D8" s="3" t="s">
        <v>23</v>
      </c>
      <c r="E8" s="4">
        <v>800</v>
      </c>
      <c r="F8" s="3" t="s">
        <v>3</v>
      </c>
      <c r="G8" s="3" t="s">
        <v>4</v>
      </c>
    </row>
    <row r="9" spans="1:7" ht="12" customHeight="1" x14ac:dyDescent="0.35">
      <c r="A9" s="2">
        <v>45519</v>
      </c>
      <c r="B9" s="3" t="s">
        <v>5</v>
      </c>
      <c r="C9" s="3" t="s">
        <v>24</v>
      </c>
      <c r="D9" s="3" t="s">
        <v>25</v>
      </c>
      <c r="E9" s="4">
        <v>150</v>
      </c>
      <c r="F9" s="3" t="s">
        <v>3</v>
      </c>
      <c r="G9" s="3" t="s">
        <v>13</v>
      </c>
    </row>
    <row r="10" spans="1:7" ht="12" customHeight="1" x14ac:dyDescent="0.35">
      <c r="A10" s="2">
        <v>45522</v>
      </c>
      <c r="B10" s="3" t="s">
        <v>5</v>
      </c>
      <c r="C10" s="3" t="s">
        <v>26</v>
      </c>
      <c r="D10" s="3" t="s">
        <v>27</v>
      </c>
      <c r="E10" s="4">
        <v>1200</v>
      </c>
      <c r="F10" s="3" t="s">
        <v>12</v>
      </c>
      <c r="G10" s="3" t="s">
        <v>9</v>
      </c>
    </row>
    <row r="11" spans="1:7" ht="12" customHeight="1" x14ac:dyDescent="0.35">
      <c r="A11" s="2">
        <v>45524</v>
      </c>
      <c r="B11" s="3" t="s">
        <v>5</v>
      </c>
      <c r="C11" s="3" t="s">
        <v>28</v>
      </c>
      <c r="D11" s="3" t="s">
        <v>29</v>
      </c>
      <c r="E11" s="4">
        <v>450</v>
      </c>
      <c r="F11" s="3" t="s">
        <v>8</v>
      </c>
      <c r="G11" s="3" t="s">
        <v>13</v>
      </c>
    </row>
    <row r="12" spans="1:7" ht="12" customHeight="1" x14ac:dyDescent="0.35">
      <c r="A12" s="2">
        <v>45526</v>
      </c>
      <c r="B12" s="3" t="s">
        <v>5</v>
      </c>
      <c r="C12" s="3" t="s">
        <v>30</v>
      </c>
      <c r="D12" s="3" t="s">
        <v>31</v>
      </c>
      <c r="E12" s="4">
        <v>180</v>
      </c>
      <c r="F12" s="3" t="s">
        <v>3</v>
      </c>
      <c r="G12" s="3" t="s">
        <v>9</v>
      </c>
    </row>
    <row r="13" spans="1:7" ht="12" customHeight="1" x14ac:dyDescent="0.35">
      <c r="A13" s="2">
        <v>45528</v>
      </c>
      <c r="B13" s="3" t="s">
        <v>5</v>
      </c>
      <c r="C13" s="3" t="s">
        <v>32</v>
      </c>
      <c r="D13" s="3" t="s">
        <v>33</v>
      </c>
      <c r="E13" s="4">
        <v>80</v>
      </c>
      <c r="F13" s="3" t="s">
        <v>8</v>
      </c>
      <c r="G13" s="3" t="s">
        <v>13</v>
      </c>
    </row>
    <row r="14" spans="1:7" ht="12" customHeight="1" x14ac:dyDescent="0.35">
      <c r="A14" s="2">
        <v>45532</v>
      </c>
      <c r="B14" s="3" t="s">
        <v>5</v>
      </c>
      <c r="C14" s="3" t="s">
        <v>34</v>
      </c>
      <c r="D14" s="3" t="s">
        <v>35</v>
      </c>
      <c r="E14" s="4">
        <v>200</v>
      </c>
      <c r="F14" s="3" t="s">
        <v>8</v>
      </c>
      <c r="G14" s="3" t="s">
        <v>13</v>
      </c>
    </row>
    <row r="15" spans="1:7" ht="12" customHeight="1" x14ac:dyDescent="0.35">
      <c r="A15" s="2">
        <v>45534</v>
      </c>
      <c r="B15" s="3" t="s">
        <v>5</v>
      </c>
      <c r="C15" s="3" t="s">
        <v>36</v>
      </c>
      <c r="D15" s="3" t="s">
        <v>37</v>
      </c>
      <c r="E15" s="4">
        <v>750</v>
      </c>
      <c r="F15" s="3" t="s">
        <v>3</v>
      </c>
      <c r="G15" s="3" t="s">
        <v>9</v>
      </c>
    </row>
    <row r="16" spans="1:7" ht="12" customHeight="1" x14ac:dyDescent="0.35">
      <c r="A16" s="2">
        <v>45535</v>
      </c>
      <c r="B16" s="3" t="s">
        <v>5</v>
      </c>
      <c r="C16" s="3" t="s">
        <v>38</v>
      </c>
      <c r="D16" s="3" t="s">
        <v>39</v>
      </c>
      <c r="E16" s="4">
        <v>350</v>
      </c>
      <c r="F16" s="3" t="s">
        <v>12</v>
      </c>
      <c r="G16" s="3" t="s">
        <v>13</v>
      </c>
    </row>
    <row r="17" spans="1:7" ht="12" customHeight="1" x14ac:dyDescent="0.35">
      <c r="A17" s="2">
        <v>45536</v>
      </c>
      <c r="B17" s="3" t="s">
        <v>0</v>
      </c>
      <c r="C17" s="3" t="s">
        <v>1</v>
      </c>
      <c r="D17" s="3" t="s">
        <v>2</v>
      </c>
      <c r="E17" s="4">
        <v>5000</v>
      </c>
      <c r="F17" s="3" t="s">
        <v>3</v>
      </c>
      <c r="G17" s="3" t="s">
        <v>4</v>
      </c>
    </row>
    <row r="18" spans="1:7" ht="12" customHeight="1" x14ac:dyDescent="0.35">
      <c r="A18" s="2">
        <v>45537</v>
      </c>
      <c r="B18" s="3" t="s">
        <v>5</v>
      </c>
      <c r="C18" s="3" t="s">
        <v>6</v>
      </c>
      <c r="D18" s="4" t="s">
        <v>7</v>
      </c>
      <c r="E18" s="4">
        <v>450</v>
      </c>
      <c r="F18" s="3" t="s">
        <v>8</v>
      </c>
      <c r="G18" s="3" t="s">
        <v>9</v>
      </c>
    </row>
    <row r="19" spans="1:7" ht="12" customHeight="1" x14ac:dyDescent="0.35">
      <c r="A19" s="2">
        <v>45540</v>
      </c>
      <c r="B19" s="3" t="s">
        <v>5</v>
      </c>
      <c r="C19" s="3" t="s">
        <v>10</v>
      </c>
      <c r="D19" s="4" t="s">
        <v>11</v>
      </c>
      <c r="E19" s="4">
        <v>300</v>
      </c>
      <c r="F19" s="3" t="s">
        <v>8</v>
      </c>
      <c r="G19" s="3" t="s">
        <v>13</v>
      </c>
    </row>
    <row r="20" spans="1:7" ht="12" customHeight="1" x14ac:dyDescent="0.35">
      <c r="A20" s="2">
        <v>45543</v>
      </c>
      <c r="B20" s="3" t="s">
        <v>5</v>
      </c>
      <c r="C20" s="3" t="s">
        <v>14</v>
      </c>
      <c r="D20" s="4" t="s">
        <v>40</v>
      </c>
      <c r="E20" s="4">
        <v>200</v>
      </c>
      <c r="F20" s="3" t="s">
        <v>3</v>
      </c>
      <c r="G20" s="3" t="s">
        <v>13</v>
      </c>
    </row>
    <row r="21" spans="1:7" ht="12" customHeight="1" x14ac:dyDescent="0.35">
      <c r="A21" s="2">
        <v>45546</v>
      </c>
      <c r="B21" s="3" t="s">
        <v>5</v>
      </c>
      <c r="C21" s="3" t="s">
        <v>16</v>
      </c>
      <c r="D21" s="4" t="s">
        <v>41</v>
      </c>
      <c r="E21" s="4">
        <v>600</v>
      </c>
      <c r="F21" s="3" t="s">
        <v>8</v>
      </c>
      <c r="G21" s="3" t="s">
        <v>9</v>
      </c>
    </row>
    <row r="22" spans="1:7" ht="12" customHeight="1" x14ac:dyDescent="0.35">
      <c r="A22" s="2">
        <v>45549</v>
      </c>
      <c r="B22" s="3" t="s">
        <v>5</v>
      </c>
      <c r="C22" s="3" t="s">
        <v>18</v>
      </c>
      <c r="D22" s="4" t="s">
        <v>19</v>
      </c>
      <c r="E22" s="4">
        <v>350</v>
      </c>
      <c r="F22" s="3" t="s">
        <v>3</v>
      </c>
      <c r="G22" s="3" t="s">
        <v>13</v>
      </c>
    </row>
    <row r="23" spans="1:7" ht="12" customHeight="1" x14ac:dyDescent="0.35">
      <c r="A23" s="2">
        <v>45552</v>
      </c>
      <c r="B23" s="3" t="s">
        <v>5</v>
      </c>
      <c r="C23" s="3" t="s">
        <v>20</v>
      </c>
      <c r="D23" s="4" t="s">
        <v>42</v>
      </c>
      <c r="E23" s="4">
        <v>500</v>
      </c>
      <c r="F23" s="3" t="s">
        <v>12</v>
      </c>
      <c r="G23" s="3" t="s">
        <v>9</v>
      </c>
    </row>
    <row r="24" spans="1:7" ht="12" customHeight="1" x14ac:dyDescent="0.35">
      <c r="A24" s="2">
        <v>45555</v>
      </c>
      <c r="B24" s="3" t="s">
        <v>0</v>
      </c>
      <c r="C24" s="3" t="s">
        <v>43</v>
      </c>
      <c r="D24" s="3" t="s">
        <v>44</v>
      </c>
      <c r="E24" s="4">
        <v>1200</v>
      </c>
      <c r="F24" s="3" t="s">
        <v>3</v>
      </c>
      <c r="G24" s="3" t="s">
        <v>4</v>
      </c>
    </row>
    <row r="25" spans="1:7" ht="12" customHeight="1" x14ac:dyDescent="0.35">
      <c r="A25" s="2">
        <v>45555</v>
      </c>
      <c r="B25" s="3" t="s">
        <v>5</v>
      </c>
      <c r="C25" s="3" t="s">
        <v>24</v>
      </c>
      <c r="D25" s="4" t="s">
        <v>45</v>
      </c>
      <c r="E25" s="4">
        <v>800</v>
      </c>
      <c r="F25" s="3" t="s">
        <v>3</v>
      </c>
      <c r="G25" s="3" t="s">
        <v>13</v>
      </c>
    </row>
    <row r="26" spans="1:7" ht="12" customHeight="1" x14ac:dyDescent="0.35">
      <c r="A26" s="2">
        <v>45558</v>
      </c>
      <c r="B26" s="3" t="s">
        <v>5</v>
      </c>
      <c r="C26" s="3" t="s">
        <v>26</v>
      </c>
      <c r="D26" s="4" t="s">
        <v>46</v>
      </c>
      <c r="E26" s="4">
        <v>1500</v>
      </c>
      <c r="F26" s="3" t="s">
        <v>12</v>
      </c>
      <c r="G26" s="3" t="s">
        <v>9</v>
      </c>
    </row>
    <row r="27" spans="1:7" ht="12" customHeight="1" x14ac:dyDescent="0.35">
      <c r="A27" s="2">
        <v>45561</v>
      </c>
      <c r="B27" s="3" t="s">
        <v>5</v>
      </c>
      <c r="C27" s="3" t="s">
        <v>47</v>
      </c>
      <c r="D27" s="4" t="s">
        <v>48</v>
      </c>
      <c r="E27" s="4">
        <v>250</v>
      </c>
      <c r="F27" s="3" t="s">
        <v>8</v>
      </c>
      <c r="G27" s="3" t="s">
        <v>13</v>
      </c>
    </row>
    <row r="28" spans="1:7" ht="12" customHeight="1" x14ac:dyDescent="0.35">
      <c r="A28" s="2">
        <v>45564</v>
      </c>
      <c r="B28" s="3" t="s">
        <v>5</v>
      </c>
      <c r="C28" s="3" t="s">
        <v>30</v>
      </c>
      <c r="D28" s="4" t="s">
        <v>49</v>
      </c>
      <c r="E28" s="4">
        <v>400</v>
      </c>
      <c r="F28" s="3" t="s">
        <v>12</v>
      </c>
      <c r="G28" s="3" t="s">
        <v>9</v>
      </c>
    </row>
    <row r="29" spans="1:7" ht="12" customHeight="1" x14ac:dyDescent="0.35">
      <c r="A29" s="2">
        <v>45566</v>
      </c>
      <c r="B29" s="3" t="s">
        <v>0</v>
      </c>
      <c r="C29" s="3" t="s">
        <v>1</v>
      </c>
      <c r="D29" s="3" t="s">
        <v>2</v>
      </c>
      <c r="E29" s="4">
        <v>5000</v>
      </c>
      <c r="F29" s="3" t="s">
        <v>3</v>
      </c>
      <c r="G29" s="3" t="s">
        <v>4</v>
      </c>
    </row>
    <row r="30" spans="1:7" ht="12" customHeight="1" x14ac:dyDescent="0.35">
      <c r="A30" s="2">
        <v>45566</v>
      </c>
      <c r="B30" s="3" t="s">
        <v>5</v>
      </c>
      <c r="C30" s="3" t="s">
        <v>6</v>
      </c>
      <c r="D30" s="3" t="s">
        <v>7</v>
      </c>
      <c r="E30" s="4">
        <v>600</v>
      </c>
      <c r="F30" s="3" t="s">
        <v>8</v>
      </c>
      <c r="G30" s="3" t="s">
        <v>9</v>
      </c>
    </row>
    <row r="31" spans="1:7" ht="12" customHeight="1" x14ac:dyDescent="0.35">
      <c r="A31" s="2">
        <v>45568</v>
      </c>
      <c r="B31" s="3" t="s">
        <v>5</v>
      </c>
      <c r="C31" s="3" t="s">
        <v>10</v>
      </c>
      <c r="D31" s="3" t="s">
        <v>50</v>
      </c>
      <c r="E31" s="4">
        <v>200</v>
      </c>
      <c r="F31" s="3" t="s">
        <v>12</v>
      </c>
      <c r="G31" s="3" t="s">
        <v>13</v>
      </c>
    </row>
    <row r="32" spans="1:7" ht="12" customHeight="1" x14ac:dyDescent="0.35">
      <c r="A32" s="2">
        <v>45570</v>
      </c>
      <c r="B32" s="3" t="s">
        <v>5</v>
      </c>
      <c r="C32" s="3" t="s">
        <v>14</v>
      </c>
      <c r="D32" s="3" t="s">
        <v>51</v>
      </c>
      <c r="E32" s="4">
        <v>180</v>
      </c>
      <c r="F32" s="3" t="s">
        <v>3</v>
      </c>
      <c r="G32" s="3" t="s">
        <v>13</v>
      </c>
    </row>
    <row r="33" spans="1:7" ht="12" customHeight="1" x14ac:dyDescent="0.35">
      <c r="A33" s="2">
        <v>45573</v>
      </c>
      <c r="B33" s="3" t="s">
        <v>5</v>
      </c>
      <c r="C33" s="3" t="s">
        <v>16</v>
      </c>
      <c r="D33" s="3" t="s">
        <v>52</v>
      </c>
      <c r="E33" s="4">
        <v>120</v>
      </c>
      <c r="F33" s="3" t="s">
        <v>8</v>
      </c>
      <c r="G33" s="3" t="s">
        <v>9</v>
      </c>
    </row>
    <row r="34" spans="1:7" ht="12" customHeight="1" x14ac:dyDescent="0.35">
      <c r="A34" s="2">
        <v>45575</v>
      </c>
      <c r="B34" s="3" t="s">
        <v>5</v>
      </c>
      <c r="C34" s="3" t="s">
        <v>18</v>
      </c>
      <c r="D34" s="3" t="s">
        <v>53</v>
      </c>
      <c r="E34" s="4">
        <v>350</v>
      </c>
      <c r="F34" s="3" t="s">
        <v>12</v>
      </c>
      <c r="G34" s="3" t="s">
        <v>9</v>
      </c>
    </row>
    <row r="35" spans="1:7" ht="12" customHeight="1" x14ac:dyDescent="0.35">
      <c r="A35" s="2">
        <v>45578</v>
      </c>
      <c r="B35" s="3" t="s">
        <v>5</v>
      </c>
      <c r="C35" s="3" t="s">
        <v>20</v>
      </c>
      <c r="D35" s="3" t="s">
        <v>54</v>
      </c>
      <c r="E35" s="4">
        <v>400</v>
      </c>
      <c r="F35" s="3" t="s">
        <v>3</v>
      </c>
      <c r="G35" s="3" t="s">
        <v>13</v>
      </c>
    </row>
    <row r="36" spans="1:7" ht="12" customHeight="1" x14ac:dyDescent="0.35">
      <c r="A36" s="2">
        <v>45580</v>
      </c>
      <c r="B36" s="3" t="s">
        <v>5</v>
      </c>
      <c r="C36" s="3" t="s">
        <v>24</v>
      </c>
      <c r="D36" s="3" t="s">
        <v>55</v>
      </c>
      <c r="E36" s="4">
        <v>450</v>
      </c>
      <c r="F36" s="3" t="s">
        <v>8</v>
      </c>
      <c r="G36" s="3" t="s">
        <v>13</v>
      </c>
    </row>
    <row r="37" spans="1:7" ht="12" customHeight="1" x14ac:dyDescent="0.35">
      <c r="A37" s="2">
        <v>45583</v>
      </c>
      <c r="B37" s="3" t="s">
        <v>0</v>
      </c>
      <c r="C37" s="3" t="s">
        <v>56</v>
      </c>
      <c r="D37" s="3" t="s">
        <v>57</v>
      </c>
      <c r="E37" s="4">
        <v>1500</v>
      </c>
      <c r="F37" s="3" t="s">
        <v>3</v>
      </c>
      <c r="G37" s="3" t="s">
        <v>4</v>
      </c>
    </row>
    <row r="38" spans="1:7" ht="12" customHeight="1" x14ac:dyDescent="0.35">
      <c r="A38" s="2">
        <v>45583</v>
      </c>
      <c r="B38" s="3" t="s">
        <v>5</v>
      </c>
      <c r="C38" s="3" t="s">
        <v>26</v>
      </c>
      <c r="D38" s="3" t="s">
        <v>58</v>
      </c>
      <c r="E38" s="4">
        <v>300</v>
      </c>
      <c r="F38" s="3" t="s">
        <v>12</v>
      </c>
      <c r="G38" s="3" t="s">
        <v>9</v>
      </c>
    </row>
    <row r="39" spans="1:7" ht="12" customHeight="1" x14ac:dyDescent="0.35">
      <c r="A39" s="2">
        <v>45585</v>
      </c>
      <c r="B39" s="3" t="s">
        <v>5</v>
      </c>
      <c r="C39" s="3" t="s">
        <v>28</v>
      </c>
      <c r="D39" s="3" t="s">
        <v>59</v>
      </c>
      <c r="E39" s="4">
        <v>800</v>
      </c>
      <c r="F39" s="3" t="s">
        <v>3</v>
      </c>
      <c r="G39" s="3" t="s">
        <v>13</v>
      </c>
    </row>
    <row r="40" spans="1:7" ht="12" customHeight="1" x14ac:dyDescent="0.35">
      <c r="A40" s="2">
        <v>45587</v>
      </c>
      <c r="B40" s="3" t="s">
        <v>5</v>
      </c>
      <c r="C40" s="3" t="s">
        <v>30</v>
      </c>
      <c r="D40" s="3" t="s">
        <v>60</v>
      </c>
      <c r="E40" s="4">
        <v>250</v>
      </c>
      <c r="F40" s="3" t="s">
        <v>12</v>
      </c>
      <c r="G40" s="3" t="s">
        <v>9</v>
      </c>
    </row>
    <row r="41" spans="1:7" ht="12" customHeight="1" x14ac:dyDescent="0.35">
      <c r="A41" s="2">
        <v>45589</v>
      </c>
      <c r="B41" s="3" t="s">
        <v>5</v>
      </c>
      <c r="C41" s="3" t="s">
        <v>34</v>
      </c>
      <c r="D41" s="3" t="s">
        <v>61</v>
      </c>
      <c r="E41" s="4">
        <v>150</v>
      </c>
      <c r="F41" s="3" t="s">
        <v>8</v>
      </c>
      <c r="G41" s="3" t="s">
        <v>13</v>
      </c>
    </row>
    <row r="42" spans="1:7" ht="12" customHeight="1" x14ac:dyDescent="0.35">
      <c r="A42" s="2">
        <v>45591</v>
      </c>
      <c r="B42" s="3" t="s">
        <v>5</v>
      </c>
      <c r="C42" s="3" t="s">
        <v>32</v>
      </c>
      <c r="D42" s="3" t="s">
        <v>62</v>
      </c>
      <c r="E42" s="4">
        <v>250</v>
      </c>
      <c r="F42" s="3" t="s">
        <v>3</v>
      </c>
      <c r="G42" s="3" t="s">
        <v>9</v>
      </c>
    </row>
    <row r="43" spans="1:7" ht="12" customHeight="1" x14ac:dyDescent="0.35">
      <c r="A43" s="2">
        <v>45595</v>
      </c>
      <c r="B43" s="3" t="s">
        <v>5</v>
      </c>
      <c r="C43" s="3" t="s">
        <v>38</v>
      </c>
      <c r="D43" s="3" t="s">
        <v>63</v>
      </c>
      <c r="E43" s="4">
        <v>220</v>
      </c>
      <c r="F43" s="3" t="s">
        <v>3</v>
      </c>
      <c r="G43" s="3" t="s">
        <v>9</v>
      </c>
    </row>
    <row r="44" spans="1:7" ht="12" customHeight="1" x14ac:dyDescent="0.35">
      <c r="A44" s="2">
        <v>45596</v>
      </c>
      <c r="B44" s="3" t="s">
        <v>5</v>
      </c>
      <c r="C44" s="3" t="s">
        <v>36</v>
      </c>
      <c r="D44" s="3" t="s">
        <v>64</v>
      </c>
      <c r="E44" s="4">
        <v>500</v>
      </c>
      <c r="F44" s="3" t="s">
        <v>12</v>
      </c>
      <c r="G44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85B6-4E50-45AD-A6D2-529F5DFE8292}">
  <sheetPr>
    <tabColor theme="8"/>
  </sheetPr>
  <dimension ref="A1:H45"/>
  <sheetViews>
    <sheetView workbookViewId="0">
      <selection activeCell="A9" sqref="A9"/>
    </sheetView>
  </sheetViews>
  <sheetFormatPr defaultRowHeight="14.5" x14ac:dyDescent="0.35"/>
  <cols>
    <col min="1" max="1" width="10.453125" style="5" bestFit="1" customWidth="1"/>
    <col min="2" max="2" width="10.453125" style="8" customWidth="1"/>
    <col min="3" max="3" width="11.08984375" customWidth="1"/>
    <col min="4" max="4" width="11.1796875" bestFit="1" customWidth="1"/>
    <col min="5" max="5" width="23.7265625" bestFit="1" customWidth="1"/>
    <col min="6" max="6" width="11.26953125" bestFit="1" customWidth="1"/>
    <col min="7" max="7" width="18.54296875" customWidth="1"/>
  </cols>
  <sheetData>
    <row r="1" spans="1:8" x14ac:dyDescent="0.35">
      <c r="A1" s="5" t="s">
        <v>65</v>
      </c>
      <c r="B1" s="8" t="s">
        <v>75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8" ht="14" customHeight="1" x14ac:dyDescent="0.35">
      <c r="A2" s="2">
        <v>45505</v>
      </c>
      <c r="B2" s="12">
        <f>MONTH(tbl_operations[[#This Row],[Data 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4" customHeight="1" x14ac:dyDescent="0.35">
      <c r="A3" s="2">
        <v>45505</v>
      </c>
      <c r="B3" s="12">
        <f>MONTH(tbl_operations[[#This Row],[Data 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4" customHeight="1" x14ac:dyDescent="0.35">
      <c r="A4" s="2">
        <v>45507</v>
      </c>
      <c r="B4" s="12">
        <f>MONTH(tbl_operations[[#This Row],[Data 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4" customHeight="1" x14ac:dyDescent="0.35">
      <c r="A5" s="2">
        <v>45509</v>
      </c>
      <c r="B5" s="12">
        <f>MONTH(tbl_operations[[#This Row],[Data 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4" customHeight="1" x14ac:dyDescent="0.35">
      <c r="A6" s="2">
        <v>45511</v>
      </c>
      <c r="B6" s="12">
        <f>MONTH(tbl_operations[[#This Row],[Data 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4" customHeight="1" x14ac:dyDescent="0.35">
      <c r="A7" s="2">
        <v>45514</v>
      </c>
      <c r="B7" s="12">
        <f>MONTH(tbl_operations[[#This Row],[Data 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4" customHeight="1" x14ac:dyDescent="0.35">
      <c r="A8" s="2">
        <v>45516</v>
      </c>
      <c r="B8" s="12">
        <f>MONTH(tbl_operations[[#This Row],[Data 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4" customHeight="1" x14ac:dyDescent="0.35">
      <c r="A9" s="2">
        <v>45519</v>
      </c>
      <c r="B9" s="12">
        <f>MONTH(tbl_operations[[#This Row],[Data 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4" customHeight="1" x14ac:dyDescent="0.35">
      <c r="A10" s="2">
        <v>45519</v>
      </c>
      <c r="B10" s="12">
        <f>MONTH(tbl_operations[[#This Row],[Data 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4" customHeight="1" x14ac:dyDescent="0.35">
      <c r="A11" s="2">
        <v>45522</v>
      </c>
      <c r="B11" s="12">
        <f>MONTH(tbl_operations[[#This Row],[Data 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4" customHeight="1" x14ac:dyDescent="0.35">
      <c r="A12" s="2">
        <v>45524</v>
      </c>
      <c r="B12" s="12">
        <f>MONTH(tbl_operations[[#This Row],[Data 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4" customHeight="1" x14ac:dyDescent="0.35">
      <c r="A13" s="2">
        <v>45526</v>
      </c>
      <c r="B13" s="12">
        <f>MONTH(tbl_operations[[#This Row],[Data 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4" customHeight="1" x14ac:dyDescent="0.35">
      <c r="A14" s="2">
        <v>45528</v>
      </c>
      <c r="B14" s="12">
        <f>MONTH(tbl_operations[[#This Row],[Data 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4" customHeight="1" x14ac:dyDescent="0.35">
      <c r="A15" s="2">
        <v>45532</v>
      </c>
      <c r="B15" s="12">
        <f>MONTH(tbl_operations[[#This Row],[Data 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4" customHeight="1" x14ac:dyDescent="0.35">
      <c r="A16" s="2">
        <v>45534</v>
      </c>
      <c r="B16" s="12">
        <f>MONTH(tbl_operations[[#This Row],[Data 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4" customHeight="1" x14ac:dyDescent="0.35">
      <c r="A17" s="2">
        <v>45535</v>
      </c>
      <c r="B17" s="12">
        <f>MONTH(tbl_operations[[#This Row],[Data 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4" customHeight="1" x14ac:dyDescent="0.35">
      <c r="A18" s="2">
        <v>45536</v>
      </c>
      <c r="B18" s="12">
        <f>MONTH(tbl_operations[[#This Row],[Data 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4" customHeight="1" x14ac:dyDescent="0.35">
      <c r="A19" s="2">
        <v>45537</v>
      </c>
      <c r="B19" s="12">
        <f>MONTH(tbl_operations[[#This Row],[Data 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4" customHeight="1" x14ac:dyDescent="0.35">
      <c r="A20" s="2">
        <v>45540</v>
      </c>
      <c r="B20" s="12">
        <f>MONTH(tbl_operations[[#This Row],[Data 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4" customHeight="1" x14ac:dyDescent="0.35">
      <c r="A21" s="2">
        <v>45543</v>
      </c>
      <c r="B21" s="12">
        <f>MONTH(tbl_operations[[#This Row],[Data 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4" customHeight="1" x14ac:dyDescent="0.35">
      <c r="A22" s="2">
        <v>45546</v>
      </c>
      <c r="B22" s="12">
        <f>MONTH(tbl_operations[[#This Row],[Data 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4" customHeight="1" x14ac:dyDescent="0.35">
      <c r="A23" s="2">
        <v>45549</v>
      </c>
      <c r="B23" s="12">
        <f>MONTH(tbl_operations[[#This Row],[Data 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4" customHeight="1" x14ac:dyDescent="0.35">
      <c r="A24" s="2">
        <v>45552</v>
      </c>
      <c r="B24" s="12">
        <f>MONTH(tbl_operations[[#This Row],[Data 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4" customHeight="1" x14ac:dyDescent="0.35">
      <c r="A25" s="2">
        <v>45555</v>
      </c>
      <c r="B25" s="12">
        <f>MONTH(tbl_operations[[#This Row],[Data 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4" customHeight="1" x14ac:dyDescent="0.35">
      <c r="A26" s="2">
        <v>45555</v>
      </c>
      <c r="B26" s="12">
        <f>MONTH(tbl_operations[[#This Row],[Data 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4" customHeight="1" x14ac:dyDescent="0.35">
      <c r="A27" s="2">
        <v>45558</v>
      </c>
      <c r="B27" s="12">
        <f>MONTH(tbl_operations[[#This Row],[Data 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4" customHeight="1" x14ac:dyDescent="0.35">
      <c r="A28" s="2">
        <v>45561</v>
      </c>
      <c r="B28" s="12">
        <f>MONTH(tbl_operations[[#This Row],[Data 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4" customHeight="1" x14ac:dyDescent="0.35">
      <c r="A29" s="2">
        <v>45564</v>
      </c>
      <c r="B29" s="12">
        <f>MONTH(tbl_operations[[#This Row],[Data 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4" customHeight="1" x14ac:dyDescent="0.35">
      <c r="A30" s="2">
        <v>45566</v>
      </c>
      <c r="B30" s="12">
        <f>MONTH(tbl_operations[[#This Row],[Data 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4" customHeight="1" x14ac:dyDescent="0.35">
      <c r="A31" s="2">
        <v>45566</v>
      </c>
      <c r="B31" s="12">
        <f>MONTH(tbl_operations[[#This Row],[Data 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4" customHeight="1" x14ac:dyDescent="0.35">
      <c r="A32" s="2">
        <v>45568</v>
      </c>
      <c r="B32" s="12">
        <f>MONTH(tbl_operations[[#This Row],[Data 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4" customHeight="1" x14ac:dyDescent="0.35">
      <c r="A33" s="2">
        <v>45570</v>
      </c>
      <c r="B33" s="12">
        <f>MONTH(tbl_operations[[#This Row],[Data 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4" customHeight="1" x14ac:dyDescent="0.35">
      <c r="A34" s="2">
        <v>45573</v>
      </c>
      <c r="B34" s="12">
        <f>MONTH(tbl_operations[[#This Row],[Data 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4" customHeight="1" x14ac:dyDescent="0.35">
      <c r="A35" s="2">
        <v>45575</v>
      </c>
      <c r="B35" s="12">
        <f>MONTH(tbl_operations[[#This Row],[Data 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4" customHeight="1" x14ac:dyDescent="0.35">
      <c r="A36" s="2">
        <v>45578</v>
      </c>
      <c r="B36" s="12">
        <f>MONTH(tbl_operations[[#This Row],[Data 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4" customHeight="1" x14ac:dyDescent="0.35">
      <c r="A37" s="2">
        <v>45580</v>
      </c>
      <c r="B37" s="12">
        <f>MONTH(tbl_operations[[#This Row],[Data 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4" customHeight="1" x14ac:dyDescent="0.35">
      <c r="A38" s="2">
        <v>45583</v>
      </c>
      <c r="B38" s="12">
        <f>MONTH(tbl_operations[[#This Row],[Data 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4" customHeight="1" x14ac:dyDescent="0.35">
      <c r="A39" s="2">
        <v>45583</v>
      </c>
      <c r="B39" s="12">
        <f>MONTH(tbl_operations[[#This Row],[Data 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4" customHeight="1" x14ac:dyDescent="0.35">
      <c r="A40" s="2">
        <v>45585</v>
      </c>
      <c r="B40" s="12">
        <f>MONTH(tbl_operations[[#This Row],[Data 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4" customHeight="1" x14ac:dyDescent="0.35">
      <c r="A41" s="2">
        <v>45587</v>
      </c>
      <c r="B41" s="12">
        <f>MONTH(tbl_operations[[#This Row],[Data 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4" customHeight="1" x14ac:dyDescent="0.35">
      <c r="A42" s="2">
        <v>45589</v>
      </c>
      <c r="B42" s="12">
        <f>MONTH(tbl_operations[[#This Row],[Data 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4" customHeight="1" x14ac:dyDescent="0.35">
      <c r="A43" s="2">
        <v>45591</v>
      </c>
      <c r="B43" s="12">
        <f>MONTH(tbl_operations[[#This Row],[Data 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4" customHeight="1" x14ac:dyDescent="0.35">
      <c r="A44" s="2">
        <v>45595</v>
      </c>
      <c r="B44" s="12">
        <f>MONTH(tbl_operations[[#This Row],[Data 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4" customHeight="1" x14ac:dyDescent="0.35">
      <c r="A45" s="2">
        <v>45596</v>
      </c>
      <c r="B45" s="12">
        <f>MONTH(tbl_operations[[#This Row],[Data 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1683-B64F-4B86-BFAD-E8DEC0B38AD1}">
  <sheetPr>
    <tabColor theme="8"/>
  </sheetPr>
  <dimension ref="A1:E18"/>
  <sheetViews>
    <sheetView workbookViewId="0">
      <selection activeCell="A9" sqref="A9"/>
    </sheetView>
  </sheetViews>
  <sheetFormatPr defaultRowHeight="14.5" x14ac:dyDescent="0.35"/>
  <cols>
    <col min="1" max="1" width="19.26953125" bestFit="1" customWidth="1"/>
    <col min="2" max="2" width="13" bestFit="1" customWidth="1"/>
    <col min="3" max="3" width="14" bestFit="1" customWidth="1"/>
    <col min="4" max="4" width="17" bestFit="1" customWidth="1"/>
    <col min="5" max="6" width="13" bestFit="1" customWidth="1"/>
  </cols>
  <sheetData>
    <row r="1" spans="1:5" x14ac:dyDescent="0.35">
      <c r="A1" s="6" t="s">
        <v>66</v>
      </c>
      <c r="B1" t="s">
        <v>5</v>
      </c>
    </row>
    <row r="2" spans="1:5" x14ac:dyDescent="0.35">
      <c r="D2" s="6" t="s">
        <v>66</v>
      </c>
      <c r="E2" t="s">
        <v>0</v>
      </c>
    </row>
    <row r="3" spans="1:5" x14ac:dyDescent="0.35">
      <c r="A3" s="6" t="s">
        <v>72</v>
      </c>
      <c r="B3" t="s">
        <v>74</v>
      </c>
    </row>
    <row r="4" spans="1:5" x14ac:dyDescent="0.35">
      <c r="A4" s="7" t="s">
        <v>6</v>
      </c>
      <c r="B4" s="9">
        <v>600</v>
      </c>
      <c r="D4" s="6" t="s">
        <v>72</v>
      </c>
      <c r="E4" t="s">
        <v>74</v>
      </c>
    </row>
    <row r="5" spans="1:5" x14ac:dyDescent="0.35">
      <c r="A5" s="7" t="s">
        <v>32</v>
      </c>
      <c r="B5" s="9">
        <v>250</v>
      </c>
      <c r="D5" s="7" t="s">
        <v>1</v>
      </c>
      <c r="E5" s="9">
        <v>5000</v>
      </c>
    </row>
    <row r="6" spans="1:5" x14ac:dyDescent="0.35">
      <c r="A6" s="7" t="s">
        <v>18</v>
      </c>
      <c r="B6" s="9">
        <v>350</v>
      </c>
      <c r="D6" s="7" t="s">
        <v>56</v>
      </c>
      <c r="E6" s="9">
        <v>1500</v>
      </c>
    </row>
    <row r="7" spans="1:5" x14ac:dyDescent="0.35">
      <c r="A7" s="7" t="s">
        <v>26</v>
      </c>
      <c r="B7" s="9">
        <v>300</v>
      </c>
      <c r="D7" s="7" t="s">
        <v>73</v>
      </c>
      <c r="E7" s="9">
        <v>6500</v>
      </c>
    </row>
    <row r="8" spans="1:5" x14ac:dyDescent="0.35">
      <c r="A8" s="7" t="s">
        <v>38</v>
      </c>
      <c r="B8" s="9">
        <v>220</v>
      </c>
    </row>
    <row r="9" spans="1:5" x14ac:dyDescent="0.35">
      <c r="A9" s="7" t="s">
        <v>14</v>
      </c>
      <c r="B9" s="9">
        <v>180</v>
      </c>
    </row>
    <row r="10" spans="1:5" x14ac:dyDescent="0.35">
      <c r="A10" s="7" t="s">
        <v>34</v>
      </c>
      <c r="B10" s="9">
        <v>150</v>
      </c>
    </row>
    <row r="11" spans="1:5" x14ac:dyDescent="0.35">
      <c r="A11" s="7" t="s">
        <v>30</v>
      </c>
      <c r="B11" s="9">
        <v>250</v>
      </c>
    </row>
    <row r="12" spans="1:5" x14ac:dyDescent="0.35">
      <c r="A12" s="7" t="s">
        <v>16</v>
      </c>
      <c r="B12" s="9">
        <v>120</v>
      </c>
    </row>
    <row r="13" spans="1:5" x14ac:dyDescent="0.35">
      <c r="A13" s="7" t="s">
        <v>24</v>
      </c>
      <c r="B13" s="9">
        <v>450</v>
      </c>
    </row>
    <row r="14" spans="1:5" x14ac:dyDescent="0.35">
      <c r="A14" s="7" t="s">
        <v>10</v>
      </c>
      <c r="B14" s="9">
        <v>200</v>
      </c>
    </row>
    <row r="15" spans="1:5" x14ac:dyDescent="0.35">
      <c r="A15" s="7" t="s">
        <v>28</v>
      </c>
      <c r="B15" s="9">
        <v>800</v>
      </c>
    </row>
    <row r="16" spans="1:5" x14ac:dyDescent="0.35">
      <c r="A16" s="7" t="s">
        <v>20</v>
      </c>
      <c r="B16" s="9">
        <v>400</v>
      </c>
    </row>
    <row r="17" spans="1:2" x14ac:dyDescent="0.35">
      <c r="A17" s="7" t="s">
        <v>36</v>
      </c>
      <c r="B17" s="9">
        <v>500</v>
      </c>
    </row>
    <row r="18" spans="1:2" x14ac:dyDescent="0.35">
      <c r="A18" s="7" t="s">
        <v>73</v>
      </c>
      <c r="B18" s="9">
        <v>4770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06B0-6E44-4722-BBB6-5C18266635D9}">
  <sheetPr>
    <tabColor theme="8"/>
  </sheetPr>
  <dimension ref="C1:D25"/>
  <sheetViews>
    <sheetView topLeftCell="A3" workbookViewId="0">
      <selection activeCell="A9" sqref="A9"/>
    </sheetView>
  </sheetViews>
  <sheetFormatPr defaultRowHeight="14.5" x14ac:dyDescent="0.35"/>
  <cols>
    <col min="3" max="3" width="20.54296875" customWidth="1"/>
    <col min="4" max="4" width="19.54296875" customWidth="1"/>
  </cols>
  <sheetData>
    <row r="1" spans="3:4" s="13" customFormat="1" ht="58.5" customHeight="1" x14ac:dyDescent="0.35"/>
    <row r="3" spans="3:4" x14ac:dyDescent="0.35">
      <c r="C3" s="17" t="s">
        <v>78</v>
      </c>
      <c r="D3" s="15">
        <f>SUM(Tabela2[Depósito Reservado])</f>
        <v>4833</v>
      </c>
    </row>
    <row r="4" spans="3:4" x14ac:dyDescent="0.35">
      <c r="C4" s="17" t="s">
        <v>79</v>
      </c>
      <c r="D4" s="14">
        <v>20000</v>
      </c>
    </row>
    <row r="6" spans="3:4" x14ac:dyDescent="0.35">
      <c r="C6" t="s">
        <v>76</v>
      </c>
      <c r="D6" t="s">
        <v>77</v>
      </c>
    </row>
    <row r="7" spans="3:4" x14ac:dyDescent="0.35">
      <c r="C7" s="5">
        <v>45669</v>
      </c>
      <c r="D7" s="14">
        <v>50</v>
      </c>
    </row>
    <row r="8" spans="3:4" x14ac:dyDescent="0.35">
      <c r="C8" s="5">
        <v>45670</v>
      </c>
      <c r="D8" s="14">
        <v>261</v>
      </c>
    </row>
    <row r="9" spans="3:4" x14ac:dyDescent="0.35">
      <c r="C9" s="5">
        <v>45671</v>
      </c>
      <c r="D9" s="14">
        <v>622</v>
      </c>
    </row>
    <row r="10" spans="3:4" x14ac:dyDescent="0.35">
      <c r="C10" s="5">
        <v>45672</v>
      </c>
      <c r="D10" s="14">
        <v>782</v>
      </c>
    </row>
    <row r="11" spans="3:4" x14ac:dyDescent="0.35">
      <c r="C11" s="5">
        <v>45673</v>
      </c>
      <c r="D11" s="14">
        <v>709</v>
      </c>
    </row>
    <row r="12" spans="3:4" x14ac:dyDescent="0.35">
      <c r="C12" s="5">
        <v>45674</v>
      </c>
      <c r="D12" s="14">
        <v>375</v>
      </c>
    </row>
    <row r="13" spans="3:4" x14ac:dyDescent="0.35">
      <c r="C13" s="5">
        <v>45675</v>
      </c>
      <c r="D13" s="14">
        <v>810</v>
      </c>
    </row>
    <row r="14" spans="3:4" x14ac:dyDescent="0.35">
      <c r="C14" s="5">
        <v>45676</v>
      </c>
      <c r="D14" s="14">
        <v>64</v>
      </c>
    </row>
    <row r="15" spans="3:4" x14ac:dyDescent="0.35">
      <c r="C15" s="5">
        <v>45677</v>
      </c>
      <c r="D15" s="14">
        <v>806</v>
      </c>
    </row>
    <row r="16" spans="3:4" x14ac:dyDescent="0.35">
      <c r="C16" s="5">
        <v>45678</v>
      </c>
      <c r="D16" s="14">
        <v>354</v>
      </c>
    </row>
    <row r="17" spans="4:4" x14ac:dyDescent="0.35">
      <c r="D17" s="16"/>
    </row>
    <row r="18" spans="4:4" x14ac:dyDescent="0.35">
      <c r="D18" s="14"/>
    </row>
    <row r="19" spans="4:4" x14ac:dyDescent="0.35">
      <c r="D19" s="14"/>
    </row>
    <row r="20" spans="4:4" x14ac:dyDescent="0.35">
      <c r="D20" s="14"/>
    </row>
    <row r="21" spans="4:4" x14ac:dyDescent="0.35">
      <c r="D21" s="14"/>
    </row>
    <row r="22" spans="4:4" x14ac:dyDescent="0.35">
      <c r="D22" s="14"/>
    </row>
    <row r="23" spans="4:4" x14ac:dyDescent="0.35">
      <c r="D23" s="14"/>
    </row>
    <row r="24" spans="4:4" x14ac:dyDescent="0.35">
      <c r="D24" s="14"/>
    </row>
    <row r="25" spans="4:4" x14ac:dyDescent="0.35">
      <c r="D25" s="14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6606-113A-4C17-A04F-FF547670CE99}">
  <dimension ref="A1:U1"/>
  <sheetViews>
    <sheetView showGridLines="0" showRowColHeaders="0" tabSelected="1" zoomScale="78" zoomScaleNormal="78" workbookViewId="0">
      <selection activeCell="Q30" sqref="Q30"/>
    </sheetView>
  </sheetViews>
  <sheetFormatPr defaultColWidth="0" defaultRowHeight="14.5" x14ac:dyDescent="0.35"/>
  <cols>
    <col min="1" max="1" width="26.81640625" style="10" customWidth="1"/>
    <col min="2" max="21" width="8.7265625" style="11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Data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Cynara Carvalho Curvina Costa de Araujo</cp:lastModifiedBy>
  <cp:revision/>
  <dcterms:created xsi:type="dcterms:W3CDTF">2015-06-05T18:19:34Z</dcterms:created>
  <dcterms:modified xsi:type="dcterms:W3CDTF">2025-01-13T00:25:30Z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2025-01-12T05:33:44Z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f173ade0-6e45-48d8-bf25-61986e90e9ff</vt:lpwstr>
  </property>
  <property fmtid="{D5CDD505-2E9C-101B-9397-08002B2CF9AE}" pid="10" name="MSIP_Label_fde7aacd-7cc4-4c31-9e6f-7ef306428f09_ContentBits">
    <vt:lpwstr>1</vt:lpwstr>
  </property>
  <property fmtid="{D5CDD505-2E9C-101B-9397-08002B2CF9AE}" pid="11" name="MSIP_Label_fde7aacd-7cc4-4c31-9e6f-7ef306428f09_Tag">
    <vt:lpwstr>10, 0, 1, 2</vt:lpwstr>
  </property>
</Properties>
</file>