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nder\Downloads\"/>
    </mc:Choice>
  </mc:AlternateContent>
  <xr:revisionPtr revIDLastSave="0" documentId="13_ncr:1_{E5A26938-D8FC-4DE9-B786-576FDD3B0C9E}" xr6:coauthVersionLast="47" xr6:coauthVersionMax="47" xr10:uidLastSave="{00000000-0000-0000-0000-000000000000}"/>
  <bookViews>
    <workbookView xWindow="-120" yWindow="-120" windowWidth="20730" windowHeight="11160" activeTab="3" xr2:uid="{67FA71FC-CFEA-49A3-8442-BB81663D7797}"/>
  </bookViews>
  <sheets>
    <sheet name="Annual" sheetId="1" r:id="rId1"/>
    <sheet name="crash time" sheetId="2" r:id="rId2"/>
    <sheet name="Totals" sheetId="3" r:id="rId3"/>
    <sheet name="Contributing Factors" sheetId="5" r:id="rId4"/>
    <sheet name="Raw Contributing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2" i="4"/>
  <c r="C1" i="4"/>
</calcChain>
</file>

<file path=xl/sharedStrings.xml><?xml version="1.0" encoding="utf-8"?>
<sst xmlns="http://schemas.openxmlformats.org/spreadsheetml/2006/main" count="330" uniqueCount="77">
  <si>
    <t>Year</t>
  </si>
  <si>
    <t>Hour of the Day</t>
  </si>
  <si>
    <t>Reports</t>
  </si>
  <si>
    <t>Manhattan</t>
  </si>
  <si>
    <t>Queens</t>
  </si>
  <si>
    <t>Bronx</t>
  </si>
  <si>
    <t>Brooklyn</t>
  </si>
  <si>
    <t>Staten Island</t>
  </si>
  <si>
    <t>Pedestrians Injured</t>
  </si>
  <si>
    <t>Pedestrians Killed</t>
  </si>
  <si>
    <t>Cyclists Injured</t>
  </si>
  <si>
    <t>Cyclists Killed</t>
  </si>
  <si>
    <t>Motorists Injured</t>
  </si>
  <si>
    <t>Motorists Killed</t>
  </si>
  <si>
    <t>Pedestrians</t>
  </si>
  <si>
    <t>Cyclists</t>
  </si>
  <si>
    <t>Motorists</t>
  </si>
  <si>
    <t>Injury</t>
  </si>
  <si>
    <t>Fatality</t>
  </si>
  <si>
    <t>Accelerator Defective</t>
  </si>
  <si>
    <t>Aggressive Driving/Road Rage</t>
  </si>
  <si>
    <t>Alcohol Involvement</t>
  </si>
  <si>
    <t>Animals Action</t>
  </si>
  <si>
    <t>Backing Unsafely</t>
  </si>
  <si>
    <t>Brakes Defective</t>
  </si>
  <si>
    <t>Cell Phone (hand-Held)</t>
  </si>
  <si>
    <t>Cell Phone (hands-free)</t>
  </si>
  <si>
    <t>Driver Inattention/Distraction</t>
  </si>
  <si>
    <t>Driver Inexperience</t>
  </si>
  <si>
    <t>Driverless/Runaway Vehicle</t>
  </si>
  <si>
    <t>Drugs (illegal)</t>
  </si>
  <si>
    <t>Eating or Drinking</t>
  </si>
  <si>
    <t>Failure to Keep Right</t>
  </si>
  <si>
    <t>Failure to Yield Right-of-Way</t>
  </si>
  <si>
    <t>Fatigued/Drowsy</t>
  </si>
  <si>
    <t>Fell Asleep</t>
  </si>
  <si>
    <t>Following Too Closely</t>
  </si>
  <si>
    <t>Glare</t>
  </si>
  <si>
    <t>Headlights Defective</t>
  </si>
  <si>
    <t>Illnes</t>
  </si>
  <si>
    <t>Illness</t>
  </si>
  <si>
    <t>Lane Marking Improper/Inadequate</t>
  </si>
  <si>
    <t>Listening/Using Headphones</t>
  </si>
  <si>
    <t>Lost Consciousness</t>
  </si>
  <si>
    <t>Obstruction/Debris</t>
  </si>
  <si>
    <t>Other Electronic Device</t>
  </si>
  <si>
    <t>Other Lighting Defects</t>
  </si>
  <si>
    <t>Other Vehicular</t>
  </si>
  <si>
    <t>Outside Car Distraction</t>
  </si>
  <si>
    <t>Oversized Vehicle</t>
  </si>
  <si>
    <t>Passenger Distraction</t>
  </si>
  <si>
    <t>Passing or Lane Usage Improper</t>
  </si>
  <si>
    <t>Passing Too Closely</t>
  </si>
  <si>
    <t>Pavement Defective</t>
  </si>
  <si>
    <t>Pavement Slippery</t>
  </si>
  <si>
    <t>Pedestrian/Bicyclist/Other Pedestrian Error/Confusion</t>
  </si>
  <si>
    <t>Physical Disability</t>
  </si>
  <si>
    <t>Prescription Medication</t>
  </si>
  <si>
    <t>Reaction to Other Uninvolved Vehicle</t>
  </si>
  <si>
    <t>Reaction to Uninvolved Vehicle</t>
  </si>
  <si>
    <t>Shoulders Defective/Improper</t>
  </si>
  <si>
    <t>Steering Failure</t>
  </si>
  <si>
    <t>Texting</t>
  </si>
  <si>
    <t>Tinted Windows</t>
  </si>
  <si>
    <t>Tire Failure/Inadequate</t>
  </si>
  <si>
    <t>Tow Hitch Defective</t>
  </si>
  <si>
    <t>Traffic Control Device Improper/Non-Working</t>
  </si>
  <si>
    <t>Traffic Control Disregarded</t>
  </si>
  <si>
    <t>Turning Improperly</t>
  </si>
  <si>
    <t>Unsafe Lane Changing</t>
  </si>
  <si>
    <t>Unsafe Speed</t>
  </si>
  <si>
    <t>Using On Board Navigation Device</t>
  </si>
  <si>
    <t>Vehicle Vandalism</t>
  </si>
  <si>
    <t>View Obstructed/Limited</t>
  </si>
  <si>
    <t>Windshield Inadequate</t>
  </si>
  <si>
    <t>Contributing Factor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</si>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</sst>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C7C014-4D7F-4EAA-BDED-798AABDB29BD}" name="Table1" displayName="Table1" ref="A1:B56" totalsRowShown="0">
  <autoFilter ref="A1:B56" xr:uid="{12C7C014-4D7F-4EAA-BDED-798AABDB29BD}"/>
  <sortState xmlns:xlrd2="http://schemas.microsoft.com/office/spreadsheetml/2017/richdata2" ref="A2:B56">
    <sortCondition descending="1" ref="B1:B56"/>
  </sortState>
  <tableColumns count="2">
    <tableColumn id="1" xr3:uid="{19CE8442-4B85-4B84-B100-AB6979284F29}" name="Contributing Factor"/>
    <tableColumn id="2" xr3:uid="{1DC19D8B-B55B-4785-A523-4CEC869B7E66}" name="Cou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BE7C1-8B29-47EB-8436-B0958BD31107}">
  <dimension ref="A1:M11"/>
  <sheetViews>
    <sheetView workbookViewId="0">
      <selection activeCell="F8" sqref="A1:M11"/>
    </sheetView>
  </sheetViews>
  <sheetFormatPr defaultRowHeight="15" x14ac:dyDescent="0.25"/>
  <cols>
    <col min="2" max="2" width="12.7109375" bestFit="1" customWidth="1"/>
    <col min="7" max="7" width="12.42578125" bestFit="1" customWidth="1"/>
    <col min="8" max="8" width="18.5703125" bestFit="1" customWidth="1"/>
    <col min="9" max="9" width="17.28515625" bestFit="1" customWidth="1"/>
    <col min="10" max="10" width="14.5703125" bestFit="1" customWidth="1"/>
    <col min="11" max="11" width="13.28515625" bestFit="1" customWidth="1"/>
    <col min="12" max="12" width="16.42578125" bestFit="1" customWidth="1"/>
    <col min="13" max="13" width="15.140625" bestFit="1" customWidth="1"/>
  </cols>
  <sheetData>
    <row r="1" spans="1:13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5">
      <c r="A2">
        <v>2013</v>
      </c>
      <c r="B2">
        <v>203734</v>
      </c>
      <c r="C2">
        <v>41581</v>
      </c>
      <c r="D2">
        <v>39309</v>
      </c>
      <c r="E2">
        <v>19768</v>
      </c>
      <c r="F2">
        <v>47020</v>
      </c>
      <c r="G2">
        <v>8295</v>
      </c>
      <c r="H2">
        <v>11988</v>
      </c>
      <c r="I2">
        <v>176</v>
      </c>
      <c r="J2">
        <v>4075</v>
      </c>
      <c r="K2">
        <v>11</v>
      </c>
      <c r="L2">
        <v>39060</v>
      </c>
      <c r="M2">
        <v>110</v>
      </c>
    </row>
    <row r="3" spans="1:13" x14ac:dyDescent="0.25">
      <c r="A3">
        <v>2014</v>
      </c>
      <c r="B3">
        <v>206033</v>
      </c>
      <c r="C3">
        <v>41267</v>
      </c>
      <c r="D3">
        <v>41021</v>
      </c>
      <c r="E3">
        <v>19688</v>
      </c>
      <c r="F3">
        <v>47758</v>
      </c>
      <c r="G3">
        <v>6614</v>
      </c>
      <c r="H3">
        <v>11035</v>
      </c>
      <c r="I3">
        <v>133</v>
      </c>
      <c r="J3">
        <v>4000</v>
      </c>
      <c r="K3">
        <v>20</v>
      </c>
      <c r="L3">
        <v>36176</v>
      </c>
      <c r="M3">
        <v>109</v>
      </c>
    </row>
    <row r="4" spans="1:13" x14ac:dyDescent="0.25">
      <c r="A4">
        <v>2015</v>
      </c>
      <c r="B4">
        <v>217694</v>
      </c>
      <c r="C4">
        <v>42525</v>
      </c>
      <c r="D4">
        <v>42489</v>
      </c>
      <c r="E4">
        <v>21258</v>
      </c>
      <c r="F4">
        <v>50847</v>
      </c>
      <c r="G4">
        <v>6344</v>
      </c>
      <c r="H4">
        <v>10084</v>
      </c>
      <c r="I4">
        <v>133</v>
      </c>
      <c r="J4">
        <v>4281</v>
      </c>
      <c r="K4">
        <v>15</v>
      </c>
      <c r="L4">
        <v>36992</v>
      </c>
      <c r="M4">
        <v>95</v>
      </c>
    </row>
    <row r="5" spans="1:13" x14ac:dyDescent="0.25">
      <c r="A5">
        <v>2016</v>
      </c>
      <c r="B5">
        <v>229831</v>
      </c>
      <c r="C5">
        <v>36077</v>
      </c>
      <c r="D5">
        <v>41394</v>
      </c>
      <c r="E5">
        <v>21660</v>
      </c>
      <c r="F5">
        <v>47463</v>
      </c>
      <c r="G5">
        <v>6709</v>
      </c>
      <c r="H5">
        <v>11090</v>
      </c>
      <c r="I5">
        <v>149</v>
      </c>
      <c r="J5">
        <v>4975</v>
      </c>
      <c r="K5">
        <v>18</v>
      </c>
      <c r="L5">
        <v>44010</v>
      </c>
      <c r="M5">
        <v>72</v>
      </c>
    </row>
    <row r="6" spans="1:13" x14ac:dyDescent="0.25">
      <c r="A6">
        <v>2017</v>
      </c>
      <c r="B6">
        <v>231007</v>
      </c>
      <c r="C6">
        <v>31771</v>
      </c>
      <c r="D6">
        <v>38626</v>
      </c>
      <c r="E6">
        <v>21397</v>
      </c>
      <c r="F6">
        <v>44913</v>
      </c>
      <c r="G6">
        <v>6241</v>
      </c>
      <c r="H6">
        <v>11151</v>
      </c>
      <c r="I6">
        <v>127</v>
      </c>
      <c r="J6">
        <v>4888</v>
      </c>
      <c r="K6">
        <v>27</v>
      </c>
      <c r="L6">
        <v>44613</v>
      </c>
      <c r="M6">
        <v>107</v>
      </c>
    </row>
    <row r="7" spans="1:13" x14ac:dyDescent="0.25">
      <c r="A7">
        <v>2018</v>
      </c>
      <c r="B7">
        <v>231564</v>
      </c>
      <c r="C7">
        <v>31412</v>
      </c>
      <c r="D7">
        <v>41276</v>
      </c>
      <c r="E7">
        <v>23059</v>
      </c>
      <c r="F7">
        <v>47312</v>
      </c>
      <c r="G7">
        <v>6171</v>
      </c>
      <c r="H7">
        <v>11123</v>
      </c>
      <c r="I7">
        <v>123</v>
      </c>
      <c r="J7">
        <v>4725</v>
      </c>
      <c r="K7">
        <v>10</v>
      </c>
      <c r="L7">
        <v>46067</v>
      </c>
      <c r="M7">
        <v>98</v>
      </c>
    </row>
    <row r="8" spans="1:13" x14ac:dyDescent="0.25">
      <c r="A8">
        <v>2019</v>
      </c>
      <c r="B8">
        <v>211486</v>
      </c>
      <c r="C8">
        <v>26593</v>
      </c>
      <c r="D8">
        <v>39865</v>
      </c>
      <c r="E8">
        <v>22437</v>
      </c>
      <c r="F8">
        <v>44479</v>
      </c>
      <c r="G8">
        <v>3650</v>
      </c>
      <c r="H8">
        <v>10568</v>
      </c>
      <c r="I8">
        <v>131</v>
      </c>
      <c r="J8">
        <v>4986</v>
      </c>
      <c r="K8">
        <v>31</v>
      </c>
      <c r="L8">
        <v>45834</v>
      </c>
      <c r="M8">
        <v>82</v>
      </c>
    </row>
    <row r="9" spans="1:13" x14ac:dyDescent="0.25">
      <c r="A9">
        <v>2020</v>
      </c>
      <c r="B9">
        <v>112915</v>
      </c>
      <c r="C9">
        <v>10855</v>
      </c>
      <c r="D9">
        <v>20666</v>
      </c>
      <c r="E9">
        <v>14306</v>
      </c>
      <c r="F9">
        <v>25472</v>
      </c>
      <c r="G9">
        <v>2388</v>
      </c>
      <c r="H9">
        <v>6691</v>
      </c>
      <c r="I9">
        <v>101</v>
      </c>
      <c r="J9">
        <v>5576</v>
      </c>
      <c r="K9">
        <v>29</v>
      </c>
      <c r="L9">
        <v>32348</v>
      </c>
      <c r="M9">
        <v>138</v>
      </c>
    </row>
    <row r="10" spans="1:13" x14ac:dyDescent="0.25">
      <c r="A10">
        <v>2021</v>
      </c>
      <c r="B10">
        <v>110543</v>
      </c>
      <c r="C10">
        <v>11427</v>
      </c>
      <c r="D10">
        <v>19561</v>
      </c>
      <c r="E10">
        <v>13389</v>
      </c>
      <c r="F10">
        <v>25169</v>
      </c>
      <c r="G10">
        <v>2665</v>
      </c>
      <c r="H10">
        <v>7504</v>
      </c>
      <c r="I10">
        <v>129</v>
      </c>
      <c r="J10">
        <v>4960</v>
      </c>
      <c r="K10">
        <v>19</v>
      </c>
      <c r="L10">
        <v>37179</v>
      </c>
      <c r="M10">
        <v>134</v>
      </c>
    </row>
    <row r="11" spans="1:13" x14ac:dyDescent="0.25">
      <c r="A11">
        <v>2022</v>
      </c>
      <c r="B11">
        <v>103119</v>
      </c>
      <c r="C11">
        <v>11873</v>
      </c>
      <c r="D11">
        <v>18354</v>
      </c>
      <c r="E11">
        <v>12108</v>
      </c>
      <c r="F11">
        <v>23199</v>
      </c>
      <c r="G11">
        <v>2705</v>
      </c>
      <c r="H11">
        <v>8882</v>
      </c>
      <c r="I11">
        <v>126</v>
      </c>
      <c r="J11">
        <v>5003</v>
      </c>
      <c r="K11">
        <v>17</v>
      </c>
      <c r="L11">
        <v>35371</v>
      </c>
      <c r="M11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B9E9A-FEDF-474F-A610-E97C3B39767E}">
  <dimension ref="A1:B25"/>
  <sheetViews>
    <sheetView workbookViewId="0">
      <selection activeCell="B6" sqref="A1:B25"/>
    </sheetView>
  </sheetViews>
  <sheetFormatPr defaultRowHeight="15" x14ac:dyDescent="0.25"/>
  <cols>
    <col min="1" max="1" width="14.8554687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>
        <v>0</v>
      </c>
      <c r="B2">
        <v>61717</v>
      </c>
    </row>
    <row r="3" spans="1:2" x14ac:dyDescent="0.25">
      <c r="A3">
        <v>1</v>
      </c>
      <c r="B3">
        <v>33107</v>
      </c>
    </row>
    <row r="4" spans="1:2" x14ac:dyDescent="0.25">
      <c r="A4">
        <v>2</v>
      </c>
      <c r="B4">
        <v>25367</v>
      </c>
    </row>
    <row r="5" spans="1:2" x14ac:dyDescent="0.25">
      <c r="A5">
        <v>3</v>
      </c>
      <c r="B5">
        <v>22187</v>
      </c>
    </row>
    <row r="6" spans="1:2" x14ac:dyDescent="0.25">
      <c r="A6">
        <v>4</v>
      </c>
      <c r="B6">
        <v>25127</v>
      </c>
    </row>
    <row r="7" spans="1:2" x14ac:dyDescent="0.25">
      <c r="A7">
        <v>5</v>
      </c>
      <c r="B7">
        <v>27477</v>
      </c>
    </row>
    <row r="8" spans="1:2" x14ac:dyDescent="0.25">
      <c r="A8">
        <v>6</v>
      </c>
      <c r="B8">
        <v>42965</v>
      </c>
    </row>
    <row r="9" spans="1:2" x14ac:dyDescent="0.25">
      <c r="A9">
        <v>7</v>
      </c>
      <c r="B9">
        <v>58702</v>
      </c>
    </row>
    <row r="10" spans="1:2" x14ac:dyDescent="0.25">
      <c r="A10">
        <v>8</v>
      </c>
      <c r="B10">
        <v>107833</v>
      </c>
    </row>
    <row r="11" spans="1:2" x14ac:dyDescent="0.25">
      <c r="A11">
        <v>9</v>
      </c>
      <c r="B11">
        <v>104559</v>
      </c>
    </row>
    <row r="12" spans="1:2" x14ac:dyDescent="0.25">
      <c r="A12">
        <v>10</v>
      </c>
      <c r="B12">
        <v>97585</v>
      </c>
    </row>
    <row r="13" spans="1:2" x14ac:dyDescent="0.25">
      <c r="A13">
        <v>11</v>
      </c>
      <c r="B13">
        <v>101902</v>
      </c>
    </row>
    <row r="14" spans="1:2" x14ac:dyDescent="0.25">
      <c r="A14">
        <v>12</v>
      </c>
      <c r="B14">
        <v>108246</v>
      </c>
    </row>
    <row r="15" spans="1:2" x14ac:dyDescent="0.25">
      <c r="A15">
        <v>13</v>
      </c>
      <c r="B15">
        <v>113879</v>
      </c>
    </row>
    <row r="16" spans="1:2" x14ac:dyDescent="0.25">
      <c r="A16">
        <v>14</v>
      </c>
      <c r="B16">
        <v>131675</v>
      </c>
    </row>
    <row r="17" spans="1:2" x14ac:dyDescent="0.25">
      <c r="A17">
        <v>15</v>
      </c>
      <c r="B17">
        <v>122940</v>
      </c>
    </row>
    <row r="18" spans="1:2" x14ac:dyDescent="0.25">
      <c r="A18">
        <v>16</v>
      </c>
      <c r="B18">
        <v>142211</v>
      </c>
    </row>
    <row r="19" spans="1:2" x14ac:dyDescent="0.25">
      <c r="A19">
        <v>17</v>
      </c>
      <c r="B19">
        <v>138995</v>
      </c>
    </row>
    <row r="20" spans="1:2" x14ac:dyDescent="0.25">
      <c r="A20">
        <v>18</v>
      </c>
      <c r="B20">
        <v>122116</v>
      </c>
    </row>
    <row r="21" spans="1:2" x14ac:dyDescent="0.25">
      <c r="A21">
        <v>19</v>
      </c>
      <c r="B21">
        <v>99770</v>
      </c>
    </row>
    <row r="22" spans="1:2" x14ac:dyDescent="0.25">
      <c r="A22">
        <v>20</v>
      </c>
      <c r="B22">
        <v>83063</v>
      </c>
    </row>
    <row r="23" spans="1:2" x14ac:dyDescent="0.25">
      <c r="A23">
        <v>21</v>
      </c>
      <c r="B23">
        <v>70155</v>
      </c>
    </row>
    <row r="24" spans="1:2" x14ac:dyDescent="0.25">
      <c r="A24">
        <v>22</v>
      </c>
      <c r="B24">
        <v>63966</v>
      </c>
    </row>
    <row r="25" spans="1:2" x14ac:dyDescent="0.25">
      <c r="A25">
        <v>23</v>
      </c>
      <c r="B25">
        <v>53402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3395D-397E-4A2D-8677-387F6F1989E6}">
  <dimension ref="A1:C4"/>
  <sheetViews>
    <sheetView workbookViewId="0">
      <selection activeCell="B4" sqref="A1:C4"/>
    </sheetView>
  </sheetViews>
  <sheetFormatPr defaultRowHeight="15" x14ac:dyDescent="0.25"/>
  <sheetData>
    <row r="1" spans="1:3" x14ac:dyDescent="0.25">
      <c r="B1" t="s">
        <v>17</v>
      </c>
      <c r="C1" t="s">
        <v>18</v>
      </c>
    </row>
    <row r="2" spans="1:3" x14ac:dyDescent="0.25">
      <c r="A2" t="s">
        <v>14</v>
      </c>
      <c r="B2">
        <v>100116</v>
      </c>
      <c r="C2">
        <v>1328</v>
      </c>
    </row>
    <row r="3" spans="1:3" x14ac:dyDescent="0.25">
      <c r="A3" t="s">
        <v>15</v>
      </c>
      <c r="B3">
        <v>47469</v>
      </c>
      <c r="C3">
        <v>197</v>
      </c>
    </row>
    <row r="4" spans="1:3" x14ac:dyDescent="0.25">
      <c r="A4" t="s">
        <v>16</v>
      </c>
      <c r="B4">
        <v>397650</v>
      </c>
      <c r="C4">
        <v>1059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07AE-0EC3-48F6-B132-6298AECD9382}">
  <dimension ref="A1:B56"/>
  <sheetViews>
    <sheetView tabSelected="1" topLeftCell="A40" workbookViewId="0">
      <selection activeCell="A12" sqref="A2:B56"/>
    </sheetView>
  </sheetViews>
  <sheetFormatPr defaultRowHeight="15" x14ac:dyDescent="0.25"/>
  <cols>
    <col min="1" max="1" width="50.57031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27</v>
      </c>
      <c r="B2">
        <v>477482</v>
      </c>
    </row>
    <row r="3" spans="1:2" x14ac:dyDescent="0.25">
      <c r="A3" t="s">
        <v>33</v>
      </c>
      <c r="B3">
        <v>131767</v>
      </c>
    </row>
    <row r="4" spans="1:2" x14ac:dyDescent="0.25">
      <c r="A4" t="s">
        <v>36</v>
      </c>
      <c r="B4">
        <v>123356</v>
      </c>
    </row>
    <row r="5" spans="1:2" x14ac:dyDescent="0.25">
      <c r="A5" t="s">
        <v>47</v>
      </c>
      <c r="B5">
        <v>94656</v>
      </c>
    </row>
    <row r="6" spans="1:2" x14ac:dyDescent="0.25">
      <c r="A6" t="s">
        <v>23</v>
      </c>
      <c r="B6">
        <v>80990</v>
      </c>
    </row>
    <row r="7" spans="1:2" x14ac:dyDescent="0.25">
      <c r="A7" t="s">
        <v>51</v>
      </c>
      <c r="B7">
        <v>64824</v>
      </c>
    </row>
    <row r="8" spans="1:2" x14ac:dyDescent="0.25">
      <c r="A8" t="s">
        <v>34</v>
      </c>
      <c r="B8">
        <v>59154</v>
      </c>
    </row>
    <row r="9" spans="1:2" x14ac:dyDescent="0.25">
      <c r="A9" t="s">
        <v>68</v>
      </c>
      <c r="B9">
        <v>57064</v>
      </c>
    </row>
    <row r="10" spans="1:2" x14ac:dyDescent="0.25">
      <c r="A10" t="s">
        <v>52</v>
      </c>
      <c r="B10">
        <v>56107</v>
      </c>
    </row>
    <row r="11" spans="1:2" x14ac:dyDescent="0.25">
      <c r="A11" t="s">
        <v>69</v>
      </c>
      <c r="B11">
        <v>44967</v>
      </c>
    </row>
    <row r="12" spans="1:2" x14ac:dyDescent="0.25">
      <c r="A12" t="s">
        <v>67</v>
      </c>
      <c r="B12">
        <v>40387</v>
      </c>
    </row>
    <row r="13" spans="1:2" x14ac:dyDescent="0.25">
      <c r="A13" t="s">
        <v>28</v>
      </c>
      <c r="B13">
        <v>36514</v>
      </c>
    </row>
    <row r="14" spans="1:2" x14ac:dyDescent="0.25">
      <c r="A14" t="s">
        <v>70</v>
      </c>
      <c r="B14">
        <v>29309</v>
      </c>
    </row>
    <row r="15" spans="1:2" x14ac:dyDescent="0.25">
      <c r="A15" t="s">
        <v>43</v>
      </c>
      <c r="B15">
        <v>25509</v>
      </c>
    </row>
    <row r="16" spans="1:2" x14ac:dyDescent="0.25">
      <c r="A16" t="s">
        <v>54</v>
      </c>
      <c r="B16">
        <v>23421</v>
      </c>
    </row>
    <row r="17" spans="1:2" x14ac:dyDescent="0.25">
      <c r="A17" t="s">
        <v>59</v>
      </c>
      <c r="B17">
        <v>22193</v>
      </c>
    </row>
    <row r="18" spans="1:2" x14ac:dyDescent="0.25">
      <c r="A18" t="s">
        <v>21</v>
      </c>
      <c r="B18">
        <v>22164</v>
      </c>
    </row>
    <row r="19" spans="1:2" x14ac:dyDescent="0.25">
      <c r="A19" t="s">
        <v>57</v>
      </c>
      <c r="B19">
        <v>18438</v>
      </c>
    </row>
    <row r="20" spans="1:2" x14ac:dyDescent="0.25">
      <c r="A20" t="s">
        <v>73</v>
      </c>
      <c r="B20">
        <v>15704</v>
      </c>
    </row>
    <row r="21" spans="1:2" x14ac:dyDescent="0.25">
      <c r="A21" t="s">
        <v>48</v>
      </c>
      <c r="B21">
        <v>15235</v>
      </c>
    </row>
    <row r="22" spans="1:2" x14ac:dyDescent="0.25">
      <c r="A22" t="s">
        <v>49</v>
      </c>
      <c r="B22">
        <v>14334</v>
      </c>
    </row>
    <row r="23" spans="1:2" x14ac:dyDescent="0.25">
      <c r="A23" t="s">
        <v>56</v>
      </c>
      <c r="B23">
        <v>11543</v>
      </c>
    </row>
    <row r="24" spans="1:2" x14ac:dyDescent="0.25">
      <c r="A24" t="s">
        <v>55</v>
      </c>
      <c r="B24">
        <v>10592</v>
      </c>
    </row>
    <row r="25" spans="1:2" x14ac:dyDescent="0.25">
      <c r="A25" t="s">
        <v>20</v>
      </c>
      <c r="B25">
        <v>10366</v>
      </c>
    </row>
    <row r="26" spans="1:2" x14ac:dyDescent="0.25">
      <c r="A26" t="s">
        <v>50</v>
      </c>
      <c r="B26">
        <v>9222</v>
      </c>
    </row>
    <row r="27" spans="1:2" x14ac:dyDescent="0.25">
      <c r="A27" t="s">
        <v>24</v>
      </c>
      <c r="B27">
        <v>6939</v>
      </c>
    </row>
    <row r="28" spans="1:2" x14ac:dyDescent="0.25">
      <c r="A28" t="s">
        <v>35</v>
      </c>
      <c r="B28">
        <v>5744</v>
      </c>
    </row>
    <row r="29" spans="1:2" x14ac:dyDescent="0.25">
      <c r="A29" t="s">
        <v>44</v>
      </c>
      <c r="B29">
        <v>4788</v>
      </c>
    </row>
    <row r="30" spans="1:2" x14ac:dyDescent="0.25">
      <c r="A30" t="s">
        <v>37</v>
      </c>
      <c r="B30">
        <v>4437</v>
      </c>
    </row>
    <row r="31" spans="1:2" x14ac:dyDescent="0.25">
      <c r="A31" t="s">
        <v>40</v>
      </c>
      <c r="B31">
        <v>4120</v>
      </c>
    </row>
    <row r="32" spans="1:2" x14ac:dyDescent="0.25">
      <c r="A32" t="s">
        <v>32</v>
      </c>
      <c r="B32">
        <v>3870</v>
      </c>
    </row>
    <row r="33" spans="1:2" x14ac:dyDescent="0.25">
      <c r="A33" t="s">
        <v>45</v>
      </c>
      <c r="B33">
        <v>3001</v>
      </c>
    </row>
    <row r="34" spans="1:2" x14ac:dyDescent="0.25">
      <c r="A34" t="s">
        <v>61</v>
      </c>
      <c r="B34">
        <v>2746</v>
      </c>
    </row>
    <row r="35" spans="1:2" x14ac:dyDescent="0.25">
      <c r="A35" t="s">
        <v>53</v>
      </c>
      <c r="B35">
        <v>2552</v>
      </c>
    </row>
    <row r="36" spans="1:2" x14ac:dyDescent="0.25">
      <c r="A36" t="s">
        <v>64</v>
      </c>
      <c r="B36">
        <v>2465</v>
      </c>
    </row>
    <row r="37" spans="1:2" x14ac:dyDescent="0.25">
      <c r="A37" t="s">
        <v>58</v>
      </c>
      <c r="B37">
        <v>1716</v>
      </c>
    </row>
    <row r="38" spans="1:2" x14ac:dyDescent="0.25">
      <c r="A38" t="s">
        <v>22</v>
      </c>
      <c r="B38">
        <v>1549</v>
      </c>
    </row>
    <row r="39" spans="1:2" x14ac:dyDescent="0.25">
      <c r="A39" t="s">
        <v>41</v>
      </c>
      <c r="B39">
        <v>1488</v>
      </c>
    </row>
    <row r="40" spans="1:2" x14ac:dyDescent="0.25">
      <c r="A40" t="s">
        <v>30</v>
      </c>
      <c r="B40">
        <v>1371</v>
      </c>
    </row>
    <row r="41" spans="1:2" x14ac:dyDescent="0.25">
      <c r="A41" t="s">
        <v>66</v>
      </c>
      <c r="B41">
        <v>1306</v>
      </c>
    </row>
    <row r="42" spans="1:2" x14ac:dyDescent="0.25">
      <c r="A42" t="s">
        <v>29</v>
      </c>
      <c r="B42">
        <v>1239</v>
      </c>
    </row>
    <row r="43" spans="1:2" x14ac:dyDescent="0.25">
      <c r="A43" t="s">
        <v>19</v>
      </c>
      <c r="B43">
        <v>1091</v>
      </c>
    </row>
    <row r="44" spans="1:2" x14ac:dyDescent="0.25">
      <c r="A44" t="s">
        <v>25</v>
      </c>
      <c r="B44">
        <v>638</v>
      </c>
    </row>
    <row r="45" spans="1:2" x14ac:dyDescent="0.25">
      <c r="A45" t="s">
        <v>26</v>
      </c>
      <c r="B45">
        <v>315</v>
      </c>
    </row>
    <row r="46" spans="1:2" x14ac:dyDescent="0.25">
      <c r="A46" t="s">
        <v>46</v>
      </c>
      <c r="B46">
        <v>234</v>
      </c>
    </row>
    <row r="47" spans="1:2" x14ac:dyDescent="0.25">
      <c r="A47" t="s">
        <v>65</v>
      </c>
      <c r="B47">
        <v>229</v>
      </c>
    </row>
    <row r="48" spans="1:2" x14ac:dyDescent="0.25">
      <c r="A48" t="s">
        <v>38</v>
      </c>
      <c r="B48">
        <v>186</v>
      </c>
    </row>
    <row r="49" spans="1:2" x14ac:dyDescent="0.25">
      <c r="A49" t="s">
        <v>63</v>
      </c>
      <c r="B49">
        <v>184</v>
      </c>
    </row>
    <row r="50" spans="1:2" x14ac:dyDescent="0.25">
      <c r="A50" t="s">
        <v>71</v>
      </c>
      <c r="B50">
        <v>157</v>
      </c>
    </row>
    <row r="51" spans="1:2" x14ac:dyDescent="0.25">
      <c r="A51" t="s">
        <v>72</v>
      </c>
      <c r="B51">
        <v>132</v>
      </c>
    </row>
    <row r="52" spans="1:2" x14ac:dyDescent="0.25">
      <c r="A52" t="s">
        <v>31</v>
      </c>
      <c r="B52">
        <v>125</v>
      </c>
    </row>
    <row r="53" spans="1:2" x14ac:dyDescent="0.25">
      <c r="A53" t="s">
        <v>60</v>
      </c>
      <c r="B53">
        <v>100</v>
      </c>
    </row>
    <row r="54" spans="1:2" x14ac:dyDescent="0.25">
      <c r="A54" t="s">
        <v>74</v>
      </c>
      <c r="B54">
        <v>83</v>
      </c>
    </row>
    <row r="55" spans="1:2" x14ac:dyDescent="0.25">
      <c r="A55" t="s">
        <v>62</v>
      </c>
      <c r="B55">
        <v>51</v>
      </c>
    </row>
    <row r="56" spans="1:2" x14ac:dyDescent="0.25">
      <c r="A56" t="s">
        <v>42</v>
      </c>
      <c r="B56">
        <v>34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A1929-019F-4BB6-90A5-4ABA64F310A8}">
  <dimension ref="A1:N56"/>
  <sheetViews>
    <sheetView workbookViewId="0">
      <selection activeCell="E1" sqref="E1"/>
    </sheetView>
  </sheetViews>
  <sheetFormatPr defaultRowHeight="15" x14ac:dyDescent="0.25"/>
  <cols>
    <col min="1" max="1" width="50.5703125" bestFit="1" customWidth="1"/>
    <col min="2" max="2" width="6" bestFit="1" customWidth="1"/>
  </cols>
  <sheetData>
    <row r="1" spans="1:14" x14ac:dyDescent="0.25">
      <c r="A1" t="s">
        <v>19</v>
      </c>
      <c r="B1">
        <v>119</v>
      </c>
      <c r="C1">
        <f>SUM(B1,E1,H1,K1,N1)</f>
        <v>1091</v>
      </c>
      <c r="D1" t="s">
        <v>19</v>
      </c>
      <c r="E1">
        <v>904</v>
      </c>
      <c r="G1" t="s">
        <v>19</v>
      </c>
      <c r="H1">
        <v>63</v>
      </c>
      <c r="J1" t="s">
        <v>19</v>
      </c>
      <c r="K1">
        <v>4</v>
      </c>
      <c r="M1" t="s">
        <v>19</v>
      </c>
      <c r="N1">
        <v>1</v>
      </c>
    </row>
    <row r="2" spans="1:14" x14ac:dyDescent="0.25">
      <c r="A2" t="s">
        <v>20</v>
      </c>
      <c r="B2">
        <v>907</v>
      </c>
      <c r="C2">
        <f>SUM(B2,E2,H2,K2,N2)</f>
        <v>10366</v>
      </c>
      <c r="D2" t="s">
        <v>20</v>
      </c>
      <c r="E2">
        <v>8057</v>
      </c>
      <c r="G2" t="s">
        <v>20</v>
      </c>
      <c r="H2">
        <v>1362</v>
      </c>
      <c r="J2" t="s">
        <v>20</v>
      </c>
      <c r="K2">
        <v>34</v>
      </c>
      <c r="M2" t="s">
        <v>20</v>
      </c>
      <c r="N2">
        <v>6</v>
      </c>
    </row>
    <row r="3" spans="1:14" x14ac:dyDescent="0.25">
      <c r="A3" t="s">
        <v>21</v>
      </c>
      <c r="B3">
        <v>2152</v>
      </c>
      <c r="C3">
        <f t="shared" ref="C3:C56" si="0">SUM(B3,E3,H3,K3,N3)</f>
        <v>22164</v>
      </c>
      <c r="D3" t="s">
        <v>21</v>
      </c>
      <c r="E3">
        <v>18661</v>
      </c>
      <c r="G3" t="s">
        <v>21</v>
      </c>
      <c r="H3">
        <v>1253</v>
      </c>
      <c r="J3" t="s">
        <v>21</v>
      </c>
      <c r="K3">
        <v>81</v>
      </c>
      <c r="M3" t="s">
        <v>21</v>
      </c>
      <c r="N3">
        <v>17</v>
      </c>
    </row>
    <row r="4" spans="1:14" x14ac:dyDescent="0.25">
      <c r="A4" t="s">
        <v>22</v>
      </c>
      <c r="B4">
        <v>199</v>
      </c>
      <c r="C4">
        <f t="shared" si="0"/>
        <v>1549</v>
      </c>
      <c r="D4" t="s">
        <v>22</v>
      </c>
      <c r="E4">
        <v>1286</v>
      </c>
      <c r="G4" t="s">
        <v>22</v>
      </c>
      <c r="H4">
        <v>59</v>
      </c>
      <c r="J4" t="s">
        <v>22</v>
      </c>
      <c r="K4">
        <v>4</v>
      </c>
      <c r="M4" t="s">
        <v>22</v>
      </c>
      <c r="N4">
        <v>1</v>
      </c>
    </row>
    <row r="5" spans="1:14" x14ac:dyDescent="0.25">
      <c r="A5" t="s">
        <v>23</v>
      </c>
      <c r="B5">
        <v>6337</v>
      </c>
      <c r="C5">
        <f t="shared" si="0"/>
        <v>80990</v>
      </c>
      <c r="D5" t="s">
        <v>23</v>
      </c>
      <c r="E5">
        <v>67718</v>
      </c>
      <c r="G5" t="s">
        <v>23</v>
      </c>
      <c r="H5">
        <v>6848</v>
      </c>
      <c r="J5" t="s">
        <v>23</v>
      </c>
      <c r="K5">
        <v>80</v>
      </c>
      <c r="M5" t="s">
        <v>23</v>
      </c>
      <c r="N5">
        <v>7</v>
      </c>
    </row>
    <row r="6" spans="1:14" x14ac:dyDescent="0.25">
      <c r="A6" t="s">
        <v>24</v>
      </c>
      <c r="B6">
        <v>897</v>
      </c>
      <c r="C6">
        <f t="shared" si="0"/>
        <v>6939</v>
      </c>
      <c r="D6" t="s">
        <v>24</v>
      </c>
      <c r="E6">
        <v>5695</v>
      </c>
      <c r="G6" t="s">
        <v>24</v>
      </c>
      <c r="H6">
        <v>312</v>
      </c>
      <c r="J6" t="s">
        <v>24</v>
      </c>
      <c r="K6">
        <v>31</v>
      </c>
      <c r="M6" t="s">
        <v>24</v>
      </c>
      <c r="N6">
        <v>4</v>
      </c>
    </row>
    <row r="7" spans="1:14" x14ac:dyDescent="0.25">
      <c r="A7" t="s">
        <v>25</v>
      </c>
      <c r="B7">
        <v>56</v>
      </c>
      <c r="C7">
        <f t="shared" si="0"/>
        <v>638</v>
      </c>
      <c r="D7" t="s">
        <v>25</v>
      </c>
      <c r="E7">
        <v>509</v>
      </c>
      <c r="G7" t="s">
        <v>25</v>
      </c>
      <c r="H7">
        <v>72</v>
      </c>
      <c r="J7" t="s">
        <v>25</v>
      </c>
      <c r="K7">
        <v>1</v>
      </c>
    </row>
    <row r="8" spans="1:14" x14ac:dyDescent="0.25">
      <c r="A8" t="s">
        <v>26</v>
      </c>
      <c r="B8">
        <v>44</v>
      </c>
      <c r="C8">
        <f t="shared" si="0"/>
        <v>315</v>
      </c>
      <c r="D8" t="s">
        <v>26</v>
      </c>
      <c r="E8">
        <v>229</v>
      </c>
      <c r="G8" t="s">
        <v>26</v>
      </c>
      <c r="H8">
        <v>40</v>
      </c>
      <c r="J8" t="s">
        <v>26</v>
      </c>
      <c r="K8">
        <v>2</v>
      </c>
    </row>
    <row r="9" spans="1:14" x14ac:dyDescent="0.25">
      <c r="A9" t="s">
        <v>27</v>
      </c>
      <c r="B9">
        <v>38620</v>
      </c>
      <c r="C9">
        <f t="shared" si="0"/>
        <v>477482</v>
      </c>
      <c r="D9" t="s">
        <v>27</v>
      </c>
      <c r="E9">
        <v>357720</v>
      </c>
      <c r="G9" t="s">
        <v>27</v>
      </c>
      <c r="H9">
        <v>79374</v>
      </c>
      <c r="J9" t="s">
        <v>27</v>
      </c>
      <c r="K9">
        <v>1549</v>
      </c>
      <c r="M9" t="s">
        <v>27</v>
      </c>
      <c r="N9">
        <v>219</v>
      </c>
    </row>
    <row r="10" spans="1:14" x14ac:dyDescent="0.25">
      <c r="A10" t="s">
        <v>28</v>
      </c>
      <c r="B10">
        <v>3151</v>
      </c>
      <c r="C10">
        <f t="shared" si="0"/>
        <v>36514</v>
      </c>
      <c r="D10" t="s">
        <v>28</v>
      </c>
      <c r="E10">
        <v>27550</v>
      </c>
      <c r="G10" t="s">
        <v>28</v>
      </c>
      <c r="H10">
        <v>5649</v>
      </c>
      <c r="J10" t="s">
        <v>28</v>
      </c>
      <c r="K10">
        <v>142</v>
      </c>
      <c r="M10" t="s">
        <v>28</v>
      </c>
      <c r="N10">
        <v>22</v>
      </c>
    </row>
    <row r="11" spans="1:14" x14ac:dyDescent="0.25">
      <c r="A11" t="s">
        <v>29</v>
      </c>
      <c r="B11">
        <v>64</v>
      </c>
      <c r="C11">
        <f t="shared" si="0"/>
        <v>1239</v>
      </c>
      <c r="D11" t="s">
        <v>29</v>
      </c>
      <c r="E11">
        <v>1086</v>
      </c>
      <c r="G11" t="s">
        <v>29</v>
      </c>
      <c r="H11">
        <v>80</v>
      </c>
      <c r="J11" t="s">
        <v>29</v>
      </c>
      <c r="K11">
        <v>7</v>
      </c>
      <c r="M11" t="s">
        <v>29</v>
      </c>
      <c r="N11">
        <v>2</v>
      </c>
    </row>
    <row r="12" spans="1:14" x14ac:dyDescent="0.25">
      <c r="A12" t="s">
        <v>30</v>
      </c>
      <c r="B12">
        <v>114</v>
      </c>
      <c r="C12">
        <f t="shared" si="0"/>
        <v>1371</v>
      </c>
      <c r="D12" t="s">
        <v>30</v>
      </c>
      <c r="E12">
        <v>1120</v>
      </c>
      <c r="G12" t="s">
        <v>30</v>
      </c>
      <c r="H12">
        <v>124</v>
      </c>
      <c r="J12" t="s">
        <v>30</v>
      </c>
      <c r="K12">
        <v>9</v>
      </c>
      <c r="M12" t="s">
        <v>30</v>
      </c>
      <c r="N12">
        <v>4</v>
      </c>
    </row>
    <row r="13" spans="1:14" x14ac:dyDescent="0.25">
      <c r="A13" t="s">
        <v>31</v>
      </c>
      <c r="B13">
        <v>17</v>
      </c>
      <c r="C13">
        <f t="shared" si="0"/>
        <v>125</v>
      </c>
      <c r="D13" t="s">
        <v>31</v>
      </c>
      <c r="E13">
        <v>100</v>
      </c>
      <c r="G13" t="s">
        <v>31</v>
      </c>
      <c r="H13">
        <v>7</v>
      </c>
      <c r="J13" t="s">
        <v>31</v>
      </c>
      <c r="K13">
        <v>1</v>
      </c>
    </row>
    <row r="14" spans="1:14" x14ac:dyDescent="0.25">
      <c r="A14" t="s">
        <v>32</v>
      </c>
      <c r="B14">
        <v>416</v>
      </c>
      <c r="C14">
        <f t="shared" si="0"/>
        <v>3870</v>
      </c>
      <c r="D14" t="s">
        <v>32</v>
      </c>
      <c r="E14">
        <v>2843</v>
      </c>
      <c r="G14" t="s">
        <v>32</v>
      </c>
      <c r="H14">
        <v>580</v>
      </c>
      <c r="J14" t="s">
        <v>32</v>
      </c>
      <c r="K14">
        <v>25</v>
      </c>
      <c r="M14" t="s">
        <v>32</v>
      </c>
      <c r="N14">
        <v>6</v>
      </c>
    </row>
    <row r="15" spans="1:14" x14ac:dyDescent="0.25">
      <c r="A15" t="s">
        <v>33</v>
      </c>
      <c r="B15">
        <v>10249</v>
      </c>
      <c r="C15">
        <f t="shared" si="0"/>
        <v>131767</v>
      </c>
      <c r="D15" t="s">
        <v>33</v>
      </c>
      <c r="E15">
        <v>106857</v>
      </c>
      <c r="G15" t="s">
        <v>33</v>
      </c>
      <c r="H15">
        <v>14519</v>
      </c>
      <c r="J15" t="s">
        <v>33</v>
      </c>
      <c r="K15">
        <v>126</v>
      </c>
      <c r="M15" t="s">
        <v>33</v>
      </c>
      <c r="N15">
        <v>16</v>
      </c>
    </row>
    <row r="16" spans="1:14" x14ac:dyDescent="0.25">
      <c r="A16" t="s">
        <v>34</v>
      </c>
      <c r="B16">
        <v>9642</v>
      </c>
      <c r="C16">
        <f t="shared" si="0"/>
        <v>59154</v>
      </c>
      <c r="D16" t="s">
        <v>34</v>
      </c>
      <c r="E16">
        <v>39912</v>
      </c>
      <c r="G16" t="s">
        <v>34</v>
      </c>
      <c r="H16">
        <v>8787</v>
      </c>
      <c r="J16" t="s">
        <v>34</v>
      </c>
      <c r="K16">
        <v>675</v>
      </c>
      <c r="M16" t="s">
        <v>34</v>
      </c>
      <c r="N16">
        <v>138</v>
      </c>
    </row>
    <row r="17" spans="1:14" x14ac:dyDescent="0.25">
      <c r="A17" t="s">
        <v>35</v>
      </c>
      <c r="B17">
        <v>635</v>
      </c>
      <c r="C17">
        <f t="shared" si="0"/>
        <v>5744</v>
      </c>
      <c r="D17" t="s">
        <v>35</v>
      </c>
      <c r="E17">
        <v>4630</v>
      </c>
      <c r="G17" t="s">
        <v>35</v>
      </c>
      <c r="H17">
        <v>409</v>
      </c>
      <c r="J17" t="s">
        <v>35</v>
      </c>
      <c r="K17">
        <v>53</v>
      </c>
      <c r="M17" t="s">
        <v>35</v>
      </c>
      <c r="N17">
        <v>17</v>
      </c>
    </row>
    <row r="18" spans="1:14" x14ac:dyDescent="0.25">
      <c r="A18" t="s">
        <v>36</v>
      </c>
      <c r="B18">
        <v>14493</v>
      </c>
      <c r="C18">
        <f t="shared" si="0"/>
        <v>123356</v>
      </c>
      <c r="D18" t="s">
        <v>36</v>
      </c>
      <c r="E18">
        <v>91707</v>
      </c>
      <c r="G18" t="s">
        <v>36</v>
      </c>
      <c r="H18">
        <v>15350</v>
      </c>
      <c r="J18" t="s">
        <v>36</v>
      </c>
      <c r="K18">
        <v>1505</v>
      </c>
      <c r="M18" t="s">
        <v>36</v>
      </c>
      <c r="N18">
        <v>301</v>
      </c>
    </row>
    <row r="19" spans="1:14" x14ac:dyDescent="0.25">
      <c r="A19" t="s">
        <v>37</v>
      </c>
      <c r="B19">
        <v>522</v>
      </c>
      <c r="C19">
        <f t="shared" si="0"/>
        <v>4437</v>
      </c>
      <c r="D19" t="s">
        <v>37</v>
      </c>
      <c r="E19">
        <v>3519</v>
      </c>
      <c r="G19" t="s">
        <v>37</v>
      </c>
      <c r="H19">
        <v>386</v>
      </c>
      <c r="J19" t="s">
        <v>37</v>
      </c>
      <c r="K19">
        <v>9</v>
      </c>
      <c r="M19" t="s">
        <v>37</v>
      </c>
      <c r="N19">
        <v>1</v>
      </c>
    </row>
    <row r="20" spans="1:14" x14ac:dyDescent="0.25">
      <c r="A20" t="s">
        <v>38</v>
      </c>
      <c r="B20">
        <v>15</v>
      </c>
      <c r="C20">
        <f t="shared" si="0"/>
        <v>186</v>
      </c>
      <c r="D20" t="s">
        <v>38</v>
      </c>
      <c r="E20">
        <v>118</v>
      </c>
      <c r="G20" t="s">
        <v>38</v>
      </c>
      <c r="H20">
        <v>53</v>
      </c>
    </row>
    <row r="21" spans="1:14" x14ac:dyDescent="0.25">
      <c r="A21" t="s">
        <v>39</v>
      </c>
      <c r="B21">
        <v>160</v>
      </c>
      <c r="C21">
        <f t="shared" si="0"/>
        <v>1517</v>
      </c>
      <c r="D21" t="s">
        <v>39</v>
      </c>
      <c r="E21">
        <v>1315</v>
      </c>
      <c r="G21" t="s">
        <v>39</v>
      </c>
      <c r="H21">
        <v>41</v>
      </c>
      <c r="J21" t="s">
        <v>39</v>
      </c>
      <c r="K21">
        <v>1</v>
      </c>
    </row>
    <row r="22" spans="1:14" x14ac:dyDescent="0.25">
      <c r="A22" t="s">
        <v>40</v>
      </c>
      <c r="B22">
        <v>200</v>
      </c>
      <c r="C22">
        <f>SUM(B22,E22,H22,K22,N22,C21)</f>
        <v>4120</v>
      </c>
      <c r="D22" t="s">
        <v>40</v>
      </c>
      <c r="E22">
        <v>2000</v>
      </c>
      <c r="G22" t="s">
        <v>40</v>
      </c>
      <c r="H22">
        <v>397</v>
      </c>
      <c r="J22" t="s">
        <v>40</v>
      </c>
      <c r="K22">
        <v>5</v>
      </c>
      <c r="M22" t="s">
        <v>40</v>
      </c>
      <c r="N22">
        <v>1</v>
      </c>
    </row>
    <row r="23" spans="1:14" x14ac:dyDescent="0.25">
      <c r="A23" t="s">
        <v>41</v>
      </c>
      <c r="B23">
        <v>160</v>
      </c>
      <c r="C23">
        <f t="shared" si="0"/>
        <v>1488</v>
      </c>
      <c r="D23" t="s">
        <v>41</v>
      </c>
      <c r="E23">
        <v>886</v>
      </c>
      <c r="G23" t="s">
        <v>41</v>
      </c>
      <c r="H23">
        <v>439</v>
      </c>
      <c r="J23" t="s">
        <v>41</v>
      </c>
      <c r="K23">
        <v>3</v>
      </c>
    </row>
    <row r="24" spans="1:14" x14ac:dyDescent="0.25">
      <c r="A24" t="s">
        <v>42</v>
      </c>
      <c r="B24">
        <v>3</v>
      </c>
      <c r="C24">
        <f t="shared" si="0"/>
        <v>34</v>
      </c>
      <c r="D24" t="s">
        <v>42</v>
      </c>
      <c r="E24">
        <v>21</v>
      </c>
      <c r="G24" t="s">
        <v>42</v>
      </c>
      <c r="H24">
        <v>10</v>
      </c>
    </row>
    <row r="25" spans="1:14" x14ac:dyDescent="0.25">
      <c r="A25" t="s">
        <v>43</v>
      </c>
      <c r="B25">
        <v>3018</v>
      </c>
      <c r="C25">
        <f t="shared" si="0"/>
        <v>25509</v>
      </c>
      <c r="D25" t="s">
        <v>43</v>
      </c>
      <c r="E25">
        <v>18060</v>
      </c>
      <c r="G25" t="s">
        <v>43</v>
      </c>
      <c r="H25">
        <v>4400</v>
      </c>
      <c r="J25" t="s">
        <v>43</v>
      </c>
      <c r="K25">
        <v>29</v>
      </c>
      <c r="M25" t="s">
        <v>43</v>
      </c>
      <c r="N25">
        <v>2</v>
      </c>
    </row>
    <row r="26" spans="1:14" x14ac:dyDescent="0.25">
      <c r="A26" t="s">
        <v>44</v>
      </c>
      <c r="B26">
        <v>562</v>
      </c>
      <c r="C26">
        <f t="shared" si="0"/>
        <v>4788</v>
      </c>
      <c r="D26" t="s">
        <v>44</v>
      </c>
      <c r="E26">
        <v>3567</v>
      </c>
      <c r="G26" t="s">
        <v>44</v>
      </c>
      <c r="H26">
        <v>582</v>
      </c>
      <c r="J26" t="s">
        <v>44</v>
      </c>
      <c r="K26">
        <v>59</v>
      </c>
      <c r="M26" t="s">
        <v>44</v>
      </c>
      <c r="N26">
        <v>18</v>
      </c>
    </row>
    <row r="27" spans="1:14" x14ac:dyDescent="0.25">
      <c r="A27" t="s">
        <v>45</v>
      </c>
      <c r="B27">
        <v>337</v>
      </c>
      <c r="C27">
        <f t="shared" si="0"/>
        <v>3001</v>
      </c>
      <c r="D27" t="s">
        <v>45</v>
      </c>
      <c r="E27">
        <v>2068</v>
      </c>
      <c r="G27" t="s">
        <v>45</v>
      </c>
      <c r="H27">
        <v>555</v>
      </c>
      <c r="J27" t="s">
        <v>45</v>
      </c>
      <c r="K27">
        <v>33</v>
      </c>
      <c r="M27" t="s">
        <v>45</v>
      </c>
      <c r="N27">
        <v>8</v>
      </c>
    </row>
    <row r="28" spans="1:14" x14ac:dyDescent="0.25">
      <c r="A28" t="s">
        <v>46</v>
      </c>
      <c r="B28">
        <v>20</v>
      </c>
      <c r="C28">
        <f t="shared" si="0"/>
        <v>234</v>
      </c>
      <c r="D28" t="s">
        <v>46</v>
      </c>
      <c r="E28">
        <v>168</v>
      </c>
      <c r="G28" t="s">
        <v>46</v>
      </c>
      <c r="H28">
        <v>46</v>
      </c>
    </row>
    <row r="29" spans="1:14" x14ac:dyDescent="0.25">
      <c r="A29" t="s">
        <v>47</v>
      </c>
      <c r="B29">
        <v>6952</v>
      </c>
      <c r="C29">
        <f t="shared" si="0"/>
        <v>94656</v>
      </c>
      <c r="D29" t="s">
        <v>47</v>
      </c>
      <c r="E29">
        <v>57500</v>
      </c>
      <c r="G29" t="s">
        <v>47</v>
      </c>
      <c r="H29">
        <v>27415</v>
      </c>
      <c r="J29" t="s">
        <v>47</v>
      </c>
      <c r="K29">
        <v>2287</v>
      </c>
      <c r="M29" t="s">
        <v>47</v>
      </c>
      <c r="N29">
        <v>502</v>
      </c>
    </row>
    <row r="30" spans="1:14" x14ac:dyDescent="0.25">
      <c r="A30" t="s">
        <v>48</v>
      </c>
      <c r="B30">
        <v>2181</v>
      </c>
      <c r="C30">
        <f t="shared" si="0"/>
        <v>15235</v>
      </c>
      <c r="D30" t="s">
        <v>48</v>
      </c>
      <c r="E30">
        <v>10794</v>
      </c>
      <c r="G30" t="s">
        <v>48</v>
      </c>
      <c r="H30">
        <v>2105</v>
      </c>
      <c r="J30" t="s">
        <v>48</v>
      </c>
      <c r="K30">
        <v>132</v>
      </c>
      <c r="M30" t="s">
        <v>48</v>
      </c>
      <c r="N30">
        <v>23</v>
      </c>
    </row>
    <row r="31" spans="1:14" x14ac:dyDescent="0.25">
      <c r="A31" t="s">
        <v>49</v>
      </c>
      <c r="B31">
        <v>1363</v>
      </c>
      <c r="C31">
        <f t="shared" si="0"/>
        <v>14334</v>
      </c>
      <c r="D31" t="s">
        <v>49</v>
      </c>
      <c r="E31">
        <v>11020</v>
      </c>
      <c r="G31" t="s">
        <v>49</v>
      </c>
      <c r="H31">
        <v>1938</v>
      </c>
      <c r="J31" t="s">
        <v>49</v>
      </c>
      <c r="K31">
        <v>13</v>
      </c>
    </row>
    <row r="32" spans="1:14" x14ac:dyDescent="0.25">
      <c r="A32" t="s">
        <v>50</v>
      </c>
      <c r="B32">
        <v>619</v>
      </c>
      <c r="C32">
        <f t="shared" si="0"/>
        <v>9222</v>
      </c>
      <c r="D32" t="s">
        <v>50</v>
      </c>
      <c r="E32">
        <v>7282</v>
      </c>
      <c r="G32" t="s">
        <v>50</v>
      </c>
      <c r="H32">
        <v>1306</v>
      </c>
      <c r="J32" t="s">
        <v>50</v>
      </c>
      <c r="K32">
        <v>15</v>
      </c>
    </row>
    <row r="33" spans="1:14" x14ac:dyDescent="0.25">
      <c r="A33" t="s">
        <v>51</v>
      </c>
      <c r="B33">
        <v>5133</v>
      </c>
      <c r="C33">
        <f t="shared" si="0"/>
        <v>64824</v>
      </c>
      <c r="D33" t="s">
        <v>51</v>
      </c>
      <c r="E33">
        <v>48969</v>
      </c>
      <c r="G33" t="s">
        <v>51</v>
      </c>
      <c r="H33">
        <v>10625</v>
      </c>
      <c r="J33" t="s">
        <v>51</v>
      </c>
      <c r="K33">
        <v>86</v>
      </c>
      <c r="M33" t="s">
        <v>51</v>
      </c>
      <c r="N33">
        <v>11</v>
      </c>
    </row>
    <row r="34" spans="1:14" x14ac:dyDescent="0.25">
      <c r="A34" t="s">
        <v>52</v>
      </c>
      <c r="B34">
        <v>2980</v>
      </c>
      <c r="C34">
        <f t="shared" si="0"/>
        <v>56107</v>
      </c>
      <c r="D34" t="s">
        <v>52</v>
      </c>
      <c r="E34">
        <v>45570</v>
      </c>
      <c r="G34" t="s">
        <v>52</v>
      </c>
      <c r="H34">
        <v>7513</v>
      </c>
      <c r="J34" t="s">
        <v>52</v>
      </c>
      <c r="K34">
        <v>40</v>
      </c>
      <c r="M34" t="s">
        <v>52</v>
      </c>
      <c r="N34">
        <v>4</v>
      </c>
    </row>
    <row r="35" spans="1:14" x14ac:dyDescent="0.25">
      <c r="A35" t="s">
        <v>53</v>
      </c>
      <c r="B35">
        <v>339</v>
      </c>
      <c r="C35">
        <f t="shared" si="0"/>
        <v>2552</v>
      </c>
      <c r="D35" t="s">
        <v>53</v>
      </c>
      <c r="E35">
        <v>2039</v>
      </c>
      <c r="G35" t="s">
        <v>53</v>
      </c>
      <c r="H35">
        <v>159</v>
      </c>
      <c r="J35" t="s">
        <v>53</v>
      </c>
      <c r="K35">
        <v>12</v>
      </c>
      <c r="M35" t="s">
        <v>53</v>
      </c>
      <c r="N35">
        <v>3</v>
      </c>
    </row>
    <row r="36" spans="1:14" x14ac:dyDescent="0.25">
      <c r="A36" t="s">
        <v>54</v>
      </c>
      <c r="B36">
        <v>2778</v>
      </c>
      <c r="C36">
        <f t="shared" si="0"/>
        <v>23421</v>
      </c>
      <c r="D36" t="s">
        <v>54</v>
      </c>
      <c r="E36">
        <v>16786</v>
      </c>
      <c r="G36" t="s">
        <v>54</v>
      </c>
      <c r="H36">
        <v>3445</v>
      </c>
      <c r="J36" t="s">
        <v>54</v>
      </c>
      <c r="K36">
        <v>319</v>
      </c>
      <c r="M36" t="s">
        <v>54</v>
      </c>
      <c r="N36">
        <v>93</v>
      </c>
    </row>
    <row r="37" spans="1:14" x14ac:dyDescent="0.25">
      <c r="A37" t="s">
        <v>55</v>
      </c>
      <c r="B37">
        <v>672</v>
      </c>
      <c r="C37">
        <f t="shared" si="0"/>
        <v>10592</v>
      </c>
      <c r="D37" t="s">
        <v>55</v>
      </c>
      <c r="E37">
        <v>7955</v>
      </c>
      <c r="G37" t="s">
        <v>55</v>
      </c>
      <c r="H37">
        <v>1938</v>
      </c>
      <c r="J37" t="s">
        <v>55</v>
      </c>
      <c r="K37">
        <v>27</v>
      </c>
    </row>
    <row r="38" spans="1:14" x14ac:dyDescent="0.25">
      <c r="A38" t="s">
        <v>56</v>
      </c>
      <c r="B38">
        <v>1376</v>
      </c>
      <c r="C38">
        <f t="shared" si="0"/>
        <v>11543</v>
      </c>
      <c r="D38" t="s">
        <v>56</v>
      </c>
      <c r="E38">
        <v>8277</v>
      </c>
      <c r="G38" t="s">
        <v>56</v>
      </c>
      <c r="H38">
        <v>1869</v>
      </c>
      <c r="J38" t="s">
        <v>56</v>
      </c>
      <c r="K38">
        <v>19</v>
      </c>
      <c r="M38" t="s">
        <v>56</v>
      </c>
      <c r="N38">
        <v>2</v>
      </c>
    </row>
    <row r="39" spans="1:14" x14ac:dyDescent="0.25">
      <c r="A39" t="s">
        <v>57</v>
      </c>
      <c r="B39">
        <v>2368</v>
      </c>
      <c r="C39">
        <f t="shared" si="0"/>
        <v>18438</v>
      </c>
      <c r="D39" t="s">
        <v>57</v>
      </c>
      <c r="E39">
        <v>13496</v>
      </c>
      <c r="G39" t="s">
        <v>57</v>
      </c>
      <c r="H39">
        <v>2553</v>
      </c>
      <c r="J39" t="s">
        <v>57</v>
      </c>
      <c r="K39">
        <v>20</v>
      </c>
      <c r="M39" t="s">
        <v>57</v>
      </c>
      <c r="N39">
        <v>1</v>
      </c>
    </row>
    <row r="40" spans="1:14" x14ac:dyDescent="0.25">
      <c r="A40" t="s">
        <v>58</v>
      </c>
      <c r="B40">
        <v>191</v>
      </c>
      <c r="C40">
        <f t="shared" si="0"/>
        <v>1716</v>
      </c>
      <c r="D40" t="s">
        <v>58</v>
      </c>
      <c r="E40">
        <v>1209</v>
      </c>
      <c r="G40" t="s">
        <v>58</v>
      </c>
      <c r="H40">
        <v>314</v>
      </c>
      <c r="J40" t="s">
        <v>58</v>
      </c>
      <c r="K40">
        <v>2</v>
      </c>
    </row>
    <row r="41" spans="1:14" x14ac:dyDescent="0.25">
      <c r="A41" t="s">
        <v>59</v>
      </c>
      <c r="B41">
        <v>2304</v>
      </c>
      <c r="C41">
        <f t="shared" si="0"/>
        <v>22193</v>
      </c>
      <c r="D41" t="s">
        <v>59</v>
      </c>
      <c r="E41">
        <v>16925</v>
      </c>
      <c r="G41" t="s">
        <v>59</v>
      </c>
      <c r="H41">
        <v>2755</v>
      </c>
      <c r="J41" t="s">
        <v>59</v>
      </c>
      <c r="K41">
        <v>175</v>
      </c>
      <c r="M41" t="s">
        <v>59</v>
      </c>
      <c r="N41">
        <v>34</v>
      </c>
    </row>
    <row r="42" spans="1:14" x14ac:dyDescent="0.25">
      <c r="A42" t="s">
        <v>60</v>
      </c>
      <c r="B42">
        <v>8</v>
      </c>
      <c r="C42">
        <f t="shared" si="0"/>
        <v>100</v>
      </c>
      <c r="D42" t="s">
        <v>60</v>
      </c>
      <c r="E42">
        <v>82</v>
      </c>
      <c r="G42" t="s">
        <v>60</v>
      </c>
      <c r="H42">
        <v>10</v>
      </c>
    </row>
    <row r="43" spans="1:14" x14ac:dyDescent="0.25">
      <c r="A43" t="s">
        <v>61</v>
      </c>
      <c r="B43">
        <v>289</v>
      </c>
      <c r="C43">
        <f t="shared" si="0"/>
        <v>2746</v>
      </c>
      <c r="D43" t="s">
        <v>61</v>
      </c>
      <c r="E43">
        <v>2369</v>
      </c>
      <c r="G43" t="s">
        <v>61</v>
      </c>
      <c r="H43">
        <v>85</v>
      </c>
      <c r="J43" t="s">
        <v>61</v>
      </c>
      <c r="K43">
        <v>2</v>
      </c>
      <c r="M43" t="s">
        <v>61</v>
      </c>
      <c r="N43">
        <v>1</v>
      </c>
    </row>
    <row r="44" spans="1:14" x14ac:dyDescent="0.25">
      <c r="A44" t="s">
        <v>62</v>
      </c>
      <c r="B44">
        <v>4</v>
      </c>
      <c r="C44">
        <f t="shared" si="0"/>
        <v>51</v>
      </c>
      <c r="D44" t="s">
        <v>62</v>
      </c>
      <c r="E44">
        <v>44</v>
      </c>
      <c r="G44" t="s">
        <v>62</v>
      </c>
      <c r="H44">
        <v>3</v>
      </c>
    </row>
    <row r="45" spans="1:14" x14ac:dyDescent="0.25">
      <c r="A45" t="s">
        <v>63</v>
      </c>
      <c r="B45">
        <v>18</v>
      </c>
      <c r="C45">
        <f t="shared" si="0"/>
        <v>184</v>
      </c>
      <c r="D45" t="s">
        <v>63</v>
      </c>
      <c r="E45">
        <v>132</v>
      </c>
      <c r="G45" t="s">
        <v>63</v>
      </c>
      <c r="H45">
        <v>33</v>
      </c>
      <c r="J45" t="s">
        <v>63</v>
      </c>
      <c r="K45">
        <v>1</v>
      </c>
    </row>
    <row r="46" spans="1:14" x14ac:dyDescent="0.25">
      <c r="A46" t="s">
        <v>64</v>
      </c>
      <c r="B46">
        <v>331</v>
      </c>
      <c r="C46">
        <f t="shared" si="0"/>
        <v>2465</v>
      </c>
      <c r="D46" t="s">
        <v>64</v>
      </c>
      <c r="E46">
        <v>2036</v>
      </c>
      <c r="G46" t="s">
        <v>64</v>
      </c>
      <c r="H46">
        <v>90</v>
      </c>
      <c r="J46" t="s">
        <v>64</v>
      </c>
      <c r="K46">
        <v>7</v>
      </c>
      <c r="M46" t="s">
        <v>64</v>
      </c>
      <c r="N46">
        <v>1</v>
      </c>
    </row>
    <row r="47" spans="1:14" x14ac:dyDescent="0.25">
      <c r="A47" t="s">
        <v>65</v>
      </c>
      <c r="B47">
        <v>27</v>
      </c>
      <c r="C47">
        <f t="shared" si="0"/>
        <v>229</v>
      </c>
      <c r="D47" t="s">
        <v>65</v>
      </c>
      <c r="E47">
        <v>177</v>
      </c>
      <c r="G47" t="s">
        <v>65</v>
      </c>
      <c r="H47">
        <v>25</v>
      </c>
    </row>
    <row r="48" spans="1:14" x14ac:dyDescent="0.25">
      <c r="A48" t="s">
        <v>66</v>
      </c>
      <c r="B48">
        <v>139</v>
      </c>
      <c r="C48">
        <f t="shared" si="0"/>
        <v>1306</v>
      </c>
      <c r="D48" t="s">
        <v>66</v>
      </c>
      <c r="E48">
        <v>756</v>
      </c>
      <c r="G48" t="s">
        <v>66</v>
      </c>
      <c r="H48">
        <v>396</v>
      </c>
      <c r="J48" t="s">
        <v>66</v>
      </c>
      <c r="K48">
        <v>13</v>
      </c>
      <c r="M48" t="s">
        <v>66</v>
      </c>
      <c r="N48">
        <v>2</v>
      </c>
    </row>
    <row r="49" spans="1:14" x14ac:dyDescent="0.25">
      <c r="A49" t="s">
        <v>67</v>
      </c>
      <c r="B49">
        <v>3714</v>
      </c>
      <c r="C49">
        <f t="shared" si="0"/>
        <v>40387</v>
      </c>
      <c r="D49" t="s">
        <v>67</v>
      </c>
      <c r="E49">
        <v>30521</v>
      </c>
      <c r="G49" t="s">
        <v>67</v>
      </c>
      <c r="H49">
        <v>6017</v>
      </c>
      <c r="J49" t="s">
        <v>67</v>
      </c>
      <c r="K49">
        <v>118</v>
      </c>
      <c r="M49" t="s">
        <v>67</v>
      </c>
      <c r="N49">
        <v>17</v>
      </c>
    </row>
    <row r="50" spans="1:14" x14ac:dyDescent="0.25">
      <c r="A50" t="s">
        <v>68</v>
      </c>
      <c r="B50">
        <v>6688</v>
      </c>
      <c r="C50">
        <f t="shared" si="0"/>
        <v>57064</v>
      </c>
      <c r="D50" t="s">
        <v>68</v>
      </c>
      <c r="E50">
        <v>43111</v>
      </c>
      <c r="G50" t="s">
        <v>68</v>
      </c>
      <c r="H50">
        <v>7200</v>
      </c>
      <c r="J50" t="s">
        <v>68</v>
      </c>
      <c r="K50">
        <v>61</v>
      </c>
      <c r="M50" t="s">
        <v>68</v>
      </c>
      <c r="N50">
        <v>4</v>
      </c>
    </row>
    <row r="51" spans="1:14" x14ac:dyDescent="0.25">
      <c r="A51" t="s">
        <v>69</v>
      </c>
      <c r="B51">
        <v>5429</v>
      </c>
      <c r="C51">
        <f t="shared" si="0"/>
        <v>44967</v>
      </c>
      <c r="D51" t="s">
        <v>69</v>
      </c>
      <c r="E51">
        <v>33974</v>
      </c>
      <c r="G51" t="s">
        <v>69</v>
      </c>
      <c r="H51">
        <v>5508</v>
      </c>
      <c r="J51" t="s">
        <v>69</v>
      </c>
      <c r="K51">
        <v>53</v>
      </c>
      <c r="M51" t="s">
        <v>69</v>
      </c>
      <c r="N51">
        <v>3</v>
      </c>
    </row>
    <row r="52" spans="1:14" x14ac:dyDescent="0.25">
      <c r="A52" t="s">
        <v>70</v>
      </c>
      <c r="B52">
        <v>2496</v>
      </c>
      <c r="C52">
        <f t="shared" si="0"/>
        <v>29309</v>
      </c>
      <c r="D52" t="s">
        <v>70</v>
      </c>
      <c r="E52">
        <v>22444</v>
      </c>
      <c r="G52" t="s">
        <v>70</v>
      </c>
      <c r="H52">
        <v>4229</v>
      </c>
      <c r="J52" t="s">
        <v>70</v>
      </c>
      <c r="K52">
        <v>119</v>
      </c>
      <c r="M52" t="s">
        <v>70</v>
      </c>
      <c r="N52">
        <v>21</v>
      </c>
    </row>
    <row r="53" spans="1:14" x14ac:dyDescent="0.25">
      <c r="A53" t="s">
        <v>71</v>
      </c>
      <c r="B53">
        <v>27</v>
      </c>
      <c r="C53">
        <f t="shared" si="0"/>
        <v>157</v>
      </c>
      <c r="D53" t="s">
        <v>71</v>
      </c>
      <c r="E53">
        <v>119</v>
      </c>
      <c r="G53" t="s">
        <v>71</v>
      </c>
      <c r="H53">
        <v>11</v>
      </c>
    </row>
    <row r="54" spans="1:14" x14ac:dyDescent="0.25">
      <c r="A54" t="s">
        <v>72</v>
      </c>
      <c r="B54">
        <v>8</v>
      </c>
      <c r="C54">
        <f t="shared" si="0"/>
        <v>132</v>
      </c>
      <c r="D54" t="s">
        <v>72</v>
      </c>
      <c r="E54">
        <v>112</v>
      </c>
      <c r="G54" t="s">
        <v>72</v>
      </c>
      <c r="H54">
        <v>12</v>
      </c>
    </row>
    <row r="55" spans="1:14" x14ac:dyDescent="0.25">
      <c r="A55" t="s">
        <v>73</v>
      </c>
      <c r="B55">
        <v>1090</v>
      </c>
      <c r="C55">
        <f t="shared" si="0"/>
        <v>15704</v>
      </c>
      <c r="D55" t="s">
        <v>73</v>
      </c>
      <c r="E55">
        <v>11926</v>
      </c>
      <c r="G55" t="s">
        <v>73</v>
      </c>
      <c r="H55">
        <v>2651</v>
      </c>
      <c r="J55" t="s">
        <v>73</v>
      </c>
      <c r="K55">
        <v>34</v>
      </c>
      <c r="M55" t="s">
        <v>73</v>
      </c>
      <c r="N55">
        <v>3</v>
      </c>
    </row>
    <row r="56" spans="1:14" x14ac:dyDescent="0.25">
      <c r="A56" t="s">
        <v>74</v>
      </c>
      <c r="B56">
        <v>7</v>
      </c>
      <c r="C56">
        <f t="shared" si="0"/>
        <v>83</v>
      </c>
      <c r="D56" t="s">
        <v>74</v>
      </c>
      <c r="E56">
        <v>70</v>
      </c>
      <c r="G56" t="s">
        <v>74</v>
      </c>
      <c r="H56">
        <v>5</v>
      </c>
      <c r="M56" t="s">
        <v>74</v>
      </c>
      <c r="N5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Annual</vt:lpstr>
      <vt:lpstr>crash time</vt:lpstr>
      <vt:lpstr>Totals</vt:lpstr>
      <vt:lpstr>Contributing Factors</vt:lpstr>
      <vt:lpstr>Raw Contributing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Cynder</dc:creator>
  <cp:lastModifiedBy>Cynder</cp:lastModifiedBy>
  <dcterms:created xsi:type="dcterms:W3CDTF">2023-01-09T05:14:24Z</dcterms:created>
  <dcterms:modified xsi:type="dcterms:W3CDTF">2023-01-09T19:01:38Z</dcterms:modified>
</cp:coreProperties>
</file>