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Основные данные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</sheets>
  <definedNames>
    <definedName name="_xlnm._FilterDatabase" localSheetId="1" hidden="1">'1'!$D$1:$D$11</definedName>
    <definedName name="_xlnm._FilterDatabase" localSheetId="2" hidden="1">'2'!$A$1:$E$11</definedName>
    <definedName name="_xlnm._FilterDatabase" localSheetId="3" hidden="1">'3'!$A$1:$E$11</definedName>
    <definedName name="_xlnm._FilterDatabase" localSheetId="4" hidden="1">'4'!$A$1:$E$11</definedName>
    <definedName name="_xlnm._FilterDatabase" localSheetId="5" hidden="1">'5'!$A$1:$E$11</definedName>
    <definedName name="_xlnm._FilterDatabase" localSheetId="6" hidden="1">'6'!$A$1:$E$11</definedName>
    <definedName name="_xlnm._FilterDatabase" localSheetId="7" hidden="1">'7'!$A$1:$E$11</definedName>
    <definedName name="_xlnm.Extract" localSheetId="2">'2'!$B$14:$C$14</definedName>
    <definedName name="_xlnm.Extract" localSheetId="3">'3'!$B$15:$C$15</definedName>
    <definedName name="_xlnm.Extract" localSheetId="4">'4'!$B$14:$D$14</definedName>
    <definedName name="_xlnm.Extract" localSheetId="5">'5'!$B$14:$E$14</definedName>
    <definedName name="_xlnm.Extract" localSheetId="6">'6'!$B$14:$D$14</definedName>
    <definedName name="_xlnm.Extract" localSheetId="7">'7'!$B$14:$D$14</definedName>
    <definedName name="_xlnm.Criteria" localSheetId="2">'2'!$H$3:$H$4</definedName>
    <definedName name="_xlnm.Criteria" localSheetId="3">'3'!$G$3:$H$4</definedName>
    <definedName name="_xlnm.Criteria" localSheetId="4">'4'!$G$4:$H$5</definedName>
    <definedName name="_xlnm.Criteria" localSheetId="5">'5'!$G$5:$I$6</definedName>
    <definedName name="_xlnm.Criteria" localSheetId="6">'6'!$G$4:$G$6</definedName>
    <definedName name="_xlnm.Criteria" localSheetId="7">'7'!$G$4:$G$5</definedName>
  </definedNames>
  <calcPr calcId="152511"/>
</workbook>
</file>

<file path=xl/calcChain.xml><?xml version="1.0" encoding="utf-8"?>
<calcChain xmlns="http://schemas.openxmlformats.org/spreadsheetml/2006/main">
  <c r="G7" i="12" l="1"/>
  <c r="G7" i="11"/>
  <c r="G8" i="10"/>
  <c r="G8" i="9"/>
  <c r="G5" i="8"/>
</calcChain>
</file>

<file path=xl/sharedStrings.xml><?xml version="1.0" encoding="utf-8"?>
<sst xmlns="http://schemas.openxmlformats.org/spreadsheetml/2006/main" count="369" uniqueCount="40">
  <si>
    <t>NN</t>
  </si>
  <si>
    <t>Название фирмы</t>
  </si>
  <si>
    <t>Специализация</t>
  </si>
  <si>
    <t>Дата счета</t>
  </si>
  <si>
    <t>Сумма в счете</t>
  </si>
  <si>
    <t>ООО "ТКЛ"</t>
  </si>
  <si>
    <t>Строительство</t>
  </si>
  <si>
    <t>ООО "Острый глаз"</t>
  </si>
  <si>
    <t>Оптика</t>
  </si>
  <si>
    <t>ООО "Лилия"</t>
  </si>
  <si>
    <t>Цветы</t>
  </si>
  <si>
    <t>ООО "Нежность"</t>
  </si>
  <si>
    <t>Косметика</t>
  </si>
  <si>
    <t>ООО "Хозяйка"</t>
  </si>
  <si>
    <t>Бытовая техника</t>
  </si>
  <si>
    <t>ТОО "Ширма"</t>
  </si>
  <si>
    <t>Мебель</t>
  </si>
  <si>
    <t>ЗАО "Дело"</t>
  </si>
  <si>
    <t>Канцелярия</t>
  </si>
  <si>
    <t>ЗАО "Ленист"</t>
  </si>
  <si>
    <t>Обувь</t>
  </si>
  <si>
    <t>ООО "Помощник"</t>
  </si>
  <si>
    <t>Бытовая химия</t>
  </si>
  <si>
    <t>&gt;50000</t>
  </si>
  <si>
    <t>&gt;=50000</t>
  </si>
  <si>
    <t>&lt;90000</t>
  </si>
  <si>
    <t>&gt;=30000</t>
  </si>
  <si>
    <t>&gt;=4/20/2007</t>
  </si>
  <si>
    <t>Быт*</t>
  </si>
  <si>
    <t>&gt;7/01/2007</t>
  </si>
  <si>
    <t>&gt;=10000</t>
  </si>
  <si>
    <t>Сумма выше среднего</t>
  </si>
  <si>
    <t xml:space="preserve">ООО* </t>
  </si>
  <si>
    <t>Общая сумма в счёте</t>
  </si>
  <si>
    <t>Количество фирм</t>
  </si>
  <si>
    <t>&lt;20000</t>
  </si>
  <si>
    <t>ЗАО</t>
  </si>
  <si>
    <t>Минимальная сумма</t>
  </si>
  <si>
    <t>ТОО*</t>
  </si>
  <si>
    <t>Максимальная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</si>
</sst>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dd\.mm\.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7" xfId="0" applyFont="1" applyBorder="1" applyAlignment="1">
      <alignment horizontal="right"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horizontal="right" wrapText="1"/>
    </xf>
    <xf numFmtId="164" fontId="0" fillId="0" borderId="0" xfId="0" applyNumberFormat="1"/>
    <xf numFmtId="165" fontId="2" fillId="0" borderId="1" xfId="0" applyNumberFormat="1" applyFont="1" applyBorder="1" applyAlignment="1">
      <alignment horizontal="center" wrapText="1"/>
    </xf>
    <xf numFmtId="165" fontId="2" fillId="0" borderId="8" xfId="0" applyNumberFormat="1" applyFont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0" fillId="0" borderId="0" xfId="0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65" fontId="0" fillId="0" borderId="0" xfId="0" applyNumberFormat="1"/>
    <xf numFmtId="165" fontId="2" fillId="0" borderId="0" xfId="0" applyNumberFormat="1" applyFont="1" applyBorder="1" applyAlignment="1">
      <alignment horizontal="center" wrapText="1"/>
    </xf>
    <xf numFmtId="0" fontId="0" fillId="0" borderId="1" xfId="0" applyBorder="1"/>
    <xf numFmtId="165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M9" sqref="M9:M10"/>
    </sheetView>
  </sheetViews>
  <sheetFormatPr defaultRowHeight="15" x14ac:dyDescent="0.25"/>
  <cols>
    <col min="1" max="1" width="3.85546875" bestFit="1" customWidth="1"/>
    <col min="2" max="2" width="18.7109375" bestFit="1" customWidth="1"/>
    <col min="3" max="3" width="16.42578125" bestFit="1" customWidth="1"/>
    <col min="4" max="4" width="10.5703125" bestFit="1" customWidth="1"/>
    <col min="5" max="5" width="14.28515625" bestFit="1" customWidth="1"/>
  </cols>
  <sheetData>
    <row r="1" spans="1:5" ht="20.100000000000001" customHeight="1" x14ac:dyDescent="0.25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</row>
    <row r="2" spans="1:5" ht="20.100000000000001" customHeight="1" x14ac:dyDescent="0.25">
      <c r="A2" s="9">
        <v>1</v>
      </c>
      <c r="B2" s="1" t="s">
        <v>5</v>
      </c>
      <c r="C2" s="1" t="s">
        <v>6</v>
      </c>
      <c r="D2" s="15">
        <v>39129</v>
      </c>
      <c r="E2" s="10">
        <v>50100</v>
      </c>
    </row>
    <row r="3" spans="1:5" ht="20.100000000000001" customHeight="1" x14ac:dyDescent="0.25">
      <c r="A3" s="9">
        <v>2</v>
      </c>
      <c r="B3" s="1" t="s">
        <v>7</v>
      </c>
      <c r="C3" s="1" t="s">
        <v>8</v>
      </c>
      <c r="D3" s="15">
        <v>39152</v>
      </c>
      <c r="E3" s="10">
        <v>10000</v>
      </c>
    </row>
    <row r="4" spans="1:5" ht="20.100000000000001" customHeight="1" x14ac:dyDescent="0.25">
      <c r="A4" s="9">
        <v>3</v>
      </c>
      <c r="B4" s="1" t="s">
        <v>9</v>
      </c>
      <c r="C4" s="1" t="s">
        <v>10</v>
      </c>
      <c r="D4" s="15">
        <v>39180</v>
      </c>
      <c r="E4" s="10">
        <v>17020</v>
      </c>
    </row>
    <row r="5" spans="1:5" ht="20.100000000000001" customHeight="1" x14ac:dyDescent="0.25">
      <c r="A5" s="9">
        <v>4</v>
      </c>
      <c r="B5" s="1" t="s">
        <v>11</v>
      </c>
      <c r="C5" s="1" t="s">
        <v>12</v>
      </c>
      <c r="D5" s="15">
        <v>39192</v>
      </c>
      <c r="E5" s="10">
        <v>20500</v>
      </c>
    </row>
    <row r="6" spans="1:5" ht="20.100000000000001" customHeight="1" x14ac:dyDescent="0.25">
      <c r="A6" s="9">
        <v>5</v>
      </c>
      <c r="B6" s="1" t="s">
        <v>13</v>
      </c>
      <c r="C6" s="1" t="s">
        <v>14</v>
      </c>
      <c r="D6" s="15">
        <v>39217</v>
      </c>
      <c r="E6" s="10">
        <v>30040</v>
      </c>
    </row>
    <row r="7" spans="1:5" ht="20.100000000000001" customHeight="1" x14ac:dyDescent="0.25">
      <c r="A7" s="9">
        <v>6</v>
      </c>
      <c r="B7" s="1" t="s">
        <v>15</v>
      </c>
      <c r="C7" s="1" t="s">
        <v>16</v>
      </c>
      <c r="D7" s="15">
        <v>39219</v>
      </c>
      <c r="E7" s="10">
        <v>95700</v>
      </c>
    </row>
    <row r="8" spans="1:5" ht="20.100000000000001" customHeight="1" x14ac:dyDescent="0.25">
      <c r="A8" s="9">
        <v>7</v>
      </c>
      <c r="B8" s="1" t="s">
        <v>17</v>
      </c>
      <c r="C8" s="1" t="s">
        <v>18</v>
      </c>
      <c r="D8" s="15">
        <v>39251</v>
      </c>
      <c r="E8" s="10">
        <v>11070</v>
      </c>
    </row>
    <row r="9" spans="1:5" ht="20.100000000000001" customHeight="1" x14ac:dyDescent="0.25">
      <c r="A9" s="9">
        <v>8</v>
      </c>
      <c r="B9" s="1" t="s">
        <v>19</v>
      </c>
      <c r="C9" s="1" t="s">
        <v>20</v>
      </c>
      <c r="D9" s="15">
        <v>39283</v>
      </c>
      <c r="E9" s="10">
        <v>18560</v>
      </c>
    </row>
    <row r="10" spans="1:5" ht="20.100000000000001" customHeight="1" x14ac:dyDescent="0.25">
      <c r="A10" s="9">
        <v>9</v>
      </c>
      <c r="B10" s="1" t="s">
        <v>21</v>
      </c>
      <c r="C10" s="1" t="s">
        <v>22</v>
      </c>
      <c r="D10" s="15">
        <v>39285</v>
      </c>
      <c r="E10" s="10">
        <v>10110</v>
      </c>
    </row>
    <row r="11" spans="1:5" ht="20.100000000000001" customHeight="1" thickBot="1" x14ac:dyDescent="0.3">
      <c r="A11" s="11">
        <v>10</v>
      </c>
      <c r="B11" s="12" t="s">
        <v>5</v>
      </c>
      <c r="C11" s="12" t="s">
        <v>6</v>
      </c>
      <c r="D11" s="16">
        <v>39317</v>
      </c>
      <c r="E11" s="13">
        <v>86120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1"/>
  <sheetViews>
    <sheetView workbookViewId="0">
      <selection activeCell="J19" sqref="J19"/>
    </sheetView>
  </sheetViews>
  <sheetFormatPr defaultRowHeight="15" x14ac:dyDescent="0.25"/>
  <cols>
    <col min="2" max="2" width="18.7109375" customWidth="1"/>
    <col min="3" max="3" width="18" customWidth="1"/>
    <col min="4" max="4" width="13" customWidth="1"/>
    <col min="5" max="5" width="15.42578125" customWidth="1"/>
    <col min="8" max="8" width="15.140625" customWidth="1"/>
  </cols>
  <sheetData>
    <row r="1" spans="1:8" ht="20.100000000000001" customHeight="1" x14ac:dyDescent="0.25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</row>
    <row r="2" spans="1:8" ht="20.100000000000001" hidden="1" customHeight="1" x14ac:dyDescent="0.25">
      <c r="A2" s="9">
        <v>1</v>
      </c>
      <c r="B2" s="1" t="s">
        <v>5</v>
      </c>
      <c r="C2" s="1" t="s">
        <v>6</v>
      </c>
      <c r="D2" s="15">
        <v>39129</v>
      </c>
      <c r="E2" s="10">
        <v>50100</v>
      </c>
      <c r="H2" s="14"/>
    </row>
    <row r="3" spans="1:8" ht="20.100000000000001" hidden="1" customHeight="1" x14ac:dyDescent="0.25">
      <c r="A3" s="9">
        <v>2</v>
      </c>
      <c r="B3" s="1" t="s">
        <v>7</v>
      </c>
      <c r="C3" s="1" t="s">
        <v>8</v>
      </c>
      <c r="D3" s="15">
        <v>39152</v>
      </c>
      <c r="E3" s="10">
        <v>10000</v>
      </c>
    </row>
    <row r="4" spans="1:8" ht="20.100000000000001" hidden="1" customHeight="1" x14ac:dyDescent="0.25">
      <c r="A4" s="9">
        <v>3</v>
      </c>
      <c r="B4" s="1" t="s">
        <v>9</v>
      </c>
      <c r="C4" s="1" t="s">
        <v>10</v>
      </c>
      <c r="D4" s="15">
        <v>39180</v>
      </c>
      <c r="E4" s="10">
        <v>17020</v>
      </c>
    </row>
    <row r="5" spans="1:8" ht="20.100000000000001" hidden="1" customHeight="1" x14ac:dyDescent="0.25">
      <c r="A5" s="9">
        <v>4</v>
      </c>
      <c r="B5" s="1" t="s">
        <v>11</v>
      </c>
      <c r="C5" s="1" t="s">
        <v>12</v>
      </c>
      <c r="D5" s="15">
        <v>39192</v>
      </c>
      <c r="E5" s="10">
        <v>20500</v>
      </c>
    </row>
    <row r="6" spans="1:8" ht="20.100000000000001" customHeight="1" x14ac:dyDescent="0.25">
      <c r="A6" s="9">
        <v>5</v>
      </c>
      <c r="B6" s="1" t="s">
        <v>13</v>
      </c>
      <c r="C6" s="1" t="s">
        <v>14</v>
      </c>
      <c r="D6" s="15">
        <v>39217</v>
      </c>
      <c r="E6" s="10">
        <v>30040</v>
      </c>
    </row>
    <row r="7" spans="1:8" ht="20.100000000000001" customHeight="1" x14ac:dyDescent="0.25">
      <c r="A7" s="9">
        <v>6</v>
      </c>
      <c r="B7" s="1" t="s">
        <v>15</v>
      </c>
      <c r="C7" s="1" t="s">
        <v>16</v>
      </c>
      <c r="D7" s="15">
        <v>39219</v>
      </c>
      <c r="E7" s="10">
        <v>95700</v>
      </c>
    </row>
    <row r="8" spans="1:8" ht="20.100000000000001" customHeight="1" x14ac:dyDescent="0.25">
      <c r="A8" s="9">
        <v>7</v>
      </c>
      <c r="B8" s="1" t="s">
        <v>17</v>
      </c>
      <c r="C8" s="1" t="s">
        <v>18</v>
      </c>
      <c r="D8" s="15">
        <v>39251</v>
      </c>
      <c r="E8" s="10">
        <v>11070</v>
      </c>
    </row>
    <row r="9" spans="1:8" ht="20.100000000000001" hidden="1" customHeight="1" x14ac:dyDescent="0.25">
      <c r="A9" s="9">
        <v>8</v>
      </c>
      <c r="B9" s="1" t="s">
        <v>19</v>
      </c>
      <c r="C9" s="1" t="s">
        <v>20</v>
      </c>
      <c r="D9" s="15">
        <v>39283</v>
      </c>
      <c r="E9" s="10">
        <v>18560</v>
      </c>
    </row>
    <row r="10" spans="1:8" ht="20.100000000000001" hidden="1" customHeight="1" x14ac:dyDescent="0.25">
      <c r="A10" s="9">
        <v>9</v>
      </c>
      <c r="B10" s="1" t="s">
        <v>21</v>
      </c>
      <c r="C10" s="1" t="s">
        <v>22</v>
      </c>
      <c r="D10" s="15">
        <v>39285</v>
      </c>
      <c r="E10" s="10">
        <v>10110</v>
      </c>
    </row>
    <row r="11" spans="1:8" ht="20.100000000000001" hidden="1" customHeight="1" thickBot="1" x14ac:dyDescent="0.3">
      <c r="A11" s="11">
        <v>10</v>
      </c>
      <c r="B11" s="12" t="s">
        <v>5</v>
      </c>
      <c r="C11" s="12" t="s">
        <v>6</v>
      </c>
      <c r="D11" s="16">
        <v>39317</v>
      </c>
      <c r="E11" s="13">
        <v>86120</v>
      </c>
    </row>
  </sheetData>
  <autoFilter ref="D1:D11">
    <filterColumn colId="0">
      <customFilters and="1">
        <customFilter operator="greaterThan" val="39192"/>
        <customFilter operator="lessThan" val="39283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G27" sqref="G27"/>
    </sheetView>
  </sheetViews>
  <sheetFormatPr defaultRowHeight="15" x14ac:dyDescent="0.25"/>
  <cols>
    <col min="1" max="1" width="3.85546875" customWidth="1"/>
    <col min="2" max="2" width="18.7109375" customWidth="1"/>
    <col min="3" max="3" width="16.42578125" customWidth="1"/>
    <col min="4" max="4" width="10.5703125" customWidth="1"/>
    <col min="5" max="5" width="14.28515625" customWidth="1"/>
    <col min="8" max="8" width="17" customWidth="1"/>
  </cols>
  <sheetData>
    <row r="1" spans="1:8" ht="20.100000000000001" customHeight="1" x14ac:dyDescent="0.25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</row>
    <row r="2" spans="1:8" ht="20.100000000000001" customHeight="1" x14ac:dyDescent="0.25">
      <c r="A2" s="9">
        <v>1</v>
      </c>
      <c r="B2" s="1" t="s">
        <v>5</v>
      </c>
      <c r="C2" s="1" t="s">
        <v>6</v>
      </c>
      <c r="D2" s="15">
        <v>39129</v>
      </c>
      <c r="E2" s="10">
        <v>50100</v>
      </c>
    </row>
    <row r="3" spans="1:8" ht="20.100000000000001" customHeight="1" x14ac:dyDescent="0.25">
      <c r="A3" s="9">
        <v>2</v>
      </c>
      <c r="B3" s="1" t="s">
        <v>7</v>
      </c>
      <c r="C3" s="1" t="s">
        <v>8</v>
      </c>
      <c r="D3" s="15">
        <v>39152</v>
      </c>
      <c r="E3" s="10">
        <v>10000</v>
      </c>
      <c r="H3" t="s">
        <v>4</v>
      </c>
    </row>
    <row r="4" spans="1:8" ht="20.100000000000001" customHeight="1" x14ac:dyDescent="0.25">
      <c r="A4" s="9">
        <v>3</v>
      </c>
      <c r="B4" s="1" t="s">
        <v>9</v>
      </c>
      <c r="C4" s="1" t="s">
        <v>10</v>
      </c>
      <c r="D4" s="15">
        <v>39180</v>
      </c>
      <c r="E4" s="10">
        <v>17020</v>
      </c>
      <c r="H4" t="s">
        <v>23</v>
      </c>
    </row>
    <row r="5" spans="1:8" ht="20.100000000000001" customHeight="1" x14ac:dyDescent="0.25">
      <c r="A5" s="9">
        <v>4</v>
      </c>
      <c r="B5" s="1" t="s">
        <v>11</v>
      </c>
      <c r="C5" s="1" t="s">
        <v>12</v>
      </c>
      <c r="D5" s="15">
        <v>39192</v>
      </c>
      <c r="E5" s="10">
        <v>20500</v>
      </c>
    </row>
    <row r="6" spans="1:8" ht="20.100000000000001" customHeight="1" x14ac:dyDescent="0.25">
      <c r="A6" s="9">
        <v>5</v>
      </c>
      <c r="B6" s="1" t="s">
        <v>13</v>
      </c>
      <c r="C6" s="1" t="s">
        <v>14</v>
      </c>
      <c r="D6" s="15">
        <v>39217</v>
      </c>
      <c r="E6" s="10">
        <v>30040</v>
      </c>
    </row>
    <row r="7" spans="1:8" ht="20.100000000000001" customHeight="1" x14ac:dyDescent="0.25">
      <c r="A7" s="9">
        <v>6</v>
      </c>
      <c r="B7" s="1" t="s">
        <v>15</v>
      </c>
      <c r="C7" s="1" t="s">
        <v>16</v>
      </c>
      <c r="D7" s="15">
        <v>39219</v>
      </c>
      <c r="E7" s="10">
        <v>95700</v>
      </c>
    </row>
    <row r="8" spans="1:8" ht="20.100000000000001" customHeight="1" x14ac:dyDescent="0.25">
      <c r="A8" s="9">
        <v>7</v>
      </c>
      <c r="B8" s="1" t="s">
        <v>17</v>
      </c>
      <c r="C8" s="1" t="s">
        <v>18</v>
      </c>
      <c r="D8" s="15">
        <v>39251</v>
      </c>
      <c r="E8" s="10">
        <v>11070</v>
      </c>
    </row>
    <row r="9" spans="1:8" ht="20.100000000000001" customHeight="1" x14ac:dyDescent="0.25">
      <c r="A9" s="9">
        <v>8</v>
      </c>
      <c r="B9" s="1" t="s">
        <v>19</v>
      </c>
      <c r="C9" s="1" t="s">
        <v>20</v>
      </c>
      <c r="D9" s="15">
        <v>39283</v>
      </c>
      <c r="E9" s="10">
        <v>18560</v>
      </c>
    </row>
    <row r="10" spans="1:8" ht="20.100000000000001" customHeight="1" x14ac:dyDescent="0.25">
      <c r="A10" s="9">
        <v>9</v>
      </c>
      <c r="B10" s="1" t="s">
        <v>21</v>
      </c>
      <c r="C10" s="1" t="s">
        <v>22</v>
      </c>
      <c r="D10" s="15">
        <v>39285</v>
      </c>
      <c r="E10" s="10">
        <v>10110</v>
      </c>
    </row>
    <row r="11" spans="1:8" ht="20.100000000000001" customHeight="1" thickBot="1" x14ac:dyDescent="0.3">
      <c r="A11" s="11">
        <v>10</v>
      </c>
      <c r="B11" s="12" t="s">
        <v>5</v>
      </c>
      <c r="C11" s="12" t="s">
        <v>6</v>
      </c>
      <c r="D11" s="16">
        <v>39317</v>
      </c>
      <c r="E11" s="13">
        <v>86120</v>
      </c>
    </row>
    <row r="14" spans="1:8" x14ac:dyDescent="0.25">
      <c r="B14" s="17" t="s">
        <v>1</v>
      </c>
      <c r="C14" s="3" t="s">
        <v>4</v>
      </c>
    </row>
    <row r="15" spans="1:8" x14ac:dyDescent="0.25">
      <c r="B15" s="1" t="s">
        <v>5</v>
      </c>
      <c r="C15" s="2">
        <v>50100</v>
      </c>
    </row>
    <row r="16" spans="1:8" x14ac:dyDescent="0.25">
      <c r="B16" s="1" t="s">
        <v>15</v>
      </c>
      <c r="C16" s="2">
        <v>95700</v>
      </c>
    </row>
    <row r="17" spans="2:3" x14ac:dyDescent="0.25">
      <c r="B17" s="1" t="s">
        <v>5</v>
      </c>
      <c r="C17" s="2">
        <v>86120</v>
      </c>
    </row>
    <row r="18" spans="2:3" x14ac:dyDescent="0.25">
      <c r="B18" s="18"/>
      <c r="C18" s="19"/>
    </row>
    <row r="19" spans="2:3" x14ac:dyDescent="0.25">
      <c r="B19" s="18"/>
      <c r="C19" s="19"/>
    </row>
    <row r="20" spans="2:3" x14ac:dyDescent="0.25">
      <c r="B20" s="18"/>
      <c r="C20" s="19"/>
    </row>
    <row r="21" spans="2:3" x14ac:dyDescent="0.25">
      <c r="B21" s="18"/>
      <c r="C21" s="19"/>
    </row>
    <row r="22" spans="2:3" x14ac:dyDescent="0.25">
      <c r="B22" s="18"/>
      <c r="C22" s="19"/>
    </row>
    <row r="23" spans="2:3" x14ac:dyDescent="0.25">
      <c r="B23" s="18"/>
      <c r="C23" s="19"/>
    </row>
    <row r="24" spans="2:3" x14ac:dyDescent="0.25">
      <c r="B24" s="18"/>
      <c r="C24" s="19"/>
    </row>
    <row r="25" spans="2:3" x14ac:dyDescent="0.25">
      <c r="B25" s="20"/>
      <c r="C25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M14" sqref="L14:M14"/>
    </sheetView>
  </sheetViews>
  <sheetFormatPr defaultRowHeight="15" x14ac:dyDescent="0.25"/>
  <cols>
    <col min="1" max="1" width="3.85546875" customWidth="1"/>
    <col min="2" max="2" width="18.7109375" customWidth="1"/>
    <col min="3" max="3" width="16.42578125" customWidth="1"/>
    <col min="4" max="4" width="10.5703125" customWidth="1"/>
    <col min="5" max="5" width="14.28515625" customWidth="1"/>
    <col min="7" max="7" width="13.85546875" customWidth="1"/>
    <col min="8" max="8" width="14.28515625" customWidth="1"/>
  </cols>
  <sheetData>
    <row r="1" spans="1:8" ht="20.100000000000001" customHeight="1" x14ac:dyDescent="0.25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</row>
    <row r="2" spans="1:8" ht="20.100000000000001" customHeight="1" x14ac:dyDescent="0.25">
      <c r="A2" s="9">
        <v>1</v>
      </c>
      <c r="B2" s="1" t="s">
        <v>5</v>
      </c>
      <c r="C2" s="1" t="s">
        <v>6</v>
      </c>
      <c r="D2" s="15">
        <v>39129</v>
      </c>
      <c r="E2" s="10">
        <v>50100</v>
      </c>
    </row>
    <row r="3" spans="1:8" ht="20.100000000000001" customHeight="1" x14ac:dyDescent="0.25">
      <c r="A3" s="9">
        <v>2</v>
      </c>
      <c r="B3" s="1" t="s">
        <v>7</v>
      </c>
      <c r="C3" s="1" t="s">
        <v>8</v>
      </c>
      <c r="D3" s="15">
        <v>39152</v>
      </c>
      <c r="E3" s="10">
        <v>10000</v>
      </c>
      <c r="G3" s="21" t="s">
        <v>4</v>
      </c>
      <c r="H3" s="21" t="s">
        <v>4</v>
      </c>
    </row>
    <row r="4" spans="1:8" ht="20.100000000000001" customHeight="1" x14ac:dyDescent="0.25">
      <c r="A4" s="9">
        <v>3</v>
      </c>
      <c r="B4" s="1" t="s">
        <v>9</v>
      </c>
      <c r="C4" s="1" t="s">
        <v>10</v>
      </c>
      <c r="D4" s="15">
        <v>39180</v>
      </c>
      <c r="E4" s="10">
        <v>17020</v>
      </c>
      <c r="G4" s="22" t="s">
        <v>24</v>
      </c>
      <c r="H4" s="22" t="s">
        <v>25</v>
      </c>
    </row>
    <row r="5" spans="1:8" ht="20.100000000000001" customHeight="1" x14ac:dyDescent="0.25">
      <c r="A5" s="9">
        <v>4</v>
      </c>
      <c r="B5" s="1" t="s">
        <v>11</v>
      </c>
      <c r="C5" s="1" t="s">
        <v>12</v>
      </c>
      <c r="D5" s="15">
        <v>39192</v>
      </c>
      <c r="E5" s="10">
        <v>20500</v>
      </c>
    </row>
    <row r="6" spans="1:8" ht="20.100000000000001" customHeight="1" x14ac:dyDescent="0.25">
      <c r="A6" s="9">
        <v>5</v>
      </c>
      <c r="B6" s="1" t="s">
        <v>13</v>
      </c>
      <c r="C6" s="1" t="s">
        <v>14</v>
      </c>
      <c r="D6" s="15">
        <v>39217</v>
      </c>
      <c r="E6" s="10">
        <v>30040</v>
      </c>
    </row>
    <row r="7" spans="1:8" ht="20.100000000000001" customHeight="1" x14ac:dyDescent="0.25">
      <c r="A7" s="9">
        <v>6</v>
      </c>
      <c r="B7" s="1" t="s">
        <v>15</v>
      </c>
      <c r="C7" s="1" t="s">
        <v>16</v>
      </c>
      <c r="D7" s="15">
        <v>39219</v>
      </c>
      <c r="E7" s="10">
        <v>95700</v>
      </c>
    </row>
    <row r="8" spans="1:8" ht="20.100000000000001" customHeight="1" x14ac:dyDescent="0.25">
      <c r="A8" s="9">
        <v>7</v>
      </c>
      <c r="B8" s="1" t="s">
        <v>17</v>
      </c>
      <c r="C8" s="1" t="s">
        <v>18</v>
      </c>
      <c r="D8" s="15">
        <v>39251</v>
      </c>
      <c r="E8" s="10">
        <v>11070</v>
      </c>
    </row>
    <row r="9" spans="1:8" ht="20.100000000000001" customHeight="1" x14ac:dyDescent="0.25">
      <c r="A9" s="9">
        <v>8</v>
      </c>
      <c r="B9" s="1" t="s">
        <v>19</v>
      </c>
      <c r="C9" s="1" t="s">
        <v>20</v>
      </c>
      <c r="D9" s="15">
        <v>39283</v>
      </c>
      <c r="E9" s="10">
        <v>18560</v>
      </c>
    </row>
    <row r="10" spans="1:8" ht="20.100000000000001" customHeight="1" x14ac:dyDescent="0.25">
      <c r="A10" s="9">
        <v>9</v>
      </c>
      <c r="B10" s="1" t="s">
        <v>21</v>
      </c>
      <c r="C10" s="1" t="s">
        <v>22</v>
      </c>
      <c r="D10" s="15">
        <v>39285</v>
      </c>
      <c r="E10" s="10">
        <v>10110</v>
      </c>
    </row>
    <row r="11" spans="1:8" ht="20.100000000000001" customHeight="1" thickBot="1" x14ac:dyDescent="0.3">
      <c r="A11" s="11">
        <v>10</v>
      </c>
      <c r="B11" s="12" t="s">
        <v>5</v>
      </c>
      <c r="C11" s="12" t="s">
        <v>6</v>
      </c>
      <c r="D11" s="16">
        <v>39317</v>
      </c>
      <c r="E11" s="13">
        <v>86120</v>
      </c>
    </row>
    <row r="15" spans="1:8" x14ac:dyDescent="0.25">
      <c r="B15" s="23" t="s">
        <v>1</v>
      </c>
      <c r="C15" s="3" t="s">
        <v>4</v>
      </c>
    </row>
    <row r="16" spans="1:8" x14ac:dyDescent="0.25">
      <c r="B16" s="1" t="s">
        <v>5</v>
      </c>
      <c r="C16" s="10">
        <v>50100</v>
      </c>
    </row>
    <row r="17" spans="2:3" ht="15.75" thickBot="1" x14ac:dyDescent="0.3">
      <c r="B17" s="12" t="s">
        <v>5</v>
      </c>
      <c r="C17" s="13">
        <v>86120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11" sqref="J11"/>
    </sheetView>
  </sheetViews>
  <sheetFormatPr defaultRowHeight="15" x14ac:dyDescent="0.25"/>
  <cols>
    <col min="1" max="1" width="3.85546875" bestFit="1" customWidth="1"/>
    <col min="2" max="2" width="18.7109375" bestFit="1" customWidth="1"/>
    <col min="3" max="3" width="16.42578125" bestFit="1" customWidth="1"/>
    <col min="4" max="4" width="13.85546875" customWidth="1"/>
    <col min="5" max="5" width="14.28515625" bestFit="1" customWidth="1"/>
    <col min="7" max="7" width="14.85546875" customWidth="1"/>
    <col min="8" max="8" width="11.7109375" customWidth="1"/>
    <col min="10" max="10" width="11.5703125" customWidth="1"/>
  </cols>
  <sheetData>
    <row r="1" spans="1:10" ht="20.100000000000001" customHeight="1" x14ac:dyDescent="0.25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</row>
    <row r="2" spans="1:10" ht="20.100000000000001" customHeight="1" x14ac:dyDescent="0.25">
      <c r="A2" s="9">
        <v>1</v>
      </c>
      <c r="B2" s="1" t="s">
        <v>5</v>
      </c>
      <c r="C2" s="1" t="s">
        <v>6</v>
      </c>
      <c r="D2" s="15">
        <v>39129</v>
      </c>
      <c r="E2" s="10">
        <v>50100</v>
      </c>
    </row>
    <row r="3" spans="1:10" ht="20.100000000000001" customHeight="1" x14ac:dyDescent="0.25">
      <c r="A3" s="9">
        <v>2</v>
      </c>
      <c r="B3" s="1" t="s">
        <v>7</v>
      </c>
      <c r="C3" s="1" t="s">
        <v>8</v>
      </c>
      <c r="D3" s="15">
        <v>39152</v>
      </c>
      <c r="E3" s="10">
        <v>10000</v>
      </c>
    </row>
    <row r="4" spans="1:10" ht="20.100000000000001" customHeight="1" x14ac:dyDescent="0.25">
      <c r="A4" s="9">
        <v>3</v>
      </c>
      <c r="B4" s="1" t="s">
        <v>9</v>
      </c>
      <c r="C4" s="1" t="s">
        <v>10</v>
      </c>
      <c r="D4" s="15">
        <v>39180</v>
      </c>
      <c r="E4" s="10">
        <v>17020</v>
      </c>
      <c r="G4" s="29" t="s">
        <v>4</v>
      </c>
      <c r="H4" s="29" t="s">
        <v>3</v>
      </c>
    </row>
    <row r="5" spans="1:10" ht="20.100000000000001" customHeight="1" x14ac:dyDescent="0.25">
      <c r="A5" s="9">
        <v>4</v>
      </c>
      <c r="B5" s="1" t="s">
        <v>11</v>
      </c>
      <c r="C5" s="1" t="s">
        <v>12</v>
      </c>
      <c r="D5" s="15">
        <v>39192</v>
      </c>
      <c r="E5" s="10">
        <v>20500</v>
      </c>
      <c r="G5" s="29" t="s">
        <v>26</v>
      </c>
      <c r="H5" s="30" t="s">
        <v>27</v>
      </c>
      <c r="J5" s="27"/>
    </row>
    <row r="6" spans="1:10" ht="20.100000000000001" customHeight="1" x14ac:dyDescent="0.25">
      <c r="A6" s="9">
        <v>5</v>
      </c>
      <c r="B6" s="1" t="s">
        <v>13</v>
      </c>
      <c r="C6" s="1" t="s">
        <v>14</v>
      </c>
      <c r="D6" s="15">
        <v>39217</v>
      </c>
      <c r="E6" s="10">
        <v>30040</v>
      </c>
    </row>
    <row r="7" spans="1:10" ht="20.100000000000001" customHeight="1" x14ac:dyDescent="0.25">
      <c r="A7" s="9">
        <v>6</v>
      </c>
      <c r="B7" s="1" t="s">
        <v>15</v>
      </c>
      <c r="C7" s="1" t="s">
        <v>16</v>
      </c>
      <c r="D7" s="15">
        <v>39219</v>
      </c>
      <c r="E7" s="10">
        <v>95700</v>
      </c>
    </row>
    <row r="8" spans="1:10" ht="20.100000000000001" customHeight="1" x14ac:dyDescent="0.25">
      <c r="A8" s="9">
        <v>7</v>
      </c>
      <c r="B8" s="1" t="s">
        <v>17</v>
      </c>
      <c r="C8" s="1" t="s">
        <v>18</v>
      </c>
      <c r="D8" s="15">
        <v>39251</v>
      </c>
      <c r="E8" s="10">
        <v>11070</v>
      </c>
    </row>
    <row r="9" spans="1:10" ht="20.100000000000001" customHeight="1" x14ac:dyDescent="0.25">
      <c r="A9" s="9">
        <v>8</v>
      </c>
      <c r="B9" s="1" t="s">
        <v>19</v>
      </c>
      <c r="C9" s="1" t="s">
        <v>20</v>
      </c>
      <c r="D9" s="15">
        <v>39283</v>
      </c>
      <c r="E9" s="10">
        <v>18560</v>
      </c>
    </row>
    <row r="10" spans="1:10" ht="20.100000000000001" customHeight="1" x14ac:dyDescent="0.25">
      <c r="A10" s="9">
        <v>9</v>
      </c>
      <c r="B10" s="1" t="s">
        <v>21</v>
      </c>
      <c r="C10" s="1" t="s">
        <v>22</v>
      </c>
      <c r="D10" s="15">
        <v>39285</v>
      </c>
      <c r="E10" s="10">
        <v>10110</v>
      </c>
    </row>
    <row r="11" spans="1:10" ht="20.100000000000001" customHeight="1" thickBot="1" x14ac:dyDescent="0.3">
      <c r="A11" s="11">
        <v>10</v>
      </c>
      <c r="B11" s="12" t="s">
        <v>5</v>
      </c>
      <c r="C11" s="12" t="s">
        <v>6</v>
      </c>
      <c r="D11" s="16">
        <v>39317</v>
      </c>
      <c r="E11" s="13">
        <v>86120</v>
      </c>
    </row>
    <row r="14" spans="1:10" ht="20.100000000000001" customHeight="1" x14ac:dyDescent="0.25">
      <c r="B14" s="25" t="s">
        <v>1</v>
      </c>
      <c r="C14" s="26" t="s">
        <v>3</v>
      </c>
      <c r="D14" s="26" t="s">
        <v>4</v>
      </c>
    </row>
    <row r="15" spans="1:10" x14ac:dyDescent="0.25">
      <c r="B15" s="1" t="s">
        <v>13</v>
      </c>
      <c r="C15" s="15">
        <v>39217</v>
      </c>
      <c r="D15" s="2">
        <v>30040</v>
      </c>
    </row>
    <row r="16" spans="1:10" x14ac:dyDescent="0.25">
      <c r="B16" s="1" t="s">
        <v>15</v>
      </c>
      <c r="C16" s="15">
        <v>39219</v>
      </c>
      <c r="D16" s="2">
        <v>95700</v>
      </c>
    </row>
    <row r="17" spans="2:4" x14ac:dyDescent="0.25">
      <c r="B17" s="1" t="s">
        <v>5</v>
      </c>
      <c r="C17" s="15">
        <v>39317</v>
      </c>
      <c r="D17" s="2">
        <v>86120</v>
      </c>
    </row>
    <row r="18" spans="2:4" x14ac:dyDescent="0.25">
      <c r="B18" s="18"/>
      <c r="C18" s="28"/>
      <c r="D18" s="19"/>
    </row>
    <row r="19" spans="2:4" x14ac:dyDescent="0.25">
      <c r="B19" s="18"/>
      <c r="C19" s="28"/>
      <c r="D19" s="19"/>
    </row>
    <row r="20" spans="2:4" x14ac:dyDescent="0.25">
      <c r="B20" s="18"/>
      <c r="C20" s="28"/>
      <c r="D20" s="19"/>
    </row>
    <row r="21" spans="2:4" x14ac:dyDescent="0.25">
      <c r="B21" s="18"/>
      <c r="C21" s="28"/>
      <c r="D21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sqref="A1:E11"/>
    </sheetView>
  </sheetViews>
  <sheetFormatPr defaultRowHeight="15" x14ac:dyDescent="0.25"/>
  <cols>
    <col min="1" max="1" width="3.85546875" bestFit="1" customWidth="1"/>
    <col min="2" max="2" width="18.7109375" bestFit="1" customWidth="1"/>
    <col min="3" max="3" width="16.42578125" bestFit="1" customWidth="1"/>
    <col min="4" max="4" width="10.5703125" bestFit="1" customWidth="1"/>
    <col min="5" max="5" width="14.28515625" bestFit="1" customWidth="1"/>
    <col min="7" max="7" width="14.85546875" customWidth="1"/>
    <col min="8" max="8" width="11.85546875" customWidth="1"/>
    <col min="9" max="9" width="16.7109375" customWidth="1"/>
  </cols>
  <sheetData>
    <row r="1" spans="1:9" ht="20.100000000000001" customHeight="1" x14ac:dyDescent="0.25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</row>
    <row r="2" spans="1:9" ht="20.100000000000001" customHeight="1" x14ac:dyDescent="0.25">
      <c r="A2" s="9">
        <v>1</v>
      </c>
      <c r="B2" s="1" t="s">
        <v>5</v>
      </c>
      <c r="C2" s="1" t="s">
        <v>6</v>
      </c>
      <c r="D2" s="15">
        <v>39129</v>
      </c>
      <c r="E2" s="10">
        <v>50100</v>
      </c>
    </row>
    <row r="3" spans="1:9" ht="20.100000000000001" customHeight="1" x14ac:dyDescent="0.25">
      <c r="A3" s="9">
        <v>2</v>
      </c>
      <c r="B3" s="1" t="s">
        <v>7</v>
      </c>
      <c r="C3" s="1" t="s">
        <v>8</v>
      </c>
      <c r="D3" s="15">
        <v>39152</v>
      </c>
      <c r="E3" s="10">
        <v>10000</v>
      </c>
    </row>
    <row r="4" spans="1:9" ht="20.100000000000001" customHeight="1" x14ac:dyDescent="0.25">
      <c r="A4" s="9">
        <v>3</v>
      </c>
      <c r="B4" s="1" t="s">
        <v>9</v>
      </c>
      <c r="C4" s="1" t="s">
        <v>10</v>
      </c>
      <c r="D4" s="15">
        <v>39180</v>
      </c>
      <c r="E4" s="10">
        <v>17020</v>
      </c>
    </row>
    <row r="5" spans="1:9" ht="20.100000000000001" customHeight="1" x14ac:dyDescent="0.25">
      <c r="A5" s="9">
        <v>4</v>
      </c>
      <c r="B5" s="1" t="s">
        <v>11</v>
      </c>
      <c r="C5" s="1" t="s">
        <v>12</v>
      </c>
      <c r="D5" s="15">
        <v>39192</v>
      </c>
      <c r="E5" s="10">
        <v>20500</v>
      </c>
      <c r="G5" s="3" t="s">
        <v>2</v>
      </c>
      <c r="H5" s="24" t="s">
        <v>3</v>
      </c>
      <c r="I5" s="3" t="s">
        <v>4</v>
      </c>
    </row>
    <row r="6" spans="1:9" ht="20.100000000000001" customHeight="1" x14ac:dyDescent="0.25">
      <c r="A6" s="9">
        <v>5</v>
      </c>
      <c r="B6" s="1" t="s">
        <v>13</v>
      </c>
      <c r="C6" s="1" t="s">
        <v>14</v>
      </c>
      <c r="D6" s="15">
        <v>39217</v>
      </c>
      <c r="E6" s="10">
        <v>30040</v>
      </c>
      <c r="G6" s="29" t="s">
        <v>28</v>
      </c>
      <c r="H6" s="29" t="s">
        <v>29</v>
      </c>
      <c r="I6" s="29" t="s">
        <v>30</v>
      </c>
    </row>
    <row r="7" spans="1:9" ht="20.100000000000001" customHeight="1" x14ac:dyDescent="0.25">
      <c r="A7" s="9">
        <v>6</v>
      </c>
      <c r="B7" s="1" t="s">
        <v>15</v>
      </c>
      <c r="C7" s="1" t="s">
        <v>16</v>
      </c>
      <c r="D7" s="15">
        <v>39219</v>
      </c>
      <c r="E7" s="10">
        <v>95700</v>
      </c>
    </row>
    <row r="8" spans="1:9" ht="20.100000000000001" customHeight="1" x14ac:dyDescent="0.25">
      <c r="A8" s="9">
        <v>7</v>
      </c>
      <c r="B8" s="1" t="s">
        <v>17</v>
      </c>
      <c r="C8" s="1" t="s">
        <v>18</v>
      </c>
      <c r="D8" s="15">
        <v>39251</v>
      </c>
      <c r="E8" s="10">
        <v>11070</v>
      </c>
    </row>
    <row r="9" spans="1:9" ht="20.100000000000001" customHeight="1" x14ac:dyDescent="0.25">
      <c r="A9" s="9">
        <v>8</v>
      </c>
      <c r="B9" s="1" t="s">
        <v>19</v>
      </c>
      <c r="C9" s="1" t="s">
        <v>20</v>
      </c>
      <c r="D9" s="15">
        <v>39283</v>
      </c>
      <c r="E9" s="10">
        <v>18560</v>
      </c>
    </row>
    <row r="10" spans="1:9" ht="20.100000000000001" customHeight="1" x14ac:dyDescent="0.25">
      <c r="A10" s="9">
        <v>9</v>
      </c>
      <c r="B10" s="1" t="s">
        <v>21</v>
      </c>
      <c r="C10" s="1" t="s">
        <v>22</v>
      </c>
      <c r="D10" s="15">
        <v>39285</v>
      </c>
      <c r="E10" s="10">
        <v>10110</v>
      </c>
    </row>
    <row r="11" spans="1:9" ht="20.100000000000001" customHeight="1" thickBot="1" x14ac:dyDescent="0.3">
      <c r="A11" s="11">
        <v>10</v>
      </c>
      <c r="B11" s="12" t="s">
        <v>5</v>
      </c>
      <c r="C11" s="12" t="s">
        <v>6</v>
      </c>
      <c r="D11" s="16">
        <v>39317</v>
      </c>
      <c r="E11" s="13">
        <v>86120</v>
      </c>
    </row>
    <row r="14" spans="1:9" x14ac:dyDescent="0.25">
      <c r="B14" s="23" t="s">
        <v>1</v>
      </c>
      <c r="C14" s="3" t="s">
        <v>2</v>
      </c>
      <c r="D14" s="24" t="s">
        <v>3</v>
      </c>
      <c r="E14" s="3" t="s">
        <v>4</v>
      </c>
    </row>
    <row r="15" spans="1:9" x14ac:dyDescent="0.25">
      <c r="B15" s="1" t="s">
        <v>21</v>
      </c>
      <c r="C15" s="1" t="s">
        <v>22</v>
      </c>
      <c r="D15" s="15">
        <v>39285</v>
      </c>
      <c r="E15" s="2">
        <v>10110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E11"/>
    </sheetView>
  </sheetViews>
  <sheetFormatPr defaultRowHeight="15" x14ac:dyDescent="0.25"/>
  <cols>
    <col min="1" max="1" width="3.85546875" bestFit="1" customWidth="1"/>
    <col min="2" max="2" width="18.7109375" bestFit="1" customWidth="1"/>
    <col min="3" max="3" width="16.42578125" bestFit="1" customWidth="1"/>
    <col min="4" max="4" width="16.7109375" customWidth="1"/>
    <col min="5" max="5" width="14.28515625" bestFit="1" customWidth="1"/>
    <col min="7" max="7" width="16.42578125" customWidth="1"/>
    <col min="8" max="8" width="12.85546875" customWidth="1"/>
    <col min="9" max="9" width="14.5703125" customWidth="1"/>
  </cols>
  <sheetData>
    <row r="1" spans="1:7" ht="20.100000000000001" customHeight="1" x14ac:dyDescent="0.25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</row>
    <row r="2" spans="1:7" ht="20.100000000000001" customHeight="1" x14ac:dyDescent="0.25">
      <c r="A2" s="9">
        <v>1</v>
      </c>
      <c r="B2" s="1" t="s">
        <v>5</v>
      </c>
      <c r="C2" s="1" t="s">
        <v>6</v>
      </c>
      <c r="D2" s="15">
        <v>39129</v>
      </c>
      <c r="E2" s="10">
        <v>50100</v>
      </c>
    </row>
    <row r="3" spans="1:7" ht="20.100000000000001" customHeight="1" x14ac:dyDescent="0.25">
      <c r="A3" s="9">
        <v>2</v>
      </c>
      <c r="B3" s="1" t="s">
        <v>7</v>
      </c>
      <c r="C3" s="1" t="s">
        <v>8</v>
      </c>
      <c r="D3" s="15">
        <v>39152</v>
      </c>
      <c r="E3" s="10">
        <v>10000</v>
      </c>
    </row>
    <row r="4" spans="1:7" ht="20.100000000000001" customHeight="1" x14ac:dyDescent="0.25">
      <c r="A4" s="9">
        <v>3</v>
      </c>
      <c r="B4" s="1" t="s">
        <v>9</v>
      </c>
      <c r="C4" s="1" t="s">
        <v>10</v>
      </c>
      <c r="D4" s="15">
        <v>39180</v>
      </c>
      <c r="E4" s="10">
        <v>17020</v>
      </c>
      <c r="G4" s="3" t="s">
        <v>2</v>
      </c>
    </row>
    <row r="5" spans="1:7" ht="20.100000000000001" customHeight="1" x14ac:dyDescent="0.25">
      <c r="A5" s="9">
        <v>4</v>
      </c>
      <c r="B5" s="1" t="s">
        <v>11</v>
      </c>
      <c r="C5" s="1" t="s">
        <v>12</v>
      </c>
      <c r="D5" s="15">
        <v>39192</v>
      </c>
      <c r="E5" s="10">
        <v>20500</v>
      </c>
      <c r="G5" s="1" t="s">
        <v>10</v>
      </c>
    </row>
    <row r="6" spans="1:7" ht="20.100000000000001" customHeight="1" x14ac:dyDescent="0.25">
      <c r="A6" s="9">
        <v>5</v>
      </c>
      <c r="B6" s="1" t="s">
        <v>13</v>
      </c>
      <c r="C6" s="1" t="s">
        <v>14</v>
      </c>
      <c r="D6" s="15">
        <v>39217</v>
      </c>
      <c r="E6" s="10">
        <v>30040</v>
      </c>
      <c r="G6" s="1" t="s">
        <v>12</v>
      </c>
    </row>
    <row r="7" spans="1:7" ht="20.100000000000001" customHeight="1" x14ac:dyDescent="0.25">
      <c r="A7" s="9">
        <v>6</v>
      </c>
      <c r="B7" s="1" t="s">
        <v>15</v>
      </c>
      <c r="C7" s="1" t="s">
        <v>16</v>
      </c>
      <c r="D7" s="15">
        <v>39219</v>
      </c>
      <c r="E7" s="10">
        <v>95700</v>
      </c>
    </row>
    <row r="8" spans="1:7" ht="20.100000000000001" customHeight="1" x14ac:dyDescent="0.25">
      <c r="A8" s="9">
        <v>7</v>
      </c>
      <c r="B8" s="1" t="s">
        <v>17</v>
      </c>
      <c r="C8" s="1" t="s">
        <v>18</v>
      </c>
      <c r="D8" s="15">
        <v>39251</v>
      </c>
      <c r="E8" s="10">
        <v>11070</v>
      </c>
    </row>
    <row r="9" spans="1:7" ht="20.100000000000001" customHeight="1" x14ac:dyDescent="0.25">
      <c r="A9" s="9">
        <v>8</v>
      </c>
      <c r="B9" s="1" t="s">
        <v>19</v>
      </c>
      <c r="C9" s="1" t="s">
        <v>20</v>
      </c>
      <c r="D9" s="15">
        <v>39283</v>
      </c>
      <c r="E9" s="10">
        <v>18560</v>
      </c>
    </row>
    <row r="10" spans="1:7" ht="20.100000000000001" customHeight="1" x14ac:dyDescent="0.25">
      <c r="A10" s="9">
        <v>9</v>
      </c>
      <c r="B10" s="1" t="s">
        <v>21</v>
      </c>
      <c r="C10" s="1" t="s">
        <v>22</v>
      </c>
      <c r="D10" s="15">
        <v>39285</v>
      </c>
      <c r="E10" s="10">
        <v>10110</v>
      </c>
    </row>
    <row r="11" spans="1:7" ht="20.100000000000001" customHeight="1" thickBot="1" x14ac:dyDescent="0.3">
      <c r="A11" s="11">
        <v>10</v>
      </c>
      <c r="B11" s="12" t="s">
        <v>5</v>
      </c>
      <c r="C11" s="12" t="s">
        <v>6</v>
      </c>
      <c r="D11" s="16">
        <v>39317</v>
      </c>
      <c r="E11" s="13">
        <v>86120</v>
      </c>
    </row>
    <row r="14" spans="1:7" x14ac:dyDescent="0.25">
      <c r="B14" s="23" t="s">
        <v>1</v>
      </c>
      <c r="C14" s="3" t="s">
        <v>2</v>
      </c>
      <c r="D14" s="3" t="s">
        <v>4</v>
      </c>
    </row>
    <row r="15" spans="1:7" x14ac:dyDescent="0.25">
      <c r="B15" s="1" t="s">
        <v>9</v>
      </c>
      <c r="C15" s="1" t="s">
        <v>10</v>
      </c>
      <c r="D15" s="2">
        <v>17020</v>
      </c>
    </row>
    <row r="16" spans="1:7" x14ac:dyDescent="0.25">
      <c r="B16" s="1" t="s">
        <v>11</v>
      </c>
      <c r="C16" s="1" t="s">
        <v>12</v>
      </c>
      <c r="D16" s="2">
        <v>20500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sqref="A1:E11"/>
    </sheetView>
  </sheetViews>
  <sheetFormatPr defaultRowHeight="15" x14ac:dyDescent="0.25"/>
  <cols>
    <col min="1" max="1" width="3.85546875" bestFit="1" customWidth="1"/>
    <col min="2" max="2" width="18.7109375" bestFit="1" customWidth="1"/>
    <col min="3" max="3" width="16.42578125" bestFit="1" customWidth="1"/>
    <col min="4" max="4" width="14.7109375" customWidth="1"/>
    <col min="5" max="5" width="14.28515625" bestFit="1" customWidth="1"/>
    <col min="7" max="7" width="23.42578125" customWidth="1"/>
  </cols>
  <sheetData>
    <row r="1" spans="1:7" ht="20.100000000000001" customHeight="1" x14ac:dyDescent="0.25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</row>
    <row r="2" spans="1:7" ht="20.100000000000001" customHeight="1" x14ac:dyDescent="0.25">
      <c r="A2" s="9">
        <v>1</v>
      </c>
      <c r="B2" s="1" t="s">
        <v>5</v>
      </c>
      <c r="C2" s="1" t="s">
        <v>6</v>
      </c>
      <c r="D2" s="15">
        <v>39129</v>
      </c>
      <c r="E2" s="10">
        <v>50100</v>
      </c>
    </row>
    <row r="3" spans="1:7" ht="20.100000000000001" customHeight="1" x14ac:dyDescent="0.25">
      <c r="A3" s="9">
        <v>2</v>
      </c>
      <c r="B3" s="1" t="s">
        <v>7</v>
      </c>
      <c r="C3" s="1" t="s">
        <v>8</v>
      </c>
      <c r="D3" s="15">
        <v>39152</v>
      </c>
      <c r="E3" s="10">
        <v>10000</v>
      </c>
    </row>
    <row r="4" spans="1:7" ht="20.100000000000001" customHeight="1" x14ac:dyDescent="0.25">
      <c r="A4" s="9">
        <v>3</v>
      </c>
      <c r="B4" s="1" t="s">
        <v>9</v>
      </c>
      <c r="C4" s="1" t="s">
        <v>10</v>
      </c>
      <c r="D4" s="15">
        <v>39180</v>
      </c>
      <c r="E4" s="10">
        <v>17020</v>
      </c>
      <c r="G4" s="29" t="s">
        <v>31</v>
      </c>
    </row>
    <row r="5" spans="1:7" ht="20.100000000000001" customHeight="1" x14ac:dyDescent="0.25">
      <c r="A5" s="9">
        <v>4</v>
      </c>
      <c r="B5" s="1" t="s">
        <v>11</v>
      </c>
      <c r="C5" s="1" t="s">
        <v>12</v>
      </c>
      <c r="D5" s="15">
        <v>39192</v>
      </c>
      <c r="E5" s="10">
        <v>20500</v>
      </c>
      <c r="G5" s="29" t="b">
        <f>E2&gt;AVERAGE($E$2:$E$11)</f>
        <v>1</v>
      </c>
    </row>
    <row r="6" spans="1:7" ht="20.100000000000001" customHeight="1" x14ac:dyDescent="0.25">
      <c r="A6" s="9">
        <v>5</v>
      </c>
      <c r="B6" s="1" t="s">
        <v>13</v>
      </c>
      <c r="C6" s="1" t="s">
        <v>14</v>
      </c>
      <c r="D6" s="15">
        <v>39217</v>
      </c>
      <c r="E6" s="10">
        <v>30040</v>
      </c>
    </row>
    <row r="7" spans="1:7" ht="20.100000000000001" customHeight="1" x14ac:dyDescent="0.25">
      <c r="A7" s="9">
        <v>6</v>
      </c>
      <c r="B7" s="1" t="s">
        <v>15</v>
      </c>
      <c r="C7" s="1" t="s">
        <v>16</v>
      </c>
      <c r="D7" s="15">
        <v>39219</v>
      </c>
      <c r="E7" s="10">
        <v>95700</v>
      </c>
    </row>
    <row r="8" spans="1:7" ht="20.100000000000001" customHeight="1" x14ac:dyDescent="0.25">
      <c r="A8" s="9">
        <v>7</v>
      </c>
      <c r="B8" s="1" t="s">
        <v>17</v>
      </c>
      <c r="C8" s="1" t="s">
        <v>18</v>
      </c>
      <c r="D8" s="15">
        <v>39251</v>
      </c>
      <c r="E8" s="10">
        <v>11070</v>
      </c>
    </row>
    <row r="9" spans="1:7" ht="20.100000000000001" customHeight="1" x14ac:dyDescent="0.25">
      <c r="A9" s="9">
        <v>8</v>
      </c>
      <c r="B9" s="1" t="s">
        <v>19</v>
      </c>
      <c r="C9" s="1" t="s">
        <v>20</v>
      </c>
      <c r="D9" s="15">
        <v>39283</v>
      </c>
      <c r="E9" s="10">
        <v>18560</v>
      </c>
    </row>
    <row r="10" spans="1:7" ht="20.100000000000001" customHeight="1" x14ac:dyDescent="0.25">
      <c r="A10" s="9">
        <v>9</v>
      </c>
      <c r="B10" s="1" t="s">
        <v>21</v>
      </c>
      <c r="C10" s="1" t="s">
        <v>22</v>
      </c>
      <c r="D10" s="15">
        <v>39285</v>
      </c>
      <c r="E10" s="10">
        <v>10110</v>
      </c>
    </row>
    <row r="11" spans="1:7" ht="20.100000000000001" customHeight="1" thickBot="1" x14ac:dyDescent="0.3">
      <c r="A11" s="11">
        <v>10</v>
      </c>
      <c r="B11" s="12" t="s">
        <v>5</v>
      </c>
      <c r="C11" s="12" t="s">
        <v>6</v>
      </c>
      <c r="D11" s="16">
        <v>39317</v>
      </c>
      <c r="E11" s="13">
        <v>86120</v>
      </c>
    </row>
    <row r="14" spans="1:7" x14ac:dyDescent="0.25">
      <c r="B14" s="23" t="s">
        <v>1</v>
      </c>
      <c r="C14" s="3" t="s">
        <v>2</v>
      </c>
      <c r="D14" s="3" t="s">
        <v>4</v>
      </c>
    </row>
    <row r="15" spans="1:7" x14ac:dyDescent="0.25">
      <c r="B15" s="1" t="s">
        <v>5</v>
      </c>
      <c r="C15" s="1" t="s">
        <v>6</v>
      </c>
      <c r="D15" s="2">
        <v>50100</v>
      </c>
    </row>
    <row r="16" spans="1:7" x14ac:dyDescent="0.25">
      <c r="B16" s="1" t="s">
        <v>15</v>
      </c>
      <c r="C16" s="1" t="s">
        <v>16</v>
      </c>
      <c r="D16" s="2">
        <v>95700</v>
      </c>
    </row>
    <row r="17" spans="2:4" x14ac:dyDescent="0.25">
      <c r="B17" s="1" t="s">
        <v>5</v>
      </c>
      <c r="C17" s="1" t="s">
        <v>6</v>
      </c>
      <c r="D17" s="2">
        <v>86120</v>
      </c>
    </row>
    <row r="18" spans="2:4" x14ac:dyDescent="0.25">
      <c r="B18" s="18"/>
      <c r="C18" s="18"/>
      <c r="D18" s="19"/>
    </row>
    <row r="19" spans="2:4" x14ac:dyDescent="0.25">
      <c r="B19" s="18"/>
      <c r="C19" s="18"/>
      <c r="D19" s="19"/>
    </row>
    <row r="20" spans="2:4" x14ac:dyDescent="0.25">
      <c r="B20" s="18"/>
      <c r="C20" s="18"/>
      <c r="D20" s="19"/>
    </row>
    <row r="21" spans="2:4" x14ac:dyDescent="0.25">
      <c r="B21" s="18"/>
      <c r="C21" s="18"/>
      <c r="D21" s="19"/>
    </row>
    <row r="22" spans="2:4" x14ac:dyDescent="0.25">
      <c r="B22" s="18"/>
      <c r="C22" s="18"/>
      <c r="D22" s="19"/>
    </row>
    <row r="23" spans="2:4" x14ac:dyDescent="0.25">
      <c r="B23" s="18"/>
      <c r="C23" s="18"/>
      <c r="D23" s="19"/>
    </row>
    <row r="24" spans="2:4" x14ac:dyDescent="0.25">
      <c r="B24" s="18"/>
      <c r="C24" s="18"/>
      <c r="D24" s="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E11"/>
    </sheetView>
  </sheetViews>
  <sheetFormatPr defaultRowHeight="15" x14ac:dyDescent="0.25"/>
  <cols>
    <col min="1" max="1" width="3.85546875" bestFit="1" customWidth="1"/>
    <col min="2" max="2" width="18.7109375" bestFit="1" customWidth="1"/>
    <col min="3" max="3" width="16.42578125" bestFit="1" customWidth="1"/>
    <col min="4" max="4" width="10.5703125" bestFit="1" customWidth="1"/>
    <col min="5" max="5" width="14.28515625" bestFit="1" customWidth="1"/>
    <col min="7" max="7" width="24.7109375" customWidth="1"/>
  </cols>
  <sheetData>
    <row r="1" spans="1:7" ht="20.100000000000001" customHeight="1" x14ac:dyDescent="0.25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</row>
    <row r="2" spans="1:7" ht="20.100000000000001" customHeight="1" x14ac:dyDescent="0.25">
      <c r="A2" s="9">
        <v>1</v>
      </c>
      <c r="B2" s="1" t="s">
        <v>5</v>
      </c>
      <c r="C2" s="1" t="s">
        <v>6</v>
      </c>
      <c r="D2" s="15">
        <v>39129</v>
      </c>
      <c r="E2" s="10">
        <v>50100</v>
      </c>
    </row>
    <row r="3" spans="1:7" ht="20.100000000000001" customHeight="1" x14ac:dyDescent="0.25">
      <c r="A3" s="9">
        <v>2</v>
      </c>
      <c r="B3" s="1" t="s">
        <v>7</v>
      </c>
      <c r="C3" s="1" t="s">
        <v>8</v>
      </c>
      <c r="D3" s="15">
        <v>39152</v>
      </c>
      <c r="E3" s="10">
        <v>10000</v>
      </c>
    </row>
    <row r="4" spans="1:7" ht="20.100000000000001" customHeight="1" x14ac:dyDescent="0.25">
      <c r="A4" s="9">
        <v>3</v>
      </c>
      <c r="B4" s="1" t="s">
        <v>9</v>
      </c>
      <c r="C4" s="1" t="s">
        <v>10</v>
      </c>
      <c r="D4" s="15">
        <v>39180</v>
      </c>
      <c r="E4" s="10">
        <v>17020</v>
      </c>
      <c r="G4" s="29" t="s">
        <v>1</v>
      </c>
    </row>
    <row r="5" spans="1:7" ht="20.100000000000001" customHeight="1" x14ac:dyDescent="0.25">
      <c r="A5" s="9">
        <v>4</v>
      </c>
      <c r="B5" s="1" t="s">
        <v>11</v>
      </c>
      <c r="C5" s="1" t="s">
        <v>12</v>
      </c>
      <c r="D5" s="15">
        <v>39192</v>
      </c>
      <c r="E5" s="10">
        <v>20500</v>
      </c>
      <c r="G5" s="29" t="s">
        <v>32</v>
      </c>
    </row>
    <row r="6" spans="1:7" ht="20.100000000000001" customHeight="1" x14ac:dyDescent="0.25">
      <c r="A6" s="9">
        <v>5</v>
      </c>
      <c r="B6" s="1" t="s">
        <v>13</v>
      </c>
      <c r="C6" s="1" t="s">
        <v>14</v>
      </c>
      <c r="D6" s="15">
        <v>39217</v>
      </c>
      <c r="E6" s="10">
        <v>30040</v>
      </c>
    </row>
    <row r="7" spans="1:7" ht="20.100000000000001" customHeight="1" x14ac:dyDescent="0.25">
      <c r="A7" s="9">
        <v>6</v>
      </c>
      <c r="B7" s="1" t="s">
        <v>15</v>
      </c>
      <c r="C7" s="1" t="s">
        <v>16</v>
      </c>
      <c r="D7" s="15">
        <v>39219</v>
      </c>
      <c r="E7" s="10">
        <v>95700</v>
      </c>
      <c r="G7" s="29" t="s">
        <v>33</v>
      </c>
    </row>
    <row r="8" spans="1:7" ht="20.100000000000001" customHeight="1" x14ac:dyDescent="0.25">
      <c r="A8" s="9">
        <v>7</v>
      </c>
      <c r="B8" s="1" t="s">
        <v>17</v>
      </c>
      <c r="C8" s="1" t="s">
        <v>18</v>
      </c>
      <c r="D8" s="15">
        <v>39251</v>
      </c>
      <c r="E8" s="10">
        <v>11070</v>
      </c>
      <c r="G8" s="29">
        <f>DSUM(A1:E11, E1, G4:G5)</f>
        <v>223890</v>
      </c>
    </row>
    <row r="9" spans="1:7" ht="20.100000000000001" customHeight="1" x14ac:dyDescent="0.25">
      <c r="A9" s="9">
        <v>8</v>
      </c>
      <c r="B9" s="1" t="s">
        <v>19</v>
      </c>
      <c r="C9" s="1" t="s">
        <v>20</v>
      </c>
      <c r="D9" s="15">
        <v>39283</v>
      </c>
      <c r="E9" s="10">
        <v>18560</v>
      </c>
    </row>
    <row r="10" spans="1:7" ht="20.100000000000001" customHeight="1" x14ac:dyDescent="0.25">
      <c r="A10" s="9">
        <v>9</v>
      </c>
      <c r="B10" s="1" t="s">
        <v>21</v>
      </c>
      <c r="C10" s="1" t="s">
        <v>22</v>
      </c>
      <c r="D10" s="15">
        <v>39285</v>
      </c>
      <c r="E10" s="10">
        <v>10110</v>
      </c>
    </row>
    <row r="11" spans="1:7" ht="20.100000000000001" customHeight="1" thickBot="1" x14ac:dyDescent="0.3">
      <c r="A11" s="11">
        <v>10</v>
      </c>
      <c r="B11" s="12" t="s">
        <v>5</v>
      </c>
      <c r="C11" s="12" t="s">
        <v>6</v>
      </c>
      <c r="D11" s="16">
        <v>39317</v>
      </c>
      <c r="E11" s="13">
        <v>86120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E11"/>
    </sheetView>
  </sheetViews>
  <sheetFormatPr defaultRowHeight="15" x14ac:dyDescent="0.25"/>
  <cols>
    <col min="1" max="1" width="3.85546875" bestFit="1" customWidth="1"/>
    <col min="2" max="2" width="18.7109375" bestFit="1" customWidth="1"/>
    <col min="3" max="3" width="16.42578125" bestFit="1" customWidth="1"/>
    <col min="4" max="4" width="10.5703125" bestFit="1" customWidth="1"/>
    <col min="5" max="5" width="14.28515625" bestFit="1" customWidth="1"/>
    <col min="7" max="7" width="16.5703125" customWidth="1"/>
  </cols>
  <sheetData>
    <row r="1" spans="1:7" ht="20.100000000000001" customHeight="1" x14ac:dyDescent="0.25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</row>
    <row r="2" spans="1:7" ht="20.100000000000001" customHeight="1" x14ac:dyDescent="0.25">
      <c r="A2" s="9">
        <v>1</v>
      </c>
      <c r="B2" s="1" t="s">
        <v>5</v>
      </c>
      <c r="C2" s="1" t="s">
        <v>6</v>
      </c>
      <c r="D2" s="15">
        <v>39129</v>
      </c>
      <c r="E2" s="10">
        <v>50100</v>
      </c>
    </row>
    <row r="3" spans="1:7" ht="20.100000000000001" customHeight="1" x14ac:dyDescent="0.25">
      <c r="A3" s="9">
        <v>2</v>
      </c>
      <c r="B3" s="1" t="s">
        <v>7</v>
      </c>
      <c r="C3" s="1" t="s">
        <v>8</v>
      </c>
      <c r="D3" s="15">
        <v>39152</v>
      </c>
      <c r="E3" s="10">
        <v>10000</v>
      </c>
    </row>
    <row r="4" spans="1:7" ht="20.100000000000001" customHeight="1" x14ac:dyDescent="0.25">
      <c r="A4" s="9">
        <v>3</v>
      </c>
      <c r="B4" s="1" t="s">
        <v>9</v>
      </c>
      <c r="C4" s="1" t="s">
        <v>10</v>
      </c>
      <c r="D4" s="15">
        <v>39180</v>
      </c>
      <c r="E4" s="10">
        <v>17020</v>
      </c>
      <c r="G4" s="29" t="s">
        <v>4</v>
      </c>
    </row>
    <row r="5" spans="1:7" ht="20.100000000000001" customHeight="1" x14ac:dyDescent="0.25">
      <c r="A5" s="9">
        <v>4</v>
      </c>
      <c r="B5" s="1" t="s">
        <v>11</v>
      </c>
      <c r="C5" s="1" t="s">
        <v>12</v>
      </c>
      <c r="D5" s="15">
        <v>39192</v>
      </c>
      <c r="E5" s="10">
        <v>20500</v>
      </c>
      <c r="G5" s="29" t="s">
        <v>35</v>
      </c>
    </row>
    <row r="6" spans="1:7" ht="20.100000000000001" customHeight="1" x14ac:dyDescent="0.25">
      <c r="A6" s="9">
        <v>5</v>
      </c>
      <c r="B6" s="1" t="s">
        <v>13</v>
      </c>
      <c r="C6" s="1" t="s">
        <v>14</v>
      </c>
      <c r="D6" s="15">
        <v>39217</v>
      </c>
      <c r="E6" s="10">
        <v>30040</v>
      </c>
    </row>
    <row r="7" spans="1:7" ht="20.100000000000001" customHeight="1" x14ac:dyDescent="0.25">
      <c r="A7" s="9">
        <v>6</v>
      </c>
      <c r="B7" s="1" t="s">
        <v>15</v>
      </c>
      <c r="C7" s="1" t="s">
        <v>16</v>
      </c>
      <c r="D7" s="15">
        <v>39219</v>
      </c>
      <c r="E7" s="10">
        <v>95700</v>
      </c>
      <c r="G7" s="29" t="s">
        <v>34</v>
      </c>
    </row>
    <row r="8" spans="1:7" ht="20.100000000000001" customHeight="1" x14ac:dyDescent="0.25">
      <c r="A8" s="9">
        <v>7</v>
      </c>
      <c r="B8" s="1" t="s">
        <v>17</v>
      </c>
      <c r="C8" s="1" t="s">
        <v>18</v>
      </c>
      <c r="D8" s="15">
        <v>39251</v>
      </c>
      <c r="E8" s="10">
        <v>11070</v>
      </c>
      <c r="G8" s="29">
        <f>DCOUNT(A1:E11, E1, G4:G5)</f>
        <v>5</v>
      </c>
    </row>
    <row r="9" spans="1:7" ht="20.100000000000001" customHeight="1" x14ac:dyDescent="0.25">
      <c r="A9" s="9">
        <v>8</v>
      </c>
      <c r="B9" s="1" t="s">
        <v>19</v>
      </c>
      <c r="C9" s="1" t="s">
        <v>20</v>
      </c>
      <c r="D9" s="15">
        <v>39283</v>
      </c>
      <c r="E9" s="10">
        <v>18560</v>
      </c>
    </row>
    <row r="10" spans="1:7" ht="20.100000000000001" customHeight="1" x14ac:dyDescent="0.25">
      <c r="A10" s="9">
        <v>9</v>
      </c>
      <c r="B10" s="1" t="s">
        <v>21</v>
      </c>
      <c r="C10" s="1" t="s">
        <v>22</v>
      </c>
      <c r="D10" s="15">
        <v>39285</v>
      </c>
      <c r="E10" s="10">
        <v>10110</v>
      </c>
    </row>
    <row r="11" spans="1:7" ht="20.100000000000001" customHeight="1" thickBot="1" x14ac:dyDescent="0.3">
      <c r="A11" s="11">
        <v>10</v>
      </c>
      <c r="B11" s="12" t="s">
        <v>5</v>
      </c>
      <c r="C11" s="12" t="s">
        <v>6</v>
      </c>
      <c r="D11" s="16">
        <v>39317</v>
      </c>
      <c r="E11" s="13">
        <v>86120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E11"/>
    </sheetView>
  </sheetViews>
  <sheetFormatPr defaultRowHeight="15" x14ac:dyDescent="0.25"/>
  <cols>
    <col min="1" max="1" width="3.85546875" bestFit="1" customWidth="1"/>
    <col min="2" max="2" width="18.7109375" bestFit="1" customWidth="1"/>
    <col min="3" max="3" width="16.42578125" bestFit="1" customWidth="1"/>
    <col min="4" max="4" width="10.5703125" bestFit="1" customWidth="1"/>
    <col min="5" max="5" width="14.28515625" bestFit="1" customWidth="1"/>
    <col min="7" max="7" width="19.7109375" customWidth="1"/>
  </cols>
  <sheetData>
    <row r="1" spans="1:7" ht="20.100000000000001" customHeight="1" x14ac:dyDescent="0.25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</row>
    <row r="2" spans="1:7" ht="20.100000000000001" customHeight="1" x14ac:dyDescent="0.25">
      <c r="A2" s="9">
        <v>1</v>
      </c>
      <c r="B2" s="1" t="s">
        <v>5</v>
      </c>
      <c r="C2" s="1" t="s">
        <v>6</v>
      </c>
      <c r="D2" s="15">
        <v>39129</v>
      </c>
      <c r="E2" s="10">
        <v>50100</v>
      </c>
    </row>
    <row r="3" spans="1:7" ht="20.100000000000001" customHeight="1" x14ac:dyDescent="0.25">
      <c r="A3" s="9">
        <v>2</v>
      </c>
      <c r="B3" s="1" t="s">
        <v>7</v>
      </c>
      <c r="C3" s="1" t="s">
        <v>8</v>
      </c>
      <c r="D3" s="15">
        <v>39152</v>
      </c>
      <c r="E3" s="10">
        <v>10000</v>
      </c>
      <c r="G3" s="29" t="s">
        <v>1</v>
      </c>
    </row>
    <row r="4" spans="1:7" ht="20.100000000000001" customHeight="1" x14ac:dyDescent="0.25">
      <c r="A4" s="9">
        <v>3</v>
      </c>
      <c r="B4" s="1" t="s">
        <v>9</v>
      </c>
      <c r="C4" s="1" t="s">
        <v>10</v>
      </c>
      <c r="D4" s="15">
        <v>39180</v>
      </c>
      <c r="E4" s="10">
        <v>17020</v>
      </c>
      <c r="G4" s="29" t="s">
        <v>36</v>
      </c>
    </row>
    <row r="5" spans="1:7" ht="20.100000000000001" customHeight="1" x14ac:dyDescent="0.25">
      <c r="A5" s="9">
        <v>4</v>
      </c>
      <c r="B5" s="1" t="s">
        <v>11</v>
      </c>
      <c r="C5" s="1" t="s">
        <v>12</v>
      </c>
      <c r="D5" s="15">
        <v>39192</v>
      </c>
      <c r="E5" s="10">
        <v>20500</v>
      </c>
    </row>
    <row r="6" spans="1:7" ht="20.100000000000001" customHeight="1" x14ac:dyDescent="0.25">
      <c r="A6" s="9">
        <v>5</v>
      </c>
      <c r="B6" s="1" t="s">
        <v>13</v>
      </c>
      <c r="C6" s="1" t="s">
        <v>14</v>
      </c>
      <c r="D6" s="15">
        <v>39217</v>
      </c>
      <c r="E6" s="10">
        <v>30040</v>
      </c>
      <c r="G6" s="29" t="s">
        <v>37</v>
      </c>
    </row>
    <row r="7" spans="1:7" ht="20.100000000000001" customHeight="1" x14ac:dyDescent="0.25">
      <c r="A7" s="9">
        <v>6</v>
      </c>
      <c r="B7" s="1" t="s">
        <v>15</v>
      </c>
      <c r="C7" s="1" t="s">
        <v>16</v>
      </c>
      <c r="D7" s="15">
        <v>39219</v>
      </c>
      <c r="E7" s="10">
        <v>95700</v>
      </c>
      <c r="G7" s="29">
        <f>DMIN(A1:E11, E1, G3:G4)</f>
        <v>11070</v>
      </c>
    </row>
    <row r="8" spans="1:7" ht="20.100000000000001" customHeight="1" x14ac:dyDescent="0.25">
      <c r="A8" s="9">
        <v>7</v>
      </c>
      <c r="B8" s="1" t="s">
        <v>17</v>
      </c>
      <c r="C8" s="1" t="s">
        <v>18</v>
      </c>
      <c r="D8" s="15">
        <v>39251</v>
      </c>
      <c r="E8" s="10">
        <v>11070</v>
      </c>
    </row>
    <row r="9" spans="1:7" ht="20.100000000000001" customHeight="1" x14ac:dyDescent="0.25">
      <c r="A9" s="9">
        <v>8</v>
      </c>
      <c r="B9" s="1" t="s">
        <v>19</v>
      </c>
      <c r="C9" s="1" t="s">
        <v>20</v>
      </c>
      <c r="D9" s="15">
        <v>39283</v>
      </c>
      <c r="E9" s="10">
        <v>18560</v>
      </c>
    </row>
    <row r="10" spans="1:7" ht="20.100000000000001" customHeight="1" x14ac:dyDescent="0.25">
      <c r="A10" s="9">
        <v>9</v>
      </c>
      <c r="B10" s="1" t="s">
        <v>21</v>
      </c>
      <c r="C10" s="1" t="s">
        <v>22</v>
      </c>
      <c r="D10" s="15">
        <v>39285</v>
      </c>
      <c r="E10" s="10">
        <v>10110</v>
      </c>
    </row>
    <row r="11" spans="1:7" ht="20.100000000000001" customHeight="1" thickBot="1" x14ac:dyDescent="0.3">
      <c r="A11" s="11">
        <v>10</v>
      </c>
      <c r="B11" s="12" t="s">
        <v>5</v>
      </c>
      <c r="C11" s="12" t="s">
        <v>6</v>
      </c>
      <c r="D11" s="16">
        <v>39317</v>
      </c>
      <c r="E11" s="13">
        <v>86120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H16" sqref="H16"/>
    </sheetView>
  </sheetViews>
  <sheetFormatPr defaultRowHeight="15" x14ac:dyDescent="0.25"/>
  <cols>
    <col min="1" max="1" width="3.85546875" bestFit="1" customWidth="1"/>
    <col min="2" max="2" width="18.7109375" bestFit="1" customWidth="1"/>
    <col min="3" max="3" width="16.42578125" bestFit="1" customWidth="1"/>
    <col min="4" max="4" width="10.5703125" bestFit="1" customWidth="1"/>
    <col min="5" max="5" width="14.28515625" bestFit="1" customWidth="1"/>
    <col min="7" max="7" width="21.42578125" customWidth="1"/>
  </cols>
  <sheetData>
    <row r="1" spans="1:7" ht="20.100000000000001" customHeight="1" x14ac:dyDescent="0.25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</row>
    <row r="2" spans="1:7" ht="20.100000000000001" customHeight="1" x14ac:dyDescent="0.25">
      <c r="A2" s="9">
        <v>1</v>
      </c>
      <c r="B2" s="1" t="s">
        <v>5</v>
      </c>
      <c r="C2" s="1" t="s">
        <v>6</v>
      </c>
      <c r="D2" s="15">
        <v>39129</v>
      </c>
      <c r="E2" s="10">
        <v>50100</v>
      </c>
    </row>
    <row r="3" spans="1:7" ht="20.100000000000001" customHeight="1" x14ac:dyDescent="0.25">
      <c r="A3" s="9">
        <v>2</v>
      </c>
      <c r="B3" s="1" t="s">
        <v>7</v>
      </c>
      <c r="C3" s="1" t="s">
        <v>8</v>
      </c>
      <c r="D3" s="15">
        <v>39152</v>
      </c>
      <c r="E3" s="10">
        <v>10000</v>
      </c>
      <c r="G3" s="25" t="s">
        <v>1</v>
      </c>
    </row>
    <row r="4" spans="1:7" ht="20.100000000000001" customHeight="1" x14ac:dyDescent="0.25">
      <c r="A4" s="9">
        <v>3</v>
      </c>
      <c r="B4" s="1" t="s">
        <v>9</v>
      </c>
      <c r="C4" s="1" t="s">
        <v>10</v>
      </c>
      <c r="D4" s="15">
        <v>39180</v>
      </c>
      <c r="E4" s="10">
        <v>17020</v>
      </c>
      <c r="G4" s="29" t="s">
        <v>38</v>
      </c>
    </row>
    <row r="5" spans="1:7" ht="20.100000000000001" customHeight="1" x14ac:dyDescent="0.25">
      <c r="A5" s="9">
        <v>4</v>
      </c>
      <c r="B5" s="1" t="s">
        <v>11</v>
      </c>
      <c r="C5" s="1" t="s">
        <v>12</v>
      </c>
      <c r="D5" s="15">
        <v>39192</v>
      </c>
      <c r="E5" s="10">
        <v>20500</v>
      </c>
    </row>
    <row r="6" spans="1:7" ht="20.100000000000001" customHeight="1" x14ac:dyDescent="0.25">
      <c r="A6" s="9">
        <v>5</v>
      </c>
      <c r="B6" s="1" t="s">
        <v>13</v>
      </c>
      <c r="C6" s="1" t="s">
        <v>14</v>
      </c>
      <c r="D6" s="15">
        <v>39217</v>
      </c>
      <c r="E6" s="10">
        <v>30040</v>
      </c>
      <c r="G6" s="29" t="s">
        <v>39</v>
      </c>
    </row>
    <row r="7" spans="1:7" ht="20.100000000000001" customHeight="1" x14ac:dyDescent="0.25">
      <c r="A7" s="9">
        <v>6</v>
      </c>
      <c r="B7" s="1" t="s">
        <v>15</v>
      </c>
      <c r="C7" s="1" t="s">
        <v>16</v>
      </c>
      <c r="D7" s="15">
        <v>39219</v>
      </c>
      <c r="E7" s="10">
        <v>95700</v>
      </c>
      <c r="G7" s="29">
        <f>DMAX(A1:E11, E1, G3:G4)</f>
        <v>95700</v>
      </c>
    </row>
    <row r="8" spans="1:7" ht="20.100000000000001" customHeight="1" x14ac:dyDescent="0.25">
      <c r="A8" s="9">
        <v>7</v>
      </c>
      <c r="B8" s="1" t="s">
        <v>17</v>
      </c>
      <c r="C8" s="1" t="s">
        <v>18</v>
      </c>
      <c r="D8" s="15">
        <v>39251</v>
      </c>
      <c r="E8" s="10">
        <v>11070</v>
      </c>
    </row>
    <row r="9" spans="1:7" ht="20.100000000000001" customHeight="1" x14ac:dyDescent="0.25">
      <c r="A9" s="9">
        <v>8</v>
      </c>
      <c r="B9" s="1" t="s">
        <v>19</v>
      </c>
      <c r="C9" s="1" t="s">
        <v>20</v>
      </c>
      <c r="D9" s="15">
        <v>39283</v>
      </c>
      <c r="E9" s="10">
        <v>18560</v>
      </c>
    </row>
    <row r="10" spans="1:7" ht="20.100000000000001" customHeight="1" x14ac:dyDescent="0.25">
      <c r="A10" s="9">
        <v>9</v>
      </c>
      <c r="B10" s="1" t="s">
        <v>21</v>
      </c>
      <c r="C10" s="1" t="s">
        <v>22</v>
      </c>
      <c r="D10" s="15">
        <v>39285</v>
      </c>
      <c r="E10" s="10">
        <v>10110</v>
      </c>
    </row>
    <row r="11" spans="1:7" ht="20.100000000000001" customHeight="1" thickBot="1" x14ac:dyDescent="0.3">
      <c r="A11" s="11">
        <v>10</v>
      </c>
      <c r="B11" s="12" t="s">
        <v>5</v>
      </c>
      <c r="C11" s="12" t="s">
        <v>6</v>
      </c>
      <c r="D11" s="16">
        <v>39317</v>
      </c>
      <c r="E11" s="13">
        <v>86120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Именованные диапазоны</vt:lpstr>
      </vt:variant>
      <vt:variant>
        <vt:i4>12</vt:i4>
      </vt:variant>
    </vt:vector>
  </HeadingPairs>
  <TitlesOfParts>
    <vt:vector size="24" baseType="lpstr">
      <vt:lpstr>Основные данные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'2'!Извлечь</vt:lpstr>
      <vt:lpstr>'3'!Извлечь</vt:lpstr>
      <vt:lpstr>'4'!Извлечь</vt:lpstr>
      <vt:lpstr>'5'!Извлечь</vt:lpstr>
      <vt:lpstr>'6'!Извлечь</vt:lpstr>
      <vt:lpstr>'7'!Извлечь</vt:lpstr>
      <vt:lpstr>'2'!Критерии</vt:lpstr>
      <vt:lpstr>'3'!Критерии</vt:lpstr>
      <vt:lpstr>'4'!Критерии</vt:lpstr>
      <vt:lpstr>'5'!Критерии</vt:lpstr>
      <vt:lpstr>'6'!Критерии</vt:lpstr>
      <vt:lpstr>'7'!Критерии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2022-02-05T08:56:24Z</dcterms:modified>
</cp:coreProperties>
</file>