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7" windowWidth="14807" windowHeight="8013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F8" i="2" l="1"/>
  <c r="G8" i="2" s="1"/>
  <c r="H8" i="2" s="1"/>
  <c r="E8" i="2"/>
  <c r="F7" i="2"/>
  <c r="E7" i="2"/>
  <c r="F6" i="2"/>
  <c r="G7" i="2" s="1"/>
  <c r="H7" i="2" s="1"/>
  <c r="E6" i="2"/>
  <c r="F5" i="2"/>
  <c r="E5" i="2"/>
  <c r="F4" i="2"/>
  <c r="E4" i="2"/>
  <c r="H6" i="1"/>
  <c r="H7" i="1"/>
  <c r="H8" i="1"/>
  <c r="H5" i="1"/>
  <c r="G5" i="2" l="1"/>
  <c r="H5" i="2" s="1"/>
  <c r="G6" i="2"/>
  <c r="H6" i="2" s="1"/>
  <c r="F5" i="1"/>
  <c r="F6" i="1"/>
  <c r="G6" i="1" s="1"/>
  <c r="F7" i="1"/>
  <c r="F8" i="1"/>
  <c r="G8" i="1" s="1"/>
  <c r="F4" i="1"/>
  <c r="E5" i="1"/>
  <c r="E6" i="1"/>
  <c r="E7" i="1"/>
  <c r="E8" i="1"/>
  <c r="E4" i="1"/>
  <c r="G5" i="1" l="1"/>
  <c r="G7" i="1"/>
</calcChain>
</file>

<file path=xl/sharedStrings.xml><?xml version="1.0" encoding="utf-8"?>
<sst xmlns="http://schemas.openxmlformats.org/spreadsheetml/2006/main" count="40" uniqueCount="25">
  <si>
    <t>Исходный размер</t>
  </si>
  <si>
    <t>№</t>
  </si>
  <si>
    <t>Имя архива</t>
  </si>
  <si>
    <t>Размер</t>
  </si>
  <si>
    <t>Сжатие</t>
  </si>
  <si>
    <t>Экономия</t>
  </si>
  <si>
    <t>Улучшение</t>
  </si>
  <si>
    <t>%</t>
  </si>
  <si>
    <t>Метод</t>
  </si>
  <si>
    <t>Скоростной</t>
  </si>
  <si>
    <t>Быстрый</t>
  </si>
  <si>
    <t>Обычный</t>
  </si>
  <si>
    <t>Хороший</t>
  </si>
  <si>
    <t>Максимальный</t>
  </si>
  <si>
    <t>1_1.rar</t>
  </si>
  <si>
    <t>1_2.rar</t>
  </si>
  <si>
    <t>1_3.rar</t>
  </si>
  <si>
    <t>1_4.rar</t>
  </si>
  <si>
    <t>1_5.rar</t>
  </si>
  <si>
    <t>Сжатие файлов офисных документов ахриватором winrar</t>
  </si>
  <si>
    <t>2_1.rar</t>
  </si>
  <si>
    <t>2_2.rar</t>
  </si>
  <si>
    <t>2_3.rar</t>
  </si>
  <si>
    <t>2_4.rar</t>
  </si>
  <si>
    <t>2_5.rar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</si>
</sst>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1" fontId="0" fillId="0" borderId="1" xfId="0" applyNumberFormat="1" applyBorder="1"/>
    <xf numFmtId="3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en-US"/>
              <a:t> </a:t>
            </a:r>
            <a:r>
              <a:rPr lang="ru-RU"/>
              <a:t>размера</a:t>
            </a:r>
            <a:r>
              <a:rPr lang="ru-RU" baseline="0"/>
              <a:t> архива от степени сжатия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Лист1!$D$4:$D$8</c:f>
              <c:numCache>
                <c:formatCode>0</c:formatCode>
                <c:ptCount val="5"/>
                <c:pt idx="0">
                  <c:v>7847258</c:v>
                </c:pt>
                <c:pt idx="1">
                  <c:v>7792697</c:v>
                </c:pt>
                <c:pt idx="2">
                  <c:v>7787749</c:v>
                </c:pt>
                <c:pt idx="3">
                  <c:v>7787570</c:v>
                </c:pt>
                <c:pt idx="4">
                  <c:v>7787513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058920"/>
        <c:axId val="216944048"/>
      </c:lineChart>
      <c:catAx>
        <c:axId val="21705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944048"/>
        <c:crosses val="autoZero"/>
        <c:auto val="1"/>
        <c:lblAlgn val="ctr"/>
        <c:lblOffset val="100"/>
        <c:noMultiLvlLbl val="0"/>
      </c:catAx>
      <c:valAx>
        <c:axId val="2169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05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Сжатие в </a:t>
            </a:r>
            <a:r>
              <a:rPr lang="en-US"/>
              <a:t>%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Лист1!$E$4:$E$8</c:f>
              <c:numCache>
                <c:formatCode>General</c:formatCode>
                <c:ptCount val="5"/>
                <c:pt idx="0">
                  <c:v>91.337589018340012</c:v>
                </c:pt>
                <c:pt idx="1">
                  <c:v>90.702530225264823</c:v>
                </c:pt>
                <c:pt idx="2">
                  <c:v>90.644938338969922</c:v>
                </c:pt>
                <c:pt idx="3">
                  <c:v>90.642854881482691</c:v>
                </c:pt>
                <c:pt idx="4">
                  <c:v>90.642191434126431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25216"/>
        <c:axId val="452093680"/>
      </c:lineChart>
      <c:catAx>
        <c:axId val="21472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093680"/>
        <c:crosses val="autoZero"/>
        <c:auto val="1"/>
        <c:lblAlgn val="ctr"/>
        <c:lblOffset val="100"/>
        <c:noMultiLvlLbl val="0"/>
      </c:catAx>
      <c:valAx>
        <c:axId val="4520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Улучшение в соответствии с предыдущим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Лист1!$G$5:$G$8</c:f>
              <c:numCache>
                <c:formatCode>#,##0</c:formatCode>
                <c:ptCount val="4"/>
                <c:pt idx="0">
                  <c:v>54561</c:v>
                </c:pt>
                <c:pt idx="1">
                  <c:v>4948</c:v>
                </c:pt>
                <c:pt idx="2">
                  <c:v>179</c:v>
                </c:pt>
                <c:pt idx="3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00312"/>
        <c:axId val="452113016"/>
      </c:lineChart>
      <c:catAx>
        <c:axId val="45210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13016"/>
        <c:crosses val="autoZero"/>
        <c:auto val="1"/>
        <c:lblAlgn val="ctr"/>
        <c:lblOffset val="100"/>
        <c:noMultiLvlLbl val="0"/>
      </c:catAx>
      <c:valAx>
        <c:axId val="4521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0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Изменение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размера архива от степени сжатия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28784558180227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Лист2!$D$4:$D$8</c:f>
              <c:numCache>
                <c:formatCode>0</c:formatCode>
                <c:ptCount val="5"/>
                <c:pt idx="0">
                  <c:v>295869</c:v>
                </c:pt>
                <c:pt idx="1">
                  <c:v>278167</c:v>
                </c:pt>
                <c:pt idx="2">
                  <c:v>271827</c:v>
                </c:pt>
                <c:pt idx="3">
                  <c:v>271591</c:v>
                </c:pt>
                <c:pt idx="4">
                  <c:v>271453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95408"/>
        <c:axId val="452195800"/>
      </c:lineChart>
      <c:catAx>
        <c:axId val="45219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95800"/>
        <c:crosses val="autoZero"/>
        <c:auto val="1"/>
        <c:lblAlgn val="ctr"/>
        <c:lblOffset val="100"/>
        <c:noMultiLvlLbl val="0"/>
      </c:catAx>
      <c:valAx>
        <c:axId val="45219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Сжатие в </a:t>
            </a:r>
            <a:r>
              <a:rPr lang="en-US" sz="1800" b="0" i="0" baseline="0">
                <a:effectLst/>
              </a:rPr>
              <a:t>%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Лист2!$E$4:$E$8</c:f>
              <c:numCache>
                <c:formatCode>General</c:formatCode>
                <c:ptCount val="5"/>
                <c:pt idx="0">
                  <c:v>18.22558230645841</c:v>
                </c:pt>
                <c:pt idx="1">
                  <c:v>17.13513600086733</c:v>
                </c:pt>
                <c:pt idx="2">
                  <c:v>16.74459088859485</c:v>
                </c:pt>
                <c:pt idx="3">
                  <c:v>16.730053247191648</c:v>
                </c:pt>
                <c:pt idx="4">
                  <c:v>16.721552422981301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97760"/>
        <c:axId val="452198152"/>
      </c:lineChart>
      <c:catAx>
        <c:axId val="45219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98152"/>
        <c:crosses val="autoZero"/>
        <c:auto val="1"/>
        <c:lblAlgn val="ctr"/>
        <c:lblOffset val="100"/>
        <c:noMultiLvlLbl val="0"/>
      </c:catAx>
      <c:valAx>
        <c:axId val="4521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effectLst/>
              </a:rPr>
              <a:t>Улучшение в соответствии с предыдущим</a:t>
            </a:r>
            <a:endParaRPr lang="ru-RU" sz="1600">
              <a:effectLst/>
            </a:endParaRPr>
          </a:p>
        </c:rich>
      </c:tx>
      <c:layout>
        <c:manualLayout>
          <c:xMode val="edge"/>
          <c:yMode val="edge"/>
          <c:x val="0.22865966754155731"/>
          <c:y val="4.9986608514537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Лист2!$G$5:$G$8</c:f>
              <c:numCache>
                <c:formatCode>#,##0</c:formatCode>
                <c:ptCount val="4"/>
                <c:pt idx="0">
                  <c:v>17702</c:v>
                </c:pt>
                <c:pt idx="1">
                  <c:v>6340</c:v>
                </c:pt>
                <c:pt idx="2">
                  <c:v>236</c:v>
                </c:pt>
                <c:pt idx="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97368"/>
        <c:axId val="452194624"/>
      </c:lineChart>
      <c:catAx>
        <c:axId val="45219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94624"/>
        <c:crosses val="autoZero"/>
        <c:auto val="1"/>
        <c:lblAlgn val="ctr"/>
        <c:lblOffset val="100"/>
        <c:noMultiLvlLbl val="0"/>
      </c:catAx>
      <c:valAx>
        <c:axId val="4521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19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404283</xdr:colOff>
      <xdr:row>1</xdr:row>
      <xdr:rowOff>8466</xdr:rowOff>
    </xdr:from>
    <xdr:to>
      <xdr:col>15</xdr:col>
      <xdr:colOff>472016</xdr:colOff>
      <xdr:row>16</xdr:row>
      <xdr:rowOff>21166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11</xdr:row>
      <xdr:rowOff>84666</xdr:rowOff>
    </xdr:from>
    <xdr:to>
      <xdr:col>7</xdr:col>
      <xdr:colOff>467783</xdr:colOff>
      <xdr:row>26</xdr:row>
      <xdr:rowOff>97366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357716</xdr:colOff>
      <xdr:row>16</xdr:row>
      <xdr:rowOff>76200</xdr:rowOff>
    </xdr:from>
    <xdr:to>
      <xdr:col>15</xdr:col>
      <xdr:colOff>425449</xdr:colOff>
      <xdr:row>31</xdr:row>
      <xdr:rowOff>88900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116417</xdr:rowOff>
    </xdr:from>
    <xdr:to>
      <xdr:col>7</xdr:col>
      <xdr:colOff>67733</xdr:colOff>
      <xdr:row>24</xdr:row>
      <xdr:rowOff>129117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433916</xdr:colOff>
      <xdr:row>10</xdr:row>
      <xdr:rowOff>0</xdr:rowOff>
    </xdr:from>
    <xdr:to>
      <xdr:col>14</xdr:col>
      <xdr:colOff>501650</xdr:colOff>
      <xdr:row>25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124883</xdr:colOff>
      <xdr:row>7</xdr:row>
      <xdr:rowOff>173566</xdr:rowOff>
    </xdr:from>
    <xdr:to>
      <xdr:col>22</xdr:col>
      <xdr:colOff>192616</xdr:colOff>
      <xdr:row>24</xdr:row>
      <xdr:rowOff>21167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32" sqref="E32"/>
    </sheetView>
  </sheetViews>
  <sheetFormatPr defaultRowHeight="14.35" x14ac:dyDescent="0.5"/>
  <sheetData>
    <row r="1" spans="1:8" x14ac:dyDescent="0.5">
      <c r="A1" t="s">
        <v>19</v>
      </c>
    </row>
    <row r="2" spans="1:8" x14ac:dyDescent="0.5">
      <c r="B2" t="s">
        <v>0</v>
      </c>
      <c r="D2" s="1">
        <v>8591488</v>
      </c>
    </row>
    <row r="3" spans="1:8" x14ac:dyDescent="0.5">
      <c r="A3" s="2" t="s">
        <v>1</v>
      </c>
      <c r="B3" s="2" t="s">
        <v>2</v>
      </c>
      <c r="C3" s="2" t="s">
        <v>8</v>
      </c>
      <c r="D3" s="2" t="s">
        <v>3</v>
      </c>
      <c r="E3" s="2" t="s">
        <v>4</v>
      </c>
      <c r="F3" s="2" t="s">
        <v>5</v>
      </c>
      <c r="G3" s="2"/>
      <c r="H3" s="2"/>
    </row>
    <row r="4" spans="1:8" x14ac:dyDescent="0.5">
      <c r="A4" s="2">
        <v>1</v>
      </c>
      <c r="B4" s="2" t="s">
        <v>14</v>
      </c>
      <c r="C4" s="2" t="s">
        <v>9</v>
      </c>
      <c r="D4" s="3">
        <v>7847258</v>
      </c>
      <c r="E4" s="2">
        <f>D4 / $D$2 * 100</f>
        <v>91.337589018340012</v>
      </c>
      <c r="F4" s="4">
        <f>$D$2 - D4</f>
        <v>744230</v>
      </c>
      <c r="G4" s="2" t="s">
        <v>6</v>
      </c>
      <c r="H4" s="2" t="s">
        <v>7</v>
      </c>
    </row>
    <row r="5" spans="1:8" x14ac:dyDescent="0.5">
      <c r="A5" s="2">
        <v>2</v>
      </c>
      <c r="B5" s="2" t="s">
        <v>15</v>
      </c>
      <c r="C5" s="2" t="s">
        <v>10</v>
      </c>
      <c r="D5" s="3">
        <v>7792697</v>
      </c>
      <c r="E5" s="2">
        <f t="shared" ref="E5:E8" si="0">D5 / $D$2 * 100</f>
        <v>90.702530225264823</v>
      </c>
      <c r="F5" s="4">
        <f t="shared" ref="F5:F8" si="1">$D$2 - D5</f>
        <v>798791</v>
      </c>
      <c r="G5" s="4">
        <f>F5 - F4</f>
        <v>54561</v>
      </c>
      <c r="H5" s="2">
        <f>G5/$D$2 * 100</f>
        <v>0.63505879307519253</v>
      </c>
    </row>
    <row r="6" spans="1:8" x14ac:dyDescent="0.5">
      <c r="A6" s="2">
        <v>3</v>
      </c>
      <c r="B6" s="2" t="s">
        <v>16</v>
      </c>
      <c r="C6" s="2" t="s">
        <v>11</v>
      </c>
      <c r="D6" s="3">
        <v>7787749</v>
      </c>
      <c r="E6" s="2">
        <f t="shared" si="0"/>
        <v>90.644938338969922</v>
      </c>
      <c r="F6" s="4">
        <f t="shared" si="1"/>
        <v>803739</v>
      </c>
      <c r="G6" s="4">
        <f t="shared" ref="G6:G8" si="2">F6 - F5</f>
        <v>4948</v>
      </c>
      <c r="H6" s="2">
        <f t="shared" ref="H6:H8" si="3">G6/$D$2 * 100</f>
        <v>5.7591886294900252E-2</v>
      </c>
    </row>
    <row r="7" spans="1:8" x14ac:dyDescent="0.5">
      <c r="A7" s="2">
        <v>4</v>
      </c>
      <c r="B7" s="2" t="s">
        <v>17</v>
      </c>
      <c r="C7" s="2" t="s">
        <v>12</v>
      </c>
      <c r="D7" s="3">
        <v>7787570</v>
      </c>
      <c r="E7" s="2">
        <f t="shared" si="0"/>
        <v>90.642854881482691</v>
      </c>
      <c r="F7" s="4">
        <f t="shared" si="1"/>
        <v>803918</v>
      </c>
      <c r="G7" s="4">
        <f t="shared" si="2"/>
        <v>179</v>
      </c>
      <c r="H7" s="2">
        <f t="shared" si="3"/>
        <v>2.0834574872245644E-3</v>
      </c>
    </row>
    <row r="8" spans="1:8" x14ac:dyDescent="0.5">
      <c r="A8" s="2">
        <v>5</v>
      </c>
      <c r="B8" s="2" t="s">
        <v>18</v>
      </c>
      <c r="C8" s="2" t="s">
        <v>13</v>
      </c>
      <c r="D8" s="3">
        <v>7787513</v>
      </c>
      <c r="E8" s="2">
        <f t="shared" si="0"/>
        <v>90.642191434126431</v>
      </c>
      <c r="F8" s="4">
        <f t="shared" si="1"/>
        <v>803975</v>
      </c>
      <c r="G8" s="4">
        <f t="shared" si="2"/>
        <v>57</v>
      </c>
      <c r="H8" s="2">
        <f t="shared" si="3"/>
        <v>6.6344735626704013E-4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33" sqref="D33"/>
    </sheetView>
  </sheetViews>
  <sheetFormatPr defaultRowHeight="14.35" x14ac:dyDescent="0.5"/>
  <sheetData>
    <row r="1" spans="1:8" x14ac:dyDescent="0.5">
      <c r="A1" t="s">
        <v>19</v>
      </c>
    </row>
    <row r="2" spans="1:8" x14ac:dyDescent="0.5">
      <c r="B2" t="s">
        <v>0</v>
      </c>
      <c r="D2" s="1">
        <v>1623372</v>
      </c>
    </row>
    <row r="3" spans="1:8" x14ac:dyDescent="0.5">
      <c r="A3" s="2" t="s">
        <v>1</v>
      </c>
      <c r="B3" s="2" t="s">
        <v>2</v>
      </c>
      <c r="C3" s="2" t="s">
        <v>8</v>
      </c>
      <c r="D3" s="2" t="s">
        <v>3</v>
      </c>
      <c r="E3" s="2" t="s">
        <v>4</v>
      </c>
      <c r="F3" s="2" t="s">
        <v>5</v>
      </c>
      <c r="G3" s="2"/>
      <c r="H3" s="2"/>
    </row>
    <row r="4" spans="1:8" x14ac:dyDescent="0.5">
      <c r="A4" s="2">
        <v>1</v>
      </c>
      <c r="B4" s="2" t="s">
        <v>20</v>
      </c>
      <c r="C4" s="2" t="s">
        <v>9</v>
      </c>
      <c r="D4" s="3">
        <v>295869</v>
      </c>
      <c r="E4" s="2">
        <f>D4 / $D$2 * 100</f>
        <v>18.22558230645841</v>
      </c>
      <c r="F4" s="4">
        <f>$D$2 - D4</f>
        <v>1327503</v>
      </c>
      <c r="G4" s="2" t="s">
        <v>6</v>
      </c>
      <c r="H4" s="2" t="s">
        <v>7</v>
      </c>
    </row>
    <row r="5" spans="1:8" x14ac:dyDescent="0.5">
      <c r="A5" s="2">
        <v>2</v>
      </c>
      <c r="B5" s="2" t="s">
        <v>21</v>
      </c>
      <c r="C5" s="2" t="s">
        <v>10</v>
      </c>
      <c r="D5" s="3">
        <v>278167</v>
      </c>
      <c r="E5" s="2">
        <f t="shared" ref="E5:E8" si="0">D5 / $D$2 * 100</f>
        <v>17.13513600086733</v>
      </c>
      <c r="F5" s="4">
        <f t="shared" ref="F5:F8" si="1">$D$2 - D5</f>
        <v>1345205</v>
      </c>
      <c r="G5" s="4">
        <f>F5 - F4</f>
        <v>17702</v>
      </c>
      <c r="H5" s="2">
        <f>G5/$D$2 * 100</f>
        <v>1.0904463055910782</v>
      </c>
    </row>
    <row r="6" spans="1:8" x14ac:dyDescent="0.5">
      <c r="A6" s="2">
        <v>3</v>
      </c>
      <c r="B6" s="2" t="s">
        <v>22</v>
      </c>
      <c r="C6" s="2" t="s">
        <v>11</v>
      </c>
      <c r="D6" s="3">
        <v>271827</v>
      </c>
      <c r="E6" s="2">
        <f t="shared" si="0"/>
        <v>16.74459088859485</v>
      </c>
      <c r="F6" s="4">
        <f t="shared" si="1"/>
        <v>1351545</v>
      </c>
      <c r="G6" s="4">
        <f t="shared" ref="G6:G8" si="2">F6 - F5</f>
        <v>6340</v>
      </c>
      <c r="H6" s="2">
        <f t="shared" ref="H6:H8" si="3">G6/$D$2 * 100</f>
        <v>0.39054511227247979</v>
      </c>
    </row>
    <row r="7" spans="1:8" x14ac:dyDescent="0.5">
      <c r="A7" s="2">
        <v>4</v>
      </c>
      <c r="B7" s="2" t="s">
        <v>23</v>
      </c>
      <c r="C7" s="2" t="s">
        <v>12</v>
      </c>
      <c r="D7" s="3">
        <v>271591</v>
      </c>
      <c r="E7" s="2">
        <f t="shared" si="0"/>
        <v>16.730053247191648</v>
      </c>
      <c r="F7" s="4">
        <f t="shared" si="1"/>
        <v>1351781</v>
      </c>
      <c r="G7" s="4">
        <f t="shared" si="2"/>
        <v>236</v>
      </c>
      <c r="H7" s="2">
        <f t="shared" si="3"/>
        <v>1.4537641403202715E-2</v>
      </c>
    </row>
    <row r="8" spans="1:8" x14ac:dyDescent="0.5">
      <c r="A8" s="2">
        <v>5</v>
      </c>
      <c r="B8" s="2" t="s">
        <v>24</v>
      </c>
      <c r="C8" s="2" t="s">
        <v>13</v>
      </c>
      <c r="D8" s="3">
        <v>271453</v>
      </c>
      <c r="E8" s="2">
        <f t="shared" si="0"/>
        <v>16.721552422981301</v>
      </c>
      <c r="F8" s="4">
        <f t="shared" si="1"/>
        <v>1351919</v>
      </c>
      <c r="G8" s="4">
        <f t="shared" si="2"/>
        <v>138</v>
      </c>
      <c r="H8" s="2">
        <f t="shared" si="3"/>
        <v>8.5008242103473512E-3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2022-03-15T18:40:09Z</dcterms:modified>
</cp:coreProperties>
</file>