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gyq\workspaces\ucbiyyq\w241experiment\data\"/>
    </mc:Choice>
  </mc:AlternateContent>
  <xr:revisionPtr revIDLastSave="0" documentId="13_ncr:1_{67FB0CD6-1FF1-4215-B8B4-EE7884C888AC}" xr6:coauthVersionLast="31" xr6:coauthVersionMax="32" xr10:uidLastSave="{00000000-0000-0000-0000-000000000000}"/>
  <bookViews>
    <workbookView xWindow="0" yWindow="0" windowWidth="25605" windowHeight="10275" activeTab="2" xr2:uid="{00000000-000D-0000-FFFF-FFFF00000000}"/>
  </bookViews>
  <sheets>
    <sheet name="RE13H02" sheetId="1" r:id="rId1"/>
    <sheet name="RE13W02" sheetId="2" r:id="rId2"/>
    <sheet name="BOTH" sheetId="3" r:id="rId3"/>
    <sheet name="Pivot Table 1" sheetId="4" r:id="rId4"/>
  </sheets>
  <externalReferences>
    <externalReference r:id="rId5"/>
  </externalReferences>
  <definedNames>
    <definedName name="_xlnm._FilterDatabase" localSheetId="2" hidden="1">BOTH!$A$1:$M$485</definedName>
    <definedName name="_xlnm._FilterDatabase" localSheetId="0" hidden="1">RE13H02!$A$1:$F$155</definedName>
    <definedName name="_xlnm._FilterDatabase" localSheetId="1" hidden="1">RE13W02!$A$1:$F$332</definedName>
  </definedNames>
  <calcPr calcId="179017"/>
</workbook>
</file>

<file path=xl/calcChain.xml><?xml version="1.0" encoding="utf-8"?>
<calcChain xmlns="http://schemas.openxmlformats.org/spreadsheetml/2006/main">
  <c r="K3" i="3" l="1"/>
  <c r="L3" i="3" s="1"/>
  <c r="M3" i="3" s="1"/>
  <c r="K4" i="3"/>
  <c r="L4" i="3" s="1"/>
  <c r="M4" i="3" s="1"/>
  <c r="K5" i="3"/>
  <c r="L5" i="3" s="1"/>
  <c r="M5" i="3" s="1"/>
  <c r="K6" i="3"/>
  <c r="L6" i="3" s="1"/>
  <c r="M6" i="3" s="1"/>
  <c r="K7" i="3"/>
  <c r="L7" i="3" s="1"/>
  <c r="M7" i="3" s="1"/>
  <c r="K8" i="3"/>
  <c r="L8" i="3" s="1"/>
  <c r="M8" i="3" s="1"/>
  <c r="K9" i="3"/>
  <c r="L9" i="3" s="1"/>
  <c r="M9" i="3" s="1"/>
  <c r="K10" i="3"/>
  <c r="L10" i="3" s="1"/>
  <c r="M10" i="3" s="1"/>
  <c r="K11" i="3"/>
  <c r="L11" i="3" s="1"/>
  <c r="M11" i="3" s="1"/>
  <c r="K12" i="3"/>
  <c r="L12" i="3" s="1"/>
  <c r="M12" i="3" s="1"/>
  <c r="K13" i="3"/>
  <c r="L13" i="3" s="1"/>
  <c r="M13" i="3" s="1"/>
  <c r="K14" i="3"/>
  <c r="L14" i="3" s="1"/>
  <c r="M14" i="3" s="1"/>
  <c r="K15" i="3"/>
  <c r="L15" i="3" s="1"/>
  <c r="M15" i="3" s="1"/>
  <c r="K16" i="3"/>
  <c r="L16" i="3" s="1"/>
  <c r="M16" i="3" s="1"/>
  <c r="K17" i="3"/>
  <c r="L17" i="3" s="1"/>
  <c r="M17" i="3" s="1"/>
  <c r="K18" i="3"/>
  <c r="L18" i="3" s="1"/>
  <c r="M18" i="3" s="1"/>
  <c r="K19" i="3"/>
  <c r="L19" i="3" s="1"/>
  <c r="M19" i="3" s="1"/>
  <c r="K20" i="3"/>
  <c r="L20" i="3" s="1"/>
  <c r="M20" i="3" s="1"/>
  <c r="K21" i="3"/>
  <c r="L21" i="3" s="1"/>
  <c r="M21" i="3" s="1"/>
  <c r="K22" i="3"/>
  <c r="L22" i="3" s="1"/>
  <c r="M22" i="3" s="1"/>
  <c r="K23" i="3"/>
  <c r="L23" i="3" s="1"/>
  <c r="M23" i="3" s="1"/>
  <c r="K24" i="3"/>
  <c r="L24" i="3" s="1"/>
  <c r="M24" i="3" s="1"/>
  <c r="K25" i="3"/>
  <c r="L25" i="3" s="1"/>
  <c r="M25" i="3" s="1"/>
  <c r="K26" i="3"/>
  <c r="L26" i="3" s="1"/>
  <c r="M26" i="3" s="1"/>
  <c r="K27" i="3"/>
  <c r="L27" i="3" s="1"/>
  <c r="M27" i="3" s="1"/>
  <c r="K28" i="3"/>
  <c r="L28" i="3" s="1"/>
  <c r="M28" i="3" s="1"/>
  <c r="K29" i="3"/>
  <c r="L29" i="3" s="1"/>
  <c r="M29" i="3" s="1"/>
  <c r="K30" i="3"/>
  <c r="L30" i="3" s="1"/>
  <c r="M30" i="3" s="1"/>
  <c r="K31" i="3"/>
  <c r="L31" i="3" s="1"/>
  <c r="M31" i="3" s="1"/>
  <c r="K32" i="3"/>
  <c r="L32" i="3" s="1"/>
  <c r="M32" i="3" s="1"/>
  <c r="K33" i="3"/>
  <c r="L33" i="3" s="1"/>
  <c r="M33" i="3" s="1"/>
  <c r="K34" i="3"/>
  <c r="L34" i="3" s="1"/>
  <c r="M34" i="3" s="1"/>
  <c r="K35" i="3"/>
  <c r="L35" i="3" s="1"/>
  <c r="M35" i="3" s="1"/>
  <c r="K36" i="3"/>
  <c r="L36" i="3" s="1"/>
  <c r="M36" i="3" s="1"/>
  <c r="K37" i="3"/>
  <c r="L37" i="3" s="1"/>
  <c r="M37" i="3" s="1"/>
  <c r="K38" i="3"/>
  <c r="L38" i="3" s="1"/>
  <c r="M38" i="3" s="1"/>
  <c r="K39" i="3"/>
  <c r="L39" i="3" s="1"/>
  <c r="M39" i="3" s="1"/>
  <c r="K40" i="3"/>
  <c r="L40" i="3" s="1"/>
  <c r="M40" i="3" s="1"/>
  <c r="K41" i="3"/>
  <c r="L41" i="3" s="1"/>
  <c r="M41" i="3" s="1"/>
  <c r="K42" i="3"/>
  <c r="L42" i="3" s="1"/>
  <c r="M42" i="3" s="1"/>
  <c r="K43" i="3"/>
  <c r="L43" i="3" s="1"/>
  <c r="M43" i="3" s="1"/>
  <c r="K44" i="3"/>
  <c r="L44" i="3" s="1"/>
  <c r="M44" i="3" s="1"/>
  <c r="K45" i="3"/>
  <c r="L45" i="3" s="1"/>
  <c r="M45" i="3" s="1"/>
  <c r="K46" i="3"/>
  <c r="L46" i="3" s="1"/>
  <c r="M46" i="3" s="1"/>
  <c r="K47" i="3"/>
  <c r="L47" i="3" s="1"/>
  <c r="M47" i="3" s="1"/>
  <c r="K48" i="3"/>
  <c r="L48" i="3" s="1"/>
  <c r="M48" i="3" s="1"/>
  <c r="K49" i="3"/>
  <c r="L49" i="3" s="1"/>
  <c r="M49" i="3" s="1"/>
  <c r="K50" i="3"/>
  <c r="L50" i="3" s="1"/>
  <c r="M50" i="3" s="1"/>
  <c r="K51" i="3"/>
  <c r="L51" i="3" s="1"/>
  <c r="M51" i="3" s="1"/>
  <c r="K52" i="3"/>
  <c r="L52" i="3" s="1"/>
  <c r="M52" i="3" s="1"/>
  <c r="K53" i="3"/>
  <c r="L53" i="3" s="1"/>
  <c r="M53" i="3" s="1"/>
  <c r="K54" i="3"/>
  <c r="L54" i="3" s="1"/>
  <c r="M54" i="3" s="1"/>
  <c r="K55" i="3"/>
  <c r="L55" i="3" s="1"/>
  <c r="M55" i="3" s="1"/>
  <c r="K56" i="3"/>
  <c r="L56" i="3" s="1"/>
  <c r="M56" i="3" s="1"/>
  <c r="K57" i="3"/>
  <c r="L57" i="3" s="1"/>
  <c r="M57" i="3" s="1"/>
  <c r="K58" i="3"/>
  <c r="L58" i="3" s="1"/>
  <c r="M58" i="3" s="1"/>
  <c r="K59" i="3"/>
  <c r="L59" i="3" s="1"/>
  <c r="M59" i="3" s="1"/>
  <c r="K60" i="3"/>
  <c r="L60" i="3" s="1"/>
  <c r="M60" i="3" s="1"/>
  <c r="K61" i="3"/>
  <c r="L61" i="3" s="1"/>
  <c r="M61" i="3" s="1"/>
  <c r="K62" i="3"/>
  <c r="L62" i="3" s="1"/>
  <c r="M62" i="3" s="1"/>
  <c r="K63" i="3"/>
  <c r="L63" i="3" s="1"/>
  <c r="M63" i="3" s="1"/>
  <c r="K64" i="3"/>
  <c r="L64" i="3" s="1"/>
  <c r="M64" i="3" s="1"/>
  <c r="K65" i="3"/>
  <c r="L65" i="3" s="1"/>
  <c r="M65" i="3" s="1"/>
  <c r="K66" i="3"/>
  <c r="L66" i="3" s="1"/>
  <c r="M66" i="3" s="1"/>
  <c r="K67" i="3"/>
  <c r="L67" i="3" s="1"/>
  <c r="M67" i="3" s="1"/>
  <c r="K68" i="3"/>
  <c r="L68" i="3" s="1"/>
  <c r="M68" i="3" s="1"/>
  <c r="K69" i="3"/>
  <c r="L69" i="3" s="1"/>
  <c r="M69" i="3" s="1"/>
  <c r="K70" i="3"/>
  <c r="L70" i="3" s="1"/>
  <c r="M70" i="3" s="1"/>
  <c r="K71" i="3"/>
  <c r="L71" i="3" s="1"/>
  <c r="M71" i="3" s="1"/>
  <c r="K72" i="3"/>
  <c r="L72" i="3" s="1"/>
  <c r="M72" i="3" s="1"/>
  <c r="K73" i="3"/>
  <c r="L73" i="3" s="1"/>
  <c r="M73" i="3" s="1"/>
  <c r="K74" i="3"/>
  <c r="L74" i="3" s="1"/>
  <c r="M74" i="3" s="1"/>
  <c r="K75" i="3"/>
  <c r="L75" i="3" s="1"/>
  <c r="M75" i="3" s="1"/>
  <c r="K76" i="3"/>
  <c r="L76" i="3" s="1"/>
  <c r="M76" i="3" s="1"/>
  <c r="K77" i="3"/>
  <c r="L77" i="3" s="1"/>
  <c r="M77" i="3" s="1"/>
  <c r="K78" i="3"/>
  <c r="L78" i="3" s="1"/>
  <c r="M78" i="3" s="1"/>
  <c r="K79" i="3"/>
  <c r="L79" i="3" s="1"/>
  <c r="M79" i="3" s="1"/>
  <c r="K80" i="3"/>
  <c r="L80" i="3" s="1"/>
  <c r="M80" i="3" s="1"/>
  <c r="K81" i="3"/>
  <c r="L81" i="3" s="1"/>
  <c r="M81" i="3" s="1"/>
  <c r="K82" i="3"/>
  <c r="L82" i="3" s="1"/>
  <c r="M82" i="3" s="1"/>
  <c r="K83" i="3"/>
  <c r="L83" i="3" s="1"/>
  <c r="M83" i="3" s="1"/>
  <c r="K84" i="3"/>
  <c r="L84" i="3" s="1"/>
  <c r="M84" i="3" s="1"/>
  <c r="K85" i="3"/>
  <c r="L85" i="3" s="1"/>
  <c r="M85" i="3" s="1"/>
  <c r="K86" i="3"/>
  <c r="L86" i="3" s="1"/>
  <c r="M86" i="3" s="1"/>
  <c r="K87" i="3"/>
  <c r="L87" i="3" s="1"/>
  <c r="M87" i="3" s="1"/>
  <c r="K88" i="3"/>
  <c r="L88" i="3" s="1"/>
  <c r="M88" i="3" s="1"/>
  <c r="K89" i="3"/>
  <c r="L89" i="3" s="1"/>
  <c r="M89" i="3" s="1"/>
  <c r="K90" i="3"/>
  <c r="L90" i="3" s="1"/>
  <c r="M90" i="3" s="1"/>
  <c r="K91" i="3"/>
  <c r="L91" i="3" s="1"/>
  <c r="M91" i="3" s="1"/>
  <c r="K92" i="3"/>
  <c r="L92" i="3" s="1"/>
  <c r="M92" i="3" s="1"/>
  <c r="K93" i="3"/>
  <c r="L93" i="3" s="1"/>
  <c r="M93" i="3" s="1"/>
  <c r="K94" i="3"/>
  <c r="L94" i="3" s="1"/>
  <c r="M94" i="3" s="1"/>
  <c r="K95" i="3"/>
  <c r="L95" i="3" s="1"/>
  <c r="M95" i="3" s="1"/>
  <c r="K96" i="3"/>
  <c r="L96" i="3" s="1"/>
  <c r="M96" i="3" s="1"/>
  <c r="K97" i="3"/>
  <c r="L97" i="3" s="1"/>
  <c r="M97" i="3" s="1"/>
  <c r="K98" i="3"/>
  <c r="L98" i="3" s="1"/>
  <c r="M98" i="3" s="1"/>
  <c r="K99" i="3"/>
  <c r="L99" i="3" s="1"/>
  <c r="M99" i="3" s="1"/>
  <c r="K100" i="3"/>
  <c r="L100" i="3" s="1"/>
  <c r="M100" i="3" s="1"/>
  <c r="K101" i="3"/>
  <c r="L101" i="3" s="1"/>
  <c r="M101" i="3" s="1"/>
  <c r="K102" i="3"/>
  <c r="L102" i="3" s="1"/>
  <c r="M102" i="3" s="1"/>
  <c r="K103" i="3"/>
  <c r="L103" i="3" s="1"/>
  <c r="M103" i="3" s="1"/>
  <c r="K104" i="3"/>
  <c r="L104" i="3" s="1"/>
  <c r="M104" i="3" s="1"/>
  <c r="K105" i="3"/>
  <c r="L105" i="3" s="1"/>
  <c r="M105" i="3" s="1"/>
  <c r="K106" i="3"/>
  <c r="L106" i="3" s="1"/>
  <c r="M106" i="3" s="1"/>
  <c r="K107" i="3"/>
  <c r="L107" i="3" s="1"/>
  <c r="M107" i="3" s="1"/>
  <c r="K108" i="3"/>
  <c r="L108" i="3" s="1"/>
  <c r="M108" i="3" s="1"/>
  <c r="K109" i="3"/>
  <c r="L109" i="3" s="1"/>
  <c r="M109" i="3" s="1"/>
  <c r="K110" i="3"/>
  <c r="L110" i="3" s="1"/>
  <c r="M110" i="3" s="1"/>
  <c r="K111" i="3"/>
  <c r="L111" i="3" s="1"/>
  <c r="M111" i="3" s="1"/>
  <c r="K112" i="3"/>
  <c r="L112" i="3" s="1"/>
  <c r="M112" i="3" s="1"/>
  <c r="K113" i="3"/>
  <c r="L113" i="3" s="1"/>
  <c r="M113" i="3" s="1"/>
  <c r="K114" i="3"/>
  <c r="L114" i="3" s="1"/>
  <c r="M114" i="3" s="1"/>
  <c r="K115" i="3"/>
  <c r="L115" i="3" s="1"/>
  <c r="M115" i="3" s="1"/>
  <c r="K116" i="3"/>
  <c r="L116" i="3" s="1"/>
  <c r="M116" i="3" s="1"/>
  <c r="K117" i="3"/>
  <c r="L117" i="3" s="1"/>
  <c r="M117" i="3" s="1"/>
  <c r="K118" i="3"/>
  <c r="L118" i="3" s="1"/>
  <c r="M118" i="3" s="1"/>
  <c r="K119" i="3"/>
  <c r="L119" i="3" s="1"/>
  <c r="M119" i="3" s="1"/>
  <c r="K120" i="3"/>
  <c r="L120" i="3" s="1"/>
  <c r="M120" i="3" s="1"/>
  <c r="K121" i="3"/>
  <c r="L121" i="3" s="1"/>
  <c r="M121" i="3" s="1"/>
  <c r="K122" i="3"/>
  <c r="L122" i="3" s="1"/>
  <c r="M122" i="3" s="1"/>
  <c r="K123" i="3"/>
  <c r="L123" i="3" s="1"/>
  <c r="M123" i="3" s="1"/>
  <c r="K124" i="3"/>
  <c r="L124" i="3" s="1"/>
  <c r="M124" i="3" s="1"/>
  <c r="K125" i="3"/>
  <c r="L125" i="3" s="1"/>
  <c r="M125" i="3" s="1"/>
  <c r="K126" i="3"/>
  <c r="L126" i="3" s="1"/>
  <c r="M126" i="3" s="1"/>
  <c r="K127" i="3"/>
  <c r="L127" i="3" s="1"/>
  <c r="M127" i="3" s="1"/>
  <c r="K128" i="3"/>
  <c r="L128" i="3" s="1"/>
  <c r="M128" i="3" s="1"/>
  <c r="K129" i="3"/>
  <c r="L129" i="3" s="1"/>
  <c r="M129" i="3" s="1"/>
  <c r="K130" i="3"/>
  <c r="L130" i="3" s="1"/>
  <c r="M130" i="3" s="1"/>
  <c r="K131" i="3"/>
  <c r="L131" i="3" s="1"/>
  <c r="M131" i="3" s="1"/>
  <c r="K132" i="3"/>
  <c r="L132" i="3" s="1"/>
  <c r="M132" i="3" s="1"/>
  <c r="K133" i="3"/>
  <c r="L133" i="3" s="1"/>
  <c r="M133" i="3" s="1"/>
  <c r="K134" i="3"/>
  <c r="L134" i="3" s="1"/>
  <c r="M134" i="3" s="1"/>
  <c r="K135" i="3"/>
  <c r="L135" i="3" s="1"/>
  <c r="M135" i="3" s="1"/>
  <c r="K136" i="3"/>
  <c r="L136" i="3" s="1"/>
  <c r="M136" i="3" s="1"/>
  <c r="K137" i="3"/>
  <c r="L137" i="3" s="1"/>
  <c r="M137" i="3" s="1"/>
  <c r="K138" i="3"/>
  <c r="L138" i="3" s="1"/>
  <c r="M138" i="3" s="1"/>
  <c r="K139" i="3"/>
  <c r="L139" i="3" s="1"/>
  <c r="M139" i="3" s="1"/>
  <c r="K140" i="3"/>
  <c r="L140" i="3" s="1"/>
  <c r="M140" i="3" s="1"/>
  <c r="K141" i="3"/>
  <c r="L141" i="3" s="1"/>
  <c r="M141" i="3" s="1"/>
  <c r="K142" i="3"/>
  <c r="L142" i="3" s="1"/>
  <c r="M142" i="3" s="1"/>
  <c r="K143" i="3"/>
  <c r="L143" i="3" s="1"/>
  <c r="M143" i="3" s="1"/>
  <c r="K144" i="3"/>
  <c r="L144" i="3" s="1"/>
  <c r="M144" i="3" s="1"/>
  <c r="K145" i="3"/>
  <c r="L145" i="3" s="1"/>
  <c r="M145" i="3" s="1"/>
  <c r="K146" i="3"/>
  <c r="L146" i="3" s="1"/>
  <c r="M146" i="3" s="1"/>
  <c r="K147" i="3"/>
  <c r="L147" i="3" s="1"/>
  <c r="M147" i="3" s="1"/>
  <c r="K148" i="3"/>
  <c r="L148" i="3" s="1"/>
  <c r="M148" i="3" s="1"/>
  <c r="K149" i="3"/>
  <c r="L149" i="3" s="1"/>
  <c r="M149" i="3" s="1"/>
  <c r="K150" i="3"/>
  <c r="L150" i="3" s="1"/>
  <c r="M150" i="3" s="1"/>
  <c r="K151" i="3"/>
  <c r="L151" i="3" s="1"/>
  <c r="M151" i="3" s="1"/>
  <c r="K152" i="3"/>
  <c r="L152" i="3" s="1"/>
  <c r="M152" i="3" s="1"/>
  <c r="K153" i="3"/>
  <c r="L153" i="3" s="1"/>
  <c r="M153" i="3" s="1"/>
  <c r="K154" i="3"/>
  <c r="L154" i="3" s="1"/>
  <c r="M154" i="3" s="1"/>
  <c r="K155" i="3"/>
  <c r="L155" i="3" s="1"/>
  <c r="M155" i="3" s="1"/>
  <c r="K156" i="3"/>
  <c r="L156" i="3" s="1"/>
  <c r="M156" i="3" s="1"/>
  <c r="K157" i="3"/>
  <c r="L157" i="3" s="1"/>
  <c r="M157" i="3" s="1"/>
  <c r="K158" i="3"/>
  <c r="L158" i="3" s="1"/>
  <c r="M158" i="3" s="1"/>
  <c r="K159" i="3"/>
  <c r="L159" i="3" s="1"/>
  <c r="M159" i="3" s="1"/>
  <c r="K160" i="3"/>
  <c r="L160" i="3" s="1"/>
  <c r="M160" i="3" s="1"/>
  <c r="K161" i="3"/>
  <c r="L161" i="3" s="1"/>
  <c r="M161" i="3" s="1"/>
  <c r="K162" i="3"/>
  <c r="L162" i="3" s="1"/>
  <c r="M162" i="3" s="1"/>
  <c r="K163" i="3"/>
  <c r="L163" i="3" s="1"/>
  <c r="M163" i="3" s="1"/>
  <c r="K164" i="3"/>
  <c r="L164" i="3" s="1"/>
  <c r="M164" i="3" s="1"/>
  <c r="K165" i="3"/>
  <c r="L165" i="3" s="1"/>
  <c r="M165" i="3" s="1"/>
  <c r="K166" i="3"/>
  <c r="L166" i="3" s="1"/>
  <c r="M166" i="3" s="1"/>
  <c r="K167" i="3"/>
  <c r="L167" i="3" s="1"/>
  <c r="M167" i="3" s="1"/>
  <c r="K168" i="3"/>
  <c r="L168" i="3" s="1"/>
  <c r="M168" i="3" s="1"/>
  <c r="K169" i="3"/>
  <c r="L169" i="3" s="1"/>
  <c r="M169" i="3" s="1"/>
  <c r="K170" i="3"/>
  <c r="L170" i="3" s="1"/>
  <c r="M170" i="3" s="1"/>
  <c r="K171" i="3"/>
  <c r="L171" i="3" s="1"/>
  <c r="M171" i="3" s="1"/>
  <c r="K172" i="3"/>
  <c r="L172" i="3" s="1"/>
  <c r="M172" i="3" s="1"/>
  <c r="K173" i="3"/>
  <c r="L173" i="3" s="1"/>
  <c r="M173" i="3" s="1"/>
  <c r="K174" i="3"/>
  <c r="L174" i="3" s="1"/>
  <c r="M174" i="3" s="1"/>
  <c r="K175" i="3"/>
  <c r="L175" i="3" s="1"/>
  <c r="M175" i="3" s="1"/>
  <c r="K176" i="3"/>
  <c r="L176" i="3" s="1"/>
  <c r="M176" i="3" s="1"/>
  <c r="K177" i="3"/>
  <c r="L177" i="3" s="1"/>
  <c r="M177" i="3" s="1"/>
  <c r="K178" i="3"/>
  <c r="L178" i="3" s="1"/>
  <c r="M178" i="3" s="1"/>
  <c r="K179" i="3"/>
  <c r="L179" i="3" s="1"/>
  <c r="M179" i="3" s="1"/>
  <c r="K180" i="3"/>
  <c r="L180" i="3" s="1"/>
  <c r="M180" i="3" s="1"/>
  <c r="K181" i="3"/>
  <c r="L181" i="3" s="1"/>
  <c r="M181" i="3" s="1"/>
  <c r="K182" i="3"/>
  <c r="L182" i="3" s="1"/>
  <c r="M182" i="3" s="1"/>
  <c r="K183" i="3"/>
  <c r="L183" i="3" s="1"/>
  <c r="M183" i="3" s="1"/>
  <c r="K184" i="3"/>
  <c r="L184" i="3" s="1"/>
  <c r="M184" i="3" s="1"/>
  <c r="K185" i="3"/>
  <c r="L185" i="3" s="1"/>
  <c r="M185" i="3" s="1"/>
  <c r="K186" i="3"/>
  <c r="L186" i="3" s="1"/>
  <c r="M186" i="3" s="1"/>
  <c r="K187" i="3"/>
  <c r="L187" i="3" s="1"/>
  <c r="M187" i="3" s="1"/>
  <c r="K188" i="3"/>
  <c r="L188" i="3" s="1"/>
  <c r="M188" i="3" s="1"/>
  <c r="K189" i="3"/>
  <c r="L189" i="3" s="1"/>
  <c r="M189" i="3" s="1"/>
  <c r="K190" i="3"/>
  <c r="L190" i="3" s="1"/>
  <c r="M190" i="3" s="1"/>
  <c r="K191" i="3"/>
  <c r="L191" i="3" s="1"/>
  <c r="M191" i="3" s="1"/>
  <c r="K192" i="3"/>
  <c r="L192" i="3" s="1"/>
  <c r="M192" i="3" s="1"/>
  <c r="K193" i="3"/>
  <c r="L193" i="3" s="1"/>
  <c r="M193" i="3" s="1"/>
  <c r="K194" i="3"/>
  <c r="L194" i="3" s="1"/>
  <c r="M194" i="3" s="1"/>
  <c r="K195" i="3"/>
  <c r="L195" i="3" s="1"/>
  <c r="M195" i="3" s="1"/>
  <c r="K196" i="3"/>
  <c r="L196" i="3" s="1"/>
  <c r="M196" i="3" s="1"/>
  <c r="K197" i="3"/>
  <c r="L197" i="3" s="1"/>
  <c r="M197" i="3" s="1"/>
  <c r="K198" i="3"/>
  <c r="L198" i="3" s="1"/>
  <c r="M198" i="3" s="1"/>
  <c r="K199" i="3"/>
  <c r="L199" i="3" s="1"/>
  <c r="M199" i="3" s="1"/>
  <c r="K200" i="3"/>
  <c r="L200" i="3" s="1"/>
  <c r="M200" i="3" s="1"/>
  <c r="K201" i="3"/>
  <c r="L201" i="3" s="1"/>
  <c r="M201" i="3" s="1"/>
  <c r="K202" i="3"/>
  <c r="L202" i="3" s="1"/>
  <c r="M202" i="3" s="1"/>
  <c r="K203" i="3"/>
  <c r="L203" i="3" s="1"/>
  <c r="M203" i="3" s="1"/>
  <c r="K204" i="3"/>
  <c r="L204" i="3" s="1"/>
  <c r="M204" i="3" s="1"/>
  <c r="K205" i="3"/>
  <c r="L205" i="3" s="1"/>
  <c r="M205" i="3" s="1"/>
  <c r="K206" i="3"/>
  <c r="L206" i="3" s="1"/>
  <c r="M206" i="3" s="1"/>
  <c r="K207" i="3"/>
  <c r="L207" i="3" s="1"/>
  <c r="M207" i="3" s="1"/>
  <c r="K208" i="3"/>
  <c r="L208" i="3" s="1"/>
  <c r="M208" i="3" s="1"/>
  <c r="K209" i="3"/>
  <c r="L209" i="3" s="1"/>
  <c r="M209" i="3" s="1"/>
  <c r="K210" i="3"/>
  <c r="L210" i="3" s="1"/>
  <c r="M210" i="3" s="1"/>
  <c r="K211" i="3"/>
  <c r="L211" i="3" s="1"/>
  <c r="M211" i="3" s="1"/>
  <c r="K212" i="3"/>
  <c r="L212" i="3" s="1"/>
  <c r="M212" i="3" s="1"/>
  <c r="K213" i="3"/>
  <c r="L213" i="3" s="1"/>
  <c r="M213" i="3" s="1"/>
  <c r="K214" i="3"/>
  <c r="L214" i="3" s="1"/>
  <c r="M214" i="3" s="1"/>
  <c r="K215" i="3"/>
  <c r="L215" i="3" s="1"/>
  <c r="M215" i="3" s="1"/>
  <c r="K216" i="3"/>
  <c r="L216" i="3" s="1"/>
  <c r="M216" i="3" s="1"/>
  <c r="K217" i="3"/>
  <c r="L217" i="3" s="1"/>
  <c r="M217" i="3" s="1"/>
  <c r="K218" i="3"/>
  <c r="L218" i="3" s="1"/>
  <c r="M218" i="3" s="1"/>
  <c r="K219" i="3"/>
  <c r="L219" i="3" s="1"/>
  <c r="M219" i="3" s="1"/>
  <c r="K220" i="3"/>
  <c r="L220" i="3" s="1"/>
  <c r="M220" i="3" s="1"/>
  <c r="K221" i="3"/>
  <c r="L221" i="3" s="1"/>
  <c r="M221" i="3" s="1"/>
  <c r="K222" i="3"/>
  <c r="L222" i="3" s="1"/>
  <c r="M222" i="3" s="1"/>
  <c r="K223" i="3"/>
  <c r="L223" i="3" s="1"/>
  <c r="M223" i="3" s="1"/>
  <c r="K224" i="3"/>
  <c r="L224" i="3" s="1"/>
  <c r="M224" i="3" s="1"/>
  <c r="K225" i="3"/>
  <c r="L225" i="3" s="1"/>
  <c r="M225" i="3" s="1"/>
  <c r="K226" i="3"/>
  <c r="L226" i="3" s="1"/>
  <c r="M226" i="3" s="1"/>
  <c r="K227" i="3"/>
  <c r="L227" i="3" s="1"/>
  <c r="M227" i="3" s="1"/>
  <c r="K228" i="3"/>
  <c r="L228" i="3" s="1"/>
  <c r="M228" i="3" s="1"/>
  <c r="K229" i="3"/>
  <c r="L229" i="3" s="1"/>
  <c r="M229" i="3" s="1"/>
  <c r="K230" i="3"/>
  <c r="L230" i="3" s="1"/>
  <c r="M230" i="3" s="1"/>
  <c r="K231" i="3"/>
  <c r="L231" i="3" s="1"/>
  <c r="M231" i="3" s="1"/>
  <c r="K232" i="3"/>
  <c r="L232" i="3" s="1"/>
  <c r="M232" i="3" s="1"/>
  <c r="K233" i="3"/>
  <c r="L233" i="3" s="1"/>
  <c r="M233" i="3" s="1"/>
  <c r="K234" i="3"/>
  <c r="L234" i="3" s="1"/>
  <c r="M234" i="3" s="1"/>
  <c r="K235" i="3"/>
  <c r="L235" i="3" s="1"/>
  <c r="M235" i="3" s="1"/>
  <c r="K236" i="3"/>
  <c r="L236" i="3" s="1"/>
  <c r="M236" i="3" s="1"/>
  <c r="K237" i="3"/>
  <c r="L237" i="3" s="1"/>
  <c r="M237" i="3" s="1"/>
  <c r="K238" i="3"/>
  <c r="L238" i="3" s="1"/>
  <c r="M238" i="3" s="1"/>
  <c r="K239" i="3"/>
  <c r="L239" i="3" s="1"/>
  <c r="M239" i="3" s="1"/>
  <c r="K240" i="3"/>
  <c r="L240" i="3" s="1"/>
  <c r="M240" i="3" s="1"/>
  <c r="K241" i="3"/>
  <c r="L241" i="3" s="1"/>
  <c r="M241" i="3" s="1"/>
  <c r="K242" i="3"/>
  <c r="L242" i="3" s="1"/>
  <c r="M242" i="3" s="1"/>
  <c r="K243" i="3"/>
  <c r="L243" i="3" s="1"/>
  <c r="M243" i="3" s="1"/>
  <c r="K244" i="3"/>
  <c r="L244" i="3" s="1"/>
  <c r="M244" i="3" s="1"/>
  <c r="K245" i="3"/>
  <c r="L245" i="3" s="1"/>
  <c r="M245" i="3" s="1"/>
  <c r="K246" i="3"/>
  <c r="L246" i="3" s="1"/>
  <c r="M246" i="3" s="1"/>
  <c r="K247" i="3"/>
  <c r="L247" i="3" s="1"/>
  <c r="M247" i="3" s="1"/>
  <c r="K248" i="3"/>
  <c r="L248" i="3" s="1"/>
  <c r="M248" i="3" s="1"/>
  <c r="K249" i="3"/>
  <c r="L249" i="3" s="1"/>
  <c r="M249" i="3" s="1"/>
  <c r="K250" i="3"/>
  <c r="L250" i="3" s="1"/>
  <c r="M250" i="3" s="1"/>
  <c r="K251" i="3"/>
  <c r="L251" i="3" s="1"/>
  <c r="M251" i="3" s="1"/>
  <c r="K252" i="3"/>
  <c r="L252" i="3" s="1"/>
  <c r="M252" i="3" s="1"/>
  <c r="K253" i="3"/>
  <c r="L253" i="3" s="1"/>
  <c r="M253" i="3" s="1"/>
  <c r="K254" i="3"/>
  <c r="L254" i="3" s="1"/>
  <c r="M254" i="3" s="1"/>
  <c r="K255" i="3"/>
  <c r="L255" i="3" s="1"/>
  <c r="M255" i="3" s="1"/>
  <c r="K256" i="3"/>
  <c r="L256" i="3" s="1"/>
  <c r="M256" i="3" s="1"/>
  <c r="K257" i="3"/>
  <c r="L257" i="3" s="1"/>
  <c r="M257" i="3" s="1"/>
  <c r="K258" i="3"/>
  <c r="L258" i="3" s="1"/>
  <c r="M258" i="3" s="1"/>
  <c r="K259" i="3"/>
  <c r="L259" i="3" s="1"/>
  <c r="M259" i="3" s="1"/>
  <c r="K260" i="3"/>
  <c r="L260" i="3" s="1"/>
  <c r="M260" i="3" s="1"/>
  <c r="K261" i="3"/>
  <c r="L261" i="3" s="1"/>
  <c r="M261" i="3" s="1"/>
  <c r="K262" i="3"/>
  <c r="L262" i="3" s="1"/>
  <c r="M262" i="3" s="1"/>
  <c r="K263" i="3"/>
  <c r="L263" i="3" s="1"/>
  <c r="M263" i="3" s="1"/>
  <c r="K264" i="3"/>
  <c r="L264" i="3" s="1"/>
  <c r="M264" i="3" s="1"/>
  <c r="K265" i="3"/>
  <c r="L265" i="3" s="1"/>
  <c r="M265" i="3" s="1"/>
  <c r="K266" i="3"/>
  <c r="L266" i="3" s="1"/>
  <c r="M266" i="3" s="1"/>
  <c r="K267" i="3"/>
  <c r="L267" i="3" s="1"/>
  <c r="M267" i="3" s="1"/>
  <c r="K268" i="3"/>
  <c r="L268" i="3" s="1"/>
  <c r="M268" i="3" s="1"/>
  <c r="K269" i="3"/>
  <c r="L269" i="3" s="1"/>
  <c r="M269" i="3" s="1"/>
  <c r="K270" i="3"/>
  <c r="L270" i="3" s="1"/>
  <c r="M270" i="3" s="1"/>
  <c r="K271" i="3"/>
  <c r="L271" i="3" s="1"/>
  <c r="M271" i="3" s="1"/>
  <c r="K272" i="3"/>
  <c r="L272" i="3" s="1"/>
  <c r="M272" i="3" s="1"/>
  <c r="K273" i="3"/>
  <c r="L273" i="3" s="1"/>
  <c r="M273" i="3" s="1"/>
  <c r="K274" i="3"/>
  <c r="L274" i="3" s="1"/>
  <c r="M274" i="3" s="1"/>
  <c r="K275" i="3"/>
  <c r="L275" i="3" s="1"/>
  <c r="M275" i="3" s="1"/>
  <c r="K276" i="3"/>
  <c r="L276" i="3" s="1"/>
  <c r="M276" i="3" s="1"/>
  <c r="K277" i="3"/>
  <c r="L277" i="3" s="1"/>
  <c r="M277" i="3" s="1"/>
  <c r="K278" i="3"/>
  <c r="L278" i="3" s="1"/>
  <c r="M278" i="3" s="1"/>
  <c r="K279" i="3"/>
  <c r="L279" i="3" s="1"/>
  <c r="M279" i="3" s="1"/>
  <c r="K280" i="3"/>
  <c r="L280" i="3" s="1"/>
  <c r="M280" i="3" s="1"/>
  <c r="K281" i="3"/>
  <c r="L281" i="3" s="1"/>
  <c r="M281" i="3" s="1"/>
  <c r="K282" i="3"/>
  <c r="L282" i="3" s="1"/>
  <c r="M282" i="3" s="1"/>
  <c r="K283" i="3"/>
  <c r="L283" i="3" s="1"/>
  <c r="M283" i="3" s="1"/>
  <c r="K284" i="3"/>
  <c r="L284" i="3" s="1"/>
  <c r="M284" i="3" s="1"/>
  <c r="K285" i="3"/>
  <c r="L285" i="3" s="1"/>
  <c r="M285" i="3" s="1"/>
  <c r="K286" i="3"/>
  <c r="L286" i="3" s="1"/>
  <c r="M286" i="3" s="1"/>
  <c r="K287" i="3"/>
  <c r="L287" i="3" s="1"/>
  <c r="M287" i="3" s="1"/>
  <c r="K288" i="3"/>
  <c r="L288" i="3" s="1"/>
  <c r="M288" i="3" s="1"/>
  <c r="K289" i="3"/>
  <c r="L289" i="3" s="1"/>
  <c r="M289" i="3" s="1"/>
  <c r="K290" i="3"/>
  <c r="L290" i="3" s="1"/>
  <c r="M290" i="3" s="1"/>
  <c r="K291" i="3"/>
  <c r="L291" i="3" s="1"/>
  <c r="M291" i="3" s="1"/>
  <c r="K292" i="3"/>
  <c r="L292" i="3" s="1"/>
  <c r="M292" i="3" s="1"/>
  <c r="K293" i="3"/>
  <c r="L293" i="3" s="1"/>
  <c r="M293" i="3" s="1"/>
  <c r="K294" i="3"/>
  <c r="L294" i="3" s="1"/>
  <c r="M294" i="3" s="1"/>
  <c r="K295" i="3"/>
  <c r="L295" i="3" s="1"/>
  <c r="M295" i="3" s="1"/>
  <c r="K296" i="3"/>
  <c r="L296" i="3" s="1"/>
  <c r="M296" i="3" s="1"/>
  <c r="K297" i="3"/>
  <c r="L297" i="3" s="1"/>
  <c r="M297" i="3" s="1"/>
  <c r="K298" i="3"/>
  <c r="L298" i="3" s="1"/>
  <c r="M298" i="3" s="1"/>
  <c r="K299" i="3"/>
  <c r="L299" i="3" s="1"/>
  <c r="M299" i="3" s="1"/>
  <c r="K300" i="3"/>
  <c r="L300" i="3" s="1"/>
  <c r="M300" i="3" s="1"/>
  <c r="K301" i="3"/>
  <c r="L301" i="3" s="1"/>
  <c r="M301" i="3" s="1"/>
  <c r="K302" i="3"/>
  <c r="L302" i="3" s="1"/>
  <c r="M302" i="3" s="1"/>
  <c r="K303" i="3"/>
  <c r="L303" i="3" s="1"/>
  <c r="M303" i="3" s="1"/>
  <c r="K304" i="3"/>
  <c r="L304" i="3" s="1"/>
  <c r="M304" i="3" s="1"/>
  <c r="K305" i="3"/>
  <c r="L305" i="3" s="1"/>
  <c r="M305" i="3" s="1"/>
  <c r="K306" i="3"/>
  <c r="L306" i="3" s="1"/>
  <c r="M306" i="3" s="1"/>
  <c r="K307" i="3"/>
  <c r="L307" i="3" s="1"/>
  <c r="M307" i="3" s="1"/>
  <c r="K308" i="3"/>
  <c r="L308" i="3" s="1"/>
  <c r="M308" i="3" s="1"/>
  <c r="K309" i="3"/>
  <c r="L309" i="3" s="1"/>
  <c r="M309" i="3" s="1"/>
  <c r="K310" i="3"/>
  <c r="L310" i="3" s="1"/>
  <c r="M310" i="3" s="1"/>
  <c r="K311" i="3"/>
  <c r="L311" i="3" s="1"/>
  <c r="M311" i="3" s="1"/>
  <c r="K312" i="3"/>
  <c r="L312" i="3" s="1"/>
  <c r="M312" i="3" s="1"/>
  <c r="K313" i="3"/>
  <c r="L313" i="3" s="1"/>
  <c r="M313" i="3" s="1"/>
  <c r="K314" i="3"/>
  <c r="L314" i="3" s="1"/>
  <c r="M314" i="3" s="1"/>
  <c r="K315" i="3"/>
  <c r="L315" i="3" s="1"/>
  <c r="M315" i="3" s="1"/>
  <c r="K316" i="3"/>
  <c r="L316" i="3" s="1"/>
  <c r="M316" i="3" s="1"/>
  <c r="K317" i="3"/>
  <c r="L317" i="3" s="1"/>
  <c r="M317" i="3" s="1"/>
  <c r="K318" i="3"/>
  <c r="L318" i="3" s="1"/>
  <c r="M318" i="3" s="1"/>
  <c r="K319" i="3"/>
  <c r="L319" i="3" s="1"/>
  <c r="M319" i="3" s="1"/>
  <c r="K320" i="3"/>
  <c r="L320" i="3" s="1"/>
  <c r="M320" i="3" s="1"/>
  <c r="K321" i="3"/>
  <c r="L321" i="3" s="1"/>
  <c r="M321" i="3" s="1"/>
  <c r="K322" i="3"/>
  <c r="L322" i="3" s="1"/>
  <c r="M322" i="3" s="1"/>
  <c r="K323" i="3"/>
  <c r="L323" i="3" s="1"/>
  <c r="M323" i="3" s="1"/>
  <c r="K324" i="3"/>
  <c r="L324" i="3" s="1"/>
  <c r="M324" i="3" s="1"/>
  <c r="K325" i="3"/>
  <c r="L325" i="3" s="1"/>
  <c r="M325" i="3" s="1"/>
  <c r="K326" i="3"/>
  <c r="L326" i="3" s="1"/>
  <c r="M326" i="3" s="1"/>
  <c r="K327" i="3"/>
  <c r="L327" i="3" s="1"/>
  <c r="M327" i="3" s="1"/>
  <c r="K328" i="3"/>
  <c r="L328" i="3" s="1"/>
  <c r="M328" i="3" s="1"/>
  <c r="K329" i="3"/>
  <c r="L329" i="3" s="1"/>
  <c r="M329" i="3" s="1"/>
  <c r="K330" i="3"/>
  <c r="L330" i="3" s="1"/>
  <c r="M330" i="3" s="1"/>
  <c r="K331" i="3"/>
  <c r="L331" i="3" s="1"/>
  <c r="M331" i="3" s="1"/>
  <c r="K332" i="3"/>
  <c r="L332" i="3" s="1"/>
  <c r="M332" i="3" s="1"/>
  <c r="K333" i="3"/>
  <c r="L333" i="3" s="1"/>
  <c r="M333" i="3" s="1"/>
  <c r="K334" i="3"/>
  <c r="L334" i="3" s="1"/>
  <c r="M334" i="3" s="1"/>
  <c r="K335" i="3"/>
  <c r="L335" i="3" s="1"/>
  <c r="M335" i="3" s="1"/>
  <c r="K336" i="3"/>
  <c r="L336" i="3" s="1"/>
  <c r="M336" i="3" s="1"/>
  <c r="K337" i="3"/>
  <c r="L337" i="3" s="1"/>
  <c r="M337" i="3" s="1"/>
  <c r="K338" i="3"/>
  <c r="L338" i="3" s="1"/>
  <c r="M338" i="3" s="1"/>
  <c r="K339" i="3"/>
  <c r="L339" i="3" s="1"/>
  <c r="M339" i="3" s="1"/>
  <c r="K340" i="3"/>
  <c r="L340" i="3" s="1"/>
  <c r="M340" i="3" s="1"/>
  <c r="K341" i="3"/>
  <c r="L341" i="3" s="1"/>
  <c r="M341" i="3" s="1"/>
  <c r="K342" i="3"/>
  <c r="L342" i="3" s="1"/>
  <c r="M342" i="3" s="1"/>
  <c r="K343" i="3"/>
  <c r="L343" i="3" s="1"/>
  <c r="M343" i="3" s="1"/>
  <c r="K344" i="3"/>
  <c r="L344" i="3" s="1"/>
  <c r="M344" i="3" s="1"/>
  <c r="K345" i="3"/>
  <c r="L345" i="3" s="1"/>
  <c r="M345" i="3" s="1"/>
  <c r="K346" i="3"/>
  <c r="L346" i="3" s="1"/>
  <c r="M346" i="3" s="1"/>
  <c r="K347" i="3"/>
  <c r="L347" i="3" s="1"/>
  <c r="M347" i="3" s="1"/>
  <c r="K348" i="3"/>
  <c r="L348" i="3" s="1"/>
  <c r="M348" i="3" s="1"/>
  <c r="K349" i="3"/>
  <c r="L349" i="3" s="1"/>
  <c r="M349" i="3" s="1"/>
  <c r="K350" i="3"/>
  <c r="L350" i="3" s="1"/>
  <c r="M350" i="3" s="1"/>
  <c r="K351" i="3"/>
  <c r="L351" i="3" s="1"/>
  <c r="M351" i="3" s="1"/>
  <c r="K352" i="3"/>
  <c r="L352" i="3" s="1"/>
  <c r="M352" i="3" s="1"/>
  <c r="K353" i="3"/>
  <c r="L353" i="3" s="1"/>
  <c r="M353" i="3" s="1"/>
  <c r="K354" i="3"/>
  <c r="L354" i="3" s="1"/>
  <c r="M354" i="3" s="1"/>
  <c r="K355" i="3"/>
  <c r="L355" i="3" s="1"/>
  <c r="M355" i="3" s="1"/>
  <c r="K356" i="3"/>
  <c r="L356" i="3" s="1"/>
  <c r="M356" i="3" s="1"/>
  <c r="K357" i="3"/>
  <c r="L357" i="3" s="1"/>
  <c r="M357" i="3" s="1"/>
  <c r="K358" i="3"/>
  <c r="L358" i="3" s="1"/>
  <c r="M358" i="3" s="1"/>
  <c r="K359" i="3"/>
  <c r="L359" i="3" s="1"/>
  <c r="M359" i="3" s="1"/>
  <c r="K360" i="3"/>
  <c r="L360" i="3" s="1"/>
  <c r="M360" i="3" s="1"/>
  <c r="K361" i="3"/>
  <c r="L361" i="3" s="1"/>
  <c r="M361" i="3" s="1"/>
  <c r="K362" i="3"/>
  <c r="L362" i="3" s="1"/>
  <c r="M362" i="3" s="1"/>
  <c r="K363" i="3"/>
  <c r="L363" i="3" s="1"/>
  <c r="M363" i="3" s="1"/>
  <c r="K364" i="3"/>
  <c r="L364" i="3" s="1"/>
  <c r="M364" i="3" s="1"/>
  <c r="K365" i="3"/>
  <c r="L365" i="3" s="1"/>
  <c r="M365" i="3" s="1"/>
  <c r="K366" i="3"/>
  <c r="L366" i="3" s="1"/>
  <c r="M366" i="3" s="1"/>
  <c r="K367" i="3"/>
  <c r="L367" i="3" s="1"/>
  <c r="M367" i="3" s="1"/>
  <c r="K368" i="3"/>
  <c r="L368" i="3" s="1"/>
  <c r="M368" i="3" s="1"/>
  <c r="K369" i="3"/>
  <c r="L369" i="3" s="1"/>
  <c r="M369" i="3" s="1"/>
  <c r="K370" i="3"/>
  <c r="L370" i="3" s="1"/>
  <c r="M370" i="3" s="1"/>
  <c r="K371" i="3"/>
  <c r="L371" i="3" s="1"/>
  <c r="M371" i="3" s="1"/>
  <c r="K372" i="3"/>
  <c r="L372" i="3" s="1"/>
  <c r="M372" i="3" s="1"/>
  <c r="K373" i="3"/>
  <c r="L373" i="3" s="1"/>
  <c r="M373" i="3" s="1"/>
  <c r="K374" i="3"/>
  <c r="L374" i="3" s="1"/>
  <c r="M374" i="3" s="1"/>
  <c r="K375" i="3"/>
  <c r="L375" i="3" s="1"/>
  <c r="M375" i="3" s="1"/>
  <c r="K376" i="3"/>
  <c r="L376" i="3" s="1"/>
  <c r="M376" i="3" s="1"/>
  <c r="K377" i="3"/>
  <c r="L377" i="3" s="1"/>
  <c r="M377" i="3" s="1"/>
  <c r="K378" i="3"/>
  <c r="L378" i="3" s="1"/>
  <c r="M378" i="3" s="1"/>
  <c r="K379" i="3"/>
  <c r="L379" i="3" s="1"/>
  <c r="M379" i="3" s="1"/>
  <c r="K380" i="3"/>
  <c r="L380" i="3" s="1"/>
  <c r="M380" i="3" s="1"/>
  <c r="K381" i="3"/>
  <c r="L381" i="3" s="1"/>
  <c r="M381" i="3" s="1"/>
  <c r="K382" i="3"/>
  <c r="L382" i="3" s="1"/>
  <c r="M382" i="3" s="1"/>
  <c r="K383" i="3"/>
  <c r="L383" i="3" s="1"/>
  <c r="M383" i="3" s="1"/>
  <c r="K384" i="3"/>
  <c r="L384" i="3" s="1"/>
  <c r="M384" i="3" s="1"/>
  <c r="K385" i="3"/>
  <c r="L385" i="3" s="1"/>
  <c r="M385" i="3" s="1"/>
  <c r="K386" i="3"/>
  <c r="L386" i="3" s="1"/>
  <c r="M386" i="3" s="1"/>
  <c r="K387" i="3"/>
  <c r="L387" i="3" s="1"/>
  <c r="M387" i="3" s="1"/>
  <c r="K388" i="3"/>
  <c r="L388" i="3" s="1"/>
  <c r="M388" i="3" s="1"/>
  <c r="K389" i="3"/>
  <c r="L389" i="3" s="1"/>
  <c r="M389" i="3" s="1"/>
  <c r="K390" i="3"/>
  <c r="L390" i="3" s="1"/>
  <c r="M390" i="3" s="1"/>
  <c r="K391" i="3"/>
  <c r="L391" i="3" s="1"/>
  <c r="M391" i="3" s="1"/>
  <c r="K392" i="3"/>
  <c r="L392" i="3" s="1"/>
  <c r="M392" i="3" s="1"/>
  <c r="K393" i="3"/>
  <c r="L393" i="3" s="1"/>
  <c r="M393" i="3" s="1"/>
  <c r="K394" i="3"/>
  <c r="L394" i="3" s="1"/>
  <c r="M394" i="3" s="1"/>
  <c r="K395" i="3"/>
  <c r="L395" i="3" s="1"/>
  <c r="M395" i="3" s="1"/>
  <c r="K396" i="3"/>
  <c r="L396" i="3" s="1"/>
  <c r="M396" i="3" s="1"/>
  <c r="K397" i="3"/>
  <c r="L397" i="3" s="1"/>
  <c r="M397" i="3" s="1"/>
  <c r="K398" i="3"/>
  <c r="L398" i="3" s="1"/>
  <c r="M398" i="3" s="1"/>
  <c r="K399" i="3"/>
  <c r="L399" i="3" s="1"/>
  <c r="M399" i="3" s="1"/>
  <c r="K400" i="3"/>
  <c r="L400" i="3" s="1"/>
  <c r="M400" i="3" s="1"/>
  <c r="K401" i="3"/>
  <c r="L401" i="3" s="1"/>
  <c r="M401" i="3" s="1"/>
  <c r="K402" i="3"/>
  <c r="L402" i="3" s="1"/>
  <c r="M402" i="3" s="1"/>
  <c r="K403" i="3"/>
  <c r="L403" i="3" s="1"/>
  <c r="M403" i="3" s="1"/>
  <c r="K404" i="3"/>
  <c r="L404" i="3" s="1"/>
  <c r="M404" i="3" s="1"/>
  <c r="K405" i="3"/>
  <c r="L405" i="3" s="1"/>
  <c r="M405" i="3" s="1"/>
  <c r="K406" i="3"/>
  <c r="L406" i="3" s="1"/>
  <c r="M406" i="3" s="1"/>
  <c r="K407" i="3"/>
  <c r="L407" i="3" s="1"/>
  <c r="M407" i="3" s="1"/>
  <c r="K408" i="3"/>
  <c r="L408" i="3" s="1"/>
  <c r="M408" i="3" s="1"/>
  <c r="K409" i="3"/>
  <c r="L409" i="3" s="1"/>
  <c r="M409" i="3" s="1"/>
  <c r="K410" i="3"/>
  <c r="L410" i="3" s="1"/>
  <c r="M410" i="3" s="1"/>
  <c r="K411" i="3"/>
  <c r="L411" i="3" s="1"/>
  <c r="M411" i="3" s="1"/>
  <c r="K412" i="3"/>
  <c r="L412" i="3" s="1"/>
  <c r="M412" i="3" s="1"/>
  <c r="K413" i="3"/>
  <c r="L413" i="3" s="1"/>
  <c r="M413" i="3" s="1"/>
  <c r="K414" i="3"/>
  <c r="L414" i="3" s="1"/>
  <c r="M414" i="3" s="1"/>
  <c r="K415" i="3"/>
  <c r="L415" i="3" s="1"/>
  <c r="M415" i="3" s="1"/>
  <c r="K416" i="3"/>
  <c r="L416" i="3" s="1"/>
  <c r="M416" i="3" s="1"/>
  <c r="K417" i="3"/>
  <c r="L417" i="3" s="1"/>
  <c r="M417" i="3" s="1"/>
  <c r="K418" i="3"/>
  <c r="L418" i="3" s="1"/>
  <c r="M418" i="3" s="1"/>
  <c r="K419" i="3"/>
  <c r="L419" i="3" s="1"/>
  <c r="M419" i="3" s="1"/>
  <c r="K420" i="3"/>
  <c r="L420" i="3" s="1"/>
  <c r="M420" i="3" s="1"/>
  <c r="K421" i="3"/>
  <c r="L421" i="3" s="1"/>
  <c r="M421" i="3" s="1"/>
  <c r="K422" i="3"/>
  <c r="L422" i="3" s="1"/>
  <c r="M422" i="3" s="1"/>
  <c r="K423" i="3"/>
  <c r="L423" i="3" s="1"/>
  <c r="M423" i="3" s="1"/>
  <c r="K424" i="3"/>
  <c r="L424" i="3" s="1"/>
  <c r="M424" i="3" s="1"/>
  <c r="K425" i="3"/>
  <c r="L425" i="3" s="1"/>
  <c r="M425" i="3" s="1"/>
  <c r="K426" i="3"/>
  <c r="L426" i="3" s="1"/>
  <c r="M426" i="3" s="1"/>
  <c r="K427" i="3"/>
  <c r="L427" i="3" s="1"/>
  <c r="M427" i="3" s="1"/>
  <c r="K428" i="3"/>
  <c r="L428" i="3" s="1"/>
  <c r="M428" i="3" s="1"/>
  <c r="K429" i="3"/>
  <c r="L429" i="3" s="1"/>
  <c r="M429" i="3" s="1"/>
  <c r="K430" i="3"/>
  <c r="L430" i="3" s="1"/>
  <c r="M430" i="3" s="1"/>
  <c r="K431" i="3"/>
  <c r="L431" i="3" s="1"/>
  <c r="M431" i="3" s="1"/>
  <c r="K432" i="3"/>
  <c r="L432" i="3" s="1"/>
  <c r="M432" i="3" s="1"/>
  <c r="K433" i="3"/>
  <c r="L433" i="3" s="1"/>
  <c r="M433" i="3" s="1"/>
  <c r="K434" i="3"/>
  <c r="L434" i="3" s="1"/>
  <c r="M434" i="3" s="1"/>
  <c r="K435" i="3"/>
  <c r="L435" i="3" s="1"/>
  <c r="M435" i="3" s="1"/>
  <c r="K436" i="3"/>
  <c r="L436" i="3" s="1"/>
  <c r="M436" i="3" s="1"/>
  <c r="K437" i="3"/>
  <c r="L437" i="3" s="1"/>
  <c r="M437" i="3" s="1"/>
  <c r="K438" i="3"/>
  <c r="L438" i="3" s="1"/>
  <c r="M438" i="3" s="1"/>
  <c r="K439" i="3"/>
  <c r="L439" i="3" s="1"/>
  <c r="M439" i="3" s="1"/>
  <c r="K440" i="3"/>
  <c r="L440" i="3" s="1"/>
  <c r="M440" i="3" s="1"/>
  <c r="K441" i="3"/>
  <c r="L441" i="3" s="1"/>
  <c r="M441" i="3" s="1"/>
  <c r="K442" i="3"/>
  <c r="L442" i="3" s="1"/>
  <c r="M442" i="3" s="1"/>
  <c r="K443" i="3"/>
  <c r="L443" i="3" s="1"/>
  <c r="M443" i="3" s="1"/>
  <c r="K444" i="3"/>
  <c r="L444" i="3" s="1"/>
  <c r="M444" i="3" s="1"/>
  <c r="K445" i="3"/>
  <c r="L445" i="3" s="1"/>
  <c r="M445" i="3" s="1"/>
  <c r="K446" i="3"/>
  <c r="L446" i="3" s="1"/>
  <c r="M446" i="3" s="1"/>
  <c r="K447" i="3"/>
  <c r="L447" i="3" s="1"/>
  <c r="M447" i="3" s="1"/>
  <c r="K448" i="3"/>
  <c r="L448" i="3" s="1"/>
  <c r="M448" i="3" s="1"/>
  <c r="K449" i="3"/>
  <c r="L449" i="3" s="1"/>
  <c r="M449" i="3" s="1"/>
  <c r="K450" i="3"/>
  <c r="L450" i="3" s="1"/>
  <c r="M450" i="3" s="1"/>
  <c r="K451" i="3"/>
  <c r="L451" i="3" s="1"/>
  <c r="M451" i="3" s="1"/>
  <c r="K452" i="3"/>
  <c r="L452" i="3" s="1"/>
  <c r="M452" i="3" s="1"/>
  <c r="K453" i="3"/>
  <c r="L453" i="3" s="1"/>
  <c r="M453" i="3" s="1"/>
  <c r="K454" i="3"/>
  <c r="L454" i="3" s="1"/>
  <c r="M454" i="3" s="1"/>
  <c r="K455" i="3"/>
  <c r="L455" i="3" s="1"/>
  <c r="M455" i="3" s="1"/>
  <c r="K456" i="3"/>
  <c r="L456" i="3" s="1"/>
  <c r="M456" i="3" s="1"/>
  <c r="K457" i="3"/>
  <c r="L457" i="3" s="1"/>
  <c r="M457" i="3" s="1"/>
  <c r="K458" i="3"/>
  <c r="L458" i="3" s="1"/>
  <c r="M458" i="3" s="1"/>
  <c r="K459" i="3"/>
  <c r="L459" i="3" s="1"/>
  <c r="M459" i="3" s="1"/>
  <c r="K460" i="3"/>
  <c r="L460" i="3" s="1"/>
  <c r="M460" i="3" s="1"/>
  <c r="K461" i="3"/>
  <c r="L461" i="3" s="1"/>
  <c r="M461" i="3" s="1"/>
  <c r="K462" i="3"/>
  <c r="L462" i="3" s="1"/>
  <c r="M462" i="3" s="1"/>
  <c r="K463" i="3"/>
  <c r="L463" i="3" s="1"/>
  <c r="M463" i="3" s="1"/>
  <c r="K464" i="3"/>
  <c r="L464" i="3" s="1"/>
  <c r="M464" i="3" s="1"/>
  <c r="K465" i="3"/>
  <c r="L465" i="3" s="1"/>
  <c r="M465" i="3" s="1"/>
  <c r="K466" i="3"/>
  <c r="L466" i="3" s="1"/>
  <c r="M466" i="3" s="1"/>
  <c r="K467" i="3"/>
  <c r="L467" i="3" s="1"/>
  <c r="M467" i="3" s="1"/>
  <c r="K468" i="3"/>
  <c r="L468" i="3" s="1"/>
  <c r="M468" i="3" s="1"/>
  <c r="K469" i="3"/>
  <c r="L469" i="3" s="1"/>
  <c r="M469" i="3" s="1"/>
  <c r="K470" i="3"/>
  <c r="L470" i="3" s="1"/>
  <c r="M470" i="3" s="1"/>
  <c r="K471" i="3"/>
  <c r="L471" i="3" s="1"/>
  <c r="M471" i="3" s="1"/>
  <c r="K472" i="3"/>
  <c r="L472" i="3" s="1"/>
  <c r="M472" i="3" s="1"/>
  <c r="K473" i="3"/>
  <c r="L473" i="3" s="1"/>
  <c r="M473" i="3" s="1"/>
  <c r="K474" i="3"/>
  <c r="L474" i="3" s="1"/>
  <c r="M474" i="3" s="1"/>
  <c r="K475" i="3"/>
  <c r="L475" i="3" s="1"/>
  <c r="M475" i="3" s="1"/>
  <c r="K476" i="3"/>
  <c r="L476" i="3" s="1"/>
  <c r="M476" i="3" s="1"/>
  <c r="K477" i="3"/>
  <c r="L477" i="3" s="1"/>
  <c r="M477" i="3" s="1"/>
  <c r="K478" i="3"/>
  <c r="L478" i="3" s="1"/>
  <c r="M478" i="3" s="1"/>
  <c r="K479" i="3"/>
  <c r="L479" i="3" s="1"/>
  <c r="M479" i="3" s="1"/>
  <c r="K480" i="3"/>
  <c r="L480" i="3" s="1"/>
  <c r="M480" i="3" s="1"/>
  <c r="K481" i="3"/>
  <c r="L481" i="3" s="1"/>
  <c r="M481" i="3" s="1"/>
  <c r="K482" i="3"/>
  <c r="L482" i="3" s="1"/>
  <c r="M482" i="3" s="1"/>
  <c r="K483" i="3"/>
  <c r="L483" i="3" s="1"/>
  <c r="M483" i="3" s="1"/>
  <c r="K484" i="3"/>
  <c r="L484" i="3" s="1"/>
  <c r="M484" i="3" s="1"/>
  <c r="K485" i="3"/>
  <c r="L485" i="3" s="1"/>
  <c r="M485" i="3" s="1"/>
  <c r="K2" i="3"/>
  <c r="L2" i="3" s="1"/>
  <c r="M2" i="3" s="1"/>
  <c r="C8" i="4"/>
  <c r="B8" i="4"/>
  <c r="H1" i="1"/>
</calcChain>
</file>

<file path=xl/sharedStrings.xml><?xml version="1.0" encoding="utf-8"?>
<sst xmlns="http://schemas.openxmlformats.org/spreadsheetml/2006/main" count="5836" uniqueCount="56">
  <si>
    <t>Route</t>
  </si>
  <si>
    <t>Number</t>
  </si>
  <si>
    <t>Street</t>
  </si>
  <si>
    <t>Zip</t>
  </si>
  <si>
    <t>Bin Status 031418</t>
  </si>
  <si>
    <t>Bin Status 040418</t>
  </si>
  <si>
    <t>RE13W02</t>
  </si>
  <si>
    <t>Bin Status 030818</t>
  </si>
  <si>
    <t>Bin Status 040518</t>
  </si>
  <si>
    <t>PickupDOW</t>
  </si>
  <si>
    <t>Pre</t>
  </si>
  <si>
    <t>Post</t>
  </si>
  <si>
    <t>Treat</t>
  </si>
  <si>
    <t>RE13H02</t>
  </si>
  <si>
    <t>Potomac Oaks Drive</t>
  </si>
  <si>
    <t>THU</t>
  </si>
  <si>
    <t>Y</t>
  </si>
  <si>
    <t>N</t>
  </si>
  <si>
    <t>Nolan Drive</t>
  </si>
  <si>
    <t>Yearling Drive</t>
  </si>
  <si>
    <t>Yearling Court</t>
  </si>
  <si>
    <t>Gum Spring Dr</t>
  </si>
  <si>
    <t>Valley Oak Cir</t>
  </si>
  <si>
    <t>Pommel Dr</t>
  </si>
  <si>
    <t>Cromwood Lane</t>
  </si>
  <si>
    <t>Pinto Ln</t>
  </si>
  <si>
    <t>Chariot Court</t>
  </si>
  <si>
    <t>Pinto Ct</t>
  </si>
  <si>
    <t>Pine View Lane</t>
  </si>
  <si>
    <t>Spice Oak Terrace</t>
  </si>
  <si>
    <t>Stonebridge View Drive</t>
  </si>
  <si>
    <t>Sylvan Glade Drive</t>
  </si>
  <si>
    <t>Quietwood Drive</t>
  </si>
  <si>
    <t>Quietwood Ter</t>
  </si>
  <si>
    <t>Snapdragon Circle</t>
  </si>
  <si>
    <t>Snapdragon Pl</t>
  </si>
  <si>
    <t>WED</t>
  </si>
  <si>
    <t>Pebblewood Drive</t>
  </si>
  <si>
    <t>Pebblewood Place</t>
  </si>
  <si>
    <t>Platinum Drive</t>
  </si>
  <si>
    <t>Stoneview Pl</t>
  </si>
  <si>
    <t>Outpost Drive</t>
  </si>
  <si>
    <t>Floral Park Drive</t>
  </si>
  <si>
    <t>Floral Park Lane</t>
  </si>
  <si>
    <t>Floral Park Ct</t>
  </si>
  <si>
    <t>COUNTA of Route</t>
  </si>
  <si>
    <t>Grand Total</t>
  </si>
  <si>
    <t>assigned</t>
  </si>
  <si>
    <t>key</t>
  </si>
  <si>
    <t>check</t>
  </si>
  <si>
    <t>City</t>
  </si>
  <si>
    <t>State</t>
  </si>
  <si>
    <t>MD</t>
  </si>
  <si>
    <t>Rockville</t>
  </si>
  <si>
    <t>Parkville</t>
  </si>
  <si>
    <t>Cromwood 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</si>
</sst>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cycling_Assigned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ycling_Assigned"/>
    </sheetNames>
    <sheetDataSet>
      <sheetData sheetId="0">
        <row r="1">
          <cell r="H1" t="str">
            <v>Assigned</v>
          </cell>
        </row>
        <row r="2">
          <cell r="H2" t="b">
            <v>1</v>
          </cell>
          <cell r="I2" t="str">
            <v>11103Potomac Oaks Drive</v>
          </cell>
        </row>
        <row r="3">
          <cell r="H3" t="b">
            <v>1</v>
          </cell>
          <cell r="I3" t="str">
            <v>11105Potomac Oaks Drive</v>
          </cell>
        </row>
        <row r="4">
          <cell r="H4" t="b">
            <v>1</v>
          </cell>
          <cell r="I4" t="str">
            <v>11113Potomac Oaks Drive</v>
          </cell>
        </row>
        <row r="5">
          <cell r="H5" t="b">
            <v>1</v>
          </cell>
          <cell r="I5" t="str">
            <v>11117Potomac Oaks Drive</v>
          </cell>
        </row>
        <row r="6">
          <cell r="H6" t="b">
            <v>1</v>
          </cell>
          <cell r="I6" t="str">
            <v>11123Potomac Oaks Drive</v>
          </cell>
        </row>
        <row r="7">
          <cell r="H7" t="b">
            <v>1</v>
          </cell>
          <cell r="I7" t="str">
            <v>11303Potomac Oaks Drive</v>
          </cell>
        </row>
        <row r="8">
          <cell r="H8" t="b">
            <v>1</v>
          </cell>
          <cell r="I8" t="str">
            <v>11305Potomac Oaks Drive</v>
          </cell>
        </row>
        <row r="9">
          <cell r="H9" t="b">
            <v>1</v>
          </cell>
          <cell r="I9" t="str">
            <v>11307Potomac Oaks Drive</v>
          </cell>
        </row>
        <row r="10">
          <cell r="H10" t="b">
            <v>1</v>
          </cell>
          <cell r="I10" t="str">
            <v>11315Potomac Oaks Drive</v>
          </cell>
        </row>
        <row r="11">
          <cell r="H11" t="b">
            <v>1</v>
          </cell>
          <cell r="I11" t="str">
            <v>11319Potomac Oaks Drive</v>
          </cell>
        </row>
        <row r="12">
          <cell r="H12" t="b">
            <v>1</v>
          </cell>
          <cell r="I12" t="str">
            <v>11403Potomac Oaks Drive</v>
          </cell>
        </row>
        <row r="13">
          <cell r="H13" t="b">
            <v>1</v>
          </cell>
          <cell r="I13" t="str">
            <v>11407Potomac Oaks Drive</v>
          </cell>
        </row>
        <row r="14">
          <cell r="H14" t="b">
            <v>1</v>
          </cell>
          <cell r="I14" t="str">
            <v>11409Potomac Oaks Drive</v>
          </cell>
        </row>
        <row r="15">
          <cell r="H15" t="b">
            <v>1</v>
          </cell>
          <cell r="I15" t="str">
            <v>11413Potomac Oaks Drive</v>
          </cell>
        </row>
        <row r="16">
          <cell r="H16" t="b">
            <v>1</v>
          </cell>
          <cell r="I16" t="str">
            <v>11421Potomac Oaks Drive</v>
          </cell>
        </row>
        <row r="17">
          <cell r="H17" t="b">
            <v>1</v>
          </cell>
          <cell r="I17" t="str">
            <v>11425Potomac Oaks Drive</v>
          </cell>
        </row>
        <row r="18">
          <cell r="H18" t="b">
            <v>1</v>
          </cell>
          <cell r="I18" t="str">
            <v>11429Potomac Oaks Drive</v>
          </cell>
        </row>
        <row r="19">
          <cell r="H19" t="b">
            <v>0</v>
          </cell>
          <cell r="I19" t="str">
            <v>13609Valley Oak Cir</v>
          </cell>
        </row>
        <row r="20">
          <cell r="H20" t="b">
            <v>0</v>
          </cell>
          <cell r="I20" t="str">
            <v>13611Valley Oak Cir</v>
          </cell>
        </row>
        <row r="21">
          <cell r="H21" t="b">
            <v>0</v>
          </cell>
          <cell r="I21" t="str">
            <v>13613Valley Oak Cir</v>
          </cell>
        </row>
        <row r="22">
          <cell r="H22" t="b">
            <v>0</v>
          </cell>
          <cell r="I22" t="str">
            <v>13621Valley Oak Cir</v>
          </cell>
        </row>
        <row r="23">
          <cell r="H23" t="b">
            <v>0</v>
          </cell>
          <cell r="I23" t="str">
            <v>13623Valley Oak Cir</v>
          </cell>
        </row>
        <row r="24">
          <cell r="H24" t="b">
            <v>0</v>
          </cell>
          <cell r="I24" t="str">
            <v>13633Valley Oak Cir</v>
          </cell>
        </row>
        <row r="25">
          <cell r="H25" t="b">
            <v>0</v>
          </cell>
          <cell r="I25" t="str">
            <v>13635Valley Oak Cir</v>
          </cell>
        </row>
        <row r="26">
          <cell r="H26" t="b">
            <v>0</v>
          </cell>
          <cell r="I26" t="str">
            <v>13641Valley Oak Cir</v>
          </cell>
        </row>
        <row r="27">
          <cell r="H27" t="b">
            <v>0</v>
          </cell>
          <cell r="I27" t="str">
            <v>13703Valley Oak Cir</v>
          </cell>
        </row>
        <row r="28">
          <cell r="H28" t="b">
            <v>0</v>
          </cell>
          <cell r="I28" t="str">
            <v>13705Valley Oak Cir</v>
          </cell>
        </row>
        <row r="29">
          <cell r="H29" t="b">
            <v>0</v>
          </cell>
          <cell r="I29" t="str">
            <v>13709Valley Oak Cir</v>
          </cell>
        </row>
        <row r="30">
          <cell r="H30" t="b">
            <v>0</v>
          </cell>
          <cell r="I30" t="str">
            <v>13711Valley Oak Cir</v>
          </cell>
        </row>
        <row r="31">
          <cell r="H31" t="b">
            <v>0</v>
          </cell>
          <cell r="I31" t="str">
            <v>13713Valley Oak Cir</v>
          </cell>
        </row>
        <row r="32">
          <cell r="H32" t="b">
            <v>0</v>
          </cell>
          <cell r="I32" t="str">
            <v>13717Valley Oak Cir</v>
          </cell>
        </row>
        <row r="33">
          <cell r="H33" t="b">
            <v>0</v>
          </cell>
          <cell r="I33" t="str">
            <v>13723Valley Oak Cir</v>
          </cell>
        </row>
        <row r="34">
          <cell r="H34" t="b">
            <v>0</v>
          </cell>
          <cell r="I34" t="str">
            <v>13727Valley Oak Cir</v>
          </cell>
        </row>
        <row r="35">
          <cell r="H35" t="b">
            <v>0</v>
          </cell>
          <cell r="I35" t="str">
            <v>13731Valley Oak Cir</v>
          </cell>
        </row>
        <row r="36">
          <cell r="H36" t="b">
            <v>0</v>
          </cell>
          <cell r="I36" t="str">
            <v>13739Valley Oak Cir</v>
          </cell>
        </row>
        <row r="37">
          <cell r="H37" t="b">
            <v>0</v>
          </cell>
          <cell r="I37" t="str">
            <v>13743Valley Oak Cir</v>
          </cell>
        </row>
        <row r="38">
          <cell r="H38" t="b">
            <v>0</v>
          </cell>
          <cell r="I38" t="str">
            <v>13742Valley Oak Cir</v>
          </cell>
        </row>
        <row r="39">
          <cell r="H39" t="b">
            <v>0</v>
          </cell>
          <cell r="I39" t="str">
            <v>11405Cromwood Lane</v>
          </cell>
        </row>
        <row r="40">
          <cell r="H40" t="b">
            <v>0</v>
          </cell>
          <cell r="I40" t="str">
            <v>11409Cromwood Lane</v>
          </cell>
        </row>
        <row r="41">
          <cell r="H41" t="b">
            <v>0</v>
          </cell>
          <cell r="I41" t="str">
            <v>11411Cromwood Lane</v>
          </cell>
        </row>
        <row r="42">
          <cell r="H42" t="b">
            <v>0</v>
          </cell>
          <cell r="I42" t="str">
            <v>13608Valley Oak Cir</v>
          </cell>
        </row>
        <row r="43">
          <cell r="H43" t="b">
            <v>0</v>
          </cell>
          <cell r="I43" t="str">
            <v>13604Valley Oak Cir</v>
          </cell>
        </row>
        <row r="44">
          <cell r="H44" t="b">
            <v>1</v>
          </cell>
          <cell r="I44" t="str">
            <v>11408Potomac Oaks Drive</v>
          </cell>
        </row>
        <row r="45">
          <cell r="H45" t="b">
            <v>1</v>
          </cell>
          <cell r="I45" t="str">
            <v>11316Potomac Oaks Drive</v>
          </cell>
        </row>
        <row r="46">
          <cell r="H46" t="b">
            <v>1</v>
          </cell>
          <cell r="I46" t="str">
            <v>11306Potomac Oaks Drive</v>
          </cell>
        </row>
        <row r="47">
          <cell r="H47" t="b">
            <v>1</v>
          </cell>
          <cell r="I47" t="str">
            <v>11304Potomac Oaks Drive</v>
          </cell>
        </row>
        <row r="48">
          <cell r="H48" t="b">
            <v>1</v>
          </cell>
          <cell r="I48" t="str">
            <v>11302Potomac Oaks Drive</v>
          </cell>
        </row>
        <row r="49">
          <cell r="H49" t="b">
            <v>1</v>
          </cell>
          <cell r="I49" t="str">
            <v>11228Potomac Oaks Drive</v>
          </cell>
        </row>
        <row r="50">
          <cell r="H50" t="b">
            <v>1</v>
          </cell>
          <cell r="I50" t="str">
            <v>11218Potomac Oaks Drive</v>
          </cell>
        </row>
        <row r="51">
          <cell r="H51" t="b">
            <v>1</v>
          </cell>
          <cell r="I51" t="str">
            <v>11216Potomac Oaks Drive</v>
          </cell>
        </row>
        <row r="52">
          <cell r="H52" t="b">
            <v>1</v>
          </cell>
          <cell r="I52" t="str">
            <v>11130Potomac Oaks Drive</v>
          </cell>
        </row>
        <row r="53">
          <cell r="H53" t="b">
            <v>1</v>
          </cell>
          <cell r="I53" t="str">
            <v>11126Potomac Oaks Drive</v>
          </cell>
        </row>
        <row r="54">
          <cell r="H54" t="b">
            <v>1</v>
          </cell>
          <cell r="I54" t="str">
            <v>11124Potomac Oaks Drive</v>
          </cell>
        </row>
        <row r="55">
          <cell r="H55" t="b">
            <v>1</v>
          </cell>
          <cell r="I55" t="str">
            <v>11122Potomac Oaks Drive</v>
          </cell>
        </row>
        <row r="56">
          <cell r="H56" t="b">
            <v>1</v>
          </cell>
          <cell r="I56" t="str">
            <v>11116Potomac Oaks Drive</v>
          </cell>
        </row>
        <row r="57">
          <cell r="H57" t="b">
            <v>1</v>
          </cell>
          <cell r="I57" t="str">
            <v>11112Potomac Oaks Drive</v>
          </cell>
        </row>
        <row r="58">
          <cell r="H58" t="b">
            <v>1</v>
          </cell>
          <cell r="I58" t="str">
            <v>11110Potomac Oaks Drive</v>
          </cell>
        </row>
        <row r="59">
          <cell r="H59" t="b">
            <v>1</v>
          </cell>
          <cell r="I59" t="str">
            <v>11108Potomac Oaks Drive</v>
          </cell>
        </row>
        <row r="60">
          <cell r="H60" t="b">
            <v>1</v>
          </cell>
          <cell r="I60" t="str">
            <v>11106Potomac Oaks Drive</v>
          </cell>
        </row>
        <row r="61">
          <cell r="H61" t="b">
            <v>1</v>
          </cell>
          <cell r="I61" t="str">
            <v>11104Potomac Oaks Drive</v>
          </cell>
        </row>
        <row r="62">
          <cell r="H62" t="b">
            <v>1</v>
          </cell>
          <cell r="I62" t="str">
            <v>11102Potomac Oaks Drive</v>
          </cell>
        </row>
        <row r="63">
          <cell r="H63" t="b">
            <v>1</v>
          </cell>
          <cell r="I63" t="str">
            <v>11100Potomac Oaks Drive</v>
          </cell>
        </row>
        <row r="64">
          <cell r="H64" t="b">
            <v>1</v>
          </cell>
          <cell r="I64" t="str">
            <v>11006Potomac Oaks Drive</v>
          </cell>
        </row>
        <row r="65">
          <cell r="H65" t="b">
            <v>1</v>
          </cell>
          <cell r="I65" t="str">
            <v>11000Potomac Oaks Drive</v>
          </cell>
        </row>
        <row r="66">
          <cell r="H66" t="b">
            <v>1</v>
          </cell>
          <cell r="I66" t="str">
            <v>11011Potomac Oaks Drive</v>
          </cell>
        </row>
        <row r="67">
          <cell r="H67" t="b">
            <v>1</v>
          </cell>
          <cell r="I67" t="str">
            <v>13624Pine View Lane</v>
          </cell>
        </row>
        <row r="68">
          <cell r="H68" t="b">
            <v>1</v>
          </cell>
          <cell r="I68" t="str">
            <v>13622Pine View Lane</v>
          </cell>
        </row>
        <row r="69">
          <cell r="H69" t="b">
            <v>1</v>
          </cell>
          <cell r="I69" t="str">
            <v>11405Spice Oak Terrace</v>
          </cell>
        </row>
        <row r="70">
          <cell r="H70" t="b">
            <v>1</v>
          </cell>
          <cell r="I70" t="str">
            <v>11400Spice Oak Terrace</v>
          </cell>
        </row>
        <row r="71">
          <cell r="H71" t="b">
            <v>1</v>
          </cell>
          <cell r="I71" t="str">
            <v>13606Pine View Lane</v>
          </cell>
        </row>
        <row r="72">
          <cell r="H72" t="b">
            <v>1</v>
          </cell>
          <cell r="I72" t="str">
            <v>13603Pine View Lane</v>
          </cell>
        </row>
        <row r="73">
          <cell r="H73" t="b">
            <v>1</v>
          </cell>
          <cell r="I73" t="str">
            <v>13605Pine View Lane</v>
          </cell>
        </row>
        <row r="74">
          <cell r="H74" t="b">
            <v>1</v>
          </cell>
          <cell r="I74" t="str">
            <v>13621Pine View Lane</v>
          </cell>
        </row>
        <row r="75">
          <cell r="H75" t="b">
            <v>0</v>
          </cell>
          <cell r="I75" t="str">
            <v>10211Nolan Drive</v>
          </cell>
        </row>
        <row r="76">
          <cell r="H76" t="b">
            <v>0</v>
          </cell>
          <cell r="I76" t="str">
            <v>10225Nolan Drive</v>
          </cell>
        </row>
        <row r="77">
          <cell r="H77" t="b">
            <v>0</v>
          </cell>
          <cell r="I77" t="str">
            <v>10239Nolan Drive</v>
          </cell>
        </row>
        <row r="78">
          <cell r="H78" t="b">
            <v>0</v>
          </cell>
          <cell r="I78" t="str">
            <v>10245Nolan Drive</v>
          </cell>
        </row>
        <row r="79">
          <cell r="H79" t="b">
            <v>0</v>
          </cell>
          <cell r="I79" t="str">
            <v>10253Nolan Drive</v>
          </cell>
        </row>
        <row r="80">
          <cell r="H80" t="b">
            <v>0</v>
          </cell>
          <cell r="I80" t="str">
            <v>10267Nolan Drive</v>
          </cell>
        </row>
        <row r="81">
          <cell r="H81" t="b">
            <v>0</v>
          </cell>
          <cell r="I81" t="str">
            <v>10309Nolan Drive</v>
          </cell>
        </row>
        <row r="82">
          <cell r="H82" t="b">
            <v>0</v>
          </cell>
          <cell r="I82" t="str">
            <v>22Yearling Court</v>
          </cell>
        </row>
        <row r="83">
          <cell r="H83" t="b">
            <v>0</v>
          </cell>
          <cell r="I83" t="str">
            <v>10Yearling Court</v>
          </cell>
        </row>
        <row r="84">
          <cell r="H84" t="b">
            <v>0</v>
          </cell>
          <cell r="I84" t="str">
            <v>5Yearling Court</v>
          </cell>
        </row>
        <row r="85">
          <cell r="H85" t="b">
            <v>0</v>
          </cell>
          <cell r="I85" t="str">
            <v>9Yearling Court</v>
          </cell>
        </row>
        <row r="86">
          <cell r="H86" t="b">
            <v>0</v>
          </cell>
          <cell r="I86" t="str">
            <v>21Yearling Court</v>
          </cell>
        </row>
        <row r="87">
          <cell r="H87" t="b">
            <v>0</v>
          </cell>
          <cell r="I87" t="str">
            <v>14628Pommel Dr</v>
          </cell>
        </row>
        <row r="88">
          <cell r="H88" t="b">
            <v>0</v>
          </cell>
          <cell r="I88" t="str">
            <v>14620Pommel Dr</v>
          </cell>
        </row>
        <row r="89">
          <cell r="H89" t="b">
            <v>0</v>
          </cell>
          <cell r="I89" t="str">
            <v>14604Pommel Dr</v>
          </cell>
        </row>
        <row r="90">
          <cell r="H90" t="b">
            <v>0</v>
          </cell>
          <cell r="I90" t="str">
            <v>14600Pommel Dr</v>
          </cell>
        </row>
        <row r="91">
          <cell r="H91" t="b">
            <v>0</v>
          </cell>
          <cell r="I91" t="str">
            <v>14601Pommel Dr</v>
          </cell>
        </row>
        <row r="92">
          <cell r="H92" t="b">
            <v>0</v>
          </cell>
          <cell r="I92" t="str">
            <v>14603Pommel Dr</v>
          </cell>
        </row>
        <row r="93">
          <cell r="H93" t="b">
            <v>0</v>
          </cell>
          <cell r="I93" t="str">
            <v>14609Pommel Dr</v>
          </cell>
        </row>
        <row r="94">
          <cell r="H94" t="b">
            <v>0</v>
          </cell>
          <cell r="I94" t="str">
            <v>14619Pommel Dr</v>
          </cell>
        </row>
        <row r="95">
          <cell r="H95" t="b">
            <v>0</v>
          </cell>
          <cell r="I95" t="str">
            <v>14627Pommel Dr</v>
          </cell>
        </row>
        <row r="96">
          <cell r="H96" t="b">
            <v>1</v>
          </cell>
          <cell r="I96" t="str">
            <v>10213Yearling Drive</v>
          </cell>
        </row>
        <row r="97">
          <cell r="H97" t="b">
            <v>0</v>
          </cell>
          <cell r="I97" t="str">
            <v>14612Pinto Ln</v>
          </cell>
        </row>
        <row r="98">
          <cell r="H98" t="b">
            <v>0</v>
          </cell>
          <cell r="I98" t="str">
            <v>14604Pinto Ln</v>
          </cell>
        </row>
        <row r="99">
          <cell r="H99" t="b">
            <v>0</v>
          </cell>
          <cell r="I99" t="str">
            <v>10104Chariot Court</v>
          </cell>
        </row>
        <row r="100">
          <cell r="H100" t="b">
            <v>0</v>
          </cell>
          <cell r="I100" t="str">
            <v>14643Pinto Ln</v>
          </cell>
        </row>
        <row r="101">
          <cell r="H101" t="b">
            <v>0</v>
          </cell>
          <cell r="I101" t="str">
            <v>14701Pinto Ln</v>
          </cell>
        </row>
        <row r="102">
          <cell r="H102" t="b">
            <v>0</v>
          </cell>
          <cell r="I102" t="str">
            <v>14705Pinto Ln</v>
          </cell>
        </row>
        <row r="103">
          <cell r="H103" t="b">
            <v>0</v>
          </cell>
          <cell r="I103" t="str">
            <v>14709Pinto Ln</v>
          </cell>
        </row>
        <row r="104">
          <cell r="H104" t="b">
            <v>0</v>
          </cell>
          <cell r="I104" t="str">
            <v>14713Pinto Ln</v>
          </cell>
        </row>
        <row r="105">
          <cell r="H105" t="b">
            <v>0</v>
          </cell>
          <cell r="I105" t="str">
            <v>14708Pinto Ln</v>
          </cell>
        </row>
        <row r="106">
          <cell r="H106" t="b">
            <v>0</v>
          </cell>
          <cell r="I106" t="str">
            <v>14704Pinto Ln</v>
          </cell>
        </row>
        <row r="107">
          <cell r="H107" t="b">
            <v>0</v>
          </cell>
          <cell r="I107" t="str">
            <v>14700Pinto Ln</v>
          </cell>
        </row>
        <row r="108">
          <cell r="H108" t="b">
            <v>0</v>
          </cell>
          <cell r="I108" t="str">
            <v>14721Pommel Dr</v>
          </cell>
        </row>
        <row r="109">
          <cell r="H109" t="b">
            <v>0</v>
          </cell>
          <cell r="I109" t="str">
            <v>14738Pommel Dr</v>
          </cell>
        </row>
        <row r="110">
          <cell r="H110" t="b">
            <v>0</v>
          </cell>
          <cell r="I110" t="str">
            <v>14734Pommel Dr</v>
          </cell>
        </row>
        <row r="111">
          <cell r="H111" t="b">
            <v>0</v>
          </cell>
          <cell r="I111" t="str">
            <v>14730Pommel Dr</v>
          </cell>
        </row>
        <row r="112">
          <cell r="H112" t="b">
            <v>1</v>
          </cell>
          <cell r="I112" t="str">
            <v>10218Yearling Drive</v>
          </cell>
        </row>
        <row r="113">
          <cell r="H113" t="b">
            <v>1</v>
          </cell>
          <cell r="I113" t="str">
            <v>10323Yearling Drive</v>
          </cell>
        </row>
        <row r="114">
          <cell r="H114" t="b">
            <v>1</v>
          </cell>
          <cell r="I114" t="str">
            <v>10320Yearling Drive</v>
          </cell>
        </row>
        <row r="115">
          <cell r="H115" t="b">
            <v>1</v>
          </cell>
          <cell r="I115" t="str">
            <v>10316Yearling Drive</v>
          </cell>
        </row>
        <row r="116">
          <cell r="H116" t="b">
            <v>0</v>
          </cell>
          <cell r="I116" t="str">
            <v>10260Nolan Drive</v>
          </cell>
        </row>
        <row r="117">
          <cell r="H117" t="b">
            <v>0</v>
          </cell>
          <cell r="I117" t="str">
            <v>10246Nolan Drive</v>
          </cell>
        </row>
        <row r="118">
          <cell r="H118" t="b">
            <v>1</v>
          </cell>
          <cell r="I118" t="str">
            <v>14301Stonebridge View Drive</v>
          </cell>
        </row>
        <row r="119">
          <cell r="H119" t="b">
            <v>1</v>
          </cell>
          <cell r="I119" t="str">
            <v>14303Stonebridge View Drive</v>
          </cell>
        </row>
        <row r="120">
          <cell r="H120" t="b">
            <v>1</v>
          </cell>
          <cell r="I120" t="str">
            <v>14305Stonebridge View Drive</v>
          </cell>
        </row>
        <row r="121">
          <cell r="H121" t="b">
            <v>1</v>
          </cell>
          <cell r="I121" t="str">
            <v>14307Stonebridge View Drive</v>
          </cell>
        </row>
        <row r="122">
          <cell r="H122" t="b">
            <v>1</v>
          </cell>
          <cell r="I122" t="str">
            <v>14309Stonebridge View Drive</v>
          </cell>
        </row>
        <row r="123">
          <cell r="H123" t="b">
            <v>1</v>
          </cell>
          <cell r="I123" t="str">
            <v>14311Stonebridge View Drive</v>
          </cell>
        </row>
        <row r="124">
          <cell r="H124" t="b">
            <v>1</v>
          </cell>
          <cell r="I124" t="str">
            <v>14313Stonebridge View Drive</v>
          </cell>
        </row>
        <row r="125">
          <cell r="H125" t="b">
            <v>1</v>
          </cell>
          <cell r="I125" t="str">
            <v>14404Sylvan Glade Drive</v>
          </cell>
        </row>
        <row r="126">
          <cell r="H126" t="b">
            <v>1</v>
          </cell>
          <cell r="I126" t="str">
            <v>14402Sylvan Glade Drive</v>
          </cell>
        </row>
        <row r="127">
          <cell r="H127" t="b">
            <v>1</v>
          </cell>
          <cell r="I127" t="str">
            <v>14400Sylvan Glade Drive</v>
          </cell>
        </row>
        <row r="128">
          <cell r="H128" t="b">
            <v>1</v>
          </cell>
          <cell r="I128" t="str">
            <v>14403Sylvan Glade Drive</v>
          </cell>
        </row>
        <row r="129">
          <cell r="H129" t="b">
            <v>1</v>
          </cell>
          <cell r="I129" t="str">
            <v>14409Sylvan Glade Drive</v>
          </cell>
        </row>
        <row r="130">
          <cell r="H130" t="b">
            <v>1</v>
          </cell>
          <cell r="I130" t="str">
            <v>14413Sylvan Glade Drive</v>
          </cell>
        </row>
        <row r="131">
          <cell r="H131" t="b">
            <v>1</v>
          </cell>
          <cell r="I131" t="str">
            <v>14427Sylvan Glade Drive</v>
          </cell>
        </row>
        <row r="132">
          <cell r="H132" t="b">
            <v>1</v>
          </cell>
          <cell r="I132" t="str">
            <v>14441Sylvan Glade Drive</v>
          </cell>
        </row>
        <row r="133">
          <cell r="H133" t="b">
            <v>1</v>
          </cell>
          <cell r="I133" t="str">
            <v>14432Sylvan Glade Drive</v>
          </cell>
        </row>
        <row r="134">
          <cell r="H134" t="b">
            <v>1</v>
          </cell>
          <cell r="I134" t="str">
            <v>10405Quietwood Drive</v>
          </cell>
        </row>
        <row r="135">
          <cell r="H135" t="b">
            <v>1</v>
          </cell>
          <cell r="I135" t="str">
            <v>10405Quietwood Ter</v>
          </cell>
        </row>
        <row r="136">
          <cell r="H136" t="b">
            <v>1</v>
          </cell>
          <cell r="I136" t="str">
            <v>10409Quietwood Ter</v>
          </cell>
        </row>
        <row r="137">
          <cell r="H137" t="b">
            <v>1</v>
          </cell>
          <cell r="I137" t="str">
            <v>14409Stonebridge View Drive</v>
          </cell>
        </row>
        <row r="138">
          <cell r="H138" t="b">
            <v>1</v>
          </cell>
          <cell r="I138" t="str">
            <v>14413Stonebridge View Drive</v>
          </cell>
        </row>
        <row r="139">
          <cell r="H139" t="b">
            <v>1</v>
          </cell>
          <cell r="I139" t="str">
            <v>14417Stonebridge View Drive</v>
          </cell>
        </row>
        <row r="140">
          <cell r="H140" t="b">
            <v>1</v>
          </cell>
          <cell r="I140" t="str">
            <v>14505Snapdragon Circle</v>
          </cell>
        </row>
        <row r="141">
          <cell r="H141" t="b">
            <v>1</v>
          </cell>
          <cell r="I141" t="str">
            <v>10401Snapdragon Pl</v>
          </cell>
        </row>
        <row r="142">
          <cell r="H142" t="b">
            <v>1</v>
          </cell>
          <cell r="I142" t="str">
            <v>10402Snapdragon Pl</v>
          </cell>
        </row>
        <row r="143">
          <cell r="H143" t="b">
            <v>1</v>
          </cell>
          <cell r="I143" t="str">
            <v>14517Stonebridge View Drive</v>
          </cell>
        </row>
        <row r="144">
          <cell r="H144" t="b">
            <v>1</v>
          </cell>
          <cell r="I144" t="str">
            <v>14601Pebblewood Drive</v>
          </cell>
        </row>
        <row r="145">
          <cell r="H145" t="b">
            <v>1</v>
          </cell>
          <cell r="I145" t="str">
            <v>14609Pebblewood Drive</v>
          </cell>
        </row>
        <row r="146">
          <cell r="H146" t="b">
            <v>1</v>
          </cell>
          <cell r="I146" t="str">
            <v>14608Pebblewood Drive</v>
          </cell>
        </row>
        <row r="147">
          <cell r="H147" t="b">
            <v>1</v>
          </cell>
          <cell r="I147" t="str">
            <v>14604Pebblewood Drive</v>
          </cell>
        </row>
        <row r="148">
          <cell r="H148" t="b">
            <v>1</v>
          </cell>
          <cell r="I148" t="str">
            <v>14600Pebblewood Drive</v>
          </cell>
        </row>
        <row r="149">
          <cell r="H149" t="b">
            <v>1</v>
          </cell>
          <cell r="I149" t="str">
            <v>14552Pebblewood Drive</v>
          </cell>
        </row>
        <row r="150">
          <cell r="H150" t="b">
            <v>1</v>
          </cell>
          <cell r="I150" t="str">
            <v>14540Pebblewood Drive</v>
          </cell>
        </row>
        <row r="151">
          <cell r="H151" t="b">
            <v>1</v>
          </cell>
          <cell r="I151" t="str">
            <v>14536Pebblewood Drive</v>
          </cell>
        </row>
        <row r="152">
          <cell r="H152" t="b">
            <v>1</v>
          </cell>
          <cell r="I152" t="str">
            <v>14528Pebblewood Drive</v>
          </cell>
        </row>
        <row r="153">
          <cell r="H153" t="b">
            <v>1</v>
          </cell>
          <cell r="I153" t="str">
            <v>14512Pebblewood Drive</v>
          </cell>
        </row>
        <row r="154">
          <cell r="H154" t="b">
            <v>1</v>
          </cell>
          <cell r="I154" t="str">
            <v>14508Pebblewood Drive</v>
          </cell>
        </row>
        <row r="155">
          <cell r="H155" t="b">
            <v>1</v>
          </cell>
          <cell r="I155" t="str">
            <v>10705Pebblewood Place</v>
          </cell>
        </row>
        <row r="156">
          <cell r="H156" t="b">
            <v>1</v>
          </cell>
          <cell r="I156" t="str">
            <v>10713Pebblewood Place</v>
          </cell>
        </row>
        <row r="157">
          <cell r="H157" t="b">
            <v>1</v>
          </cell>
          <cell r="I157" t="str">
            <v>14523Pebblewood Drive</v>
          </cell>
        </row>
        <row r="158">
          <cell r="H158" t="b">
            <v>1</v>
          </cell>
          <cell r="I158" t="str">
            <v>14508Stonebridge View Drive</v>
          </cell>
        </row>
        <row r="159">
          <cell r="H159" t="b">
            <v>1</v>
          </cell>
          <cell r="I159" t="str">
            <v>14504Stonebridge View Drive</v>
          </cell>
        </row>
        <row r="160">
          <cell r="H160" t="b">
            <v>1</v>
          </cell>
          <cell r="I160" t="str">
            <v>14500Stonebridge View Drive</v>
          </cell>
        </row>
        <row r="161">
          <cell r="H161" t="b">
            <v>0</v>
          </cell>
          <cell r="I161" t="str">
            <v>14336Platinum Drive</v>
          </cell>
        </row>
        <row r="162">
          <cell r="H162" t="b">
            <v>0</v>
          </cell>
          <cell r="I162" t="str">
            <v>14300Platinum Drive</v>
          </cell>
        </row>
        <row r="163">
          <cell r="H163" t="b">
            <v>0</v>
          </cell>
          <cell r="I163" t="str">
            <v>14240Platinum Drive</v>
          </cell>
        </row>
        <row r="164">
          <cell r="H164" t="b">
            <v>0</v>
          </cell>
          <cell r="I164" t="str">
            <v>14209Platinum Drive</v>
          </cell>
        </row>
        <row r="165">
          <cell r="H165" t="b">
            <v>0</v>
          </cell>
          <cell r="I165" t="str">
            <v>14229Platinum Drive</v>
          </cell>
        </row>
        <row r="166">
          <cell r="H166" t="b">
            <v>0</v>
          </cell>
          <cell r="I166" t="str">
            <v>14237Platinum Drive</v>
          </cell>
        </row>
        <row r="167">
          <cell r="H167" t="b">
            <v>0</v>
          </cell>
          <cell r="I167" t="str">
            <v>14241Platinum Drive</v>
          </cell>
        </row>
        <row r="168">
          <cell r="H168" t="b">
            <v>0</v>
          </cell>
          <cell r="I168" t="str">
            <v>14309Platinum Drive</v>
          </cell>
        </row>
        <row r="169">
          <cell r="H169" t="b">
            <v>0</v>
          </cell>
          <cell r="I169" t="str">
            <v>14313Platinum Drive</v>
          </cell>
        </row>
        <row r="170">
          <cell r="H170" t="b">
            <v>0</v>
          </cell>
          <cell r="I170" t="str">
            <v>14317Platinum Drive</v>
          </cell>
        </row>
        <row r="171">
          <cell r="H171" t="b">
            <v>0</v>
          </cell>
          <cell r="I171" t="str">
            <v>14321Platinum Drive</v>
          </cell>
        </row>
        <row r="172">
          <cell r="H172" t="b">
            <v>0</v>
          </cell>
          <cell r="I172" t="str">
            <v>14329Platinum Drive</v>
          </cell>
        </row>
        <row r="173">
          <cell r="H173" t="b">
            <v>0</v>
          </cell>
          <cell r="I173" t="str">
            <v>14302Stoneview Pl</v>
          </cell>
        </row>
        <row r="174">
          <cell r="H174" t="b">
            <v>0</v>
          </cell>
          <cell r="I174" t="str">
            <v>10602Outpost Drive</v>
          </cell>
        </row>
        <row r="175">
          <cell r="H175" t="b">
            <v>0</v>
          </cell>
          <cell r="I175" t="str">
            <v>10600Outpost Drive</v>
          </cell>
        </row>
        <row r="176">
          <cell r="H176" t="b">
            <v>0</v>
          </cell>
          <cell r="I176" t="str">
            <v>14224Floral Park Drive</v>
          </cell>
        </row>
        <row r="177">
          <cell r="H177" t="b">
            <v>1</v>
          </cell>
          <cell r="I177" t="str">
            <v>10601Floral Park Lane</v>
          </cell>
        </row>
        <row r="178">
          <cell r="H178" t="b">
            <v>0</v>
          </cell>
          <cell r="I178" t="str">
            <v>1Floral Park Ct</v>
          </cell>
        </row>
        <row r="179">
          <cell r="H179" t="b">
            <v>0</v>
          </cell>
          <cell r="I179" t="str">
            <v>6Floral Park Ct</v>
          </cell>
        </row>
        <row r="180">
          <cell r="H180" t="b">
            <v>1</v>
          </cell>
          <cell r="I180" t="str">
            <v>10621Floral Park Lane</v>
          </cell>
        </row>
        <row r="181">
          <cell r="H181" t="b">
            <v>1</v>
          </cell>
          <cell r="I181" t="str">
            <v>10628Floral Park Lane</v>
          </cell>
        </row>
        <row r="182">
          <cell r="H182" t="b">
            <v>1</v>
          </cell>
          <cell r="I182" t="str">
            <v>10624Floral Park Lane</v>
          </cell>
        </row>
        <row r="183">
          <cell r="H183" t="b">
            <v>1</v>
          </cell>
          <cell r="I183" t="str">
            <v>10620Floral Park Lane</v>
          </cell>
        </row>
        <row r="184">
          <cell r="H184" t="b">
            <v>1</v>
          </cell>
          <cell r="I184" t="str">
            <v>10612Floral Park Lane</v>
          </cell>
        </row>
        <row r="185">
          <cell r="H185" t="b">
            <v>0</v>
          </cell>
          <cell r="I185" t="str">
            <v>14200Floral Park Drive</v>
          </cell>
        </row>
        <row r="186">
          <cell r="H186" t="b">
            <v>0</v>
          </cell>
          <cell r="I186" t="str">
            <v>14201Floral Park Drive</v>
          </cell>
        </row>
        <row r="187">
          <cell r="H187" t="b">
            <v>0</v>
          </cell>
          <cell r="I187" t="str">
            <v>14225Floral Park Drive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5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3" max="3" width="24.85546875" customWidth="1"/>
    <col min="5" max="5" width="23" customWidth="1"/>
    <col min="6" max="6" width="27" customWidth="1"/>
  </cols>
  <sheetData>
    <row r="1" spans="1:8" ht="15.75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2" t="s">
        <v>7</v>
      </c>
      <c r="F1" s="2" t="s">
        <v>8</v>
      </c>
      <c r="H1">
        <f>82/155</f>
        <v>0.52903225806451615</v>
      </c>
    </row>
    <row r="2" spans="1:8" ht="15.75" customHeight="1" x14ac:dyDescent="0.2">
      <c r="A2" s="3" t="s">
        <v>13</v>
      </c>
      <c r="B2" s="3">
        <v>11101</v>
      </c>
      <c r="C2" s="3" t="s">
        <v>14</v>
      </c>
      <c r="D2" s="3">
        <v>20850</v>
      </c>
      <c r="E2" s="3" t="s">
        <v>16</v>
      </c>
      <c r="F2" s="3" t="s">
        <v>17</v>
      </c>
    </row>
    <row r="3" spans="1:8" ht="15.75" customHeight="1" x14ac:dyDescent="0.2">
      <c r="A3" s="3" t="s">
        <v>13</v>
      </c>
      <c r="B3">
        <v>11103</v>
      </c>
      <c r="C3" s="3" t="s">
        <v>14</v>
      </c>
      <c r="D3" s="3">
        <v>20850</v>
      </c>
      <c r="E3" s="3" t="s">
        <v>17</v>
      </c>
      <c r="F3" s="3" t="s">
        <v>17</v>
      </c>
    </row>
    <row r="4" spans="1:8" ht="15.75" customHeight="1" x14ac:dyDescent="0.2">
      <c r="A4" s="3" t="s">
        <v>13</v>
      </c>
      <c r="B4">
        <v>11105</v>
      </c>
      <c r="C4" s="3" t="s">
        <v>14</v>
      </c>
      <c r="D4" s="3">
        <v>20850</v>
      </c>
      <c r="E4" s="3" t="s">
        <v>17</v>
      </c>
      <c r="F4" s="3" t="s">
        <v>17</v>
      </c>
    </row>
    <row r="5" spans="1:8" ht="15.75" customHeight="1" x14ac:dyDescent="0.2">
      <c r="A5" s="3" t="s">
        <v>13</v>
      </c>
      <c r="B5">
        <v>11107</v>
      </c>
      <c r="C5" s="3" t="s">
        <v>14</v>
      </c>
      <c r="D5" s="3">
        <v>20850</v>
      </c>
      <c r="E5" s="3" t="s">
        <v>16</v>
      </c>
      <c r="F5" s="3" t="s">
        <v>16</v>
      </c>
    </row>
    <row r="6" spans="1:8" ht="15.75" customHeight="1" x14ac:dyDescent="0.2">
      <c r="A6" s="3" t="s">
        <v>13</v>
      </c>
      <c r="B6" s="3">
        <v>11111</v>
      </c>
      <c r="C6" s="3" t="s">
        <v>14</v>
      </c>
      <c r="D6" s="3">
        <v>20850</v>
      </c>
      <c r="E6" s="3" t="s">
        <v>16</v>
      </c>
      <c r="F6" s="3" t="s">
        <v>16</v>
      </c>
    </row>
    <row r="7" spans="1:8" ht="15.75" customHeight="1" x14ac:dyDescent="0.2">
      <c r="A7" s="3" t="s">
        <v>13</v>
      </c>
      <c r="B7">
        <v>11113</v>
      </c>
      <c r="C7" s="3" t="s">
        <v>14</v>
      </c>
      <c r="D7" s="3">
        <v>20850</v>
      </c>
      <c r="E7" s="3" t="s">
        <v>17</v>
      </c>
      <c r="F7" s="3" t="s">
        <v>17</v>
      </c>
    </row>
    <row r="8" spans="1:8" ht="15.75" customHeight="1" x14ac:dyDescent="0.2">
      <c r="A8" s="3" t="s">
        <v>13</v>
      </c>
      <c r="B8">
        <v>11115</v>
      </c>
      <c r="C8" s="3" t="s">
        <v>14</v>
      </c>
      <c r="D8" s="3">
        <v>20850</v>
      </c>
      <c r="E8" s="3" t="s">
        <v>16</v>
      </c>
      <c r="F8" s="3" t="s">
        <v>17</v>
      </c>
    </row>
    <row r="9" spans="1:8" ht="15.75" customHeight="1" x14ac:dyDescent="0.2">
      <c r="A9" s="3" t="s">
        <v>13</v>
      </c>
      <c r="B9">
        <v>11117</v>
      </c>
      <c r="C9" s="3" t="s">
        <v>14</v>
      </c>
      <c r="D9" s="3">
        <v>20850</v>
      </c>
      <c r="E9" s="3" t="s">
        <v>17</v>
      </c>
      <c r="F9" s="3" t="s">
        <v>17</v>
      </c>
    </row>
    <row r="10" spans="1:8" ht="15.75" customHeight="1" x14ac:dyDescent="0.2">
      <c r="A10" s="3" t="s">
        <v>13</v>
      </c>
      <c r="B10">
        <v>11119</v>
      </c>
      <c r="C10" s="3" t="s">
        <v>14</v>
      </c>
      <c r="D10" s="3">
        <v>20850</v>
      </c>
      <c r="E10" s="3" t="s">
        <v>16</v>
      </c>
      <c r="F10" s="3" t="s">
        <v>16</v>
      </c>
    </row>
    <row r="11" spans="1:8" ht="15.75" customHeight="1" x14ac:dyDescent="0.2">
      <c r="A11" s="3" t="s">
        <v>13</v>
      </c>
      <c r="B11">
        <v>11121</v>
      </c>
      <c r="C11" s="3" t="s">
        <v>14</v>
      </c>
      <c r="D11" s="3">
        <v>20850</v>
      </c>
      <c r="E11" s="3" t="s">
        <v>16</v>
      </c>
      <c r="F11" s="3" t="s">
        <v>16</v>
      </c>
    </row>
    <row r="12" spans="1:8" ht="15.75" customHeight="1" x14ac:dyDescent="0.2">
      <c r="A12" s="3" t="s">
        <v>13</v>
      </c>
      <c r="B12">
        <v>11123</v>
      </c>
      <c r="C12" s="3" t="s">
        <v>14</v>
      </c>
      <c r="D12" s="3">
        <v>20850</v>
      </c>
      <c r="E12" s="3" t="s">
        <v>17</v>
      </c>
      <c r="F12" s="3" t="s">
        <v>17</v>
      </c>
    </row>
    <row r="13" spans="1:8" ht="15.75" customHeight="1" x14ac:dyDescent="0.2">
      <c r="A13" s="3" t="s">
        <v>13</v>
      </c>
      <c r="B13" s="3">
        <v>11201</v>
      </c>
      <c r="C13" s="3" t="s">
        <v>14</v>
      </c>
      <c r="D13" s="3">
        <v>20850</v>
      </c>
      <c r="E13" s="3" t="s">
        <v>16</v>
      </c>
      <c r="F13" s="3" t="s">
        <v>17</v>
      </c>
    </row>
    <row r="14" spans="1:8" ht="15.75" customHeight="1" x14ac:dyDescent="0.2">
      <c r="A14" s="3" t="s">
        <v>13</v>
      </c>
      <c r="B14" s="3">
        <v>11203</v>
      </c>
      <c r="C14" s="3" t="s">
        <v>14</v>
      </c>
      <c r="D14" s="3">
        <v>20850</v>
      </c>
      <c r="E14" s="3" t="s">
        <v>16</v>
      </c>
      <c r="F14" s="3" t="s">
        <v>16</v>
      </c>
    </row>
    <row r="15" spans="1:8" ht="15.75" customHeight="1" x14ac:dyDescent="0.2">
      <c r="A15" s="3" t="s">
        <v>13</v>
      </c>
      <c r="B15" s="3">
        <v>11215</v>
      </c>
      <c r="C15" s="3" t="s">
        <v>14</v>
      </c>
      <c r="D15" s="3">
        <v>20850</v>
      </c>
      <c r="E15" s="3" t="s">
        <v>16</v>
      </c>
      <c r="F15" s="3" t="s">
        <v>17</v>
      </c>
    </row>
    <row r="16" spans="1:8" ht="15.75" customHeight="1" x14ac:dyDescent="0.2">
      <c r="A16" s="3" t="s">
        <v>13</v>
      </c>
      <c r="B16" s="3">
        <v>11217</v>
      </c>
      <c r="C16" s="3" t="s">
        <v>14</v>
      </c>
      <c r="D16" s="3">
        <v>20850</v>
      </c>
      <c r="E16" s="3" t="s">
        <v>16</v>
      </c>
      <c r="F16" s="3" t="s">
        <v>17</v>
      </c>
    </row>
    <row r="17" spans="1:6" ht="15.75" customHeight="1" x14ac:dyDescent="0.2">
      <c r="A17" s="3" t="s">
        <v>13</v>
      </c>
      <c r="B17" s="3">
        <v>11219</v>
      </c>
      <c r="C17" s="3" t="s">
        <v>14</v>
      </c>
      <c r="D17" s="3">
        <v>20850</v>
      </c>
      <c r="E17" s="3" t="s">
        <v>16</v>
      </c>
      <c r="F17" s="3" t="s">
        <v>16</v>
      </c>
    </row>
    <row r="18" spans="1:6" ht="15.75" customHeight="1" x14ac:dyDescent="0.2">
      <c r="A18" s="3" t="s">
        <v>13</v>
      </c>
      <c r="B18" s="3">
        <v>11221</v>
      </c>
      <c r="C18" s="3" t="s">
        <v>14</v>
      </c>
      <c r="D18" s="3">
        <v>20850</v>
      </c>
      <c r="E18" s="3" t="s">
        <v>16</v>
      </c>
      <c r="F18" s="3" t="s">
        <v>16</v>
      </c>
    </row>
    <row r="19" spans="1:6" ht="15.75" customHeight="1" x14ac:dyDescent="0.2">
      <c r="A19" s="3" t="s">
        <v>13</v>
      </c>
      <c r="B19" s="3">
        <v>11223</v>
      </c>
      <c r="C19" s="3" t="s">
        <v>14</v>
      </c>
      <c r="D19" s="3">
        <v>20850</v>
      </c>
      <c r="E19" s="3" t="s">
        <v>16</v>
      </c>
      <c r="F19" s="3" t="s">
        <v>16</v>
      </c>
    </row>
    <row r="20" spans="1:6" ht="15.75" customHeight="1" x14ac:dyDescent="0.2">
      <c r="A20" s="3" t="s">
        <v>13</v>
      </c>
      <c r="B20" s="3">
        <v>11225</v>
      </c>
      <c r="C20" s="3" t="s">
        <v>14</v>
      </c>
      <c r="D20" s="3">
        <v>20850</v>
      </c>
      <c r="E20" s="3" t="s">
        <v>16</v>
      </c>
      <c r="F20" s="3" t="s">
        <v>17</v>
      </c>
    </row>
    <row r="21" spans="1:6" ht="15.75" customHeight="1" x14ac:dyDescent="0.2">
      <c r="A21" s="3" t="s">
        <v>13</v>
      </c>
      <c r="B21" s="3">
        <v>11301</v>
      </c>
      <c r="C21" s="3" t="s">
        <v>14</v>
      </c>
      <c r="D21" s="3">
        <v>20850</v>
      </c>
      <c r="E21" s="3" t="s">
        <v>16</v>
      </c>
      <c r="F21" s="3" t="s">
        <v>17</v>
      </c>
    </row>
    <row r="22" spans="1:6" ht="15.75" customHeight="1" x14ac:dyDescent="0.2">
      <c r="A22" s="3" t="s">
        <v>13</v>
      </c>
      <c r="B22" s="3">
        <v>11303</v>
      </c>
      <c r="C22" s="3" t="s">
        <v>14</v>
      </c>
      <c r="D22" s="3">
        <v>20850</v>
      </c>
      <c r="E22" s="3" t="s">
        <v>17</v>
      </c>
      <c r="F22" s="3" t="s">
        <v>17</v>
      </c>
    </row>
    <row r="23" spans="1:6" ht="15.75" customHeight="1" x14ac:dyDescent="0.2">
      <c r="A23" s="3" t="s">
        <v>13</v>
      </c>
      <c r="B23" s="3">
        <v>11305</v>
      </c>
      <c r="C23" s="3" t="s">
        <v>14</v>
      </c>
      <c r="D23" s="3">
        <v>20850</v>
      </c>
      <c r="E23" s="3" t="s">
        <v>17</v>
      </c>
      <c r="F23" s="3" t="s">
        <v>17</v>
      </c>
    </row>
    <row r="24" spans="1:6" ht="15.75" customHeight="1" x14ac:dyDescent="0.2">
      <c r="A24" s="3" t="s">
        <v>13</v>
      </c>
      <c r="B24" s="3">
        <v>11307</v>
      </c>
      <c r="C24" s="3" t="s">
        <v>14</v>
      </c>
      <c r="D24" s="3">
        <v>20850</v>
      </c>
      <c r="E24" s="3" t="s">
        <v>17</v>
      </c>
      <c r="F24" s="3" t="s">
        <v>17</v>
      </c>
    </row>
    <row r="25" spans="1:6" ht="15.75" customHeight="1" x14ac:dyDescent="0.2">
      <c r="A25" s="3" t="s">
        <v>13</v>
      </c>
      <c r="B25" s="3">
        <v>11309</v>
      </c>
      <c r="C25" s="3" t="s">
        <v>14</v>
      </c>
      <c r="D25" s="3">
        <v>20850</v>
      </c>
      <c r="E25" s="3" t="s">
        <v>16</v>
      </c>
      <c r="F25" s="3" t="s">
        <v>17</v>
      </c>
    </row>
    <row r="26" spans="1:6" ht="15.75" customHeight="1" x14ac:dyDescent="0.2">
      <c r="A26" s="3" t="s">
        <v>13</v>
      </c>
      <c r="B26" s="3">
        <v>11315</v>
      </c>
      <c r="C26" s="3" t="s">
        <v>14</v>
      </c>
      <c r="D26" s="3">
        <v>20850</v>
      </c>
      <c r="E26" s="3" t="s">
        <v>17</v>
      </c>
      <c r="F26" s="3" t="s">
        <v>17</v>
      </c>
    </row>
    <row r="27" spans="1:6" ht="15.75" customHeight="1" x14ac:dyDescent="0.2">
      <c r="A27" s="3" t="s">
        <v>13</v>
      </c>
      <c r="B27" s="3">
        <v>11317</v>
      </c>
      <c r="C27" s="3" t="s">
        <v>14</v>
      </c>
      <c r="D27" s="3">
        <v>20850</v>
      </c>
      <c r="E27" s="3" t="s">
        <v>16</v>
      </c>
      <c r="F27" s="3" t="s">
        <v>16</v>
      </c>
    </row>
    <row r="28" spans="1:6" ht="15.75" customHeight="1" x14ac:dyDescent="0.2">
      <c r="A28" s="3" t="s">
        <v>13</v>
      </c>
      <c r="B28" s="3">
        <v>11319</v>
      </c>
      <c r="C28" s="3" t="s">
        <v>14</v>
      </c>
      <c r="D28" s="3">
        <v>20850</v>
      </c>
      <c r="E28" s="3" t="s">
        <v>17</v>
      </c>
      <c r="F28" s="3" t="s">
        <v>16</v>
      </c>
    </row>
    <row r="29" spans="1:6" ht="15.75" customHeight="1" x14ac:dyDescent="0.2">
      <c r="A29" s="3" t="s">
        <v>13</v>
      </c>
      <c r="B29" s="3">
        <v>11401</v>
      </c>
      <c r="C29" s="3" t="s">
        <v>14</v>
      </c>
      <c r="D29" s="3">
        <v>20850</v>
      </c>
      <c r="E29" s="3" t="s">
        <v>16</v>
      </c>
      <c r="F29" s="3" t="s">
        <v>16</v>
      </c>
    </row>
    <row r="30" spans="1:6" ht="15.75" customHeight="1" x14ac:dyDescent="0.2">
      <c r="A30" s="3" t="s">
        <v>13</v>
      </c>
      <c r="B30">
        <v>11403</v>
      </c>
      <c r="C30" s="3" t="s">
        <v>14</v>
      </c>
      <c r="D30" s="3">
        <v>20850</v>
      </c>
      <c r="E30" s="3" t="s">
        <v>17</v>
      </c>
      <c r="F30" s="3" t="s">
        <v>17</v>
      </c>
    </row>
    <row r="31" spans="1:6" ht="15.75" customHeight="1" x14ac:dyDescent="0.2">
      <c r="A31" s="3" t="s">
        <v>13</v>
      </c>
      <c r="B31">
        <v>11405</v>
      </c>
      <c r="C31" s="3" t="s">
        <v>14</v>
      </c>
      <c r="D31" s="3">
        <v>20850</v>
      </c>
      <c r="E31" s="3" t="s">
        <v>16</v>
      </c>
      <c r="F31" s="3" t="s">
        <v>17</v>
      </c>
    </row>
    <row r="32" spans="1:6" ht="15.75" customHeight="1" x14ac:dyDescent="0.2">
      <c r="A32" s="3" t="s">
        <v>13</v>
      </c>
      <c r="B32">
        <v>11407</v>
      </c>
      <c r="C32" s="3" t="s">
        <v>14</v>
      </c>
      <c r="D32" s="3">
        <v>20850</v>
      </c>
      <c r="E32" s="3" t="s">
        <v>17</v>
      </c>
      <c r="F32" s="3" t="s">
        <v>17</v>
      </c>
    </row>
    <row r="33" spans="1:6" ht="15.75" customHeight="1" x14ac:dyDescent="0.2">
      <c r="A33" s="3" t="s">
        <v>13</v>
      </c>
      <c r="B33">
        <v>11409</v>
      </c>
      <c r="C33" s="3" t="s">
        <v>14</v>
      </c>
      <c r="D33" s="3">
        <v>20850</v>
      </c>
      <c r="E33" s="3" t="s">
        <v>17</v>
      </c>
      <c r="F33" s="3" t="s">
        <v>17</v>
      </c>
    </row>
    <row r="34" spans="1:6" ht="12.75" x14ac:dyDescent="0.2">
      <c r="A34" s="3" t="s">
        <v>13</v>
      </c>
      <c r="B34">
        <v>11411</v>
      </c>
      <c r="C34" s="3" t="s">
        <v>14</v>
      </c>
      <c r="D34" s="3">
        <v>20850</v>
      </c>
      <c r="E34" s="3" t="s">
        <v>16</v>
      </c>
      <c r="F34" s="3" t="s">
        <v>16</v>
      </c>
    </row>
    <row r="35" spans="1:6" ht="12.75" x14ac:dyDescent="0.2">
      <c r="A35" s="3" t="s">
        <v>13</v>
      </c>
      <c r="B35">
        <v>11413</v>
      </c>
      <c r="C35" s="3" t="s">
        <v>14</v>
      </c>
      <c r="D35" s="3">
        <v>20850</v>
      </c>
      <c r="E35" s="3" t="s">
        <v>17</v>
      </c>
      <c r="F35" s="3" t="s">
        <v>16</v>
      </c>
    </row>
    <row r="36" spans="1:6" ht="12.75" x14ac:dyDescent="0.2">
      <c r="A36" s="3" t="s">
        <v>13</v>
      </c>
      <c r="B36">
        <v>11415</v>
      </c>
      <c r="C36" s="3" t="s">
        <v>14</v>
      </c>
      <c r="D36" s="3">
        <v>20850</v>
      </c>
      <c r="E36" s="3" t="s">
        <v>16</v>
      </c>
      <c r="F36" s="3" t="s">
        <v>16</v>
      </c>
    </row>
    <row r="37" spans="1:6" ht="12.75" x14ac:dyDescent="0.2">
      <c r="A37" s="3" t="s">
        <v>13</v>
      </c>
      <c r="B37">
        <v>11417</v>
      </c>
      <c r="C37" s="3" t="s">
        <v>14</v>
      </c>
      <c r="D37" s="3">
        <v>20850</v>
      </c>
      <c r="E37" s="3" t="s">
        <v>16</v>
      </c>
      <c r="F37" s="3" t="s">
        <v>17</v>
      </c>
    </row>
    <row r="38" spans="1:6" ht="12.75" x14ac:dyDescent="0.2">
      <c r="A38" s="3" t="s">
        <v>13</v>
      </c>
      <c r="B38">
        <v>11419</v>
      </c>
      <c r="C38" s="3" t="s">
        <v>14</v>
      </c>
      <c r="D38" s="3">
        <v>20850</v>
      </c>
      <c r="E38" s="3" t="s">
        <v>16</v>
      </c>
      <c r="F38" s="3" t="s">
        <v>16</v>
      </c>
    </row>
    <row r="39" spans="1:6" ht="12.75" x14ac:dyDescent="0.2">
      <c r="A39" s="3" t="s">
        <v>13</v>
      </c>
      <c r="B39">
        <v>11421</v>
      </c>
      <c r="C39" s="3" t="s">
        <v>14</v>
      </c>
      <c r="D39" s="3">
        <v>20850</v>
      </c>
      <c r="E39" s="3" t="s">
        <v>17</v>
      </c>
      <c r="F39" s="3" t="s">
        <v>17</v>
      </c>
    </row>
    <row r="40" spans="1:6" ht="12.75" x14ac:dyDescent="0.2">
      <c r="A40" s="3" t="s">
        <v>13</v>
      </c>
      <c r="B40">
        <v>11423</v>
      </c>
      <c r="C40" s="3" t="s">
        <v>14</v>
      </c>
      <c r="D40" s="3">
        <v>20850</v>
      </c>
      <c r="E40" s="3" t="s">
        <v>16</v>
      </c>
      <c r="F40" s="3" t="s">
        <v>16</v>
      </c>
    </row>
    <row r="41" spans="1:6" ht="12.75" x14ac:dyDescent="0.2">
      <c r="A41" s="3" t="s">
        <v>13</v>
      </c>
      <c r="B41">
        <v>11425</v>
      </c>
      <c r="C41" s="3" t="s">
        <v>14</v>
      </c>
      <c r="D41" s="3">
        <v>20850</v>
      </c>
      <c r="E41" s="3" t="s">
        <v>17</v>
      </c>
      <c r="F41" s="3" t="s">
        <v>17</v>
      </c>
    </row>
    <row r="42" spans="1:6" ht="12.75" x14ac:dyDescent="0.2">
      <c r="A42" s="3" t="s">
        <v>13</v>
      </c>
      <c r="B42">
        <v>11427</v>
      </c>
      <c r="C42" s="3" t="s">
        <v>14</v>
      </c>
      <c r="D42" s="3">
        <v>20850</v>
      </c>
      <c r="E42" s="3" t="s">
        <v>16</v>
      </c>
      <c r="F42" s="3" t="s">
        <v>17</v>
      </c>
    </row>
    <row r="43" spans="1:6" ht="12.75" x14ac:dyDescent="0.2">
      <c r="A43" s="3" t="s">
        <v>13</v>
      </c>
      <c r="B43">
        <v>11429</v>
      </c>
      <c r="C43" s="3" t="s">
        <v>14</v>
      </c>
      <c r="D43" s="3">
        <v>20850</v>
      </c>
      <c r="E43" s="3" t="s">
        <v>17</v>
      </c>
      <c r="F43" s="3" t="s">
        <v>17</v>
      </c>
    </row>
    <row r="44" spans="1:6" ht="12.75" x14ac:dyDescent="0.2">
      <c r="A44" s="3" t="s">
        <v>13</v>
      </c>
      <c r="B44">
        <v>11431</v>
      </c>
      <c r="C44" s="3" t="s">
        <v>14</v>
      </c>
      <c r="D44" s="3">
        <v>20850</v>
      </c>
      <c r="E44" s="3" t="s">
        <v>16</v>
      </c>
      <c r="F44" s="3" t="s">
        <v>16</v>
      </c>
    </row>
    <row r="45" spans="1:6" ht="12.75" x14ac:dyDescent="0.2">
      <c r="A45" s="3" t="s">
        <v>13</v>
      </c>
      <c r="B45" s="3">
        <v>13601</v>
      </c>
      <c r="C45" s="3" t="s">
        <v>21</v>
      </c>
      <c r="D45" s="3">
        <v>20850</v>
      </c>
      <c r="E45" s="3" t="s">
        <v>16</v>
      </c>
      <c r="F45" s="3" t="s">
        <v>17</v>
      </c>
    </row>
    <row r="46" spans="1:6" ht="12.75" x14ac:dyDescent="0.2">
      <c r="A46" s="3" t="s">
        <v>13</v>
      </c>
      <c r="B46" s="3">
        <v>13603</v>
      </c>
      <c r="C46" s="3" t="s">
        <v>21</v>
      </c>
      <c r="D46" s="3">
        <v>20850</v>
      </c>
      <c r="E46" s="3" t="s">
        <v>16</v>
      </c>
      <c r="F46" s="3" t="s">
        <v>17</v>
      </c>
    </row>
    <row r="47" spans="1:6" ht="12.75" x14ac:dyDescent="0.2">
      <c r="A47" s="3" t="s">
        <v>13</v>
      </c>
      <c r="B47" s="3">
        <v>13602</v>
      </c>
      <c r="C47" s="3" t="s">
        <v>21</v>
      </c>
      <c r="D47" s="3">
        <v>20850</v>
      </c>
      <c r="E47" s="3" t="s">
        <v>16</v>
      </c>
      <c r="F47" s="3" t="s">
        <v>16</v>
      </c>
    </row>
    <row r="48" spans="1:6" ht="12.75" x14ac:dyDescent="0.2">
      <c r="A48" s="3" t="s">
        <v>13</v>
      </c>
      <c r="B48" s="3">
        <v>13607</v>
      </c>
      <c r="C48" s="3" t="s">
        <v>22</v>
      </c>
      <c r="D48" s="3">
        <v>20850</v>
      </c>
      <c r="E48" s="3" t="s">
        <v>16</v>
      </c>
      <c r="F48" s="3" t="s">
        <v>16</v>
      </c>
    </row>
    <row r="49" spans="1:6" ht="12.75" x14ac:dyDescent="0.2">
      <c r="A49" s="3" t="s">
        <v>13</v>
      </c>
      <c r="B49">
        <v>13609</v>
      </c>
      <c r="C49" s="3" t="s">
        <v>22</v>
      </c>
      <c r="D49" s="3">
        <v>20850</v>
      </c>
      <c r="E49" s="3" t="s">
        <v>17</v>
      </c>
      <c r="F49" s="3" t="s">
        <v>16</v>
      </c>
    </row>
    <row r="50" spans="1:6" ht="12.75" x14ac:dyDescent="0.2">
      <c r="A50" s="3" t="s">
        <v>13</v>
      </c>
      <c r="B50">
        <v>13611</v>
      </c>
      <c r="C50" s="3" t="s">
        <v>22</v>
      </c>
      <c r="D50" s="3">
        <v>20850</v>
      </c>
      <c r="E50" s="3" t="s">
        <v>17</v>
      </c>
      <c r="F50" s="3" t="s">
        <v>17</v>
      </c>
    </row>
    <row r="51" spans="1:6" ht="12.75" x14ac:dyDescent="0.2">
      <c r="A51" s="3" t="s">
        <v>13</v>
      </c>
      <c r="B51">
        <v>13613</v>
      </c>
      <c r="C51" s="3" t="s">
        <v>22</v>
      </c>
      <c r="D51" s="3">
        <v>20850</v>
      </c>
      <c r="E51" s="3" t="s">
        <v>17</v>
      </c>
      <c r="F51" s="3" t="s">
        <v>17</v>
      </c>
    </row>
    <row r="52" spans="1:6" ht="12.75" x14ac:dyDescent="0.2">
      <c r="A52" s="3" t="s">
        <v>13</v>
      </c>
      <c r="B52">
        <v>13615</v>
      </c>
      <c r="C52" s="3" t="s">
        <v>22</v>
      </c>
      <c r="D52" s="3">
        <v>20850</v>
      </c>
      <c r="E52" s="3" t="s">
        <v>16</v>
      </c>
      <c r="F52" s="3" t="s">
        <v>17</v>
      </c>
    </row>
    <row r="53" spans="1:6" ht="12.75" x14ac:dyDescent="0.2">
      <c r="A53" s="3" t="s">
        <v>13</v>
      </c>
      <c r="B53">
        <v>13617</v>
      </c>
      <c r="C53" s="3" t="s">
        <v>22</v>
      </c>
      <c r="D53" s="3">
        <v>20850</v>
      </c>
      <c r="E53" s="3" t="s">
        <v>16</v>
      </c>
      <c r="F53" s="3" t="s">
        <v>16</v>
      </c>
    </row>
    <row r="54" spans="1:6" ht="12.75" x14ac:dyDescent="0.2">
      <c r="A54" s="3" t="s">
        <v>13</v>
      </c>
      <c r="B54">
        <v>13619</v>
      </c>
      <c r="C54" s="3" t="s">
        <v>22</v>
      </c>
      <c r="D54" s="3">
        <v>20850</v>
      </c>
      <c r="E54" s="3" t="s">
        <v>16</v>
      </c>
      <c r="F54" s="3" t="s">
        <v>16</v>
      </c>
    </row>
    <row r="55" spans="1:6" ht="12.75" x14ac:dyDescent="0.2">
      <c r="A55" s="3" t="s">
        <v>13</v>
      </c>
      <c r="B55">
        <v>13621</v>
      </c>
      <c r="C55" s="3" t="s">
        <v>22</v>
      </c>
      <c r="D55" s="3">
        <v>20850</v>
      </c>
      <c r="E55" s="3" t="s">
        <v>17</v>
      </c>
      <c r="F55" s="3" t="s">
        <v>17</v>
      </c>
    </row>
    <row r="56" spans="1:6" ht="12.75" x14ac:dyDescent="0.2">
      <c r="A56" s="3" t="s">
        <v>13</v>
      </c>
      <c r="B56">
        <v>13623</v>
      </c>
      <c r="C56" s="3" t="s">
        <v>22</v>
      </c>
      <c r="D56" s="3">
        <v>20850</v>
      </c>
      <c r="E56" s="3" t="s">
        <v>17</v>
      </c>
      <c r="F56" s="3" t="s">
        <v>16</v>
      </c>
    </row>
    <row r="57" spans="1:6" ht="12.75" x14ac:dyDescent="0.2">
      <c r="A57" s="3" t="s">
        <v>13</v>
      </c>
      <c r="B57">
        <v>13625</v>
      </c>
      <c r="C57" s="3" t="s">
        <v>22</v>
      </c>
      <c r="D57" s="3">
        <v>20850</v>
      </c>
      <c r="E57" s="3" t="s">
        <v>16</v>
      </c>
      <c r="F57" s="3" t="s">
        <v>16</v>
      </c>
    </row>
    <row r="58" spans="1:6" ht="12.75" x14ac:dyDescent="0.2">
      <c r="A58" s="3" t="s">
        <v>13</v>
      </c>
      <c r="B58" s="3">
        <v>13631</v>
      </c>
      <c r="C58" s="3" t="s">
        <v>22</v>
      </c>
      <c r="D58" s="3">
        <v>20850</v>
      </c>
      <c r="E58" s="3" t="s">
        <v>16</v>
      </c>
      <c r="F58" s="3" t="s">
        <v>16</v>
      </c>
    </row>
    <row r="59" spans="1:6" ht="12.75" x14ac:dyDescent="0.2">
      <c r="A59" s="3" t="s">
        <v>13</v>
      </c>
      <c r="B59">
        <v>13633</v>
      </c>
      <c r="C59" s="3" t="s">
        <v>22</v>
      </c>
      <c r="D59" s="3">
        <v>20850</v>
      </c>
      <c r="E59" s="3" t="s">
        <v>17</v>
      </c>
      <c r="F59" s="3" t="s">
        <v>17</v>
      </c>
    </row>
    <row r="60" spans="1:6" ht="12.75" x14ac:dyDescent="0.2">
      <c r="A60" s="3" t="s">
        <v>13</v>
      </c>
      <c r="B60">
        <v>13635</v>
      </c>
      <c r="C60" s="3" t="s">
        <v>22</v>
      </c>
      <c r="D60" s="3">
        <v>20850</v>
      </c>
      <c r="E60" s="3" t="s">
        <v>17</v>
      </c>
      <c r="F60" s="3" t="s">
        <v>17</v>
      </c>
    </row>
    <row r="61" spans="1:6" ht="12.75" x14ac:dyDescent="0.2">
      <c r="A61" s="3" t="s">
        <v>13</v>
      </c>
      <c r="B61">
        <v>13637</v>
      </c>
      <c r="C61" s="3" t="s">
        <v>22</v>
      </c>
      <c r="D61" s="3">
        <v>20850</v>
      </c>
      <c r="E61" s="3" t="s">
        <v>16</v>
      </c>
      <c r="F61" s="3" t="s">
        <v>16</v>
      </c>
    </row>
    <row r="62" spans="1:6" ht="12.75" x14ac:dyDescent="0.2">
      <c r="A62" s="3" t="s">
        <v>13</v>
      </c>
      <c r="B62">
        <v>13639</v>
      </c>
      <c r="C62" s="3" t="s">
        <v>22</v>
      </c>
      <c r="D62" s="3">
        <v>20850</v>
      </c>
      <c r="E62" s="3" t="s">
        <v>16</v>
      </c>
      <c r="F62" s="3" t="s">
        <v>17</v>
      </c>
    </row>
    <row r="63" spans="1:6" ht="12.75" x14ac:dyDescent="0.2">
      <c r="A63" s="3" t="s">
        <v>13</v>
      </c>
      <c r="B63">
        <v>13641</v>
      </c>
      <c r="C63" s="3" t="s">
        <v>22</v>
      </c>
      <c r="D63" s="3">
        <v>20850</v>
      </c>
      <c r="E63" s="3" t="s">
        <v>17</v>
      </c>
      <c r="F63" s="3" t="s">
        <v>16</v>
      </c>
    </row>
    <row r="64" spans="1:6" ht="12.75" x14ac:dyDescent="0.2">
      <c r="A64" s="3" t="s">
        <v>13</v>
      </c>
      <c r="B64" s="3">
        <v>13701</v>
      </c>
      <c r="C64" s="3" t="s">
        <v>22</v>
      </c>
      <c r="D64" s="3">
        <v>20850</v>
      </c>
      <c r="E64" s="3" t="s">
        <v>16</v>
      </c>
      <c r="F64" s="3" t="s">
        <v>16</v>
      </c>
    </row>
    <row r="65" spans="1:6" ht="12.75" x14ac:dyDescent="0.2">
      <c r="A65" s="3" t="s">
        <v>13</v>
      </c>
      <c r="B65">
        <v>13703</v>
      </c>
      <c r="C65" s="3" t="s">
        <v>22</v>
      </c>
      <c r="D65" s="3">
        <v>20850</v>
      </c>
      <c r="E65" s="3" t="s">
        <v>17</v>
      </c>
      <c r="F65" s="3" t="s">
        <v>17</v>
      </c>
    </row>
    <row r="66" spans="1:6" ht="12.75" x14ac:dyDescent="0.2">
      <c r="A66" s="3" t="s">
        <v>13</v>
      </c>
      <c r="B66">
        <v>13705</v>
      </c>
      <c r="C66" s="3" t="s">
        <v>22</v>
      </c>
      <c r="D66" s="3">
        <v>20850</v>
      </c>
      <c r="E66" s="3" t="s">
        <v>17</v>
      </c>
      <c r="F66" s="3" t="s">
        <v>17</v>
      </c>
    </row>
    <row r="67" spans="1:6" ht="12.75" x14ac:dyDescent="0.2">
      <c r="A67" s="3" t="s">
        <v>13</v>
      </c>
      <c r="B67">
        <v>13707</v>
      </c>
      <c r="C67" s="3" t="s">
        <v>22</v>
      </c>
      <c r="D67" s="3">
        <v>20850</v>
      </c>
      <c r="E67" s="3" t="s">
        <v>16</v>
      </c>
      <c r="F67" s="3" t="s">
        <v>16</v>
      </c>
    </row>
    <row r="68" spans="1:6" ht="12.75" x14ac:dyDescent="0.2">
      <c r="A68" s="3" t="s">
        <v>13</v>
      </c>
      <c r="B68">
        <v>13709</v>
      </c>
      <c r="C68" s="3" t="s">
        <v>22</v>
      </c>
      <c r="D68" s="3">
        <v>20850</v>
      </c>
      <c r="E68" s="3" t="s">
        <v>17</v>
      </c>
      <c r="F68" s="3" t="s">
        <v>17</v>
      </c>
    </row>
    <row r="69" spans="1:6" ht="12.75" x14ac:dyDescent="0.2">
      <c r="A69" s="3" t="s">
        <v>13</v>
      </c>
      <c r="B69">
        <v>13711</v>
      </c>
      <c r="C69" s="3" t="s">
        <v>22</v>
      </c>
      <c r="D69" s="3">
        <v>20850</v>
      </c>
      <c r="E69" s="3" t="s">
        <v>17</v>
      </c>
      <c r="F69" s="3" t="s">
        <v>16</v>
      </c>
    </row>
    <row r="70" spans="1:6" ht="12.75" x14ac:dyDescent="0.2">
      <c r="A70" s="3" t="s">
        <v>13</v>
      </c>
      <c r="B70">
        <v>13713</v>
      </c>
      <c r="C70" s="3" t="s">
        <v>22</v>
      </c>
      <c r="D70" s="3">
        <v>20850</v>
      </c>
      <c r="E70" s="3" t="s">
        <v>17</v>
      </c>
      <c r="F70" s="3" t="s">
        <v>17</v>
      </c>
    </row>
    <row r="71" spans="1:6" ht="12.75" x14ac:dyDescent="0.2">
      <c r="A71" s="3" t="s">
        <v>13</v>
      </c>
      <c r="B71">
        <v>13715</v>
      </c>
      <c r="C71" s="3" t="s">
        <v>22</v>
      </c>
      <c r="D71" s="3">
        <v>20850</v>
      </c>
      <c r="E71" s="3" t="s">
        <v>16</v>
      </c>
      <c r="F71" s="3" t="s">
        <v>16</v>
      </c>
    </row>
    <row r="72" spans="1:6" ht="12.75" x14ac:dyDescent="0.2">
      <c r="A72" s="3" t="s">
        <v>13</v>
      </c>
      <c r="B72">
        <v>13717</v>
      </c>
      <c r="C72" s="3" t="s">
        <v>22</v>
      </c>
      <c r="D72" s="3">
        <v>20850</v>
      </c>
      <c r="E72" s="3" t="s">
        <v>17</v>
      </c>
      <c r="F72" s="3" t="s">
        <v>17</v>
      </c>
    </row>
    <row r="73" spans="1:6" ht="12.75" x14ac:dyDescent="0.2">
      <c r="A73" s="3" t="s">
        <v>13</v>
      </c>
      <c r="B73" s="3">
        <v>13723</v>
      </c>
      <c r="C73" s="3" t="s">
        <v>22</v>
      </c>
      <c r="D73" s="3">
        <v>20850</v>
      </c>
      <c r="E73" s="3" t="s">
        <v>17</v>
      </c>
      <c r="F73" s="3" t="s">
        <v>17</v>
      </c>
    </row>
    <row r="74" spans="1:6" ht="12.75" x14ac:dyDescent="0.2">
      <c r="A74" s="3" t="s">
        <v>13</v>
      </c>
      <c r="B74" s="3">
        <v>13727</v>
      </c>
      <c r="C74" s="3" t="s">
        <v>22</v>
      </c>
      <c r="D74" s="3">
        <v>20850</v>
      </c>
      <c r="E74" s="3" t="s">
        <v>17</v>
      </c>
      <c r="F74" s="3" t="s">
        <v>17</v>
      </c>
    </row>
    <row r="75" spans="1:6" ht="12.75" x14ac:dyDescent="0.2">
      <c r="A75" s="3" t="s">
        <v>13</v>
      </c>
      <c r="B75" s="3">
        <v>13731</v>
      </c>
      <c r="C75" s="3" t="s">
        <v>22</v>
      </c>
      <c r="D75" s="3">
        <v>20850</v>
      </c>
      <c r="E75" s="3" t="s">
        <v>17</v>
      </c>
      <c r="F75" s="3" t="s">
        <v>17</v>
      </c>
    </row>
    <row r="76" spans="1:6" ht="12.75" x14ac:dyDescent="0.2">
      <c r="A76" s="3" t="s">
        <v>13</v>
      </c>
      <c r="B76" s="3">
        <v>13735</v>
      </c>
      <c r="C76" s="3" t="s">
        <v>22</v>
      </c>
      <c r="D76" s="3">
        <v>20850</v>
      </c>
      <c r="E76" s="3" t="s">
        <v>16</v>
      </c>
      <c r="F76" s="3" t="s">
        <v>16</v>
      </c>
    </row>
    <row r="77" spans="1:6" ht="12.75" x14ac:dyDescent="0.2">
      <c r="A77" s="3" t="s">
        <v>13</v>
      </c>
      <c r="B77" s="3">
        <v>13739</v>
      </c>
      <c r="C77" s="3" t="s">
        <v>22</v>
      </c>
      <c r="D77" s="3">
        <v>20850</v>
      </c>
      <c r="E77" s="3" t="s">
        <v>17</v>
      </c>
      <c r="F77" s="3" t="s">
        <v>17</v>
      </c>
    </row>
    <row r="78" spans="1:6" ht="12.75" x14ac:dyDescent="0.2">
      <c r="A78" s="3" t="s">
        <v>13</v>
      </c>
      <c r="B78" s="3">
        <v>13743</v>
      </c>
      <c r="C78" s="3" t="s">
        <v>22</v>
      </c>
      <c r="D78" s="3">
        <v>20850</v>
      </c>
      <c r="E78" s="3" t="s">
        <v>17</v>
      </c>
      <c r="F78" s="3" t="s">
        <v>17</v>
      </c>
    </row>
    <row r="79" spans="1:6" ht="12.75" x14ac:dyDescent="0.2">
      <c r="A79" s="3" t="s">
        <v>13</v>
      </c>
      <c r="B79" s="3">
        <v>13745</v>
      </c>
      <c r="C79" s="3" t="s">
        <v>22</v>
      </c>
      <c r="D79" s="3">
        <v>20850</v>
      </c>
      <c r="E79" s="3" t="s">
        <v>16</v>
      </c>
      <c r="F79" s="3" t="s">
        <v>16</v>
      </c>
    </row>
    <row r="80" spans="1:6" ht="12.75" x14ac:dyDescent="0.2">
      <c r="A80" s="3" t="s">
        <v>13</v>
      </c>
      <c r="B80" s="3">
        <v>13742</v>
      </c>
      <c r="C80" s="3" t="s">
        <v>22</v>
      </c>
      <c r="D80" s="3">
        <v>20850</v>
      </c>
      <c r="E80" s="3" t="s">
        <v>17</v>
      </c>
      <c r="F80" s="3" t="s">
        <v>16</v>
      </c>
    </row>
    <row r="81" spans="1:6" ht="12.75" x14ac:dyDescent="0.2">
      <c r="A81" s="3" t="s">
        <v>13</v>
      </c>
      <c r="B81" s="3">
        <v>13740</v>
      </c>
      <c r="C81" s="3" t="s">
        <v>22</v>
      </c>
      <c r="D81" s="3">
        <v>20850</v>
      </c>
      <c r="E81" s="3" t="s">
        <v>16</v>
      </c>
      <c r="F81" s="3" t="s">
        <v>17</v>
      </c>
    </row>
    <row r="82" spans="1:6" ht="12.75" x14ac:dyDescent="0.2">
      <c r="A82" s="3" t="s">
        <v>13</v>
      </c>
      <c r="B82" s="3">
        <v>11401</v>
      </c>
      <c r="C82" s="3" t="s">
        <v>24</v>
      </c>
      <c r="D82" s="3">
        <v>20850</v>
      </c>
      <c r="E82" s="3" t="s">
        <v>16</v>
      </c>
      <c r="F82" s="3" t="s">
        <v>16</v>
      </c>
    </row>
    <row r="83" spans="1:6" ht="12.75" x14ac:dyDescent="0.2">
      <c r="A83" s="3" t="s">
        <v>13</v>
      </c>
      <c r="B83" s="3">
        <v>11403</v>
      </c>
      <c r="C83" s="3" t="s">
        <v>24</v>
      </c>
      <c r="D83" s="3">
        <v>20850</v>
      </c>
      <c r="E83" s="3" t="s">
        <v>16</v>
      </c>
      <c r="F83" s="3" t="s">
        <v>16</v>
      </c>
    </row>
    <row r="84" spans="1:6" ht="12.75" x14ac:dyDescent="0.2">
      <c r="A84" s="3" t="s">
        <v>13</v>
      </c>
      <c r="B84" s="3">
        <v>11405</v>
      </c>
      <c r="C84" s="3" t="s">
        <v>24</v>
      </c>
      <c r="D84" s="3">
        <v>20850</v>
      </c>
      <c r="E84" s="3" t="s">
        <v>17</v>
      </c>
      <c r="F84" s="3" t="s">
        <v>17</v>
      </c>
    </row>
    <row r="85" spans="1:6" ht="12.75" x14ac:dyDescent="0.2">
      <c r="A85" s="3" t="s">
        <v>13</v>
      </c>
      <c r="B85" s="3">
        <v>11407</v>
      </c>
      <c r="C85" s="3" t="s">
        <v>24</v>
      </c>
      <c r="D85" s="3">
        <v>20850</v>
      </c>
      <c r="E85" s="3" t="s">
        <v>16</v>
      </c>
      <c r="F85" s="3" t="s">
        <v>17</v>
      </c>
    </row>
    <row r="86" spans="1:6" ht="12.75" x14ac:dyDescent="0.2">
      <c r="A86" s="3" t="s">
        <v>13</v>
      </c>
      <c r="B86" s="3">
        <v>11409</v>
      </c>
      <c r="C86" s="3" t="s">
        <v>24</v>
      </c>
      <c r="D86" s="3">
        <v>20850</v>
      </c>
      <c r="E86" s="3" t="s">
        <v>17</v>
      </c>
      <c r="F86" s="3" t="s">
        <v>17</v>
      </c>
    </row>
    <row r="87" spans="1:6" ht="12.75" x14ac:dyDescent="0.2">
      <c r="A87" s="3" t="s">
        <v>13</v>
      </c>
      <c r="B87" s="3">
        <v>11411</v>
      </c>
      <c r="C87" s="3" t="s">
        <v>24</v>
      </c>
      <c r="D87" s="3">
        <v>20850</v>
      </c>
      <c r="E87" s="3" t="s">
        <v>17</v>
      </c>
      <c r="F87" s="3" t="s">
        <v>17</v>
      </c>
    </row>
    <row r="88" spans="1:6" ht="12.75" x14ac:dyDescent="0.2">
      <c r="A88" s="3" t="s">
        <v>13</v>
      </c>
      <c r="B88" s="3">
        <v>11413</v>
      </c>
      <c r="C88" s="3" t="s">
        <v>24</v>
      </c>
      <c r="D88" s="3">
        <v>20850</v>
      </c>
      <c r="E88" s="3" t="s">
        <v>16</v>
      </c>
      <c r="F88" s="3" t="s">
        <v>17</v>
      </c>
    </row>
    <row r="89" spans="1:6" ht="12.75" x14ac:dyDescent="0.2">
      <c r="A89" s="3" t="s">
        <v>13</v>
      </c>
      <c r="B89" s="3">
        <v>13608</v>
      </c>
      <c r="C89" s="3" t="s">
        <v>22</v>
      </c>
      <c r="D89" s="3">
        <v>20850</v>
      </c>
      <c r="E89" s="3" t="s">
        <v>17</v>
      </c>
      <c r="F89" s="3" t="s">
        <v>16</v>
      </c>
    </row>
    <row r="90" spans="1:6" ht="12.75" x14ac:dyDescent="0.2">
      <c r="A90" s="3" t="s">
        <v>13</v>
      </c>
      <c r="B90" s="3">
        <v>13606</v>
      </c>
      <c r="C90" s="3" t="s">
        <v>22</v>
      </c>
      <c r="D90" s="3">
        <v>20850</v>
      </c>
      <c r="E90" s="3" t="s">
        <v>16</v>
      </c>
      <c r="F90" s="3" t="s">
        <v>17</v>
      </c>
    </row>
    <row r="91" spans="1:6" ht="12.75" x14ac:dyDescent="0.2">
      <c r="A91" s="3" t="s">
        <v>13</v>
      </c>
      <c r="B91" s="3">
        <v>13604</v>
      </c>
      <c r="C91" s="3" t="s">
        <v>22</v>
      </c>
      <c r="D91" s="3">
        <v>20850</v>
      </c>
      <c r="E91" s="3" t="s">
        <v>17</v>
      </c>
      <c r="F91" s="3" t="s">
        <v>17</v>
      </c>
    </row>
    <row r="92" spans="1:6" ht="12.75" x14ac:dyDescent="0.2">
      <c r="A92" s="3" t="s">
        <v>13</v>
      </c>
      <c r="B92" s="3">
        <v>13602</v>
      </c>
      <c r="C92" s="3" t="s">
        <v>22</v>
      </c>
      <c r="D92" s="3">
        <v>20850</v>
      </c>
      <c r="E92" s="3" t="s">
        <v>16</v>
      </c>
      <c r="F92" s="3" t="s">
        <v>17</v>
      </c>
    </row>
    <row r="93" spans="1:6" ht="12.75" x14ac:dyDescent="0.2">
      <c r="A93" s="3" t="s">
        <v>13</v>
      </c>
      <c r="B93" s="3">
        <v>13600</v>
      </c>
      <c r="C93" s="3" t="s">
        <v>22</v>
      </c>
      <c r="D93" s="3">
        <v>20850</v>
      </c>
      <c r="E93" s="3" t="s">
        <v>16</v>
      </c>
      <c r="F93" s="3" t="s">
        <v>16</v>
      </c>
    </row>
    <row r="94" spans="1:6" ht="12.75" x14ac:dyDescent="0.2">
      <c r="A94" s="3" t="s">
        <v>13</v>
      </c>
      <c r="B94" s="3">
        <v>11408</v>
      </c>
      <c r="C94" s="3" t="s">
        <v>14</v>
      </c>
      <c r="D94" s="3">
        <v>20850</v>
      </c>
      <c r="E94" s="3" t="s">
        <v>17</v>
      </c>
      <c r="F94" s="3" t="s">
        <v>17</v>
      </c>
    </row>
    <row r="95" spans="1:6" ht="12.75" x14ac:dyDescent="0.2">
      <c r="A95" s="3" t="s">
        <v>13</v>
      </c>
      <c r="B95" s="3">
        <v>11406</v>
      </c>
      <c r="C95" s="3" t="s">
        <v>14</v>
      </c>
      <c r="D95" s="3">
        <v>20850</v>
      </c>
      <c r="E95" s="3" t="s">
        <v>16</v>
      </c>
      <c r="F95" s="3" t="s">
        <v>17</v>
      </c>
    </row>
    <row r="96" spans="1:6" ht="12.75" x14ac:dyDescent="0.2">
      <c r="A96" s="3" t="s">
        <v>13</v>
      </c>
      <c r="B96" s="3">
        <v>11318</v>
      </c>
      <c r="C96" s="3" t="s">
        <v>14</v>
      </c>
      <c r="D96" s="3">
        <v>20850</v>
      </c>
      <c r="E96" s="3" t="s">
        <v>16</v>
      </c>
      <c r="F96" s="3" t="s">
        <v>17</v>
      </c>
    </row>
    <row r="97" spans="1:6" ht="12.75" x14ac:dyDescent="0.2">
      <c r="A97" s="3" t="s">
        <v>13</v>
      </c>
      <c r="B97" s="3">
        <v>11316</v>
      </c>
      <c r="C97" s="3" t="s">
        <v>14</v>
      </c>
      <c r="D97" s="3">
        <v>20850</v>
      </c>
      <c r="E97" s="3" t="s">
        <v>17</v>
      </c>
      <c r="F97" s="3" t="s">
        <v>16</v>
      </c>
    </row>
    <row r="98" spans="1:6" ht="12.75" x14ac:dyDescent="0.2">
      <c r="A98" s="3" t="s">
        <v>13</v>
      </c>
      <c r="B98" s="3">
        <v>11314</v>
      </c>
      <c r="C98" s="3" t="s">
        <v>14</v>
      </c>
      <c r="D98" s="3">
        <v>20850</v>
      </c>
      <c r="E98" s="3" t="s">
        <v>16</v>
      </c>
      <c r="F98" s="3" t="s">
        <v>16</v>
      </c>
    </row>
    <row r="99" spans="1:6" ht="12.75" x14ac:dyDescent="0.2">
      <c r="A99" s="3" t="s">
        <v>13</v>
      </c>
      <c r="B99" s="3">
        <v>11312</v>
      </c>
      <c r="C99" s="3" t="s">
        <v>14</v>
      </c>
      <c r="D99" s="3">
        <v>20850</v>
      </c>
      <c r="E99" s="3" t="s">
        <v>16</v>
      </c>
      <c r="F99" s="3" t="s">
        <v>17</v>
      </c>
    </row>
    <row r="100" spans="1:6" ht="12.75" x14ac:dyDescent="0.2">
      <c r="A100" s="3" t="s">
        <v>13</v>
      </c>
      <c r="B100" s="3">
        <v>11310</v>
      </c>
      <c r="C100" s="3" t="s">
        <v>14</v>
      </c>
      <c r="D100" s="3">
        <v>20850</v>
      </c>
      <c r="E100" s="3" t="s">
        <v>16</v>
      </c>
      <c r="F100" s="3" t="s">
        <v>17</v>
      </c>
    </row>
    <row r="101" spans="1:6" ht="12.75" x14ac:dyDescent="0.2">
      <c r="A101" s="3" t="s">
        <v>13</v>
      </c>
      <c r="B101" s="3">
        <v>11306</v>
      </c>
      <c r="C101" s="3" t="s">
        <v>14</v>
      </c>
      <c r="D101" s="3">
        <v>20850</v>
      </c>
      <c r="E101" s="3" t="s">
        <v>17</v>
      </c>
      <c r="F101" s="3" t="s">
        <v>17</v>
      </c>
    </row>
    <row r="102" spans="1:6" ht="12.75" x14ac:dyDescent="0.2">
      <c r="A102" s="3" t="s">
        <v>13</v>
      </c>
      <c r="B102" s="3">
        <v>11304</v>
      </c>
      <c r="C102" s="3" t="s">
        <v>14</v>
      </c>
      <c r="D102" s="3">
        <v>20850</v>
      </c>
      <c r="E102" s="3" t="s">
        <v>17</v>
      </c>
      <c r="F102" s="3" t="s">
        <v>17</v>
      </c>
    </row>
    <row r="103" spans="1:6" ht="12.75" x14ac:dyDescent="0.2">
      <c r="A103" s="3" t="s">
        <v>13</v>
      </c>
      <c r="B103" s="3">
        <v>11302</v>
      </c>
      <c r="C103" s="3" t="s">
        <v>14</v>
      </c>
      <c r="D103" s="3">
        <v>20850</v>
      </c>
      <c r="E103" s="3" t="s">
        <v>17</v>
      </c>
      <c r="F103" s="3" t="s">
        <v>17</v>
      </c>
    </row>
    <row r="104" spans="1:6" ht="12.75" x14ac:dyDescent="0.2">
      <c r="A104" s="3" t="s">
        <v>13</v>
      </c>
      <c r="B104" s="3">
        <v>11300</v>
      </c>
      <c r="C104" s="3" t="s">
        <v>14</v>
      </c>
      <c r="D104" s="3">
        <v>20850</v>
      </c>
      <c r="E104" s="3" t="s">
        <v>16</v>
      </c>
      <c r="F104" s="3" t="s">
        <v>17</v>
      </c>
    </row>
    <row r="105" spans="1:6" ht="12.75" x14ac:dyDescent="0.2">
      <c r="A105" s="3" t="s">
        <v>13</v>
      </c>
      <c r="B105" s="3">
        <v>11228</v>
      </c>
      <c r="C105" s="3" t="s">
        <v>14</v>
      </c>
      <c r="D105" s="3">
        <v>20850</v>
      </c>
      <c r="E105" s="3" t="s">
        <v>17</v>
      </c>
      <c r="F105" s="3" t="s">
        <v>16</v>
      </c>
    </row>
    <row r="106" spans="1:6" ht="12.75" x14ac:dyDescent="0.2">
      <c r="A106" s="3" t="s">
        <v>13</v>
      </c>
      <c r="B106" s="3">
        <v>11218</v>
      </c>
      <c r="C106" s="3" t="s">
        <v>14</v>
      </c>
      <c r="D106" s="3">
        <v>20850</v>
      </c>
      <c r="E106" s="3" t="s">
        <v>17</v>
      </c>
      <c r="F106" s="3" t="s">
        <v>17</v>
      </c>
    </row>
    <row r="107" spans="1:6" ht="12.75" x14ac:dyDescent="0.2">
      <c r="A107" s="3" t="s">
        <v>13</v>
      </c>
      <c r="B107" s="3">
        <v>11216</v>
      </c>
      <c r="C107" s="3" t="s">
        <v>14</v>
      </c>
      <c r="D107" s="3">
        <v>20850</v>
      </c>
      <c r="E107" s="3" t="s">
        <v>17</v>
      </c>
      <c r="F107" s="3" t="s">
        <v>16</v>
      </c>
    </row>
    <row r="108" spans="1:6" ht="12.75" x14ac:dyDescent="0.2">
      <c r="A108" s="3" t="s">
        <v>13</v>
      </c>
      <c r="B108" s="3">
        <v>11214</v>
      </c>
      <c r="C108" s="3" t="s">
        <v>14</v>
      </c>
      <c r="D108" s="3">
        <v>20850</v>
      </c>
      <c r="E108" s="3" t="s">
        <v>16</v>
      </c>
      <c r="F108" s="3" t="s">
        <v>16</v>
      </c>
    </row>
    <row r="109" spans="1:6" ht="12.75" x14ac:dyDescent="0.2">
      <c r="A109" s="3" t="s">
        <v>13</v>
      </c>
      <c r="B109" s="3">
        <v>11212</v>
      </c>
      <c r="C109" s="3" t="s">
        <v>14</v>
      </c>
      <c r="D109" s="3">
        <v>20850</v>
      </c>
      <c r="E109" s="3" t="s">
        <v>16</v>
      </c>
      <c r="F109" s="3" t="s">
        <v>16</v>
      </c>
    </row>
    <row r="110" spans="1:6" ht="12.75" x14ac:dyDescent="0.2">
      <c r="A110" s="3" t="s">
        <v>13</v>
      </c>
      <c r="B110" s="3">
        <v>11130</v>
      </c>
      <c r="C110" s="3" t="s">
        <v>14</v>
      </c>
      <c r="D110" s="3">
        <v>20850</v>
      </c>
      <c r="E110" s="3" t="s">
        <v>17</v>
      </c>
      <c r="F110" s="3" t="s">
        <v>17</v>
      </c>
    </row>
    <row r="111" spans="1:6" ht="12.75" x14ac:dyDescent="0.2">
      <c r="A111" s="3" t="s">
        <v>13</v>
      </c>
      <c r="B111" s="3">
        <v>11128</v>
      </c>
      <c r="C111" s="3" t="s">
        <v>14</v>
      </c>
      <c r="D111" s="3">
        <v>20850</v>
      </c>
      <c r="E111" s="3" t="s">
        <v>16</v>
      </c>
      <c r="F111" s="3" t="s">
        <v>16</v>
      </c>
    </row>
    <row r="112" spans="1:6" ht="12.75" x14ac:dyDescent="0.2">
      <c r="A112" s="3" t="s">
        <v>13</v>
      </c>
      <c r="B112" s="3">
        <v>11126</v>
      </c>
      <c r="C112" s="3" t="s">
        <v>14</v>
      </c>
      <c r="D112" s="3">
        <v>20850</v>
      </c>
      <c r="E112" s="3" t="s">
        <v>17</v>
      </c>
      <c r="F112" s="3" t="s">
        <v>17</v>
      </c>
    </row>
    <row r="113" spans="1:6" ht="12.75" x14ac:dyDescent="0.2">
      <c r="A113" s="3" t="s">
        <v>13</v>
      </c>
      <c r="B113" s="3">
        <v>11124</v>
      </c>
      <c r="C113" s="3" t="s">
        <v>14</v>
      </c>
      <c r="D113" s="3">
        <v>20850</v>
      </c>
      <c r="E113" s="3" t="s">
        <v>17</v>
      </c>
      <c r="F113" s="3" t="s">
        <v>17</v>
      </c>
    </row>
    <row r="114" spans="1:6" ht="12.75" x14ac:dyDescent="0.2">
      <c r="A114" s="3" t="s">
        <v>13</v>
      </c>
      <c r="B114" s="3">
        <v>11122</v>
      </c>
      <c r="C114" s="3" t="s">
        <v>14</v>
      </c>
      <c r="D114" s="3">
        <v>20850</v>
      </c>
      <c r="E114" s="3" t="s">
        <v>17</v>
      </c>
      <c r="F114" s="3" t="s">
        <v>17</v>
      </c>
    </row>
    <row r="115" spans="1:6" ht="12.75" x14ac:dyDescent="0.2">
      <c r="A115" s="3" t="s">
        <v>13</v>
      </c>
      <c r="B115" s="3">
        <v>11116</v>
      </c>
      <c r="C115" s="3" t="s">
        <v>14</v>
      </c>
      <c r="D115" s="3">
        <v>20850</v>
      </c>
      <c r="E115" s="3" t="s">
        <v>17</v>
      </c>
      <c r="F115" s="3" t="s">
        <v>17</v>
      </c>
    </row>
    <row r="116" spans="1:6" ht="12.75" x14ac:dyDescent="0.2">
      <c r="A116" s="3" t="s">
        <v>13</v>
      </c>
      <c r="B116" s="3">
        <v>11114</v>
      </c>
      <c r="C116" s="3" t="s">
        <v>14</v>
      </c>
      <c r="D116" s="3">
        <v>20850</v>
      </c>
      <c r="E116" s="3" t="s">
        <v>16</v>
      </c>
      <c r="F116" s="3" t="s">
        <v>17</v>
      </c>
    </row>
    <row r="117" spans="1:6" ht="12.75" x14ac:dyDescent="0.2">
      <c r="A117" s="3" t="s">
        <v>13</v>
      </c>
      <c r="B117">
        <v>11112</v>
      </c>
      <c r="C117" s="3" t="s">
        <v>14</v>
      </c>
      <c r="D117" s="3">
        <v>20850</v>
      </c>
      <c r="E117" s="3" t="s">
        <v>17</v>
      </c>
      <c r="F117" s="3" t="s">
        <v>17</v>
      </c>
    </row>
    <row r="118" spans="1:6" ht="12.75" x14ac:dyDescent="0.2">
      <c r="A118" s="3" t="s">
        <v>13</v>
      </c>
      <c r="B118">
        <v>11110</v>
      </c>
      <c r="C118" s="3" t="s">
        <v>14</v>
      </c>
      <c r="D118" s="3">
        <v>20850</v>
      </c>
      <c r="E118" s="3" t="s">
        <v>17</v>
      </c>
      <c r="F118" s="3" t="s">
        <v>17</v>
      </c>
    </row>
    <row r="119" spans="1:6" ht="12.75" x14ac:dyDescent="0.2">
      <c r="A119" s="3" t="s">
        <v>13</v>
      </c>
      <c r="B119">
        <v>11108</v>
      </c>
      <c r="C119" s="3" t="s">
        <v>14</v>
      </c>
      <c r="D119" s="3">
        <v>20850</v>
      </c>
      <c r="E119" s="3" t="s">
        <v>17</v>
      </c>
      <c r="F119" s="3" t="s">
        <v>17</v>
      </c>
    </row>
    <row r="120" spans="1:6" ht="12.75" x14ac:dyDescent="0.2">
      <c r="A120" s="3" t="s">
        <v>13</v>
      </c>
      <c r="B120">
        <v>11106</v>
      </c>
      <c r="C120" s="3" t="s">
        <v>14</v>
      </c>
      <c r="D120" s="3">
        <v>20850</v>
      </c>
      <c r="E120" s="3" t="s">
        <v>17</v>
      </c>
      <c r="F120" s="3" t="s">
        <v>17</v>
      </c>
    </row>
    <row r="121" spans="1:6" ht="12.75" x14ac:dyDescent="0.2">
      <c r="A121" s="3" t="s">
        <v>13</v>
      </c>
      <c r="B121">
        <v>11104</v>
      </c>
      <c r="C121" s="3" t="s">
        <v>14</v>
      </c>
      <c r="D121" s="3">
        <v>20850</v>
      </c>
      <c r="E121" s="3" t="s">
        <v>17</v>
      </c>
      <c r="F121" s="3" t="s">
        <v>17</v>
      </c>
    </row>
    <row r="122" spans="1:6" ht="12.75" x14ac:dyDescent="0.2">
      <c r="A122" s="3" t="s">
        <v>13</v>
      </c>
      <c r="B122">
        <v>11102</v>
      </c>
      <c r="C122" s="3" t="s">
        <v>14</v>
      </c>
      <c r="D122" s="3">
        <v>20850</v>
      </c>
      <c r="E122" s="3" t="s">
        <v>17</v>
      </c>
      <c r="F122" s="3" t="s">
        <v>16</v>
      </c>
    </row>
    <row r="123" spans="1:6" ht="12.75" x14ac:dyDescent="0.2">
      <c r="A123" s="3" t="s">
        <v>13</v>
      </c>
      <c r="B123">
        <v>11100</v>
      </c>
      <c r="C123" s="3" t="s">
        <v>14</v>
      </c>
      <c r="D123" s="3">
        <v>20850</v>
      </c>
      <c r="E123" s="3" t="s">
        <v>17</v>
      </c>
      <c r="F123" s="3" t="s">
        <v>16</v>
      </c>
    </row>
    <row r="124" spans="1:6" ht="12.75" x14ac:dyDescent="0.2">
      <c r="A124" s="3" t="s">
        <v>13</v>
      </c>
      <c r="B124" s="3">
        <v>11008</v>
      </c>
      <c r="C124" s="3" t="s">
        <v>14</v>
      </c>
      <c r="D124" s="3">
        <v>20850</v>
      </c>
      <c r="E124" s="3" t="s">
        <v>16</v>
      </c>
      <c r="F124" s="3" t="s">
        <v>16</v>
      </c>
    </row>
    <row r="125" spans="1:6" ht="12.75" x14ac:dyDescent="0.2">
      <c r="A125" s="3" t="s">
        <v>13</v>
      </c>
      <c r="B125">
        <v>11006</v>
      </c>
      <c r="C125" s="3" t="s">
        <v>14</v>
      </c>
      <c r="D125" s="3">
        <v>20850</v>
      </c>
      <c r="E125" s="3" t="s">
        <v>17</v>
      </c>
      <c r="F125" s="3" t="s">
        <v>16</v>
      </c>
    </row>
    <row r="126" spans="1:6" ht="12.75" x14ac:dyDescent="0.2">
      <c r="A126" s="3" t="s">
        <v>13</v>
      </c>
      <c r="B126">
        <v>11004</v>
      </c>
      <c r="C126" s="3" t="s">
        <v>14</v>
      </c>
      <c r="D126" s="3">
        <v>20850</v>
      </c>
      <c r="E126" s="3" t="s">
        <v>16</v>
      </c>
      <c r="F126" s="3" t="s">
        <v>17</v>
      </c>
    </row>
    <row r="127" spans="1:6" ht="12.75" x14ac:dyDescent="0.2">
      <c r="A127" s="3" t="s">
        <v>13</v>
      </c>
      <c r="B127">
        <v>11002</v>
      </c>
      <c r="C127" s="3" t="s">
        <v>14</v>
      </c>
      <c r="D127" s="3">
        <v>20850</v>
      </c>
      <c r="E127" s="3" t="s">
        <v>16</v>
      </c>
      <c r="F127" s="3" t="s">
        <v>17</v>
      </c>
    </row>
    <row r="128" spans="1:6" ht="12.75" x14ac:dyDescent="0.2">
      <c r="A128" s="3" t="s">
        <v>13</v>
      </c>
      <c r="B128">
        <v>11000</v>
      </c>
      <c r="C128" s="3" t="s">
        <v>14</v>
      </c>
      <c r="D128" s="3">
        <v>20850</v>
      </c>
      <c r="E128" s="3" t="s">
        <v>17</v>
      </c>
      <c r="F128" s="3" t="s">
        <v>16</v>
      </c>
    </row>
    <row r="129" spans="1:6" ht="12.75" x14ac:dyDescent="0.2">
      <c r="A129" s="3" t="s">
        <v>13</v>
      </c>
      <c r="B129" s="3">
        <v>11005</v>
      </c>
      <c r="C129" s="3" t="s">
        <v>14</v>
      </c>
      <c r="D129" s="3">
        <v>20850</v>
      </c>
      <c r="E129" s="3" t="s">
        <v>16</v>
      </c>
      <c r="F129" s="3" t="s">
        <v>16</v>
      </c>
    </row>
    <row r="130" spans="1:6" ht="12.75" x14ac:dyDescent="0.2">
      <c r="A130" s="3" t="s">
        <v>13</v>
      </c>
      <c r="B130">
        <v>11007</v>
      </c>
      <c r="C130" s="3" t="s">
        <v>14</v>
      </c>
      <c r="D130" s="3">
        <v>20850</v>
      </c>
      <c r="E130" s="3" t="s">
        <v>16</v>
      </c>
      <c r="F130" s="3" t="s">
        <v>17</v>
      </c>
    </row>
    <row r="131" spans="1:6" ht="12.75" x14ac:dyDescent="0.2">
      <c r="A131" s="3" t="s">
        <v>13</v>
      </c>
      <c r="B131">
        <v>11009</v>
      </c>
      <c r="C131" s="3" t="s">
        <v>14</v>
      </c>
      <c r="D131" s="3">
        <v>20850</v>
      </c>
      <c r="E131" s="3" t="s">
        <v>16</v>
      </c>
      <c r="F131" s="3" t="s">
        <v>17</v>
      </c>
    </row>
    <row r="132" spans="1:6" ht="12.75" x14ac:dyDescent="0.2">
      <c r="A132" s="3" t="s">
        <v>13</v>
      </c>
      <c r="B132">
        <v>11011</v>
      </c>
      <c r="C132" s="3" t="s">
        <v>14</v>
      </c>
      <c r="D132" s="3">
        <v>20850</v>
      </c>
      <c r="E132" s="3" t="s">
        <v>17</v>
      </c>
      <c r="F132" s="3" t="s">
        <v>17</v>
      </c>
    </row>
    <row r="133" spans="1:6" ht="12.75" x14ac:dyDescent="0.2">
      <c r="A133" s="3" t="s">
        <v>13</v>
      </c>
      <c r="B133" s="3">
        <v>13626</v>
      </c>
      <c r="C133" s="3" t="s">
        <v>28</v>
      </c>
      <c r="D133" s="3">
        <v>20850</v>
      </c>
      <c r="E133" s="3" t="s">
        <v>16</v>
      </c>
      <c r="F133" s="3" t="s">
        <v>17</v>
      </c>
    </row>
    <row r="134" spans="1:6" ht="12.75" x14ac:dyDescent="0.2">
      <c r="A134" s="3" t="s">
        <v>13</v>
      </c>
      <c r="B134" s="3">
        <v>13624</v>
      </c>
      <c r="C134" s="3" t="s">
        <v>28</v>
      </c>
      <c r="D134" s="3">
        <v>20850</v>
      </c>
      <c r="E134" s="3" t="s">
        <v>17</v>
      </c>
      <c r="F134" s="3" t="s">
        <v>17</v>
      </c>
    </row>
    <row r="135" spans="1:6" ht="12.75" x14ac:dyDescent="0.2">
      <c r="A135" s="3" t="s">
        <v>13</v>
      </c>
      <c r="B135">
        <v>13622</v>
      </c>
      <c r="C135" s="3" t="s">
        <v>28</v>
      </c>
      <c r="D135" s="3">
        <v>20850</v>
      </c>
      <c r="E135" s="3" t="s">
        <v>17</v>
      </c>
      <c r="F135" s="3" t="s">
        <v>17</v>
      </c>
    </row>
    <row r="136" spans="1:6" ht="12.75" x14ac:dyDescent="0.2">
      <c r="A136" s="3" t="s">
        <v>13</v>
      </c>
      <c r="B136">
        <v>13620</v>
      </c>
      <c r="C136" s="3" t="s">
        <v>28</v>
      </c>
      <c r="D136" s="3">
        <v>20850</v>
      </c>
      <c r="E136" s="3" t="s">
        <v>16</v>
      </c>
      <c r="F136" s="3" t="s">
        <v>16</v>
      </c>
    </row>
    <row r="137" spans="1:6" ht="12.75" x14ac:dyDescent="0.2">
      <c r="A137" s="3" t="s">
        <v>13</v>
      </c>
      <c r="B137" s="3">
        <v>11403</v>
      </c>
      <c r="C137" s="3" t="s">
        <v>29</v>
      </c>
      <c r="D137" s="3">
        <v>20850</v>
      </c>
      <c r="E137" s="3" t="s">
        <v>16</v>
      </c>
      <c r="F137" s="3" t="s">
        <v>16</v>
      </c>
    </row>
    <row r="138" spans="1:6" ht="12.75" x14ac:dyDescent="0.2">
      <c r="A138" s="3" t="s">
        <v>13</v>
      </c>
      <c r="B138" s="3">
        <v>11405</v>
      </c>
      <c r="C138" s="3" t="s">
        <v>29</v>
      </c>
      <c r="D138" s="3">
        <v>20850</v>
      </c>
      <c r="E138" s="3" t="s">
        <v>17</v>
      </c>
      <c r="F138" s="3" t="s">
        <v>16</v>
      </c>
    </row>
    <row r="139" spans="1:6" ht="12.75" x14ac:dyDescent="0.2">
      <c r="A139" s="3" t="s">
        <v>13</v>
      </c>
      <c r="B139" s="3">
        <v>11404</v>
      </c>
      <c r="C139" s="3" t="s">
        <v>29</v>
      </c>
      <c r="D139" s="3">
        <v>20850</v>
      </c>
      <c r="E139" s="3" t="s">
        <v>16</v>
      </c>
      <c r="F139" s="3" t="s">
        <v>16</v>
      </c>
    </row>
    <row r="140" spans="1:6" ht="12.75" x14ac:dyDescent="0.2">
      <c r="A140" s="3" t="s">
        <v>13</v>
      </c>
      <c r="B140" s="3">
        <v>11402</v>
      </c>
      <c r="C140" s="3" t="s">
        <v>29</v>
      </c>
      <c r="D140" s="3">
        <v>20850</v>
      </c>
      <c r="E140" s="3" t="s">
        <v>16</v>
      </c>
      <c r="F140" s="3" t="s">
        <v>17</v>
      </c>
    </row>
    <row r="141" spans="1:6" ht="12.75" x14ac:dyDescent="0.2">
      <c r="A141" s="3" t="s">
        <v>13</v>
      </c>
      <c r="B141" s="3">
        <v>11400</v>
      </c>
      <c r="C141" s="3" t="s">
        <v>29</v>
      </c>
      <c r="D141" s="3">
        <v>20850</v>
      </c>
      <c r="E141" s="3" t="s">
        <v>17</v>
      </c>
      <c r="F141" s="3" t="s">
        <v>17</v>
      </c>
    </row>
    <row r="142" spans="1:6" ht="12.75" x14ac:dyDescent="0.2">
      <c r="A142" s="3" t="s">
        <v>13</v>
      </c>
      <c r="B142" s="3">
        <v>13608</v>
      </c>
      <c r="C142" s="3" t="s">
        <v>28</v>
      </c>
      <c r="D142" s="3">
        <v>20850</v>
      </c>
      <c r="E142" s="3" t="s">
        <v>16</v>
      </c>
      <c r="F142" s="3" t="s">
        <v>16</v>
      </c>
    </row>
    <row r="143" spans="1:6" ht="12.75" x14ac:dyDescent="0.2">
      <c r="A143" s="3" t="s">
        <v>13</v>
      </c>
      <c r="B143">
        <v>13606</v>
      </c>
      <c r="C143" s="3" t="s">
        <v>28</v>
      </c>
      <c r="D143" s="3">
        <v>20850</v>
      </c>
      <c r="E143" s="3" t="s">
        <v>17</v>
      </c>
      <c r="F143" s="3" t="s">
        <v>17</v>
      </c>
    </row>
    <row r="144" spans="1:6" ht="12.75" x14ac:dyDescent="0.2">
      <c r="A144" s="3" t="s">
        <v>13</v>
      </c>
      <c r="B144">
        <v>13604</v>
      </c>
      <c r="C144" s="3" t="s">
        <v>28</v>
      </c>
      <c r="D144" s="3">
        <v>20850</v>
      </c>
      <c r="E144" s="3" t="s">
        <v>16</v>
      </c>
      <c r="F144" s="3" t="s">
        <v>16</v>
      </c>
    </row>
    <row r="145" spans="1:6" ht="12.75" x14ac:dyDescent="0.2">
      <c r="A145" s="3" t="s">
        <v>13</v>
      </c>
      <c r="B145">
        <v>13602</v>
      </c>
      <c r="C145" s="3" t="s">
        <v>28</v>
      </c>
      <c r="D145" s="3">
        <v>20850</v>
      </c>
      <c r="E145" s="3" t="s">
        <v>16</v>
      </c>
      <c r="F145" s="3" t="s">
        <v>16</v>
      </c>
    </row>
    <row r="146" spans="1:6" ht="12.75" x14ac:dyDescent="0.2">
      <c r="A146" s="3" t="s">
        <v>13</v>
      </c>
      <c r="B146" s="3">
        <v>13603</v>
      </c>
      <c r="C146" s="3" t="s">
        <v>28</v>
      </c>
      <c r="D146" s="3">
        <v>20850</v>
      </c>
      <c r="E146" s="3" t="s">
        <v>17</v>
      </c>
      <c r="F146" s="3" t="s">
        <v>16</v>
      </c>
    </row>
    <row r="147" spans="1:6" ht="12.75" x14ac:dyDescent="0.2">
      <c r="A147" s="3" t="s">
        <v>13</v>
      </c>
      <c r="B147">
        <v>13605</v>
      </c>
      <c r="C147" s="3" t="s">
        <v>28</v>
      </c>
      <c r="D147" s="3">
        <v>20850</v>
      </c>
      <c r="E147" s="3" t="s">
        <v>17</v>
      </c>
      <c r="F147" s="3" t="s">
        <v>16</v>
      </c>
    </row>
    <row r="148" spans="1:6" ht="12.75" x14ac:dyDescent="0.2">
      <c r="A148" s="3" t="s">
        <v>13</v>
      </c>
      <c r="B148">
        <v>13607</v>
      </c>
      <c r="C148" s="3" t="s">
        <v>28</v>
      </c>
      <c r="D148" s="3">
        <v>20850</v>
      </c>
      <c r="E148" s="3" t="s">
        <v>16</v>
      </c>
      <c r="F148" s="3" t="s">
        <v>17</v>
      </c>
    </row>
    <row r="149" spans="1:6" ht="12.75" x14ac:dyDescent="0.2">
      <c r="A149" s="3" t="s">
        <v>13</v>
      </c>
      <c r="B149">
        <v>13609</v>
      </c>
      <c r="C149" s="3" t="s">
        <v>28</v>
      </c>
      <c r="D149" s="3">
        <v>20850</v>
      </c>
      <c r="E149" s="3" t="s">
        <v>16</v>
      </c>
      <c r="F149" s="3" t="s">
        <v>17</v>
      </c>
    </row>
    <row r="150" spans="1:6" ht="12.75" x14ac:dyDescent="0.2">
      <c r="A150" s="3" t="s">
        <v>13</v>
      </c>
      <c r="B150">
        <v>13611</v>
      </c>
      <c r="C150" s="3" t="s">
        <v>28</v>
      </c>
      <c r="D150" s="3">
        <v>20850</v>
      </c>
      <c r="E150" s="3" t="s">
        <v>16</v>
      </c>
      <c r="F150" s="3" t="s">
        <v>16</v>
      </c>
    </row>
    <row r="151" spans="1:6" ht="12.75" x14ac:dyDescent="0.2">
      <c r="A151" s="3" t="s">
        <v>13</v>
      </c>
      <c r="B151">
        <v>13613</v>
      </c>
      <c r="C151" s="3" t="s">
        <v>28</v>
      </c>
      <c r="D151" s="3">
        <v>20850</v>
      </c>
      <c r="E151" s="3" t="s">
        <v>16</v>
      </c>
      <c r="F151" s="3" t="s">
        <v>16</v>
      </c>
    </row>
    <row r="152" spans="1:6" ht="12.75" x14ac:dyDescent="0.2">
      <c r="A152" s="3" t="s">
        <v>13</v>
      </c>
      <c r="B152">
        <v>13615</v>
      </c>
      <c r="C152" s="3" t="s">
        <v>28</v>
      </c>
      <c r="D152" s="3">
        <v>20850</v>
      </c>
      <c r="E152" s="3" t="s">
        <v>16</v>
      </c>
      <c r="F152" s="3" t="s">
        <v>17</v>
      </c>
    </row>
    <row r="153" spans="1:6" ht="12.75" x14ac:dyDescent="0.2">
      <c r="A153" s="3" t="s">
        <v>13</v>
      </c>
      <c r="B153" s="3">
        <v>13619</v>
      </c>
      <c r="C153" s="3" t="s">
        <v>28</v>
      </c>
      <c r="D153" s="3">
        <v>20850</v>
      </c>
      <c r="E153" s="3" t="s">
        <v>16</v>
      </c>
      <c r="F153" s="3" t="s">
        <v>16</v>
      </c>
    </row>
    <row r="154" spans="1:6" ht="12.75" x14ac:dyDescent="0.2">
      <c r="A154" s="3" t="s">
        <v>13</v>
      </c>
      <c r="B154">
        <v>13621</v>
      </c>
      <c r="C154" s="3" t="s">
        <v>28</v>
      </c>
      <c r="D154" s="3">
        <v>20850</v>
      </c>
      <c r="E154" s="3" t="s">
        <v>17</v>
      </c>
      <c r="F154" s="3" t="s">
        <v>17</v>
      </c>
    </row>
    <row r="155" spans="1:6" ht="12.75" x14ac:dyDescent="0.2">
      <c r="A155" s="3" t="s">
        <v>13</v>
      </c>
      <c r="B155">
        <v>13623</v>
      </c>
      <c r="C155" s="3" t="s">
        <v>28</v>
      </c>
      <c r="D155" s="3">
        <v>20850</v>
      </c>
      <c r="E155" s="3" t="s">
        <v>16</v>
      </c>
      <c r="F155" s="3" t="s">
        <v>16</v>
      </c>
    </row>
  </sheetData>
  <autoFilter ref="A1:F155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32"/>
  <sheetViews>
    <sheetView workbookViewId="0"/>
  </sheetViews>
  <sheetFormatPr defaultColWidth="14.42578125" defaultRowHeight="15.75" customHeight="1" x14ac:dyDescent="0.2"/>
  <cols>
    <col min="5" max="6" width="19.7109375" customWidth="1"/>
  </cols>
  <sheetData>
    <row r="1" spans="1: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spans="1:6" ht="15.75" customHeight="1" x14ac:dyDescent="0.2">
      <c r="A2" s="4" t="s">
        <v>6</v>
      </c>
      <c r="B2" s="5">
        <v>10201</v>
      </c>
      <c r="C2" s="4" t="s">
        <v>18</v>
      </c>
      <c r="D2" s="5">
        <v>20850</v>
      </c>
      <c r="E2" s="4" t="s">
        <v>16</v>
      </c>
      <c r="F2" s="6" t="s">
        <v>16</v>
      </c>
    </row>
    <row r="3" spans="1:6" ht="15.75" customHeight="1" x14ac:dyDescent="0.2">
      <c r="A3" s="4" t="s">
        <v>6</v>
      </c>
      <c r="B3" s="5">
        <v>10209</v>
      </c>
      <c r="C3" s="4" t="s">
        <v>18</v>
      </c>
      <c r="D3" s="5">
        <v>20850</v>
      </c>
      <c r="E3" s="4" t="s">
        <v>16</v>
      </c>
      <c r="F3" s="6" t="s">
        <v>16</v>
      </c>
    </row>
    <row r="4" spans="1:6" ht="15.75" customHeight="1" x14ac:dyDescent="0.2">
      <c r="A4" s="4" t="s">
        <v>6</v>
      </c>
      <c r="B4" s="5">
        <v>10211</v>
      </c>
      <c r="C4" s="4" t="s">
        <v>18</v>
      </c>
      <c r="D4" s="5">
        <v>20850</v>
      </c>
      <c r="E4" s="4" t="s">
        <v>17</v>
      </c>
      <c r="F4" s="6" t="s">
        <v>16</v>
      </c>
    </row>
    <row r="5" spans="1:6" ht="15.75" customHeight="1" x14ac:dyDescent="0.2">
      <c r="A5" s="4" t="s">
        <v>6</v>
      </c>
      <c r="B5" s="5">
        <v>10215</v>
      </c>
      <c r="C5" s="4" t="s">
        <v>18</v>
      </c>
      <c r="D5" s="5">
        <v>20850</v>
      </c>
      <c r="E5" s="4" t="s">
        <v>16</v>
      </c>
      <c r="F5" s="6" t="s">
        <v>16</v>
      </c>
    </row>
    <row r="6" spans="1:6" ht="15.75" customHeight="1" x14ac:dyDescent="0.2">
      <c r="A6" s="4" t="s">
        <v>6</v>
      </c>
      <c r="B6" s="5">
        <v>10217</v>
      </c>
      <c r="C6" s="4" t="s">
        <v>18</v>
      </c>
      <c r="D6" s="5">
        <v>20850</v>
      </c>
      <c r="E6" s="4" t="s">
        <v>16</v>
      </c>
      <c r="F6" s="6" t="s">
        <v>16</v>
      </c>
    </row>
    <row r="7" spans="1:6" ht="15.75" customHeight="1" x14ac:dyDescent="0.2">
      <c r="A7" s="4" t="s">
        <v>6</v>
      </c>
      <c r="B7" s="5">
        <v>10221</v>
      </c>
      <c r="C7" s="4" t="s">
        <v>18</v>
      </c>
      <c r="D7" s="5">
        <v>20850</v>
      </c>
      <c r="E7" s="4" t="s">
        <v>16</v>
      </c>
      <c r="F7" s="6" t="s">
        <v>16</v>
      </c>
    </row>
    <row r="8" spans="1:6" ht="15.75" customHeight="1" x14ac:dyDescent="0.2">
      <c r="A8" s="4" t="s">
        <v>6</v>
      </c>
      <c r="B8" s="5">
        <v>10225</v>
      </c>
      <c r="C8" s="4" t="s">
        <v>18</v>
      </c>
      <c r="D8" s="5">
        <v>20850</v>
      </c>
      <c r="E8" s="4" t="s">
        <v>17</v>
      </c>
      <c r="F8" s="6" t="s">
        <v>17</v>
      </c>
    </row>
    <row r="9" spans="1:6" ht="15.75" customHeight="1" x14ac:dyDescent="0.2">
      <c r="A9" s="4" t="s">
        <v>6</v>
      </c>
      <c r="B9" s="5">
        <v>10229</v>
      </c>
      <c r="C9" s="4" t="s">
        <v>18</v>
      </c>
      <c r="D9" s="5">
        <v>20850</v>
      </c>
      <c r="E9" s="4" t="s">
        <v>16</v>
      </c>
      <c r="F9" s="6" t="s">
        <v>17</v>
      </c>
    </row>
    <row r="10" spans="1:6" ht="15.75" customHeight="1" x14ac:dyDescent="0.2">
      <c r="A10" s="4" t="s">
        <v>6</v>
      </c>
      <c r="B10" s="5">
        <v>10233</v>
      </c>
      <c r="C10" s="4" t="s">
        <v>18</v>
      </c>
      <c r="D10" s="5">
        <v>20850</v>
      </c>
      <c r="E10" s="4" t="s">
        <v>16</v>
      </c>
      <c r="F10" s="6" t="s">
        <v>17</v>
      </c>
    </row>
    <row r="11" spans="1:6" ht="15.75" customHeight="1" x14ac:dyDescent="0.2">
      <c r="A11" s="4" t="s">
        <v>6</v>
      </c>
      <c r="B11" s="5">
        <v>10237</v>
      </c>
      <c r="C11" s="4" t="s">
        <v>18</v>
      </c>
      <c r="D11" s="5">
        <v>20850</v>
      </c>
      <c r="E11" s="4" t="s">
        <v>16</v>
      </c>
      <c r="F11" s="6" t="s">
        <v>17</v>
      </c>
    </row>
    <row r="12" spans="1:6" ht="15.75" customHeight="1" x14ac:dyDescent="0.2">
      <c r="A12" s="4" t="s">
        <v>6</v>
      </c>
      <c r="B12" s="5">
        <v>10239</v>
      </c>
      <c r="C12" s="4" t="s">
        <v>18</v>
      </c>
      <c r="D12" s="5">
        <v>20850</v>
      </c>
      <c r="E12" s="4" t="s">
        <v>17</v>
      </c>
      <c r="F12" s="6" t="s">
        <v>16</v>
      </c>
    </row>
    <row r="13" spans="1:6" ht="15.75" customHeight="1" x14ac:dyDescent="0.2">
      <c r="A13" s="4" t="s">
        <v>6</v>
      </c>
      <c r="B13" s="5">
        <v>10245</v>
      </c>
      <c r="C13" s="4" t="s">
        <v>18</v>
      </c>
      <c r="D13" s="5">
        <v>20850</v>
      </c>
      <c r="E13" s="4" t="s">
        <v>17</v>
      </c>
      <c r="F13" s="6" t="s">
        <v>17</v>
      </c>
    </row>
    <row r="14" spans="1:6" ht="15.75" customHeight="1" x14ac:dyDescent="0.2">
      <c r="A14" s="4" t="s">
        <v>6</v>
      </c>
      <c r="B14" s="5">
        <v>10249</v>
      </c>
      <c r="C14" s="4" t="s">
        <v>18</v>
      </c>
      <c r="D14" s="5">
        <v>20850</v>
      </c>
      <c r="E14" s="4" t="s">
        <v>16</v>
      </c>
      <c r="F14" s="6" t="s">
        <v>16</v>
      </c>
    </row>
    <row r="15" spans="1:6" ht="15.75" customHeight="1" x14ac:dyDescent="0.2">
      <c r="A15" s="4" t="s">
        <v>6</v>
      </c>
      <c r="B15" s="5">
        <v>10253</v>
      </c>
      <c r="C15" s="4" t="s">
        <v>18</v>
      </c>
      <c r="D15" s="5">
        <v>20850</v>
      </c>
      <c r="E15" s="4" t="s">
        <v>17</v>
      </c>
      <c r="F15" s="6" t="s">
        <v>17</v>
      </c>
    </row>
    <row r="16" spans="1:6" ht="15.75" customHeight="1" x14ac:dyDescent="0.2">
      <c r="A16" s="4" t="s">
        <v>6</v>
      </c>
      <c r="B16" s="5">
        <v>10259</v>
      </c>
      <c r="C16" s="4" t="s">
        <v>18</v>
      </c>
      <c r="D16" s="5">
        <v>20850</v>
      </c>
      <c r="E16" s="4" t="s">
        <v>16</v>
      </c>
      <c r="F16" s="6" t="s">
        <v>16</v>
      </c>
    </row>
    <row r="17" spans="1:6" ht="15.75" customHeight="1" x14ac:dyDescent="0.2">
      <c r="A17" s="4" t="s">
        <v>6</v>
      </c>
      <c r="B17" s="5">
        <v>10261</v>
      </c>
      <c r="C17" s="4" t="s">
        <v>18</v>
      </c>
      <c r="D17" s="5">
        <v>20850</v>
      </c>
      <c r="E17" s="4" t="s">
        <v>16</v>
      </c>
      <c r="F17" s="6" t="s">
        <v>16</v>
      </c>
    </row>
    <row r="18" spans="1:6" ht="15.75" customHeight="1" x14ac:dyDescent="0.2">
      <c r="A18" s="4" t="s">
        <v>6</v>
      </c>
      <c r="B18" s="5">
        <v>10263</v>
      </c>
      <c r="C18" s="4" t="s">
        <v>18</v>
      </c>
      <c r="D18" s="5">
        <v>20850</v>
      </c>
      <c r="E18" s="4" t="s">
        <v>16</v>
      </c>
      <c r="F18" s="6" t="s">
        <v>16</v>
      </c>
    </row>
    <row r="19" spans="1:6" ht="15.75" customHeight="1" x14ac:dyDescent="0.2">
      <c r="A19" s="4" t="s">
        <v>6</v>
      </c>
      <c r="B19" s="5">
        <v>10267</v>
      </c>
      <c r="C19" s="4" t="s">
        <v>18</v>
      </c>
      <c r="D19" s="5">
        <v>20850</v>
      </c>
      <c r="E19" s="4" t="s">
        <v>17</v>
      </c>
      <c r="F19" s="6" t="s">
        <v>17</v>
      </c>
    </row>
    <row r="20" spans="1:6" ht="15.75" customHeight="1" x14ac:dyDescent="0.2">
      <c r="A20" s="4" t="s">
        <v>6</v>
      </c>
      <c r="B20" s="5">
        <v>10301</v>
      </c>
      <c r="C20" s="4" t="s">
        <v>18</v>
      </c>
      <c r="D20" s="5">
        <v>20850</v>
      </c>
      <c r="E20" s="4" t="s">
        <v>16</v>
      </c>
      <c r="F20" s="6" t="s">
        <v>16</v>
      </c>
    </row>
    <row r="21" spans="1:6" ht="15.75" customHeight="1" x14ac:dyDescent="0.2">
      <c r="A21" s="4" t="s">
        <v>6</v>
      </c>
      <c r="B21" s="5">
        <v>10305</v>
      </c>
      <c r="C21" s="4" t="s">
        <v>18</v>
      </c>
      <c r="D21" s="5">
        <v>20850</v>
      </c>
      <c r="E21" s="4" t="s">
        <v>16</v>
      </c>
      <c r="F21" s="6" t="s">
        <v>16</v>
      </c>
    </row>
    <row r="22" spans="1:6" ht="15.75" customHeight="1" x14ac:dyDescent="0.2">
      <c r="A22" s="4" t="s">
        <v>6</v>
      </c>
      <c r="B22" s="5">
        <v>10309</v>
      </c>
      <c r="C22" s="4" t="s">
        <v>18</v>
      </c>
      <c r="D22" s="5">
        <v>20850</v>
      </c>
      <c r="E22" s="4" t="s">
        <v>17</v>
      </c>
      <c r="F22" s="6" t="s">
        <v>16</v>
      </c>
    </row>
    <row r="23" spans="1:6" ht="15.75" customHeight="1" x14ac:dyDescent="0.2">
      <c r="A23" s="4" t="s">
        <v>6</v>
      </c>
      <c r="B23" s="5">
        <v>10249</v>
      </c>
      <c r="C23" s="4" t="s">
        <v>19</v>
      </c>
      <c r="D23" s="5">
        <v>20850</v>
      </c>
      <c r="E23" s="4" t="s">
        <v>16</v>
      </c>
      <c r="F23" s="6" t="s">
        <v>16</v>
      </c>
    </row>
    <row r="24" spans="1:6" ht="15.75" customHeight="1" x14ac:dyDescent="0.2">
      <c r="A24" s="4" t="s">
        <v>6</v>
      </c>
      <c r="B24" s="5">
        <v>10245</v>
      </c>
      <c r="C24" s="4" t="s">
        <v>19</v>
      </c>
      <c r="D24" s="5">
        <v>20850</v>
      </c>
      <c r="E24" s="4" t="s">
        <v>16</v>
      </c>
      <c r="F24" s="6" t="s">
        <v>16</v>
      </c>
    </row>
    <row r="25" spans="1:6" ht="15.75" customHeight="1" x14ac:dyDescent="0.2">
      <c r="A25" s="4" t="s">
        <v>6</v>
      </c>
      <c r="B25" s="5">
        <v>10241</v>
      </c>
      <c r="C25" s="4" t="s">
        <v>19</v>
      </c>
      <c r="D25" s="5">
        <v>20850</v>
      </c>
      <c r="E25" s="4" t="s">
        <v>16</v>
      </c>
      <c r="F25" s="6" t="s">
        <v>16</v>
      </c>
    </row>
    <row r="26" spans="1:6" ht="15.75" customHeight="1" x14ac:dyDescent="0.2">
      <c r="A26" s="4" t="s">
        <v>6</v>
      </c>
      <c r="B26" s="5">
        <v>22</v>
      </c>
      <c r="C26" s="4" t="s">
        <v>20</v>
      </c>
      <c r="D26" s="5">
        <v>20850</v>
      </c>
      <c r="E26" s="4" t="s">
        <v>17</v>
      </c>
      <c r="F26" s="6" t="s">
        <v>17</v>
      </c>
    </row>
    <row r="27" spans="1:6" ht="15.75" customHeight="1" x14ac:dyDescent="0.2">
      <c r="A27" s="4" t="s">
        <v>6</v>
      </c>
      <c r="B27" s="5">
        <v>18</v>
      </c>
      <c r="C27" s="4" t="s">
        <v>20</v>
      </c>
      <c r="D27" s="5">
        <v>20850</v>
      </c>
      <c r="E27" s="4" t="s">
        <v>16</v>
      </c>
      <c r="F27" s="6" t="s">
        <v>17</v>
      </c>
    </row>
    <row r="28" spans="1:6" ht="15.75" customHeight="1" x14ac:dyDescent="0.2">
      <c r="A28" s="4" t="s">
        <v>6</v>
      </c>
      <c r="B28" s="5">
        <v>14</v>
      </c>
      <c r="C28" s="4" t="s">
        <v>20</v>
      </c>
      <c r="D28" s="5">
        <v>20850</v>
      </c>
      <c r="E28" s="4" t="s">
        <v>16</v>
      </c>
      <c r="F28" s="6" t="s">
        <v>16</v>
      </c>
    </row>
    <row r="29" spans="1:6" ht="15.75" customHeight="1" x14ac:dyDescent="0.2">
      <c r="A29" s="4" t="s">
        <v>6</v>
      </c>
      <c r="B29" s="5">
        <v>10</v>
      </c>
      <c r="C29" s="4" t="s">
        <v>20</v>
      </c>
      <c r="D29" s="5">
        <v>20850</v>
      </c>
      <c r="E29" s="4" t="s">
        <v>17</v>
      </c>
      <c r="F29" s="6" t="s">
        <v>16</v>
      </c>
    </row>
    <row r="30" spans="1:6" ht="15.75" customHeight="1" x14ac:dyDescent="0.2">
      <c r="A30" s="4" t="s">
        <v>6</v>
      </c>
      <c r="B30" s="5">
        <v>6</v>
      </c>
      <c r="C30" s="4" t="s">
        <v>20</v>
      </c>
      <c r="D30" s="5">
        <v>20850</v>
      </c>
      <c r="E30" s="4" t="s">
        <v>16</v>
      </c>
      <c r="F30" s="6" t="s">
        <v>16</v>
      </c>
    </row>
    <row r="31" spans="1:6" ht="15.75" customHeight="1" x14ac:dyDescent="0.2">
      <c r="A31" s="4" t="s">
        <v>6</v>
      </c>
      <c r="B31" s="5">
        <v>2</v>
      </c>
      <c r="C31" s="4" t="s">
        <v>20</v>
      </c>
      <c r="D31" s="5">
        <v>20850</v>
      </c>
      <c r="E31" s="4" t="s">
        <v>16</v>
      </c>
      <c r="F31" s="6" t="s">
        <v>16</v>
      </c>
    </row>
    <row r="32" spans="1:6" ht="15.75" customHeight="1" x14ac:dyDescent="0.2">
      <c r="A32" s="4" t="s">
        <v>6</v>
      </c>
      <c r="B32" s="5">
        <v>1</v>
      </c>
      <c r="C32" s="4" t="s">
        <v>20</v>
      </c>
      <c r="D32" s="5">
        <v>20850</v>
      </c>
      <c r="E32" s="4" t="s">
        <v>16</v>
      </c>
      <c r="F32" s="6" t="s">
        <v>16</v>
      </c>
    </row>
    <row r="33" spans="1:6" ht="12.75" x14ac:dyDescent="0.2">
      <c r="A33" s="4" t="s">
        <v>6</v>
      </c>
      <c r="B33" s="5">
        <v>5</v>
      </c>
      <c r="C33" s="4" t="s">
        <v>20</v>
      </c>
      <c r="D33" s="5">
        <v>20850</v>
      </c>
      <c r="E33" s="4" t="s">
        <v>17</v>
      </c>
      <c r="F33" s="6" t="s">
        <v>17</v>
      </c>
    </row>
    <row r="34" spans="1:6" ht="12.75" x14ac:dyDescent="0.2">
      <c r="A34" s="4" t="s">
        <v>6</v>
      </c>
      <c r="B34" s="5">
        <v>9</v>
      </c>
      <c r="C34" s="4" t="s">
        <v>20</v>
      </c>
      <c r="D34" s="5">
        <v>20850</v>
      </c>
      <c r="E34" s="4" t="s">
        <v>17</v>
      </c>
      <c r="F34" s="6" t="s">
        <v>17</v>
      </c>
    </row>
    <row r="35" spans="1:6" ht="12.75" x14ac:dyDescent="0.2">
      <c r="A35" s="4" t="s">
        <v>6</v>
      </c>
      <c r="B35" s="5">
        <v>13</v>
      </c>
      <c r="C35" s="4" t="s">
        <v>20</v>
      </c>
      <c r="D35" s="5">
        <v>20850</v>
      </c>
      <c r="E35" s="4" t="s">
        <v>16</v>
      </c>
      <c r="F35" s="6" t="s">
        <v>16</v>
      </c>
    </row>
    <row r="36" spans="1:6" ht="12.75" x14ac:dyDescent="0.2">
      <c r="A36" s="4" t="s">
        <v>6</v>
      </c>
      <c r="B36" s="5">
        <v>17</v>
      </c>
      <c r="C36" s="4" t="s">
        <v>20</v>
      </c>
      <c r="D36" s="5">
        <v>20850</v>
      </c>
      <c r="E36" s="4" t="s">
        <v>16</v>
      </c>
      <c r="F36" s="6" t="s">
        <v>17</v>
      </c>
    </row>
    <row r="37" spans="1:6" ht="12.75" x14ac:dyDescent="0.2">
      <c r="A37" s="4" t="s">
        <v>6</v>
      </c>
      <c r="B37" s="5">
        <v>21</v>
      </c>
      <c r="C37" s="4" t="s">
        <v>20</v>
      </c>
      <c r="D37" s="5">
        <v>20850</v>
      </c>
      <c r="E37" s="4" t="s">
        <v>17</v>
      </c>
      <c r="F37" s="6" t="s">
        <v>16</v>
      </c>
    </row>
    <row r="38" spans="1:6" ht="12.75" x14ac:dyDescent="0.2">
      <c r="A38" s="4" t="s">
        <v>6</v>
      </c>
      <c r="B38" s="5">
        <v>10229</v>
      </c>
      <c r="C38" s="4" t="s">
        <v>19</v>
      </c>
      <c r="D38" s="5">
        <v>20850</v>
      </c>
      <c r="E38" s="4" t="s">
        <v>16</v>
      </c>
      <c r="F38" s="6" t="s">
        <v>16</v>
      </c>
    </row>
    <row r="39" spans="1:6" ht="12.75" x14ac:dyDescent="0.2">
      <c r="A39" s="4" t="s">
        <v>6</v>
      </c>
      <c r="B39" s="5">
        <v>10225</v>
      </c>
      <c r="C39" s="4" t="s">
        <v>19</v>
      </c>
      <c r="D39" s="5">
        <v>20850</v>
      </c>
      <c r="E39" s="4" t="s">
        <v>16</v>
      </c>
      <c r="F39" s="6" t="s">
        <v>16</v>
      </c>
    </row>
    <row r="40" spans="1:6" ht="12.75" x14ac:dyDescent="0.2">
      <c r="A40" s="4" t="s">
        <v>6</v>
      </c>
      <c r="B40" s="5">
        <v>14614</v>
      </c>
      <c r="C40" s="4" t="s">
        <v>23</v>
      </c>
      <c r="D40" s="5">
        <v>20850</v>
      </c>
      <c r="E40" s="4" t="s">
        <v>16</v>
      </c>
      <c r="F40" s="6" t="s">
        <v>16</v>
      </c>
    </row>
    <row r="41" spans="1:6" ht="12.75" x14ac:dyDescent="0.2">
      <c r="A41" s="4" t="s">
        <v>6</v>
      </c>
      <c r="B41" s="5">
        <v>14640</v>
      </c>
      <c r="C41" s="4" t="s">
        <v>23</v>
      </c>
      <c r="D41" s="5">
        <v>20850</v>
      </c>
      <c r="E41" s="4" t="s">
        <v>16</v>
      </c>
      <c r="F41" s="6" t="s">
        <v>16</v>
      </c>
    </row>
    <row r="42" spans="1:6" ht="12.75" x14ac:dyDescent="0.2">
      <c r="A42" s="4" t="s">
        <v>6</v>
      </c>
      <c r="B42" s="5">
        <v>14636</v>
      </c>
      <c r="C42" s="4" t="s">
        <v>23</v>
      </c>
      <c r="D42" s="5">
        <v>20850</v>
      </c>
      <c r="E42" s="4" t="s">
        <v>16</v>
      </c>
      <c r="F42" s="6" t="s">
        <v>16</v>
      </c>
    </row>
    <row r="43" spans="1:6" ht="12.75" x14ac:dyDescent="0.2">
      <c r="A43" s="4" t="s">
        <v>6</v>
      </c>
      <c r="B43" s="5">
        <v>14632</v>
      </c>
      <c r="C43" s="4" t="s">
        <v>23</v>
      </c>
      <c r="D43" s="5">
        <v>20850</v>
      </c>
      <c r="E43" s="4" t="s">
        <v>16</v>
      </c>
      <c r="F43" s="6" t="s">
        <v>16</v>
      </c>
    </row>
    <row r="44" spans="1:6" ht="12.75" x14ac:dyDescent="0.2">
      <c r="A44" s="4" t="s">
        <v>6</v>
      </c>
      <c r="B44" s="5">
        <v>14628</v>
      </c>
      <c r="C44" s="4" t="s">
        <v>23</v>
      </c>
      <c r="D44" s="5">
        <v>20850</v>
      </c>
      <c r="E44" s="4" t="s">
        <v>17</v>
      </c>
      <c r="F44" s="6" t="s">
        <v>16</v>
      </c>
    </row>
    <row r="45" spans="1:6" ht="12.75" x14ac:dyDescent="0.2">
      <c r="A45" s="4" t="s">
        <v>6</v>
      </c>
      <c r="B45" s="5">
        <v>14624</v>
      </c>
      <c r="C45" s="4" t="s">
        <v>23</v>
      </c>
      <c r="D45" s="5">
        <v>20850</v>
      </c>
      <c r="E45" s="4" t="s">
        <v>16</v>
      </c>
      <c r="F45" s="6" t="s">
        <v>16</v>
      </c>
    </row>
    <row r="46" spans="1:6" ht="12.75" x14ac:dyDescent="0.2">
      <c r="A46" s="4" t="s">
        <v>6</v>
      </c>
      <c r="B46" s="5">
        <v>14620</v>
      </c>
      <c r="C46" s="4" t="s">
        <v>23</v>
      </c>
      <c r="D46" s="5">
        <v>20850</v>
      </c>
      <c r="E46" s="4" t="s">
        <v>17</v>
      </c>
      <c r="F46" s="6" t="s">
        <v>16</v>
      </c>
    </row>
    <row r="47" spans="1:6" ht="12.75" x14ac:dyDescent="0.2">
      <c r="A47" s="4" t="s">
        <v>6</v>
      </c>
      <c r="B47" s="5">
        <v>14616</v>
      </c>
      <c r="C47" s="4" t="s">
        <v>23</v>
      </c>
      <c r="D47" s="5">
        <v>20850</v>
      </c>
      <c r="E47" s="4" t="s">
        <v>16</v>
      </c>
      <c r="F47" s="6" t="s">
        <v>17</v>
      </c>
    </row>
    <row r="48" spans="1:6" ht="12.75" x14ac:dyDescent="0.2">
      <c r="A48" s="4" t="s">
        <v>6</v>
      </c>
      <c r="B48" s="5">
        <v>14612</v>
      </c>
      <c r="C48" s="4" t="s">
        <v>23</v>
      </c>
      <c r="D48" s="5">
        <v>20850</v>
      </c>
      <c r="E48" s="4" t="s">
        <v>16</v>
      </c>
      <c r="F48" s="6" t="s">
        <v>16</v>
      </c>
    </row>
    <row r="49" spans="1:6" ht="12.75" x14ac:dyDescent="0.2">
      <c r="A49" s="4" t="s">
        <v>6</v>
      </c>
      <c r="B49" s="5">
        <v>14608</v>
      </c>
      <c r="C49" s="4" t="s">
        <v>23</v>
      </c>
      <c r="D49" s="5">
        <v>20850</v>
      </c>
      <c r="E49" s="4" t="s">
        <v>16</v>
      </c>
      <c r="F49" s="6" t="s">
        <v>16</v>
      </c>
    </row>
    <row r="50" spans="1:6" ht="12.75" x14ac:dyDescent="0.2">
      <c r="A50" s="4" t="s">
        <v>6</v>
      </c>
      <c r="B50" s="5">
        <v>14604</v>
      </c>
      <c r="C50" s="4" t="s">
        <v>23</v>
      </c>
      <c r="D50" s="5">
        <v>20850</v>
      </c>
      <c r="E50" s="4" t="s">
        <v>17</v>
      </c>
      <c r="F50" s="6" t="s">
        <v>16</v>
      </c>
    </row>
    <row r="51" spans="1:6" ht="12.75" x14ac:dyDescent="0.2">
      <c r="A51" s="4" t="s">
        <v>6</v>
      </c>
      <c r="B51" s="5">
        <v>14600</v>
      </c>
      <c r="C51" s="4" t="s">
        <v>23</v>
      </c>
      <c r="D51" s="5">
        <v>20850</v>
      </c>
      <c r="E51" s="4" t="s">
        <v>17</v>
      </c>
      <c r="F51" s="6" t="s">
        <v>17</v>
      </c>
    </row>
    <row r="52" spans="1:6" ht="12.75" x14ac:dyDescent="0.2">
      <c r="A52" s="4" t="s">
        <v>6</v>
      </c>
      <c r="B52" s="5">
        <v>14601</v>
      </c>
      <c r="C52" s="4" t="s">
        <v>23</v>
      </c>
      <c r="D52" s="5">
        <v>20850</v>
      </c>
      <c r="E52" s="4" t="s">
        <v>17</v>
      </c>
      <c r="F52" s="6" t="s">
        <v>16</v>
      </c>
    </row>
    <row r="53" spans="1:6" ht="12.75" x14ac:dyDescent="0.2">
      <c r="A53" s="4" t="s">
        <v>6</v>
      </c>
      <c r="B53" s="5">
        <v>14603</v>
      </c>
      <c r="C53" s="4" t="s">
        <v>23</v>
      </c>
      <c r="D53" s="5">
        <v>20850</v>
      </c>
      <c r="E53" s="4" t="s">
        <v>17</v>
      </c>
      <c r="F53" s="6" t="s">
        <v>16</v>
      </c>
    </row>
    <row r="54" spans="1:6" ht="12.75" x14ac:dyDescent="0.2">
      <c r="A54" s="4" t="s">
        <v>6</v>
      </c>
      <c r="B54" s="5">
        <v>14609</v>
      </c>
      <c r="C54" s="4" t="s">
        <v>23</v>
      </c>
      <c r="D54" s="5">
        <v>20850</v>
      </c>
      <c r="E54" s="4" t="s">
        <v>17</v>
      </c>
      <c r="F54" s="6" t="s">
        <v>16</v>
      </c>
    </row>
    <row r="55" spans="1:6" ht="12.75" x14ac:dyDescent="0.2">
      <c r="A55" s="4" t="s">
        <v>6</v>
      </c>
      <c r="B55" s="5">
        <v>14613</v>
      </c>
      <c r="C55" s="4" t="s">
        <v>23</v>
      </c>
      <c r="D55" s="5">
        <v>20850</v>
      </c>
      <c r="E55" s="4" t="s">
        <v>16</v>
      </c>
      <c r="F55" s="6" t="s">
        <v>16</v>
      </c>
    </row>
    <row r="56" spans="1:6" ht="12.75" x14ac:dyDescent="0.2">
      <c r="A56" s="4" t="s">
        <v>6</v>
      </c>
      <c r="B56" s="5">
        <v>14619</v>
      </c>
      <c r="C56" s="4" t="s">
        <v>23</v>
      </c>
      <c r="D56" s="5">
        <v>20850</v>
      </c>
      <c r="E56" s="4" t="s">
        <v>17</v>
      </c>
      <c r="F56" s="6" t="s">
        <v>16</v>
      </c>
    </row>
    <row r="57" spans="1:6" ht="12.75" x14ac:dyDescent="0.2">
      <c r="A57" s="4" t="s">
        <v>6</v>
      </c>
      <c r="B57" s="5">
        <v>14623</v>
      </c>
      <c r="C57" s="4" t="s">
        <v>23</v>
      </c>
      <c r="D57" s="5">
        <v>20850</v>
      </c>
      <c r="E57" s="4" t="s">
        <v>16</v>
      </c>
      <c r="F57" s="6" t="s">
        <v>16</v>
      </c>
    </row>
    <row r="58" spans="1:6" ht="12.75" x14ac:dyDescent="0.2">
      <c r="A58" s="4" t="s">
        <v>6</v>
      </c>
      <c r="B58" s="5">
        <v>14627</v>
      </c>
      <c r="C58" s="4" t="s">
        <v>23</v>
      </c>
      <c r="D58" s="5">
        <v>20850</v>
      </c>
      <c r="E58" s="4" t="s">
        <v>17</v>
      </c>
      <c r="F58" s="6" t="s">
        <v>16</v>
      </c>
    </row>
    <row r="59" spans="1:6" ht="12.75" x14ac:dyDescent="0.2">
      <c r="A59" s="4" t="s">
        <v>6</v>
      </c>
      <c r="B59" s="5">
        <v>14631</v>
      </c>
      <c r="C59" s="4" t="s">
        <v>23</v>
      </c>
      <c r="D59" s="5">
        <v>20850</v>
      </c>
      <c r="E59" s="4" t="s">
        <v>16</v>
      </c>
      <c r="F59" s="6" t="s">
        <v>16</v>
      </c>
    </row>
    <row r="60" spans="1:6" ht="12.75" x14ac:dyDescent="0.2">
      <c r="A60" s="4" t="s">
        <v>6</v>
      </c>
      <c r="B60" s="5">
        <v>14635</v>
      </c>
      <c r="C60" s="4" t="s">
        <v>23</v>
      </c>
      <c r="D60" s="5">
        <v>20850</v>
      </c>
      <c r="E60" s="4" t="s">
        <v>16</v>
      </c>
      <c r="F60" s="6" t="s">
        <v>16</v>
      </c>
    </row>
    <row r="61" spans="1:6" ht="12.75" x14ac:dyDescent="0.2">
      <c r="A61" s="4" t="s">
        <v>6</v>
      </c>
      <c r="B61" s="5">
        <v>14639</v>
      </c>
      <c r="C61" s="4" t="s">
        <v>23</v>
      </c>
      <c r="D61" s="5">
        <v>20850</v>
      </c>
      <c r="E61" s="4" t="s">
        <v>16</v>
      </c>
      <c r="F61" s="6" t="s">
        <v>16</v>
      </c>
    </row>
    <row r="62" spans="1:6" ht="12.75" x14ac:dyDescent="0.2">
      <c r="A62" s="4" t="s">
        <v>6</v>
      </c>
      <c r="B62" s="5">
        <v>10213</v>
      </c>
      <c r="C62" s="4" t="s">
        <v>19</v>
      </c>
      <c r="D62" s="5">
        <v>20850</v>
      </c>
      <c r="E62" s="4" t="s">
        <v>17</v>
      </c>
      <c r="F62" s="6" t="s">
        <v>17</v>
      </c>
    </row>
    <row r="63" spans="1:6" ht="12.75" x14ac:dyDescent="0.2">
      <c r="A63" s="4" t="s">
        <v>6</v>
      </c>
      <c r="B63" s="5">
        <v>10209</v>
      </c>
      <c r="C63" s="4" t="s">
        <v>19</v>
      </c>
      <c r="D63" s="5">
        <v>20850</v>
      </c>
      <c r="E63" s="4" t="s">
        <v>16</v>
      </c>
      <c r="F63" s="6" t="s">
        <v>16</v>
      </c>
    </row>
    <row r="64" spans="1:6" ht="12.75" x14ac:dyDescent="0.2">
      <c r="A64" s="4" t="s">
        <v>6</v>
      </c>
      <c r="B64" s="5">
        <v>14644</v>
      </c>
      <c r="C64" s="4" t="s">
        <v>25</v>
      </c>
      <c r="D64" s="5">
        <v>20850</v>
      </c>
      <c r="E64" s="4" t="s">
        <v>16</v>
      </c>
      <c r="F64" s="6" t="s">
        <v>17</v>
      </c>
    </row>
    <row r="65" spans="1:6" ht="12.75" x14ac:dyDescent="0.2">
      <c r="A65" s="4" t="s">
        <v>6</v>
      </c>
      <c r="B65" s="5">
        <v>14636</v>
      </c>
      <c r="C65" s="4" t="s">
        <v>25</v>
      </c>
      <c r="D65" s="5">
        <v>20850</v>
      </c>
      <c r="E65" s="4" t="s">
        <v>16</v>
      </c>
      <c r="F65" s="6" t="s">
        <v>16</v>
      </c>
    </row>
    <row r="66" spans="1:6" ht="12.75" x14ac:dyDescent="0.2">
      <c r="A66" s="4" t="s">
        <v>6</v>
      </c>
      <c r="B66" s="5">
        <v>14632</v>
      </c>
      <c r="C66" s="4" t="s">
        <v>25</v>
      </c>
      <c r="D66" s="5">
        <v>20850</v>
      </c>
      <c r="E66" s="4" t="s">
        <v>16</v>
      </c>
      <c r="F66" s="6" t="s">
        <v>16</v>
      </c>
    </row>
    <row r="67" spans="1:6" ht="12.75" x14ac:dyDescent="0.2">
      <c r="A67" s="4" t="s">
        <v>6</v>
      </c>
      <c r="B67" s="5">
        <v>14628</v>
      </c>
      <c r="C67" s="4" t="s">
        <v>25</v>
      </c>
      <c r="D67" s="5">
        <v>20850</v>
      </c>
      <c r="E67" s="4" t="s">
        <v>16</v>
      </c>
      <c r="F67" s="6" t="s">
        <v>16</v>
      </c>
    </row>
    <row r="68" spans="1:6" ht="12.75" x14ac:dyDescent="0.2">
      <c r="A68" s="4" t="s">
        <v>6</v>
      </c>
      <c r="B68" s="5">
        <v>14624</v>
      </c>
      <c r="C68" s="4" t="s">
        <v>25</v>
      </c>
      <c r="D68" s="5">
        <v>20850</v>
      </c>
      <c r="E68" s="4" t="s">
        <v>16</v>
      </c>
      <c r="F68" s="6" t="s">
        <v>17</v>
      </c>
    </row>
    <row r="69" spans="1:6" ht="12.75" x14ac:dyDescent="0.2">
      <c r="A69" s="4" t="s">
        <v>6</v>
      </c>
      <c r="B69" s="5">
        <v>14620</v>
      </c>
      <c r="C69" s="4" t="s">
        <v>25</v>
      </c>
      <c r="D69" s="5">
        <v>20850</v>
      </c>
      <c r="E69" s="4" t="s">
        <v>16</v>
      </c>
      <c r="F69" s="6" t="s">
        <v>16</v>
      </c>
    </row>
    <row r="70" spans="1:6" ht="12.75" x14ac:dyDescent="0.2">
      <c r="A70" s="4" t="s">
        <v>6</v>
      </c>
      <c r="B70" s="5">
        <v>14616</v>
      </c>
      <c r="C70" s="4" t="s">
        <v>25</v>
      </c>
      <c r="D70" s="5">
        <v>20850</v>
      </c>
      <c r="E70" s="4" t="s">
        <v>16</v>
      </c>
      <c r="F70" s="6" t="s">
        <v>17</v>
      </c>
    </row>
    <row r="71" spans="1:6" ht="12.75" x14ac:dyDescent="0.2">
      <c r="A71" s="4" t="s">
        <v>6</v>
      </c>
      <c r="B71" s="5">
        <v>14612</v>
      </c>
      <c r="C71" s="4" t="s">
        <v>25</v>
      </c>
      <c r="D71" s="5">
        <v>20850</v>
      </c>
      <c r="E71" s="4" t="s">
        <v>17</v>
      </c>
      <c r="F71" s="6" t="s">
        <v>17</v>
      </c>
    </row>
    <row r="72" spans="1:6" ht="12.75" x14ac:dyDescent="0.2">
      <c r="A72" s="4" t="s">
        <v>6</v>
      </c>
      <c r="B72" s="5">
        <v>14608</v>
      </c>
      <c r="C72" s="4" t="s">
        <v>25</v>
      </c>
      <c r="D72" s="5">
        <v>20850</v>
      </c>
      <c r="E72" s="4" t="s">
        <v>16</v>
      </c>
      <c r="F72" s="6" t="s">
        <v>16</v>
      </c>
    </row>
    <row r="73" spans="1:6" ht="12.75" x14ac:dyDescent="0.2">
      <c r="A73" s="4" t="s">
        <v>6</v>
      </c>
      <c r="B73" s="5">
        <v>14604</v>
      </c>
      <c r="C73" s="4" t="s">
        <v>25</v>
      </c>
      <c r="D73" s="5">
        <v>20850</v>
      </c>
      <c r="E73" s="4" t="s">
        <v>17</v>
      </c>
      <c r="F73" s="6" t="s">
        <v>17</v>
      </c>
    </row>
    <row r="74" spans="1:6" ht="12.75" x14ac:dyDescent="0.2">
      <c r="A74" s="4" t="s">
        <v>6</v>
      </c>
      <c r="B74" s="5">
        <v>14600</v>
      </c>
      <c r="C74" s="4" t="s">
        <v>25</v>
      </c>
      <c r="D74" s="5">
        <v>20850</v>
      </c>
      <c r="E74" s="4" t="s">
        <v>16</v>
      </c>
      <c r="F74" s="6" t="s">
        <v>16</v>
      </c>
    </row>
    <row r="75" spans="1:6" ht="12.75" x14ac:dyDescent="0.2">
      <c r="A75" s="4" t="s">
        <v>6</v>
      </c>
      <c r="B75" s="5">
        <v>14601</v>
      </c>
      <c r="C75" s="4" t="s">
        <v>25</v>
      </c>
      <c r="D75" s="5">
        <v>20850</v>
      </c>
      <c r="E75" s="4" t="s">
        <v>16</v>
      </c>
      <c r="F75" s="6" t="s">
        <v>16</v>
      </c>
    </row>
    <row r="76" spans="1:6" ht="12.75" x14ac:dyDescent="0.2">
      <c r="A76" s="4" t="s">
        <v>6</v>
      </c>
      <c r="B76" s="5">
        <v>14605</v>
      </c>
      <c r="C76" s="4" t="s">
        <v>25</v>
      </c>
      <c r="D76" s="5">
        <v>20850</v>
      </c>
      <c r="E76" s="4" t="s">
        <v>16</v>
      </c>
      <c r="F76" s="6" t="s">
        <v>16</v>
      </c>
    </row>
    <row r="77" spans="1:6" ht="12.75" x14ac:dyDescent="0.2">
      <c r="A77" s="4" t="s">
        <v>6</v>
      </c>
      <c r="B77" s="5">
        <v>14609</v>
      </c>
      <c r="C77" s="4" t="s">
        <v>25</v>
      </c>
      <c r="D77" s="5">
        <v>20850</v>
      </c>
      <c r="E77" s="4" t="s">
        <v>16</v>
      </c>
      <c r="F77" s="6" t="s">
        <v>16</v>
      </c>
    </row>
    <row r="78" spans="1:6" ht="12.75" x14ac:dyDescent="0.2">
      <c r="A78" s="4" t="s">
        <v>6</v>
      </c>
      <c r="B78" s="5">
        <v>14613</v>
      </c>
      <c r="C78" s="4" t="s">
        <v>25</v>
      </c>
      <c r="D78" s="5">
        <v>20850</v>
      </c>
      <c r="E78" s="4" t="s">
        <v>16</v>
      </c>
      <c r="F78" s="6" t="s">
        <v>17</v>
      </c>
    </row>
    <row r="79" spans="1:6" ht="12.75" x14ac:dyDescent="0.2">
      <c r="A79" s="4" t="s">
        <v>6</v>
      </c>
      <c r="B79" s="5">
        <v>10108</v>
      </c>
      <c r="C79" s="4" t="s">
        <v>26</v>
      </c>
      <c r="D79" s="5">
        <v>20850</v>
      </c>
      <c r="E79" s="4" t="s">
        <v>16</v>
      </c>
      <c r="F79" s="6" t="s">
        <v>16</v>
      </c>
    </row>
    <row r="80" spans="1:6" ht="12.75" x14ac:dyDescent="0.2">
      <c r="A80" s="4" t="s">
        <v>6</v>
      </c>
      <c r="B80" s="5">
        <v>10104</v>
      </c>
      <c r="C80" s="4" t="s">
        <v>26</v>
      </c>
      <c r="D80" s="5">
        <v>20850</v>
      </c>
      <c r="E80" s="4" t="s">
        <v>17</v>
      </c>
      <c r="F80" s="6" t="s">
        <v>17</v>
      </c>
    </row>
    <row r="81" spans="1:6" ht="12.75" x14ac:dyDescent="0.2">
      <c r="A81" s="4" t="s">
        <v>6</v>
      </c>
      <c r="B81" s="5">
        <v>10100</v>
      </c>
      <c r="C81" s="4" t="s">
        <v>26</v>
      </c>
      <c r="D81" s="5">
        <v>20850</v>
      </c>
      <c r="E81" s="4" t="s">
        <v>16</v>
      </c>
      <c r="F81" s="6" t="s">
        <v>16</v>
      </c>
    </row>
    <row r="82" spans="1:6" ht="12.75" x14ac:dyDescent="0.2">
      <c r="A82" s="4" t="s">
        <v>6</v>
      </c>
      <c r="B82" s="5">
        <v>10105</v>
      </c>
      <c r="C82" s="4" t="s">
        <v>26</v>
      </c>
      <c r="D82" s="5">
        <v>20850</v>
      </c>
      <c r="E82" s="4" t="s">
        <v>16</v>
      </c>
      <c r="F82" s="6" t="s">
        <v>16</v>
      </c>
    </row>
    <row r="83" spans="1:6" ht="12.75" x14ac:dyDescent="0.2">
      <c r="A83" s="4" t="s">
        <v>6</v>
      </c>
      <c r="B83" s="5">
        <v>14615</v>
      </c>
      <c r="C83" s="4" t="s">
        <v>25</v>
      </c>
      <c r="D83" s="5">
        <v>20850</v>
      </c>
      <c r="E83" s="4" t="s">
        <v>16</v>
      </c>
      <c r="F83" s="6" t="s">
        <v>17</v>
      </c>
    </row>
    <row r="84" spans="1:6" ht="12.75" x14ac:dyDescent="0.2">
      <c r="A84" s="4" t="s">
        <v>6</v>
      </c>
      <c r="B84" s="5">
        <v>14627</v>
      </c>
      <c r="C84" s="4" t="s">
        <v>25</v>
      </c>
      <c r="D84" s="5">
        <v>20850</v>
      </c>
      <c r="E84" s="4" t="s">
        <v>16</v>
      </c>
      <c r="F84" s="6" t="s">
        <v>16</v>
      </c>
    </row>
    <row r="85" spans="1:6" ht="12.75" x14ac:dyDescent="0.2">
      <c r="A85" s="4" t="s">
        <v>6</v>
      </c>
      <c r="B85" s="5">
        <v>14631</v>
      </c>
      <c r="C85" s="4" t="s">
        <v>25</v>
      </c>
      <c r="D85" s="5">
        <v>20850</v>
      </c>
      <c r="E85" s="4" t="s">
        <v>16</v>
      </c>
      <c r="F85" s="6" t="s">
        <v>16</v>
      </c>
    </row>
    <row r="86" spans="1:6" ht="12.75" x14ac:dyDescent="0.2">
      <c r="A86" s="4" t="s">
        <v>6</v>
      </c>
      <c r="B86" s="5">
        <v>10</v>
      </c>
      <c r="C86" s="4" t="s">
        <v>27</v>
      </c>
      <c r="D86" s="5">
        <v>20850</v>
      </c>
      <c r="E86" s="4" t="s">
        <v>16</v>
      </c>
      <c r="F86" s="6" t="s">
        <v>16</v>
      </c>
    </row>
    <row r="87" spans="1:6" ht="12.75" x14ac:dyDescent="0.2">
      <c r="A87" s="4" t="s">
        <v>6</v>
      </c>
      <c r="B87" s="5">
        <v>6</v>
      </c>
      <c r="C87" s="4" t="s">
        <v>27</v>
      </c>
      <c r="D87" s="5">
        <v>20850</v>
      </c>
      <c r="E87" s="4" t="s">
        <v>16</v>
      </c>
      <c r="F87" s="6" t="s">
        <v>16</v>
      </c>
    </row>
    <row r="88" spans="1:6" ht="12.75" x14ac:dyDescent="0.2">
      <c r="A88" s="4" t="s">
        <v>6</v>
      </c>
      <c r="B88" s="5">
        <v>2</v>
      </c>
      <c r="C88" s="4" t="s">
        <v>27</v>
      </c>
      <c r="D88" s="5">
        <v>20850</v>
      </c>
      <c r="E88" s="4" t="s">
        <v>16</v>
      </c>
      <c r="F88" s="6" t="s">
        <v>17</v>
      </c>
    </row>
    <row r="89" spans="1:6" ht="12.75" x14ac:dyDescent="0.2">
      <c r="A89" s="4" t="s">
        <v>6</v>
      </c>
      <c r="B89" s="5">
        <v>1</v>
      </c>
      <c r="C89" s="4" t="s">
        <v>27</v>
      </c>
      <c r="D89" s="5">
        <v>20850</v>
      </c>
      <c r="E89" s="4" t="s">
        <v>16</v>
      </c>
      <c r="F89" s="6" t="s">
        <v>16</v>
      </c>
    </row>
    <row r="90" spans="1:6" ht="12.75" x14ac:dyDescent="0.2">
      <c r="A90" s="4" t="s">
        <v>6</v>
      </c>
      <c r="B90" s="5">
        <v>5</v>
      </c>
      <c r="C90" s="4" t="s">
        <v>27</v>
      </c>
      <c r="D90" s="5">
        <v>20850</v>
      </c>
      <c r="E90" s="4" t="s">
        <v>16</v>
      </c>
      <c r="F90" s="6" t="s">
        <v>16</v>
      </c>
    </row>
    <row r="91" spans="1:6" ht="12.75" x14ac:dyDescent="0.2">
      <c r="A91" s="4" t="s">
        <v>6</v>
      </c>
      <c r="B91" s="5">
        <v>9</v>
      </c>
      <c r="C91" s="4" t="s">
        <v>27</v>
      </c>
      <c r="D91" s="5">
        <v>20850</v>
      </c>
      <c r="E91" s="4" t="s">
        <v>16</v>
      </c>
      <c r="F91" s="6" t="s">
        <v>16</v>
      </c>
    </row>
    <row r="92" spans="1:6" ht="12.75" x14ac:dyDescent="0.2">
      <c r="A92" s="4" t="s">
        <v>6</v>
      </c>
      <c r="B92" s="5">
        <v>14639</v>
      </c>
      <c r="C92" s="4" t="s">
        <v>25</v>
      </c>
      <c r="D92" s="5">
        <v>20850</v>
      </c>
      <c r="E92" s="4" t="s">
        <v>16</v>
      </c>
      <c r="F92" s="6" t="s">
        <v>17</v>
      </c>
    </row>
    <row r="93" spans="1:6" ht="12.75" x14ac:dyDescent="0.2">
      <c r="A93" s="4" t="s">
        <v>6</v>
      </c>
      <c r="B93" s="5">
        <v>14643</v>
      </c>
      <c r="C93" s="4" t="s">
        <v>25</v>
      </c>
      <c r="D93" s="5">
        <v>20850</v>
      </c>
      <c r="E93" s="4" t="s">
        <v>17</v>
      </c>
      <c r="F93" s="6" t="s">
        <v>16</v>
      </c>
    </row>
    <row r="94" spans="1:6" ht="12.75" x14ac:dyDescent="0.2">
      <c r="A94" s="4" t="s">
        <v>6</v>
      </c>
      <c r="B94" s="5">
        <v>14647</v>
      </c>
      <c r="C94" s="4" t="s">
        <v>25</v>
      </c>
      <c r="D94" s="5">
        <v>20850</v>
      </c>
      <c r="E94" s="4" t="s">
        <v>16</v>
      </c>
      <c r="F94" s="6" t="s">
        <v>16</v>
      </c>
    </row>
    <row r="95" spans="1:6" ht="12.75" x14ac:dyDescent="0.2">
      <c r="A95" s="4" t="s">
        <v>6</v>
      </c>
      <c r="B95" s="5">
        <v>14701</v>
      </c>
      <c r="C95" s="4" t="s">
        <v>25</v>
      </c>
      <c r="D95" s="5">
        <v>20850</v>
      </c>
      <c r="E95" s="4" t="s">
        <v>17</v>
      </c>
      <c r="F95" s="6" t="s">
        <v>16</v>
      </c>
    </row>
    <row r="96" spans="1:6" ht="12.75" x14ac:dyDescent="0.2">
      <c r="A96" s="4" t="s">
        <v>6</v>
      </c>
      <c r="B96" s="5">
        <v>14705</v>
      </c>
      <c r="C96" s="4" t="s">
        <v>25</v>
      </c>
      <c r="D96" s="5">
        <v>20850</v>
      </c>
      <c r="E96" s="4" t="s">
        <v>17</v>
      </c>
      <c r="F96" s="6" t="s">
        <v>16</v>
      </c>
    </row>
    <row r="97" spans="1:6" ht="12.75" x14ac:dyDescent="0.2">
      <c r="A97" s="4" t="s">
        <v>6</v>
      </c>
      <c r="B97" s="5">
        <v>14709</v>
      </c>
      <c r="C97" s="4" t="s">
        <v>25</v>
      </c>
      <c r="D97" s="5">
        <v>20850</v>
      </c>
      <c r="E97" s="4" t="s">
        <v>17</v>
      </c>
      <c r="F97" s="6" t="s">
        <v>16</v>
      </c>
    </row>
    <row r="98" spans="1:6" ht="12.75" x14ac:dyDescent="0.2">
      <c r="A98" s="4" t="s">
        <v>6</v>
      </c>
      <c r="B98" s="5">
        <v>14713</v>
      </c>
      <c r="C98" s="4" t="s">
        <v>25</v>
      </c>
      <c r="D98" s="5">
        <v>20850</v>
      </c>
      <c r="E98" s="4" t="s">
        <v>17</v>
      </c>
      <c r="F98" s="6" t="s">
        <v>17</v>
      </c>
    </row>
    <row r="99" spans="1:6" ht="12.75" x14ac:dyDescent="0.2">
      <c r="A99" s="4" t="s">
        <v>6</v>
      </c>
      <c r="B99" s="5">
        <v>14714</v>
      </c>
      <c r="C99" s="4" t="s">
        <v>25</v>
      </c>
      <c r="D99" s="5">
        <v>20850</v>
      </c>
      <c r="E99" s="4" t="s">
        <v>16</v>
      </c>
      <c r="F99" s="6" t="s">
        <v>17</v>
      </c>
    </row>
    <row r="100" spans="1:6" ht="12.75" x14ac:dyDescent="0.2">
      <c r="A100" s="4" t="s">
        <v>6</v>
      </c>
      <c r="B100" s="5">
        <v>14708</v>
      </c>
      <c r="C100" s="4" t="s">
        <v>25</v>
      </c>
      <c r="D100" s="5">
        <v>20850</v>
      </c>
      <c r="E100" s="4" t="s">
        <v>17</v>
      </c>
      <c r="F100" s="6" t="s">
        <v>16</v>
      </c>
    </row>
    <row r="101" spans="1:6" ht="12.75" x14ac:dyDescent="0.2">
      <c r="A101" s="4" t="s">
        <v>6</v>
      </c>
      <c r="B101" s="5">
        <v>14704</v>
      </c>
      <c r="C101" s="4" t="s">
        <v>25</v>
      </c>
      <c r="D101" s="5">
        <v>20850</v>
      </c>
      <c r="E101" s="4" t="s">
        <v>17</v>
      </c>
      <c r="F101" s="6" t="s">
        <v>17</v>
      </c>
    </row>
    <row r="102" spans="1:6" ht="12.75" x14ac:dyDescent="0.2">
      <c r="A102" s="4" t="s">
        <v>6</v>
      </c>
      <c r="B102" s="5">
        <v>14700</v>
      </c>
      <c r="C102" s="4" t="s">
        <v>25</v>
      </c>
      <c r="D102" s="5">
        <v>20850</v>
      </c>
      <c r="E102" s="4" t="s">
        <v>17</v>
      </c>
      <c r="F102" s="6" t="s">
        <v>17</v>
      </c>
    </row>
    <row r="103" spans="1:6" ht="12.75" x14ac:dyDescent="0.2">
      <c r="A103" s="4" t="s">
        <v>6</v>
      </c>
      <c r="B103" s="5">
        <v>10208</v>
      </c>
      <c r="C103" s="4" t="s">
        <v>19</v>
      </c>
      <c r="D103" s="5">
        <v>20850</v>
      </c>
      <c r="E103" s="4" t="s">
        <v>16</v>
      </c>
      <c r="F103" s="6" t="s">
        <v>16</v>
      </c>
    </row>
    <row r="104" spans="1:6" ht="12.75" x14ac:dyDescent="0.2">
      <c r="A104" s="4" t="s">
        <v>6</v>
      </c>
      <c r="B104" s="5">
        <v>14701</v>
      </c>
      <c r="C104" s="4" t="s">
        <v>23</v>
      </c>
      <c r="D104" s="5">
        <v>20850</v>
      </c>
      <c r="E104" s="4" t="s">
        <v>16</v>
      </c>
      <c r="F104" s="6" t="s">
        <v>16</v>
      </c>
    </row>
    <row r="105" spans="1:6" ht="12.75" x14ac:dyDescent="0.2">
      <c r="A105" s="4" t="s">
        <v>6</v>
      </c>
      <c r="B105" s="5">
        <v>14705</v>
      </c>
      <c r="C105" s="4" t="s">
        <v>23</v>
      </c>
      <c r="D105" s="5">
        <v>20850</v>
      </c>
      <c r="E105" s="4" t="s">
        <v>16</v>
      </c>
      <c r="F105" s="6" t="s">
        <v>17</v>
      </c>
    </row>
    <row r="106" spans="1:6" ht="12.75" x14ac:dyDescent="0.2">
      <c r="A106" s="4" t="s">
        <v>6</v>
      </c>
      <c r="B106" s="5">
        <v>14709</v>
      </c>
      <c r="C106" s="4" t="s">
        <v>23</v>
      </c>
      <c r="D106" s="5">
        <v>20850</v>
      </c>
      <c r="E106" s="4" t="s">
        <v>16</v>
      </c>
      <c r="F106" s="6" t="s">
        <v>16</v>
      </c>
    </row>
    <row r="107" spans="1:6" ht="12.75" x14ac:dyDescent="0.2">
      <c r="A107" s="4" t="s">
        <v>6</v>
      </c>
      <c r="B107" s="5">
        <v>14713</v>
      </c>
      <c r="C107" s="4" t="s">
        <v>23</v>
      </c>
      <c r="D107" s="5">
        <v>20850</v>
      </c>
      <c r="E107" s="4" t="s">
        <v>16</v>
      </c>
      <c r="F107" s="6" t="s">
        <v>16</v>
      </c>
    </row>
    <row r="108" spans="1:6" ht="12.75" x14ac:dyDescent="0.2">
      <c r="A108" s="4" t="s">
        <v>6</v>
      </c>
      <c r="B108" s="5">
        <v>14717</v>
      </c>
      <c r="C108" s="4" t="s">
        <v>23</v>
      </c>
      <c r="D108" s="5">
        <v>20850</v>
      </c>
      <c r="E108" s="4" t="s">
        <v>16</v>
      </c>
      <c r="F108" s="6" t="s">
        <v>16</v>
      </c>
    </row>
    <row r="109" spans="1:6" ht="12.75" x14ac:dyDescent="0.2">
      <c r="A109" s="4" t="s">
        <v>6</v>
      </c>
      <c r="B109" s="5">
        <v>14721</v>
      </c>
      <c r="C109" s="4" t="s">
        <v>23</v>
      </c>
      <c r="D109" s="5">
        <v>20850</v>
      </c>
      <c r="E109" s="4" t="s">
        <v>17</v>
      </c>
      <c r="F109" s="6" t="s">
        <v>17</v>
      </c>
    </row>
    <row r="110" spans="1:6" ht="12.75" x14ac:dyDescent="0.2">
      <c r="A110" s="4" t="s">
        <v>6</v>
      </c>
      <c r="B110" s="5">
        <v>14725</v>
      </c>
      <c r="C110" s="4" t="s">
        <v>23</v>
      </c>
      <c r="D110" s="5">
        <v>20850</v>
      </c>
      <c r="E110" s="4" t="s">
        <v>16</v>
      </c>
      <c r="F110" s="6" t="s">
        <v>16</v>
      </c>
    </row>
    <row r="111" spans="1:6" ht="12.75" x14ac:dyDescent="0.2">
      <c r="A111" s="4" t="s">
        <v>6</v>
      </c>
      <c r="B111" s="5">
        <v>14729</v>
      </c>
      <c r="C111" s="4" t="s">
        <v>23</v>
      </c>
      <c r="D111" s="5">
        <v>20850</v>
      </c>
      <c r="E111" s="4" t="s">
        <v>16</v>
      </c>
      <c r="F111" s="6" t="s">
        <v>16</v>
      </c>
    </row>
    <row r="112" spans="1:6" ht="12.75" x14ac:dyDescent="0.2">
      <c r="A112" s="4" t="s">
        <v>6</v>
      </c>
      <c r="B112" s="5">
        <v>14733</v>
      </c>
      <c r="C112" s="4" t="s">
        <v>23</v>
      </c>
      <c r="D112" s="5">
        <v>20850</v>
      </c>
      <c r="E112" s="4" t="s">
        <v>16</v>
      </c>
      <c r="F112" s="6" t="s">
        <v>17</v>
      </c>
    </row>
    <row r="113" spans="1:6" ht="12.75" x14ac:dyDescent="0.2">
      <c r="A113" s="4" t="s">
        <v>6</v>
      </c>
      <c r="B113" s="5">
        <v>14737</v>
      </c>
      <c r="C113" s="4" t="s">
        <v>23</v>
      </c>
      <c r="D113" s="5">
        <v>20850</v>
      </c>
      <c r="E113" s="4" t="s">
        <v>16</v>
      </c>
      <c r="F113" s="6" t="s">
        <v>16</v>
      </c>
    </row>
    <row r="114" spans="1:6" ht="12.75" x14ac:dyDescent="0.2">
      <c r="A114" s="4" t="s">
        <v>6</v>
      </c>
      <c r="B114" s="5">
        <v>14741</v>
      </c>
      <c r="C114" s="4" t="s">
        <v>23</v>
      </c>
      <c r="D114" s="5">
        <v>20850</v>
      </c>
      <c r="E114" s="4" t="s">
        <v>16</v>
      </c>
      <c r="F114" s="6" t="s">
        <v>16</v>
      </c>
    </row>
    <row r="115" spans="1:6" ht="12.75" x14ac:dyDescent="0.2">
      <c r="A115" s="4" t="s">
        <v>6</v>
      </c>
      <c r="B115" s="5">
        <v>14738</v>
      </c>
      <c r="C115" s="4" t="s">
        <v>23</v>
      </c>
      <c r="D115" s="5">
        <v>20850</v>
      </c>
      <c r="E115" s="4" t="s">
        <v>17</v>
      </c>
      <c r="F115" s="6" t="s">
        <v>17</v>
      </c>
    </row>
    <row r="116" spans="1:6" ht="12.75" x14ac:dyDescent="0.2">
      <c r="A116" s="4" t="s">
        <v>6</v>
      </c>
      <c r="B116" s="5">
        <v>14734</v>
      </c>
      <c r="C116" s="4" t="s">
        <v>23</v>
      </c>
      <c r="D116" s="5">
        <v>20850</v>
      </c>
      <c r="E116" s="4" t="s">
        <v>17</v>
      </c>
      <c r="F116" s="6" t="s">
        <v>17</v>
      </c>
    </row>
    <row r="117" spans="1:6" ht="12.75" x14ac:dyDescent="0.2">
      <c r="A117" s="4" t="s">
        <v>6</v>
      </c>
      <c r="B117" s="5">
        <v>14730</v>
      </c>
      <c r="C117" s="4" t="s">
        <v>23</v>
      </c>
      <c r="D117" s="5">
        <v>20850</v>
      </c>
      <c r="E117" s="4" t="s">
        <v>17</v>
      </c>
      <c r="F117" s="6" t="s">
        <v>16</v>
      </c>
    </row>
    <row r="118" spans="1:6" ht="12.75" x14ac:dyDescent="0.2">
      <c r="A118" s="4" t="s">
        <v>6</v>
      </c>
      <c r="B118" s="5">
        <v>14720</v>
      </c>
      <c r="C118" s="4" t="s">
        <v>23</v>
      </c>
      <c r="D118" s="5">
        <v>20850</v>
      </c>
      <c r="E118" s="4" t="s">
        <v>16</v>
      </c>
      <c r="F118" s="6" t="s">
        <v>16</v>
      </c>
    </row>
    <row r="119" spans="1:6" ht="12.75" x14ac:dyDescent="0.2">
      <c r="A119" s="4" t="s">
        <v>6</v>
      </c>
      <c r="B119" s="5">
        <v>14710</v>
      </c>
      <c r="C119" s="4" t="s">
        <v>23</v>
      </c>
      <c r="D119" s="5">
        <v>20850</v>
      </c>
      <c r="E119" s="4" t="s">
        <v>16</v>
      </c>
      <c r="F119" s="6" t="s">
        <v>16</v>
      </c>
    </row>
    <row r="120" spans="1:6" ht="12.75" x14ac:dyDescent="0.2">
      <c r="A120" s="4" t="s">
        <v>6</v>
      </c>
      <c r="B120" s="5">
        <v>10218</v>
      </c>
      <c r="C120" s="4" t="s">
        <v>19</v>
      </c>
      <c r="D120" s="5">
        <v>20850</v>
      </c>
      <c r="E120" s="4" t="s">
        <v>17</v>
      </c>
      <c r="F120" s="6" t="s">
        <v>17</v>
      </c>
    </row>
    <row r="121" spans="1:6" ht="12.75" x14ac:dyDescent="0.2">
      <c r="A121" s="4" t="s">
        <v>6</v>
      </c>
      <c r="B121" s="5">
        <v>10222</v>
      </c>
      <c r="C121" s="4" t="s">
        <v>19</v>
      </c>
      <c r="D121" s="5">
        <v>20850</v>
      </c>
      <c r="E121" s="4" t="s">
        <v>16</v>
      </c>
      <c r="F121" s="6" t="s">
        <v>16</v>
      </c>
    </row>
    <row r="122" spans="1:6" ht="12.75" x14ac:dyDescent="0.2">
      <c r="A122" s="4" t="s">
        <v>6</v>
      </c>
      <c r="B122" s="5">
        <v>10226</v>
      </c>
      <c r="C122" s="4" t="s">
        <v>19</v>
      </c>
      <c r="D122" s="5">
        <v>20850</v>
      </c>
      <c r="E122" s="4" t="s">
        <v>16</v>
      </c>
      <c r="F122" s="6" t="s">
        <v>17</v>
      </c>
    </row>
    <row r="123" spans="1:6" ht="12.75" x14ac:dyDescent="0.2">
      <c r="A123" s="4" t="s">
        <v>6</v>
      </c>
      <c r="B123" s="5">
        <v>10230</v>
      </c>
      <c r="C123" s="4" t="s">
        <v>19</v>
      </c>
      <c r="D123" s="5">
        <v>20850</v>
      </c>
      <c r="E123" s="4" t="s">
        <v>16</v>
      </c>
      <c r="F123" s="6" t="s">
        <v>17</v>
      </c>
    </row>
    <row r="124" spans="1:6" ht="12.75" x14ac:dyDescent="0.2">
      <c r="A124" s="4" t="s">
        <v>6</v>
      </c>
      <c r="B124" s="5">
        <v>10234</v>
      </c>
      <c r="C124" s="4" t="s">
        <v>19</v>
      </c>
      <c r="D124" s="5">
        <v>20850</v>
      </c>
      <c r="E124" s="4" t="s">
        <v>16</v>
      </c>
      <c r="F124" s="6" t="s">
        <v>16</v>
      </c>
    </row>
    <row r="125" spans="1:6" ht="12.75" x14ac:dyDescent="0.2">
      <c r="A125" s="4" t="s">
        <v>6</v>
      </c>
      <c r="B125" s="5">
        <v>10301</v>
      </c>
      <c r="C125" s="4" t="s">
        <v>19</v>
      </c>
      <c r="D125" s="5">
        <v>20850</v>
      </c>
      <c r="E125" s="4" t="s">
        <v>16</v>
      </c>
      <c r="F125" s="6" t="s">
        <v>16</v>
      </c>
    </row>
    <row r="126" spans="1:6" ht="12.75" x14ac:dyDescent="0.2">
      <c r="A126" s="4" t="s">
        <v>6</v>
      </c>
      <c r="B126" s="5">
        <v>10305</v>
      </c>
      <c r="C126" s="4" t="s">
        <v>19</v>
      </c>
      <c r="D126" s="5">
        <v>20850</v>
      </c>
      <c r="E126" s="4" t="s">
        <v>16</v>
      </c>
      <c r="F126" s="6" t="s">
        <v>16</v>
      </c>
    </row>
    <row r="127" spans="1:6" ht="12.75" x14ac:dyDescent="0.2">
      <c r="A127" s="4" t="s">
        <v>6</v>
      </c>
      <c r="B127" s="5">
        <v>10309</v>
      </c>
      <c r="C127" s="4" t="s">
        <v>19</v>
      </c>
      <c r="D127" s="5">
        <v>20850</v>
      </c>
      <c r="E127" s="4" t="s">
        <v>16</v>
      </c>
      <c r="F127" s="6" t="s">
        <v>16</v>
      </c>
    </row>
    <row r="128" spans="1:6" ht="12.75" x14ac:dyDescent="0.2">
      <c r="A128" s="4" t="s">
        <v>6</v>
      </c>
      <c r="B128" s="5">
        <v>10311</v>
      </c>
      <c r="C128" s="4" t="s">
        <v>19</v>
      </c>
      <c r="D128" s="5">
        <v>20850</v>
      </c>
      <c r="E128" s="4" t="s">
        <v>16</v>
      </c>
      <c r="F128" s="6" t="s">
        <v>16</v>
      </c>
    </row>
    <row r="129" spans="1:6" ht="12.75" x14ac:dyDescent="0.2">
      <c r="A129" s="4" t="s">
        <v>6</v>
      </c>
      <c r="B129" s="5">
        <v>10313</v>
      </c>
      <c r="C129" s="4" t="s">
        <v>19</v>
      </c>
      <c r="D129" s="5">
        <v>20850</v>
      </c>
      <c r="E129" s="4" t="s">
        <v>16</v>
      </c>
      <c r="F129" s="6" t="s">
        <v>16</v>
      </c>
    </row>
    <row r="130" spans="1:6" ht="12.75" x14ac:dyDescent="0.2">
      <c r="A130" s="4" t="s">
        <v>6</v>
      </c>
      <c r="B130" s="5">
        <v>10315</v>
      </c>
      <c r="C130" s="4" t="s">
        <v>19</v>
      </c>
      <c r="D130" s="5">
        <v>20850</v>
      </c>
      <c r="E130" s="4" t="s">
        <v>16</v>
      </c>
      <c r="F130" s="6" t="s">
        <v>16</v>
      </c>
    </row>
    <row r="131" spans="1:6" ht="12.75" x14ac:dyDescent="0.2">
      <c r="A131" s="4" t="s">
        <v>6</v>
      </c>
      <c r="B131" s="5">
        <v>10317</v>
      </c>
      <c r="C131" s="4" t="s">
        <v>19</v>
      </c>
      <c r="D131" s="5">
        <v>20850</v>
      </c>
      <c r="E131" s="4" t="s">
        <v>16</v>
      </c>
      <c r="F131" s="6" t="s">
        <v>16</v>
      </c>
    </row>
    <row r="132" spans="1:6" ht="12.75" x14ac:dyDescent="0.2">
      <c r="A132" s="4" t="s">
        <v>6</v>
      </c>
      <c r="B132" s="5">
        <v>10319</v>
      </c>
      <c r="C132" s="4" t="s">
        <v>19</v>
      </c>
      <c r="D132" s="5">
        <v>20850</v>
      </c>
      <c r="E132" s="4" t="s">
        <v>16</v>
      </c>
      <c r="F132" s="6" t="s">
        <v>16</v>
      </c>
    </row>
    <row r="133" spans="1:6" ht="12.75" x14ac:dyDescent="0.2">
      <c r="A133" s="4" t="s">
        <v>6</v>
      </c>
      <c r="B133" s="5">
        <v>10321</v>
      </c>
      <c r="C133" s="4" t="s">
        <v>19</v>
      </c>
      <c r="D133" s="5">
        <v>20850</v>
      </c>
      <c r="E133" s="4" t="s">
        <v>16</v>
      </c>
      <c r="F133" s="6" t="s">
        <v>16</v>
      </c>
    </row>
    <row r="134" spans="1:6" ht="12.75" x14ac:dyDescent="0.2">
      <c r="A134" s="4" t="s">
        <v>6</v>
      </c>
      <c r="B134" s="5">
        <v>10323</v>
      </c>
      <c r="C134" s="4" t="s">
        <v>19</v>
      </c>
      <c r="D134" s="5">
        <v>20850</v>
      </c>
      <c r="E134" s="4" t="s">
        <v>17</v>
      </c>
      <c r="F134" s="6" t="s">
        <v>16</v>
      </c>
    </row>
    <row r="135" spans="1:6" ht="12.75" x14ac:dyDescent="0.2">
      <c r="A135" s="4" t="s">
        <v>6</v>
      </c>
      <c r="B135" s="5">
        <v>10322</v>
      </c>
      <c r="C135" s="4" t="s">
        <v>19</v>
      </c>
      <c r="D135" s="5">
        <v>20850</v>
      </c>
      <c r="E135" s="4" t="s">
        <v>16</v>
      </c>
      <c r="F135" s="6" t="s">
        <v>16</v>
      </c>
    </row>
    <row r="136" spans="1:6" ht="12.75" x14ac:dyDescent="0.2">
      <c r="A136" s="4" t="s">
        <v>6</v>
      </c>
      <c r="B136" s="5">
        <v>10320</v>
      </c>
      <c r="C136" s="4" t="s">
        <v>19</v>
      </c>
      <c r="D136" s="5">
        <v>20850</v>
      </c>
      <c r="E136" s="4" t="s">
        <v>17</v>
      </c>
      <c r="F136" s="6" t="s">
        <v>16</v>
      </c>
    </row>
    <row r="137" spans="1:6" ht="12.75" x14ac:dyDescent="0.2">
      <c r="A137" s="4" t="s">
        <v>6</v>
      </c>
      <c r="B137" s="5">
        <v>10318</v>
      </c>
      <c r="C137" s="4" t="s">
        <v>19</v>
      </c>
      <c r="D137" s="5">
        <v>20850</v>
      </c>
      <c r="E137" s="4" t="s">
        <v>16</v>
      </c>
      <c r="F137" s="6" t="s">
        <v>16</v>
      </c>
    </row>
    <row r="138" spans="1:6" ht="12.75" x14ac:dyDescent="0.2">
      <c r="A138" s="4" t="s">
        <v>6</v>
      </c>
      <c r="B138" s="5">
        <v>10316</v>
      </c>
      <c r="C138" s="4" t="s">
        <v>19</v>
      </c>
      <c r="D138" s="5">
        <v>20850</v>
      </c>
      <c r="E138" s="4" t="s">
        <v>17</v>
      </c>
      <c r="F138" s="6" t="s">
        <v>17</v>
      </c>
    </row>
    <row r="139" spans="1:6" ht="12.75" x14ac:dyDescent="0.2">
      <c r="A139" s="4" t="s">
        <v>6</v>
      </c>
      <c r="B139" s="5">
        <v>10312</v>
      </c>
      <c r="C139" s="4" t="s">
        <v>19</v>
      </c>
      <c r="D139" s="5">
        <v>20850</v>
      </c>
      <c r="E139" s="4" t="s">
        <v>16</v>
      </c>
      <c r="F139" s="6" t="s">
        <v>17</v>
      </c>
    </row>
    <row r="140" spans="1:6" ht="12.75" x14ac:dyDescent="0.2">
      <c r="A140" s="4" t="s">
        <v>6</v>
      </c>
      <c r="B140" s="5">
        <v>10278</v>
      </c>
      <c r="C140" s="4" t="s">
        <v>18</v>
      </c>
      <c r="D140" s="5">
        <v>20850</v>
      </c>
      <c r="E140" s="4" t="s">
        <v>16</v>
      </c>
      <c r="F140" s="6" t="s">
        <v>16</v>
      </c>
    </row>
    <row r="141" spans="1:6" ht="12.75" x14ac:dyDescent="0.2">
      <c r="A141" s="4" t="s">
        <v>6</v>
      </c>
      <c r="B141" s="5">
        <v>10264</v>
      </c>
      <c r="C141" s="4" t="s">
        <v>18</v>
      </c>
      <c r="D141" s="5">
        <v>20850</v>
      </c>
      <c r="E141" s="4" t="s">
        <v>16</v>
      </c>
      <c r="F141" s="6" t="s">
        <v>16</v>
      </c>
    </row>
    <row r="142" spans="1:6" ht="12.75" x14ac:dyDescent="0.2">
      <c r="A142" s="4" t="s">
        <v>6</v>
      </c>
      <c r="B142" s="5">
        <v>10260</v>
      </c>
      <c r="C142" s="4" t="s">
        <v>18</v>
      </c>
      <c r="D142" s="5">
        <v>20850</v>
      </c>
      <c r="E142" s="4" t="s">
        <v>17</v>
      </c>
      <c r="F142" s="6" t="s">
        <v>16</v>
      </c>
    </row>
    <row r="143" spans="1:6" ht="12.75" x14ac:dyDescent="0.2">
      <c r="A143" s="4" t="s">
        <v>6</v>
      </c>
      <c r="B143" s="5">
        <v>10256</v>
      </c>
      <c r="C143" s="4" t="s">
        <v>18</v>
      </c>
      <c r="D143" s="5">
        <v>20850</v>
      </c>
      <c r="E143" s="4" t="s">
        <v>16</v>
      </c>
      <c r="F143" s="6" t="s">
        <v>16</v>
      </c>
    </row>
    <row r="144" spans="1:6" ht="12.75" x14ac:dyDescent="0.2">
      <c r="A144" s="4" t="s">
        <v>6</v>
      </c>
      <c r="B144" s="5">
        <v>10248</v>
      </c>
      <c r="C144" s="4" t="s">
        <v>18</v>
      </c>
      <c r="D144" s="5">
        <v>20850</v>
      </c>
      <c r="E144" s="4" t="s">
        <v>16</v>
      </c>
      <c r="F144" s="6" t="s">
        <v>16</v>
      </c>
    </row>
    <row r="145" spans="1:6" ht="12.75" x14ac:dyDescent="0.2">
      <c r="A145" s="4" t="s">
        <v>6</v>
      </c>
      <c r="B145" s="5">
        <v>10246</v>
      </c>
      <c r="C145" s="4" t="s">
        <v>18</v>
      </c>
      <c r="D145" s="5">
        <v>20850</v>
      </c>
      <c r="E145" s="4" t="s">
        <v>17</v>
      </c>
      <c r="F145" s="6" t="s">
        <v>16</v>
      </c>
    </row>
    <row r="146" spans="1:6" ht="12.75" x14ac:dyDescent="0.2">
      <c r="A146" s="4" t="s">
        <v>6</v>
      </c>
      <c r="B146" s="5">
        <v>10222</v>
      </c>
      <c r="C146" s="4" t="s">
        <v>18</v>
      </c>
      <c r="D146" s="5">
        <v>20850</v>
      </c>
      <c r="E146" s="4" t="s">
        <v>16</v>
      </c>
      <c r="F146" s="6" t="s">
        <v>16</v>
      </c>
    </row>
    <row r="147" spans="1:6" ht="12.75" x14ac:dyDescent="0.2">
      <c r="A147" s="4" t="s">
        <v>6</v>
      </c>
      <c r="B147" s="5">
        <v>10218</v>
      </c>
      <c r="C147" s="4" t="s">
        <v>18</v>
      </c>
      <c r="D147" s="5">
        <v>20850</v>
      </c>
      <c r="E147" s="4" t="s">
        <v>16</v>
      </c>
      <c r="F147" s="6" t="s">
        <v>16</v>
      </c>
    </row>
    <row r="148" spans="1:6" ht="12.75" x14ac:dyDescent="0.2">
      <c r="A148" s="4" t="s">
        <v>6</v>
      </c>
      <c r="B148" s="5">
        <v>10216</v>
      </c>
      <c r="C148" s="4" t="s">
        <v>18</v>
      </c>
      <c r="D148" s="5">
        <v>20850</v>
      </c>
      <c r="E148" s="4" t="s">
        <v>16</v>
      </c>
      <c r="F148" s="6" t="s">
        <v>16</v>
      </c>
    </row>
    <row r="149" spans="1:6" ht="12.75" x14ac:dyDescent="0.2">
      <c r="A149" s="4" t="s">
        <v>6</v>
      </c>
      <c r="B149" s="5">
        <v>10214</v>
      </c>
      <c r="C149" s="4" t="s">
        <v>18</v>
      </c>
      <c r="D149" s="5">
        <v>20850</v>
      </c>
      <c r="E149" s="4" t="s">
        <v>16</v>
      </c>
      <c r="F149" s="6" t="s">
        <v>16</v>
      </c>
    </row>
    <row r="150" spans="1:6" ht="12.75" x14ac:dyDescent="0.2">
      <c r="A150" s="4" t="s">
        <v>6</v>
      </c>
      <c r="B150" s="5">
        <v>10212</v>
      </c>
      <c r="C150" s="4" t="s">
        <v>18</v>
      </c>
      <c r="D150" s="5">
        <v>20850</v>
      </c>
      <c r="E150" s="4" t="s">
        <v>16</v>
      </c>
      <c r="F150" s="6" t="s">
        <v>16</v>
      </c>
    </row>
    <row r="151" spans="1:6" ht="12.75" x14ac:dyDescent="0.2">
      <c r="A151" s="4" t="s">
        <v>6</v>
      </c>
      <c r="B151" s="5">
        <v>10210</v>
      </c>
      <c r="C151" s="4" t="s">
        <v>18</v>
      </c>
      <c r="D151" s="5">
        <v>20850</v>
      </c>
      <c r="E151" s="4" t="s">
        <v>16</v>
      </c>
      <c r="F151" s="6" t="s">
        <v>16</v>
      </c>
    </row>
    <row r="152" spans="1:6" ht="12.75" x14ac:dyDescent="0.2">
      <c r="A152" s="4" t="s">
        <v>6</v>
      </c>
      <c r="B152" s="5">
        <v>10208</v>
      </c>
      <c r="C152" s="4" t="s">
        <v>18</v>
      </c>
      <c r="D152" s="5">
        <v>20850</v>
      </c>
      <c r="E152" s="4" t="s">
        <v>16</v>
      </c>
      <c r="F152" s="6" t="s">
        <v>16</v>
      </c>
    </row>
    <row r="153" spans="1:6" ht="12.75" x14ac:dyDescent="0.2">
      <c r="A153" s="4" t="s">
        <v>6</v>
      </c>
      <c r="B153" s="5">
        <v>10206</v>
      </c>
      <c r="C153" s="4" t="s">
        <v>18</v>
      </c>
      <c r="D153" s="5">
        <v>20850</v>
      </c>
      <c r="E153" s="4" t="s">
        <v>16</v>
      </c>
      <c r="F153" s="6" t="s">
        <v>16</v>
      </c>
    </row>
    <row r="154" spans="1:6" ht="12.75" x14ac:dyDescent="0.2">
      <c r="A154" s="4" t="s">
        <v>6</v>
      </c>
      <c r="B154" s="5">
        <v>14301</v>
      </c>
      <c r="C154" s="4" t="s">
        <v>30</v>
      </c>
      <c r="D154" s="5">
        <v>20850</v>
      </c>
      <c r="E154" s="4" t="s">
        <v>17</v>
      </c>
      <c r="F154" s="6" t="s">
        <v>17</v>
      </c>
    </row>
    <row r="155" spans="1:6" ht="12.75" x14ac:dyDescent="0.2">
      <c r="A155" s="4" t="s">
        <v>6</v>
      </c>
      <c r="B155" s="5">
        <v>14303</v>
      </c>
      <c r="C155" s="4" t="s">
        <v>30</v>
      </c>
      <c r="D155" s="5">
        <v>20850</v>
      </c>
      <c r="E155" s="4" t="s">
        <v>17</v>
      </c>
      <c r="F155" s="6" t="s">
        <v>16</v>
      </c>
    </row>
    <row r="156" spans="1:6" ht="12.75" x14ac:dyDescent="0.2">
      <c r="A156" s="4" t="s">
        <v>6</v>
      </c>
      <c r="B156" s="5">
        <v>14305</v>
      </c>
      <c r="C156" s="4" t="s">
        <v>30</v>
      </c>
      <c r="D156" s="5">
        <v>20850</v>
      </c>
      <c r="E156" s="4" t="s">
        <v>17</v>
      </c>
      <c r="F156" s="6" t="s">
        <v>16</v>
      </c>
    </row>
    <row r="157" spans="1:6" ht="12.75" x14ac:dyDescent="0.2">
      <c r="A157" s="4" t="s">
        <v>6</v>
      </c>
      <c r="B157" s="5">
        <v>14307</v>
      </c>
      <c r="C157" s="4" t="s">
        <v>30</v>
      </c>
      <c r="D157" s="5">
        <v>20850</v>
      </c>
      <c r="E157" s="4" t="s">
        <v>17</v>
      </c>
      <c r="F157" s="6" t="s">
        <v>16</v>
      </c>
    </row>
    <row r="158" spans="1:6" ht="12.75" x14ac:dyDescent="0.2">
      <c r="A158" s="4" t="s">
        <v>6</v>
      </c>
      <c r="B158" s="5">
        <v>14309</v>
      </c>
      <c r="C158" s="4" t="s">
        <v>30</v>
      </c>
      <c r="D158" s="5">
        <v>20850</v>
      </c>
      <c r="E158" s="4" t="s">
        <v>17</v>
      </c>
      <c r="F158" s="6" t="s">
        <v>16</v>
      </c>
    </row>
    <row r="159" spans="1:6" ht="12.75" x14ac:dyDescent="0.2">
      <c r="A159" s="4" t="s">
        <v>6</v>
      </c>
      <c r="B159" s="5">
        <v>14311</v>
      </c>
      <c r="C159" s="4" t="s">
        <v>30</v>
      </c>
      <c r="D159" s="5">
        <v>20850</v>
      </c>
      <c r="E159" s="4" t="s">
        <v>17</v>
      </c>
      <c r="F159" s="6" t="s">
        <v>16</v>
      </c>
    </row>
    <row r="160" spans="1:6" ht="12.75" x14ac:dyDescent="0.2">
      <c r="A160" s="4" t="s">
        <v>6</v>
      </c>
      <c r="B160" s="5">
        <v>14313</v>
      </c>
      <c r="C160" s="4" t="s">
        <v>30</v>
      </c>
      <c r="D160" s="5">
        <v>20850</v>
      </c>
      <c r="E160" s="4" t="s">
        <v>17</v>
      </c>
      <c r="F160" s="6" t="s">
        <v>17</v>
      </c>
    </row>
    <row r="161" spans="1:6" ht="12.75" x14ac:dyDescent="0.2">
      <c r="A161" s="4" t="s">
        <v>6</v>
      </c>
      <c r="B161" s="5">
        <v>14414</v>
      </c>
      <c r="C161" s="4" t="s">
        <v>31</v>
      </c>
      <c r="D161" s="5">
        <v>20850</v>
      </c>
      <c r="E161" s="4" t="s">
        <v>16</v>
      </c>
      <c r="F161" s="6" t="s">
        <v>16</v>
      </c>
    </row>
    <row r="162" spans="1:6" ht="12.75" x14ac:dyDescent="0.2">
      <c r="A162" s="4" t="s">
        <v>6</v>
      </c>
      <c r="B162" s="5">
        <v>14410</v>
      </c>
      <c r="C162" s="4" t="s">
        <v>31</v>
      </c>
      <c r="D162" s="5">
        <v>20850</v>
      </c>
      <c r="E162" s="4" t="s">
        <v>16</v>
      </c>
      <c r="F162" s="6" t="s">
        <v>16</v>
      </c>
    </row>
    <row r="163" spans="1:6" ht="12.75" x14ac:dyDescent="0.2">
      <c r="A163" s="4" t="s">
        <v>6</v>
      </c>
      <c r="B163" s="5">
        <v>14408</v>
      </c>
      <c r="C163" s="4" t="s">
        <v>31</v>
      </c>
      <c r="D163" s="5">
        <v>20850</v>
      </c>
      <c r="E163" s="4" t="s">
        <v>16</v>
      </c>
      <c r="F163" s="6" t="s">
        <v>17</v>
      </c>
    </row>
    <row r="164" spans="1:6" ht="12.75" x14ac:dyDescent="0.2">
      <c r="A164" s="4" t="s">
        <v>6</v>
      </c>
      <c r="B164" s="5">
        <v>14406</v>
      </c>
      <c r="C164" s="4" t="s">
        <v>31</v>
      </c>
      <c r="D164" s="5">
        <v>20850</v>
      </c>
      <c r="E164" s="4" t="s">
        <v>16</v>
      </c>
      <c r="F164" s="6" t="s">
        <v>17</v>
      </c>
    </row>
    <row r="165" spans="1:6" ht="12.75" x14ac:dyDescent="0.2">
      <c r="A165" s="4" t="s">
        <v>6</v>
      </c>
      <c r="B165" s="5">
        <v>14404</v>
      </c>
      <c r="C165" s="4" t="s">
        <v>31</v>
      </c>
      <c r="D165" s="5">
        <v>20850</v>
      </c>
      <c r="E165" s="4" t="s">
        <v>17</v>
      </c>
      <c r="F165" s="6" t="s">
        <v>17</v>
      </c>
    </row>
    <row r="166" spans="1:6" ht="12.75" x14ac:dyDescent="0.2">
      <c r="A166" s="4" t="s">
        <v>6</v>
      </c>
      <c r="B166" s="5">
        <v>14402</v>
      </c>
      <c r="C166" s="4" t="s">
        <v>31</v>
      </c>
      <c r="D166" s="5">
        <v>20850</v>
      </c>
      <c r="E166" s="4" t="s">
        <v>17</v>
      </c>
      <c r="F166" s="6" t="s">
        <v>16</v>
      </c>
    </row>
    <row r="167" spans="1:6" ht="12.75" x14ac:dyDescent="0.2">
      <c r="A167" s="4" t="s">
        <v>6</v>
      </c>
      <c r="B167" s="5">
        <v>14400</v>
      </c>
      <c r="C167" s="4" t="s">
        <v>31</v>
      </c>
      <c r="D167" s="5">
        <v>20850</v>
      </c>
      <c r="E167" s="4" t="s">
        <v>17</v>
      </c>
      <c r="F167" s="6" t="s">
        <v>17</v>
      </c>
    </row>
    <row r="168" spans="1:6" ht="12.75" x14ac:dyDescent="0.2">
      <c r="A168" s="4" t="s">
        <v>6</v>
      </c>
      <c r="B168" s="5">
        <v>14401</v>
      </c>
      <c r="C168" s="4" t="s">
        <v>31</v>
      </c>
      <c r="D168" s="5">
        <v>20850</v>
      </c>
      <c r="E168" s="4" t="s">
        <v>16</v>
      </c>
      <c r="F168" s="6" t="s">
        <v>17</v>
      </c>
    </row>
    <row r="169" spans="1:6" ht="12.75" x14ac:dyDescent="0.2">
      <c r="A169" s="4" t="s">
        <v>6</v>
      </c>
      <c r="B169" s="5">
        <v>14403</v>
      </c>
      <c r="C169" s="4" t="s">
        <v>31</v>
      </c>
      <c r="D169" s="5">
        <v>20850</v>
      </c>
      <c r="E169" s="4" t="s">
        <v>17</v>
      </c>
      <c r="F169" s="6" t="s">
        <v>17</v>
      </c>
    </row>
    <row r="170" spans="1:6" ht="12.75" x14ac:dyDescent="0.2">
      <c r="A170" s="4" t="s">
        <v>6</v>
      </c>
      <c r="B170" s="5">
        <v>14405</v>
      </c>
      <c r="C170" s="4" t="s">
        <v>31</v>
      </c>
      <c r="D170" s="5">
        <v>20850</v>
      </c>
      <c r="E170" s="4" t="s">
        <v>16</v>
      </c>
      <c r="F170" s="6" t="s">
        <v>16</v>
      </c>
    </row>
    <row r="171" spans="1:6" ht="12.75" x14ac:dyDescent="0.2">
      <c r="A171" s="4" t="s">
        <v>6</v>
      </c>
      <c r="B171" s="5">
        <v>14407</v>
      </c>
      <c r="C171" s="4" t="s">
        <v>31</v>
      </c>
      <c r="D171" s="5">
        <v>20850</v>
      </c>
      <c r="E171" s="4" t="s">
        <v>16</v>
      </c>
      <c r="F171" s="6" t="s">
        <v>16</v>
      </c>
    </row>
    <row r="172" spans="1:6" ht="12.75" x14ac:dyDescent="0.2">
      <c r="A172" s="4" t="s">
        <v>6</v>
      </c>
      <c r="B172" s="5">
        <v>14409</v>
      </c>
      <c r="C172" s="4" t="s">
        <v>31</v>
      </c>
      <c r="D172" s="5">
        <v>20850</v>
      </c>
      <c r="E172" s="4" t="s">
        <v>17</v>
      </c>
      <c r="F172" s="6" t="s">
        <v>17</v>
      </c>
    </row>
    <row r="173" spans="1:6" ht="12.75" x14ac:dyDescent="0.2">
      <c r="A173" s="4" t="s">
        <v>6</v>
      </c>
      <c r="B173" s="5">
        <v>14411</v>
      </c>
      <c r="C173" s="4" t="s">
        <v>31</v>
      </c>
      <c r="D173" s="5">
        <v>20850</v>
      </c>
      <c r="E173" s="4" t="s">
        <v>16</v>
      </c>
      <c r="F173" s="6" t="s">
        <v>16</v>
      </c>
    </row>
    <row r="174" spans="1:6" ht="12.75" x14ac:dyDescent="0.2">
      <c r="A174" s="4" t="s">
        <v>6</v>
      </c>
      <c r="B174" s="5">
        <v>14413</v>
      </c>
      <c r="C174" s="4" t="s">
        <v>31</v>
      </c>
      <c r="D174" s="5">
        <v>20850</v>
      </c>
      <c r="E174" s="4" t="s">
        <v>17</v>
      </c>
      <c r="F174" s="6" t="s">
        <v>17</v>
      </c>
    </row>
    <row r="175" spans="1:6" ht="12.75" x14ac:dyDescent="0.2">
      <c r="A175" s="4" t="s">
        <v>6</v>
      </c>
      <c r="B175" s="5">
        <v>14415</v>
      </c>
      <c r="C175" s="4" t="s">
        <v>31</v>
      </c>
      <c r="D175" s="5">
        <v>20850</v>
      </c>
      <c r="E175" s="4" t="s">
        <v>16</v>
      </c>
      <c r="F175" s="6" t="s">
        <v>16</v>
      </c>
    </row>
    <row r="176" spans="1:6" ht="12.75" x14ac:dyDescent="0.2">
      <c r="A176" s="4" t="s">
        <v>6</v>
      </c>
      <c r="B176" s="5">
        <v>14417</v>
      </c>
      <c r="C176" s="4" t="s">
        <v>31</v>
      </c>
      <c r="D176" s="5">
        <v>20850</v>
      </c>
      <c r="E176" s="4" t="s">
        <v>16</v>
      </c>
      <c r="F176" s="6" t="s">
        <v>16</v>
      </c>
    </row>
    <row r="177" spans="1:6" ht="12.75" x14ac:dyDescent="0.2">
      <c r="A177" s="4" t="s">
        <v>6</v>
      </c>
      <c r="B177" s="5">
        <v>14425</v>
      </c>
      <c r="C177" s="4" t="s">
        <v>31</v>
      </c>
      <c r="D177" s="5">
        <v>20850</v>
      </c>
      <c r="E177" s="4" t="s">
        <v>16</v>
      </c>
      <c r="F177" s="6" t="s">
        <v>16</v>
      </c>
    </row>
    <row r="178" spans="1:6" ht="12.75" x14ac:dyDescent="0.2">
      <c r="A178" s="4" t="s">
        <v>6</v>
      </c>
      <c r="B178" s="5">
        <v>14427</v>
      </c>
      <c r="C178" s="4" t="s">
        <v>31</v>
      </c>
      <c r="D178" s="5">
        <v>20850</v>
      </c>
      <c r="E178" s="4" t="s">
        <v>17</v>
      </c>
      <c r="F178" s="6" t="s">
        <v>17</v>
      </c>
    </row>
    <row r="179" spans="1:6" ht="12.75" x14ac:dyDescent="0.2">
      <c r="A179" s="4" t="s">
        <v>6</v>
      </c>
      <c r="B179" s="5">
        <v>14433</v>
      </c>
      <c r="C179" s="4" t="s">
        <v>31</v>
      </c>
      <c r="D179" s="5">
        <v>20850</v>
      </c>
      <c r="E179" s="4" t="s">
        <v>16</v>
      </c>
      <c r="F179" s="6" t="s">
        <v>17</v>
      </c>
    </row>
    <row r="180" spans="1:6" ht="12.75" x14ac:dyDescent="0.2">
      <c r="A180" s="4" t="s">
        <v>6</v>
      </c>
      <c r="B180" s="5">
        <v>14439</v>
      </c>
      <c r="C180" s="4" t="s">
        <v>31</v>
      </c>
      <c r="D180" s="5">
        <v>20850</v>
      </c>
      <c r="E180" s="4" t="s">
        <v>16</v>
      </c>
      <c r="F180" s="6" t="s">
        <v>16</v>
      </c>
    </row>
    <row r="181" spans="1:6" ht="12.75" x14ac:dyDescent="0.2">
      <c r="A181" s="4" t="s">
        <v>6</v>
      </c>
      <c r="B181" s="5">
        <v>14441</v>
      </c>
      <c r="C181" s="4" t="s">
        <v>31</v>
      </c>
      <c r="D181" s="5">
        <v>20850</v>
      </c>
      <c r="E181" s="4" t="s">
        <v>17</v>
      </c>
      <c r="F181" s="6" t="s">
        <v>17</v>
      </c>
    </row>
    <row r="182" spans="1:6" ht="12.75" x14ac:dyDescent="0.2">
      <c r="A182" s="4" t="s">
        <v>6</v>
      </c>
      <c r="B182" s="5">
        <v>14440</v>
      </c>
      <c r="C182" s="4" t="s">
        <v>31</v>
      </c>
      <c r="D182" s="5">
        <v>20850</v>
      </c>
      <c r="E182" s="4" t="s">
        <v>16</v>
      </c>
      <c r="F182" s="6" t="s">
        <v>16</v>
      </c>
    </row>
    <row r="183" spans="1:6" ht="12.75" x14ac:dyDescent="0.2">
      <c r="A183" s="4" t="s">
        <v>6</v>
      </c>
      <c r="B183" s="5">
        <v>14436</v>
      </c>
      <c r="C183" s="4" t="s">
        <v>31</v>
      </c>
      <c r="D183" s="5">
        <v>20850</v>
      </c>
      <c r="E183" s="4" t="s">
        <v>16</v>
      </c>
      <c r="F183" s="6" t="s">
        <v>16</v>
      </c>
    </row>
    <row r="184" spans="1:6" ht="12.75" x14ac:dyDescent="0.2">
      <c r="A184" s="4" t="s">
        <v>6</v>
      </c>
      <c r="B184" s="5">
        <v>14432</v>
      </c>
      <c r="C184" s="4" t="s">
        <v>31</v>
      </c>
      <c r="D184" s="5">
        <v>20850</v>
      </c>
      <c r="E184" s="4" t="s">
        <v>17</v>
      </c>
      <c r="F184" s="6" t="s">
        <v>17</v>
      </c>
    </row>
    <row r="185" spans="1:6" ht="12.75" x14ac:dyDescent="0.2">
      <c r="A185" s="4" t="s">
        <v>6</v>
      </c>
      <c r="B185" s="5">
        <v>14428</v>
      </c>
      <c r="C185" s="4" t="s">
        <v>31</v>
      </c>
      <c r="D185" s="5">
        <v>20850</v>
      </c>
      <c r="E185" s="4" t="s">
        <v>16</v>
      </c>
      <c r="F185" s="6" t="s">
        <v>16</v>
      </c>
    </row>
    <row r="186" spans="1:6" ht="12.75" x14ac:dyDescent="0.2">
      <c r="A186" s="4" t="s">
        <v>6</v>
      </c>
      <c r="B186" s="5">
        <v>10405</v>
      </c>
      <c r="C186" s="4" t="s">
        <v>32</v>
      </c>
      <c r="D186" s="5">
        <v>20850</v>
      </c>
      <c r="E186" s="4" t="s">
        <v>17</v>
      </c>
      <c r="F186" s="6" t="s">
        <v>16</v>
      </c>
    </row>
    <row r="187" spans="1:6" ht="12.75" x14ac:dyDescent="0.2">
      <c r="A187" s="4" t="s">
        <v>6</v>
      </c>
      <c r="B187" s="5">
        <v>10409</v>
      </c>
      <c r="C187" s="4" t="s">
        <v>32</v>
      </c>
      <c r="D187" s="5">
        <v>20850</v>
      </c>
      <c r="E187" s="4" t="s">
        <v>16</v>
      </c>
      <c r="F187" s="6" t="s">
        <v>17</v>
      </c>
    </row>
    <row r="188" spans="1:6" ht="12.75" x14ac:dyDescent="0.2">
      <c r="A188" s="4" t="s">
        <v>6</v>
      </c>
      <c r="B188" s="5">
        <v>10413</v>
      </c>
      <c r="C188" s="4" t="s">
        <v>33</v>
      </c>
      <c r="D188" s="5">
        <v>20850</v>
      </c>
      <c r="E188" s="4" t="s">
        <v>16</v>
      </c>
      <c r="F188" s="6" t="s">
        <v>16</v>
      </c>
    </row>
    <row r="189" spans="1:6" ht="12.75" x14ac:dyDescent="0.2">
      <c r="A189" s="4" t="s">
        <v>6</v>
      </c>
      <c r="B189" s="5">
        <v>10405</v>
      </c>
      <c r="C189" s="4" t="s">
        <v>33</v>
      </c>
      <c r="D189" s="5">
        <v>20850</v>
      </c>
      <c r="E189" s="4" t="s">
        <v>17</v>
      </c>
      <c r="F189" s="6" t="s">
        <v>17</v>
      </c>
    </row>
    <row r="190" spans="1:6" ht="12.75" x14ac:dyDescent="0.2">
      <c r="A190" s="4" t="s">
        <v>6</v>
      </c>
      <c r="B190" s="5">
        <v>10409</v>
      </c>
      <c r="C190" s="4" t="s">
        <v>33</v>
      </c>
      <c r="D190" s="5">
        <v>20850</v>
      </c>
      <c r="E190" s="4" t="s">
        <v>17</v>
      </c>
      <c r="F190" s="6" t="s">
        <v>17</v>
      </c>
    </row>
    <row r="191" spans="1:6" ht="12.75" x14ac:dyDescent="0.2">
      <c r="A191" s="4" t="s">
        <v>6</v>
      </c>
      <c r="B191" s="5">
        <v>10413</v>
      </c>
      <c r="C191" s="4" t="s">
        <v>33</v>
      </c>
      <c r="D191" s="5">
        <v>20850</v>
      </c>
      <c r="E191" s="4" t="s">
        <v>16</v>
      </c>
      <c r="F191" s="6" t="s">
        <v>16</v>
      </c>
    </row>
    <row r="192" spans="1:6" ht="12.75" x14ac:dyDescent="0.2">
      <c r="A192" s="4" t="s">
        <v>6</v>
      </c>
      <c r="B192" s="5">
        <v>10412</v>
      </c>
      <c r="C192" s="4" t="s">
        <v>33</v>
      </c>
      <c r="D192" s="5">
        <v>20850</v>
      </c>
      <c r="E192" s="4" t="s">
        <v>16</v>
      </c>
      <c r="F192" s="6" t="s">
        <v>16</v>
      </c>
    </row>
    <row r="193" spans="1:6" ht="12.75" x14ac:dyDescent="0.2">
      <c r="A193" s="4" t="s">
        <v>6</v>
      </c>
      <c r="B193" s="5">
        <v>10408</v>
      </c>
      <c r="C193" s="4" t="s">
        <v>33</v>
      </c>
      <c r="D193" s="5">
        <v>20850</v>
      </c>
      <c r="E193" s="4" t="s">
        <v>16</v>
      </c>
      <c r="F193" s="6" t="s">
        <v>16</v>
      </c>
    </row>
    <row r="194" spans="1:6" ht="12.75" x14ac:dyDescent="0.2">
      <c r="A194" s="4" t="s">
        <v>6</v>
      </c>
      <c r="B194" s="5">
        <v>10404</v>
      </c>
      <c r="C194" s="4" t="s">
        <v>33</v>
      </c>
      <c r="D194" s="5">
        <v>20850</v>
      </c>
      <c r="E194" s="4" t="s">
        <v>16</v>
      </c>
      <c r="F194" s="6" t="s">
        <v>16</v>
      </c>
    </row>
    <row r="195" spans="1:6" ht="12.75" x14ac:dyDescent="0.2">
      <c r="A195" s="4" t="s">
        <v>6</v>
      </c>
      <c r="B195" s="5">
        <v>10400</v>
      </c>
      <c r="C195" s="4" t="s">
        <v>33</v>
      </c>
      <c r="D195" s="5">
        <v>20850</v>
      </c>
      <c r="E195" s="4" t="s">
        <v>16</v>
      </c>
      <c r="F195" s="6" t="s">
        <v>17</v>
      </c>
    </row>
    <row r="196" spans="1:6" ht="12.75" x14ac:dyDescent="0.2">
      <c r="A196" s="4" t="s">
        <v>6</v>
      </c>
      <c r="B196" s="5">
        <v>14405</v>
      </c>
      <c r="C196" s="4" t="s">
        <v>30</v>
      </c>
      <c r="D196" s="5">
        <v>20850</v>
      </c>
      <c r="E196" s="4" t="s">
        <v>16</v>
      </c>
      <c r="F196" s="6" t="s">
        <v>17</v>
      </c>
    </row>
    <row r="197" spans="1:6" ht="12.75" x14ac:dyDescent="0.2">
      <c r="A197" s="4" t="s">
        <v>6</v>
      </c>
      <c r="B197" s="5">
        <v>14409</v>
      </c>
      <c r="C197" s="4" t="s">
        <v>30</v>
      </c>
      <c r="D197" s="5">
        <v>20850</v>
      </c>
      <c r="E197" s="4" t="s">
        <v>17</v>
      </c>
      <c r="F197" s="6" t="s">
        <v>17</v>
      </c>
    </row>
    <row r="198" spans="1:6" ht="12.75" x14ac:dyDescent="0.2">
      <c r="A198" s="4" t="s">
        <v>6</v>
      </c>
      <c r="B198" s="5">
        <v>14413</v>
      </c>
      <c r="C198" s="4" t="s">
        <v>30</v>
      </c>
      <c r="D198" s="5">
        <v>20850</v>
      </c>
      <c r="E198" s="4" t="s">
        <v>17</v>
      </c>
      <c r="F198" s="6" t="s">
        <v>17</v>
      </c>
    </row>
    <row r="199" spans="1:6" ht="12.75" x14ac:dyDescent="0.2">
      <c r="A199" s="4" t="s">
        <v>6</v>
      </c>
      <c r="B199" s="5">
        <v>14417</v>
      </c>
      <c r="C199" s="4" t="s">
        <v>30</v>
      </c>
      <c r="D199" s="5">
        <v>20850</v>
      </c>
      <c r="E199" s="4" t="s">
        <v>17</v>
      </c>
      <c r="F199" s="6" t="s">
        <v>16</v>
      </c>
    </row>
    <row r="200" spans="1:6" ht="12.75" x14ac:dyDescent="0.2">
      <c r="A200" s="4" t="s">
        <v>6</v>
      </c>
      <c r="B200" s="5">
        <v>14501</v>
      </c>
      <c r="C200" s="4" t="s">
        <v>34</v>
      </c>
      <c r="D200" s="5">
        <v>20850</v>
      </c>
      <c r="E200" s="4" t="s">
        <v>16</v>
      </c>
      <c r="F200" s="6" t="s">
        <v>16</v>
      </c>
    </row>
    <row r="201" spans="1:6" ht="12.75" x14ac:dyDescent="0.2">
      <c r="A201" s="4" t="s">
        <v>6</v>
      </c>
      <c r="B201" s="5">
        <v>14505</v>
      </c>
      <c r="C201" s="4" t="s">
        <v>34</v>
      </c>
      <c r="D201" s="5">
        <v>20850</v>
      </c>
      <c r="E201" s="4" t="s">
        <v>17</v>
      </c>
      <c r="F201" s="6" t="s">
        <v>16</v>
      </c>
    </row>
    <row r="202" spans="1:6" ht="12.75" x14ac:dyDescent="0.2">
      <c r="A202" s="4" t="s">
        <v>6</v>
      </c>
      <c r="B202" s="5">
        <v>14509</v>
      </c>
      <c r="C202" s="4" t="s">
        <v>34</v>
      </c>
      <c r="D202" s="5">
        <v>20850</v>
      </c>
      <c r="E202" s="4" t="s">
        <v>16</v>
      </c>
      <c r="F202" s="6" t="s">
        <v>16</v>
      </c>
    </row>
    <row r="203" spans="1:6" ht="12.75" x14ac:dyDescent="0.2">
      <c r="A203" s="4" t="s">
        <v>6</v>
      </c>
      <c r="B203" s="5">
        <v>14513</v>
      </c>
      <c r="C203" s="4" t="s">
        <v>34</v>
      </c>
      <c r="D203" s="5">
        <v>20850</v>
      </c>
      <c r="E203" s="4" t="s">
        <v>16</v>
      </c>
      <c r="F203" s="6" t="s">
        <v>17</v>
      </c>
    </row>
    <row r="204" spans="1:6" ht="12.75" x14ac:dyDescent="0.2">
      <c r="A204" s="4" t="s">
        <v>6</v>
      </c>
      <c r="B204" s="5">
        <v>14517</v>
      </c>
      <c r="C204" s="4" t="s">
        <v>34</v>
      </c>
      <c r="D204" s="5">
        <v>20850</v>
      </c>
      <c r="E204" s="4" t="s">
        <v>16</v>
      </c>
      <c r="F204" s="6" t="s">
        <v>16</v>
      </c>
    </row>
    <row r="205" spans="1:6" ht="12.75" x14ac:dyDescent="0.2">
      <c r="A205" s="4" t="s">
        <v>6</v>
      </c>
      <c r="B205" s="5">
        <v>10401</v>
      </c>
      <c r="C205" s="4" t="s">
        <v>35</v>
      </c>
      <c r="D205" s="5">
        <v>20850</v>
      </c>
      <c r="E205" s="4" t="s">
        <v>17</v>
      </c>
      <c r="F205" s="6" t="s">
        <v>17</v>
      </c>
    </row>
    <row r="206" spans="1:6" ht="12.75" x14ac:dyDescent="0.2">
      <c r="A206" s="4" t="s">
        <v>6</v>
      </c>
      <c r="B206" s="5">
        <v>10405</v>
      </c>
      <c r="C206" s="4" t="s">
        <v>35</v>
      </c>
      <c r="D206" s="5">
        <v>20850</v>
      </c>
      <c r="E206" s="4" t="s">
        <v>16</v>
      </c>
      <c r="F206" s="6" t="s">
        <v>16</v>
      </c>
    </row>
    <row r="207" spans="1:6" ht="12.75" x14ac:dyDescent="0.2">
      <c r="A207" s="4" t="s">
        <v>6</v>
      </c>
      <c r="B207" s="5">
        <v>10409</v>
      </c>
      <c r="C207" s="4" t="s">
        <v>35</v>
      </c>
      <c r="D207" s="5">
        <v>20850</v>
      </c>
      <c r="E207" s="4" t="s">
        <v>16</v>
      </c>
      <c r="F207" s="6" t="s">
        <v>16</v>
      </c>
    </row>
    <row r="208" spans="1:6" ht="12.75" x14ac:dyDescent="0.2">
      <c r="A208" s="4" t="s">
        <v>6</v>
      </c>
      <c r="B208" s="5">
        <v>10410</v>
      </c>
      <c r="C208" s="4" t="s">
        <v>35</v>
      </c>
      <c r="D208" s="5">
        <v>20850</v>
      </c>
      <c r="E208" s="4" t="s">
        <v>16</v>
      </c>
      <c r="F208" s="6" t="s">
        <v>17</v>
      </c>
    </row>
    <row r="209" spans="1:6" ht="12.75" x14ac:dyDescent="0.2">
      <c r="A209" s="4" t="s">
        <v>6</v>
      </c>
      <c r="B209" s="5">
        <v>10406</v>
      </c>
      <c r="C209" s="4" t="s">
        <v>35</v>
      </c>
      <c r="D209" s="5">
        <v>20850</v>
      </c>
      <c r="E209" s="4" t="s">
        <v>16</v>
      </c>
      <c r="F209" s="6" t="s">
        <v>16</v>
      </c>
    </row>
    <row r="210" spans="1:6" ht="12.75" x14ac:dyDescent="0.2">
      <c r="A210" s="4" t="s">
        <v>6</v>
      </c>
      <c r="B210" s="5">
        <v>10402</v>
      </c>
      <c r="C210" s="4" t="s">
        <v>35</v>
      </c>
      <c r="D210" s="5">
        <v>20850</v>
      </c>
      <c r="E210" s="4" t="s">
        <v>17</v>
      </c>
      <c r="F210" s="6" t="s">
        <v>17</v>
      </c>
    </row>
    <row r="211" spans="1:6" ht="12.75" x14ac:dyDescent="0.2">
      <c r="A211" s="4" t="s">
        <v>6</v>
      </c>
      <c r="B211" s="5">
        <v>14527</v>
      </c>
      <c r="C211" s="4" t="s">
        <v>34</v>
      </c>
      <c r="D211" s="5">
        <v>20850</v>
      </c>
      <c r="E211" s="4" t="s">
        <v>16</v>
      </c>
      <c r="F211" s="6" t="s">
        <v>16</v>
      </c>
    </row>
    <row r="212" spans="1:6" ht="12.75" x14ac:dyDescent="0.2">
      <c r="A212" s="4" t="s">
        <v>6</v>
      </c>
      <c r="B212" s="5">
        <v>14531</v>
      </c>
      <c r="C212" s="4" t="s">
        <v>34</v>
      </c>
      <c r="D212" s="5">
        <v>20850</v>
      </c>
      <c r="E212" s="4" t="s">
        <v>16</v>
      </c>
      <c r="F212" s="6" t="s">
        <v>16</v>
      </c>
    </row>
    <row r="213" spans="1:6" ht="12.75" x14ac:dyDescent="0.2">
      <c r="A213" s="4" t="s">
        <v>6</v>
      </c>
      <c r="B213" s="5">
        <v>14535</v>
      </c>
      <c r="C213" s="4" t="s">
        <v>34</v>
      </c>
      <c r="D213" s="5">
        <v>20850</v>
      </c>
      <c r="E213" s="4" t="s">
        <v>16</v>
      </c>
      <c r="F213" s="6" t="s">
        <v>16</v>
      </c>
    </row>
    <row r="214" spans="1:6" ht="12.75" x14ac:dyDescent="0.2">
      <c r="A214" s="4" t="s">
        <v>6</v>
      </c>
      <c r="B214" s="5">
        <v>14601</v>
      </c>
      <c r="C214" s="4" t="s">
        <v>34</v>
      </c>
      <c r="D214" s="5">
        <v>20850</v>
      </c>
      <c r="E214" s="4" t="s">
        <v>16</v>
      </c>
      <c r="F214" s="6" t="s">
        <v>16</v>
      </c>
    </row>
    <row r="215" spans="1:6" ht="12.75" x14ac:dyDescent="0.2">
      <c r="A215" s="4" t="s">
        <v>6</v>
      </c>
      <c r="B215" s="5">
        <v>14605</v>
      </c>
      <c r="C215" s="4" t="s">
        <v>34</v>
      </c>
      <c r="D215" s="5">
        <v>20850</v>
      </c>
      <c r="E215" s="4" t="s">
        <v>16</v>
      </c>
      <c r="F215" s="6" t="s">
        <v>16</v>
      </c>
    </row>
    <row r="216" spans="1:6" ht="12.75" x14ac:dyDescent="0.2">
      <c r="A216" s="4" t="s">
        <v>6</v>
      </c>
      <c r="B216" s="5">
        <v>14609</v>
      </c>
      <c r="C216" s="4" t="s">
        <v>34</v>
      </c>
      <c r="D216" s="5">
        <v>20850</v>
      </c>
      <c r="E216" s="4" t="s">
        <v>16</v>
      </c>
      <c r="F216" s="6" t="s">
        <v>16</v>
      </c>
    </row>
    <row r="217" spans="1:6" ht="12.75" x14ac:dyDescent="0.2">
      <c r="A217" s="4" t="s">
        <v>6</v>
      </c>
      <c r="B217" s="5">
        <v>14603</v>
      </c>
      <c r="C217" s="4" t="s">
        <v>34</v>
      </c>
      <c r="D217" s="5">
        <v>20850</v>
      </c>
      <c r="E217" s="4" t="s">
        <v>16</v>
      </c>
      <c r="F217" s="6" t="s">
        <v>16</v>
      </c>
    </row>
    <row r="218" spans="1:6" ht="12.75" x14ac:dyDescent="0.2">
      <c r="A218" s="4" t="s">
        <v>6</v>
      </c>
      <c r="B218" s="5">
        <v>14621</v>
      </c>
      <c r="C218" s="4" t="s">
        <v>34</v>
      </c>
      <c r="D218" s="5">
        <v>20850</v>
      </c>
      <c r="E218" s="4" t="s">
        <v>16</v>
      </c>
      <c r="F218" s="6" t="s">
        <v>16</v>
      </c>
    </row>
    <row r="219" spans="1:6" ht="12.75" x14ac:dyDescent="0.2">
      <c r="A219" s="4" t="s">
        <v>6</v>
      </c>
      <c r="B219" s="5">
        <v>14513</v>
      </c>
      <c r="C219" s="4" t="s">
        <v>30</v>
      </c>
      <c r="D219" s="5">
        <v>20850</v>
      </c>
      <c r="E219" s="4" t="s">
        <v>16</v>
      </c>
      <c r="F219" s="6" t="s">
        <v>17</v>
      </c>
    </row>
    <row r="220" spans="1:6" ht="12.75" x14ac:dyDescent="0.2">
      <c r="A220" s="4" t="s">
        <v>6</v>
      </c>
      <c r="B220" s="5">
        <v>14517</v>
      </c>
      <c r="C220" s="4" t="s">
        <v>30</v>
      </c>
      <c r="D220" s="5">
        <v>20850</v>
      </c>
      <c r="E220" s="4" t="s">
        <v>17</v>
      </c>
      <c r="F220" s="6" t="s">
        <v>16</v>
      </c>
    </row>
    <row r="221" spans="1:6" ht="12.75" x14ac:dyDescent="0.2">
      <c r="A221" s="4" t="s">
        <v>6</v>
      </c>
      <c r="B221" s="5">
        <v>14519</v>
      </c>
      <c r="C221" s="4" t="s">
        <v>30</v>
      </c>
      <c r="D221" s="5">
        <v>20850</v>
      </c>
      <c r="E221" s="4" t="s">
        <v>16</v>
      </c>
      <c r="F221" s="6" t="s">
        <v>16</v>
      </c>
    </row>
    <row r="222" spans="1:6" ht="12.75" x14ac:dyDescent="0.2">
      <c r="A222" s="4" t="s">
        <v>6</v>
      </c>
      <c r="B222" s="5">
        <v>14601</v>
      </c>
      <c r="C222" s="4" t="s">
        <v>37</v>
      </c>
      <c r="D222" s="5">
        <v>20850</v>
      </c>
      <c r="E222" s="4" t="s">
        <v>17</v>
      </c>
      <c r="F222" s="6" t="s">
        <v>17</v>
      </c>
    </row>
    <row r="223" spans="1:6" ht="12.75" x14ac:dyDescent="0.2">
      <c r="A223" s="4" t="s">
        <v>6</v>
      </c>
      <c r="B223" s="5">
        <v>14605</v>
      </c>
      <c r="C223" s="4" t="s">
        <v>37</v>
      </c>
      <c r="D223" s="5">
        <v>20850</v>
      </c>
      <c r="E223" s="4" t="s">
        <v>16</v>
      </c>
      <c r="F223" s="6" t="s">
        <v>16</v>
      </c>
    </row>
    <row r="224" spans="1:6" ht="12.75" x14ac:dyDescent="0.2">
      <c r="A224" s="4" t="s">
        <v>6</v>
      </c>
      <c r="B224" s="5">
        <v>14609</v>
      </c>
      <c r="C224" s="4" t="s">
        <v>37</v>
      </c>
      <c r="D224" s="5">
        <v>20850</v>
      </c>
      <c r="E224" s="4" t="s">
        <v>17</v>
      </c>
      <c r="F224" s="6" t="s">
        <v>17</v>
      </c>
    </row>
    <row r="225" spans="1:6" ht="12.75" x14ac:dyDescent="0.2">
      <c r="A225" s="4" t="s">
        <v>6</v>
      </c>
      <c r="B225" s="5">
        <v>14608</v>
      </c>
      <c r="C225" s="4" t="s">
        <v>37</v>
      </c>
      <c r="D225" s="5">
        <v>20850</v>
      </c>
      <c r="E225" s="4" t="s">
        <v>17</v>
      </c>
      <c r="F225" s="6" t="s">
        <v>17</v>
      </c>
    </row>
    <row r="226" spans="1:6" ht="12.75" x14ac:dyDescent="0.2">
      <c r="A226" s="4" t="s">
        <v>6</v>
      </c>
      <c r="B226" s="5">
        <v>14604</v>
      </c>
      <c r="C226" s="4" t="s">
        <v>37</v>
      </c>
      <c r="D226" s="5">
        <v>20850</v>
      </c>
      <c r="E226" s="4" t="s">
        <v>17</v>
      </c>
      <c r="F226" s="6" t="s">
        <v>17</v>
      </c>
    </row>
    <row r="227" spans="1:6" ht="12.75" x14ac:dyDescent="0.2">
      <c r="A227" s="4" t="s">
        <v>6</v>
      </c>
      <c r="B227" s="5">
        <v>14600</v>
      </c>
      <c r="C227" s="4" t="s">
        <v>37</v>
      </c>
      <c r="D227" s="5">
        <v>20850</v>
      </c>
      <c r="E227" s="4" t="s">
        <v>17</v>
      </c>
      <c r="F227" s="6" t="s">
        <v>17</v>
      </c>
    </row>
    <row r="228" spans="1:6" ht="12.75" x14ac:dyDescent="0.2">
      <c r="A228" s="4" t="s">
        <v>6</v>
      </c>
      <c r="B228" s="5">
        <v>14552</v>
      </c>
      <c r="C228" s="4" t="s">
        <v>37</v>
      </c>
      <c r="D228" s="5">
        <v>20850</v>
      </c>
      <c r="E228" s="4" t="s">
        <v>17</v>
      </c>
      <c r="F228" s="6" t="s">
        <v>16</v>
      </c>
    </row>
    <row r="229" spans="1:6" ht="12.75" x14ac:dyDescent="0.2">
      <c r="A229" s="4" t="s">
        <v>6</v>
      </c>
      <c r="B229" s="5">
        <v>14548</v>
      </c>
      <c r="C229" s="4" t="s">
        <v>37</v>
      </c>
      <c r="D229" s="5">
        <v>20850</v>
      </c>
      <c r="E229" s="4" t="s">
        <v>16</v>
      </c>
      <c r="F229" s="6" t="s">
        <v>16</v>
      </c>
    </row>
    <row r="230" spans="1:6" ht="12.75" x14ac:dyDescent="0.2">
      <c r="A230" s="4" t="s">
        <v>6</v>
      </c>
      <c r="B230" s="5">
        <v>14544</v>
      </c>
      <c r="C230" s="4" t="s">
        <v>37</v>
      </c>
      <c r="D230" s="5">
        <v>20850</v>
      </c>
      <c r="E230" s="4" t="s">
        <v>16</v>
      </c>
      <c r="F230" s="6" t="s">
        <v>17</v>
      </c>
    </row>
    <row r="231" spans="1:6" ht="12.75" x14ac:dyDescent="0.2">
      <c r="A231" s="4" t="s">
        <v>6</v>
      </c>
      <c r="B231" s="5">
        <v>14540</v>
      </c>
      <c r="C231" s="4" t="s">
        <v>37</v>
      </c>
      <c r="D231" s="5">
        <v>20850</v>
      </c>
      <c r="E231" s="4" t="s">
        <v>17</v>
      </c>
      <c r="F231" s="6" t="s">
        <v>16</v>
      </c>
    </row>
    <row r="232" spans="1:6" ht="12.75" x14ac:dyDescent="0.2">
      <c r="A232" s="4" t="s">
        <v>6</v>
      </c>
      <c r="B232" s="5">
        <v>14536</v>
      </c>
      <c r="C232" s="4" t="s">
        <v>37</v>
      </c>
      <c r="D232" s="5">
        <v>20850</v>
      </c>
      <c r="E232" s="4" t="s">
        <v>17</v>
      </c>
      <c r="F232" s="6" t="s">
        <v>17</v>
      </c>
    </row>
    <row r="233" spans="1:6" ht="12.75" x14ac:dyDescent="0.2">
      <c r="A233" s="4" t="s">
        <v>6</v>
      </c>
      <c r="B233" s="5">
        <v>14532</v>
      </c>
      <c r="C233" s="4" t="s">
        <v>37</v>
      </c>
      <c r="D233" s="5">
        <v>20850</v>
      </c>
      <c r="E233" s="4" t="s">
        <v>16</v>
      </c>
      <c r="F233" s="6" t="s">
        <v>16</v>
      </c>
    </row>
    <row r="234" spans="1:6" ht="12.75" x14ac:dyDescent="0.2">
      <c r="A234" s="4" t="s">
        <v>6</v>
      </c>
      <c r="B234" s="5">
        <v>14528</v>
      </c>
      <c r="C234" s="4" t="s">
        <v>37</v>
      </c>
      <c r="D234" s="5">
        <v>20850</v>
      </c>
      <c r="E234" s="4" t="s">
        <v>17</v>
      </c>
      <c r="F234" s="6" t="s">
        <v>17</v>
      </c>
    </row>
    <row r="235" spans="1:6" ht="12.75" x14ac:dyDescent="0.2">
      <c r="A235" s="4" t="s">
        <v>6</v>
      </c>
      <c r="B235" s="5">
        <v>14524</v>
      </c>
      <c r="C235" s="4" t="s">
        <v>37</v>
      </c>
      <c r="D235" s="5">
        <v>20850</v>
      </c>
      <c r="E235" s="4" t="s">
        <v>16</v>
      </c>
      <c r="F235" s="6" t="s">
        <v>16</v>
      </c>
    </row>
    <row r="236" spans="1:6" ht="12.75" x14ac:dyDescent="0.2">
      <c r="A236" s="4" t="s">
        <v>6</v>
      </c>
      <c r="B236" s="5">
        <v>14520</v>
      </c>
      <c r="C236" s="4" t="s">
        <v>37</v>
      </c>
      <c r="D236" s="5">
        <v>20850</v>
      </c>
      <c r="E236" s="4" t="s">
        <v>16</v>
      </c>
      <c r="F236" s="6" t="s">
        <v>17</v>
      </c>
    </row>
    <row r="237" spans="1:6" ht="12.75" x14ac:dyDescent="0.2">
      <c r="A237" s="4" t="s">
        <v>6</v>
      </c>
      <c r="B237" s="5">
        <v>14516</v>
      </c>
      <c r="C237" s="4" t="s">
        <v>37</v>
      </c>
      <c r="D237" s="5">
        <v>20850</v>
      </c>
      <c r="E237" s="4" t="s">
        <v>16</v>
      </c>
      <c r="F237" s="6" t="s">
        <v>16</v>
      </c>
    </row>
    <row r="238" spans="1:6" ht="12.75" x14ac:dyDescent="0.2">
      <c r="A238" s="4" t="s">
        <v>6</v>
      </c>
      <c r="B238" s="5">
        <v>14512</v>
      </c>
      <c r="C238" s="4" t="s">
        <v>37</v>
      </c>
      <c r="D238" s="5">
        <v>20850</v>
      </c>
      <c r="E238" s="4" t="s">
        <v>17</v>
      </c>
      <c r="F238" s="6" t="s">
        <v>16</v>
      </c>
    </row>
    <row r="239" spans="1:6" ht="12.75" x14ac:dyDescent="0.2">
      <c r="A239" s="4" t="s">
        <v>6</v>
      </c>
      <c r="B239" s="5">
        <v>14508</v>
      </c>
      <c r="C239" s="4" t="s">
        <v>37</v>
      </c>
      <c r="D239" s="5">
        <v>20850</v>
      </c>
      <c r="E239" s="4" t="s">
        <v>17</v>
      </c>
      <c r="F239" s="6" t="s">
        <v>17</v>
      </c>
    </row>
    <row r="240" spans="1:6" ht="12.75" x14ac:dyDescent="0.2">
      <c r="A240" s="4" t="s">
        <v>6</v>
      </c>
      <c r="B240" s="5">
        <v>14504</v>
      </c>
      <c r="C240" s="4" t="s">
        <v>37</v>
      </c>
      <c r="D240" s="5">
        <v>20850</v>
      </c>
      <c r="E240" s="4" t="s">
        <v>16</v>
      </c>
      <c r="F240" s="6" t="s">
        <v>16</v>
      </c>
    </row>
    <row r="241" spans="1:6" ht="12.75" x14ac:dyDescent="0.2">
      <c r="A241" s="4" t="s">
        <v>6</v>
      </c>
      <c r="B241" s="5">
        <v>14500</v>
      </c>
      <c r="C241" s="4" t="s">
        <v>37</v>
      </c>
      <c r="D241" s="5">
        <v>20850</v>
      </c>
      <c r="E241" s="4" t="s">
        <v>16</v>
      </c>
      <c r="F241" s="6" t="s">
        <v>16</v>
      </c>
    </row>
    <row r="242" spans="1:6" ht="12.75" x14ac:dyDescent="0.2">
      <c r="A242" s="4" t="s">
        <v>6</v>
      </c>
      <c r="B242" s="5">
        <v>14501</v>
      </c>
      <c r="C242" s="4" t="s">
        <v>37</v>
      </c>
      <c r="D242" s="5">
        <v>20850</v>
      </c>
      <c r="E242" s="4" t="s">
        <v>16</v>
      </c>
      <c r="F242" s="6" t="s">
        <v>16</v>
      </c>
    </row>
    <row r="243" spans="1:6" ht="12.75" x14ac:dyDescent="0.2">
      <c r="A243" s="4" t="s">
        <v>6</v>
      </c>
      <c r="B243" s="5">
        <v>14505</v>
      </c>
      <c r="C243" s="4" t="s">
        <v>37</v>
      </c>
      <c r="D243" s="5">
        <v>20850</v>
      </c>
      <c r="E243" s="4" t="s">
        <v>16</v>
      </c>
      <c r="F243" s="6" t="s">
        <v>17</v>
      </c>
    </row>
    <row r="244" spans="1:6" ht="12.75" x14ac:dyDescent="0.2">
      <c r="A244" s="4" t="s">
        <v>6</v>
      </c>
      <c r="B244" s="5">
        <v>14509</v>
      </c>
      <c r="C244" s="4" t="s">
        <v>37</v>
      </c>
      <c r="D244" s="5">
        <v>20850</v>
      </c>
      <c r="E244" s="4" t="s">
        <v>16</v>
      </c>
      <c r="F244" s="6" t="s">
        <v>16</v>
      </c>
    </row>
    <row r="245" spans="1:6" ht="12.75" x14ac:dyDescent="0.2">
      <c r="A245" s="4" t="s">
        <v>6</v>
      </c>
      <c r="B245" s="5">
        <v>10705</v>
      </c>
      <c r="C245" s="4" t="s">
        <v>38</v>
      </c>
      <c r="D245" s="5">
        <v>20850</v>
      </c>
      <c r="E245" s="4" t="s">
        <v>17</v>
      </c>
      <c r="F245" s="6" t="s">
        <v>17</v>
      </c>
    </row>
    <row r="246" spans="1:6" ht="12.75" x14ac:dyDescent="0.2">
      <c r="A246" s="4" t="s">
        <v>6</v>
      </c>
      <c r="B246" s="5">
        <v>10713</v>
      </c>
      <c r="C246" s="4" t="s">
        <v>38</v>
      </c>
      <c r="D246" s="5">
        <v>20850</v>
      </c>
      <c r="E246" s="4" t="s">
        <v>17</v>
      </c>
      <c r="F246" s="6" t="s">
        <v>16</v>
      </c>
    </row>
    <row r="247" spans="1:6" ht="12.75" x14ac:dyDescent="0.2">
      <c r="A247" s="4" t="s">
        <v>6</v>
      </c>
      <c r="B247" s="5">
        <v>10700</v>
      </c>
      <c r="C247" s="4" t="s">
        <v>38</v>
      </c>
      <c r="D247" s="5">
        <v>20850</v>
      </c>
      <c r="E247" s="4" t="s">
        <v>16</v>
      </c>
      <c r="F247" s="6" t="s">
        <v>16</v>
      </c>
    </row>
    <row r="248" spans="1:6" ht="12.75" x14ac:dyDescent="0.2">
      <c r="A248" s="4" t="s">
        <v>6</v>
      </c>
      <c r="B248" s="5">
        <v>14523</v>
      </c>
      <c r="C248" s="4" t="s">
        <v>37</v>
      </c>
      <c r="D248" s="5">
        <v>20850</v>
      </c>
      <c r="E248" s="4" t="s">
        <v>17</v>
      </c>
      <c r="F248" s="6" t="s">
        <v>16</v>
      </c>
    </row>
    <row r="249" spans="1:6" ht="12.75" x14ac:dyDescent="0.2">
      <c r="A249" s="4" t="s">
        <v>6</v>
      </c>
      <c r="B249" s="5">
        <v>14527</v>
      </c>
      <c r="C249" s="4" t="s">
        <v>37</v>
      </c>
      <c r="D249" s="5">
        <v>20850</v>
      </c>
      <c r="E249" s="4" t="s">
        <v>16</v>
      </c>
      <c r="F249" s="6" t="s">
        <v>16</v>
      </c>
    </row>
    <row r="250" spans="1:6" ht="12.75" x14ac:dyDescent="0.2">
      <c r="A250" s="4" t="s">
        <v>6</v>
      </c>
      <c r="B250" s="5">
        <v>14537</v>
      </c>
      <c r="C250" s="4" t="s">
        <v>37</v>
      </c>
      <c r="D250" s="5">
        <v>20850</v>
      </c>
      <c r="E250" s="4" t="s">
        <v>16</v>
      </c>
      <c r="F250" s="6" t="s">
        <v>16</v>
      </c>
    </row>
    <row r="251" spans="1:6" ht="12.75" x14ac:dyDescent="0.2">
      <c r="A251" s="4" t="s">
        <v>6</v>
      </c>
      <c r="B251" s="5">
        <v>14547</v>
      </c>
      <c r="C251" s="4" t="s">
        <v>37</v>
      </c>
      <c r="D251" s="5">
        <v>20850</v>
      </c>
      <c r="E251" s="4" t="s">
        <v>16</v>
      </c>
      <c r="F251" s="6" t="s">
        <v>16</v>
      </c>
    </row>
    <row r="252" spans="1:6" ht="12.75" x14ac:dyDescent="0.2">
      <c r="A252" s="4" t="s">
        <v>6</v>
      </c>
      <c r="B252" s="5">
        <v>14508</v>
      </c>
      <c r="C252" s="4" t="s">
        <v>30</v>
      </c>
      <c r="D252" s="5">
        <v>20850</v>
      </c>
      <c r="E252" s="4" t="s">
        <v>17</v>
      </c>
      <c r="F252" s="6" t="s">
        <v>16</v>
      </c>
    </row>
    <row r="253" spans="1:6" ht="12.75" x14ac:dyDescent="0.2">
      <c r="A253" s="4" t="s">
        <v>6</v>
      </c>
      <c r="B253" s="5">
        <v>14504</v>
      </c>
      <c r="C253" s="4" t="s">
        <v>30</v>
      </c>
      <c r="D253" s="5">
        <v>20850</v>
      </c>
      <c r="E253" s="4" t="s">
        <v>17</v>
      </c>
      <c r="F253" s="6" t="s">
        <v>16</v>
      </c>
    </row>
    <row r="254" spans="1:6" ht="12.75" x14ac:dyDescent="0.2">
      <c r="A254" s="4" t="s">
        <v>6</v>
      </c>
      <c r="B254" s="5">
        <v>14500</v>
      </c>
      <c r="C254" s="4" t="s">
        <v>30</v>
      </c>
      <c r="D254" s="5">
        <v>20850</v>
      </c>
      <c r="E254" s="4" t="s">
        <v>17</v>
      </c>
      <c r="F254" s="6" t="s">
        <v>17</v>
      </c>
    </row>
    <row r="255" spans="1:6" ht="12.75" x14ac:dyDescent="0.2">
      <c r="A255" s="4" t="s">
        <v>6</v>
      </c>
      <c r="B255" s="5">
        <v>14336</v>
      </c>
      <c r="C255" s="4" t="s">
        <v>39</v>
      </c>
      <c r="D255" s="5">
        <v>20850</v>
      </c>
      <c r="E255" s="4" t="s">
        <v>17</v>
      </c>
      <c r="F255" s="6" t="s">
        <v>17</v>
      </c>
    </row>
    <row r="256" spans="1:6" ht="12.75" x14ac:dyDescent="0.2">
      <c r="A256" s="4" t="s">
        <v>6</v>
      </c>
      <c r="B256" s="5">
        <v>14332</v>
      </c>
      <c r="C256" s="4" t="s">
        <v>39</v>
      </c>
      <c r="D256" s="5">
        <v>20850</v>
      </c>
      <c r="E256" s="4" t="s">
        <v>16</v>
      </c>
      <c r="F256" s="6" t="s">
        <v>16</v>
      </c>
    </row>
    <row r="257" spans="1:6" ht="12.75" x14ac:dyDescent="0.2">
      <c r="A257" s="4" t="s">
        <v>6</v>
      </c>
      <c r="B257" s="5">
        <v>14328</v>
      </c>
      <c r="C257" s="4" t="s">
        <v>39</v>
      </c>
      <c r="D257" s="5">
        <v>20850</v>
      </c>
      <c r="E257" s="4" t="s">
        <v>16</v>
      </c>
      <c r="F257" s="6" t="s">
        <v>17</v>
      </c>
    </row>
    <row r="258" spans="1:6" ht="12.75" x14ac:dyDescent="0.2">
      <c r="A258" s="4" t="s">
        <v>6</v>
      </c>
      <c r="B258" s="5">
        <v>14324</v>
      </c>
      <c r="C258" s="4" t="s">
        <v>39</v>
      </c>
      <c r="D258" s="5">
        <v>20850</v>
      </c>
      <c r="E258" s="4" t="s">
        <v>16</v>
      </c>
      <c r="F258" s="6" t="s">
        <v>16</v>
      </c>
    </row>
    <row r="259" spans="1:6" ht="12.75" x14ac:dyDescent="0.2">
      <c r="A259" s="4" t="s">
        <v>6</v>
      </c>
      <c r="B259" s="5">
        <v>14320</v>
      </c>
      <c r="C259" s="4" t="s">
        <v>39</v>
      </c>
      <c r="D259" s="5">
        <v>20850</v>
      </c>
      <c r="E259" s="4" t="s">
        <v>16</v>
      </c>
      <c r="F259" s="6" t="s">
        <v>16</v>
      </c>
    </row>
    <row r="260" spans="1:6" ht="12.75" x14ac:dyDescent="0.2">
      <c r="A260" s="4" t="s">
        <v>6</v>
      </c>
      <c r="B260" s="5">
        <v>14316</v>
      </c>
      <c r="C260" s="4" t="s">
        <v>39</v>
      </c>
      <c r="D260" s="5">
        <v>20850</v>
      </c>
      <c r="E260" s="4" t="s">
        <v>16</v>
      </c>
      <c r="F260" s="6" t="s">
        <v>16</v>
      </c>
    </row>
    <row r="261" spans="1:6" ht="12.75" x14ac:dyDescent="0.2">
      <c r="A261" s="4" t="s">
        <v>6</v>
      </c>
      <c r="B261" s="5">
        <v>14308</v>
      </c>
      <c r="C261" s="4" t="s">
        <v>39</v>
      </c>
      <c r="D261" s="5">
        <v>20850</v>
      </c>
      <c r="E261" s="4" t="s">
        <v>16</v>
      </c>
      <c r="F261" s="6" t="s">
        <v>16</v>
      </c>
    </row>
    <row r="262" spans="1:6" ht="12.75" x14ac:dyDescent="0.2">
      <c r="A262" s="4" t="s">
        <v>6</v>
      </c>
      <c r="B262" s="5">
        <v>14304</v>
      </c>
      <c r="C262" s="4" t="s">
        <v>39</v>
      </c>
      <c r="D262" s="5">
        <v>20850</v>
      </c>
      <c r="E262" s="4" t="s">
        <v>16</v>
      </c>
      <c r="F262" s="6" t="s">
        <v>16</v>
      </c>
    </row>
    <row r="263" spans="1:6" ht="12.75" x14ac:dyDescent="0.2">
      <c r="A263" s="4" t="s">
        <v>6</v>
      </c>
      <c r="B263" s="5">
        <v>14300</v>
      </c>
      <c r="C263" s="4" t="s">
        <v>39</v>
      </c>
      <c r="D263" s="5">
        <v>20850</v>
      </c>
      <c r="E263" s="4" t="s">
        <v>17</v>
      </c>
      <c r="F263" s="6" t="s">
        <v>16</v>
      </c>
    </row>
    <row r="264" spans="1:6" ht="12.75" x14ac:dyDescent="0.2">
      <c r="A264" s="4" t="s">
        <v>6</v>
      </c>
      <c r="B264" s="5">
        <v>14240</v>
      </c>
      <c r="C264" s="4" t="s">
        <v>39</v>
      </c>
      <c r="D264" s="5">
        <v>20850</v>
      </c>
      <c r="E264" s="4" t="s">
        <v>17</v>
      </c>
      <c r="F264" s="6" t="s">
        <v>17</v>
      </c>
    </row>
    <row r="265" spans="1:6" ht="12.75" x14ac:dyDescent="0.2">
      <c r="A265" s="4" t="s">
        <v>6</v>
      </c>
      <c r="B265" s="5">
        <v>14236</v>
      </c>
      <c r="C265" s="4" t="s">
        <v>39</v>
      </c>
      <c r="D265" s="5">
        <v>20850</v>
      </c>
      <c r="E265" s="4" t="s">
        <v>16</v>
      </c>
      <c r="F265" s="6" t="s">
        <v>16</v>
      </c>
    </row>
    <row r="266" spans="1:6" ht="12.75" x14ac:dyDescent="0.2">
      <c r="A266" s="4" t="s">
        <v>6</v>
      </c>
      <c r="B266" s="5">
        <v>14232</v>
      </c>
      <c r="C266" s="4" t="s">
        <v>39</v>
      </c>
      <c r="D266" s="5">
        <v>20850</v>
      </c>
      <c r="E266" s="4" t="s">
        <v>16</v>
      </c>
      <c r="F266" s="6" t="s">
        <v>17</v>
      </c>
    </row>
    <row r="267" spans="1:6" ht="12.75" x14ac:dyDescent="0.2">
      <c r="A267" s="4" t="s">
        <v>6</v>
      </c>
      <c r="B267" s="5">
        <v>14228</v>
      </c>
      <c r="C267" s="4" t="s">
        <v>39</v>
      </c>
      <c r="D267" s="5">
        <v>20850</v>
      </c>
      <c r="E267" s="4" t="s">
        <v>16</v>
      </c>
      <c r="F267" s="6" t="s">
        <v>16</v>
      </c>
    </row>
    <row r="268" spans="1:6" ht="12.75" x14ac:dyDescent="0.2">
      <c r="A268" s="4" t="s">
        <v>6</v>
      </c>
      <c r="B268" s="5">
        <v>14224</v>
      </c>
      <c r="C268" s="4" t="s">
        <v>39</v>
      </c>
      <c r="D268" s="5">
        <v>20850</v>
      </c>
      <c r="E268" s="4" t="s">
        <v>16</v>
      </c>
      <c r="F268" s="6" t="s">
        <v>16</v>
      </c>
    </row>
    <row r="269" spans="1:6" ht="12.75" x14ac:dyDescent="0.2">
      <c r="A269" s="4" t="s">
        <v>6</v>
      </c>
      <c r="B269" s="5">
        <v>14220</v>
      </c>
      <c r="C269" s="4" t="s">
        <v>39</v>
      </c>
      <c r="D269" s="5">
        <v>20850</v>
      </c>
      <c r="E269" s="4" t="s">
        <v>16</v>
      </c>
      <c r="F269" s="6" t="s">
        <v>17</v>
      </c>
    </row>
    <row r="270" spans="1:6" ht="12.75" x14ac:dyDescent="0.2">
      <c r="A270" s="4" t="s">
        <v>6</v>
      </c>
      <c r="B270" s="5">
        <v>14204</v>
      </c>
      <c r="C270" s="4" t="s">
        <v>39</v>
      </c>
      <c r="D270" s="5">
        <v>20850</v>
      </c>
      <c r="E270" s="4" t="s">
        <v>16</v>
      </c>
      <c r="F270" s="6" t="s">
        <v>16</v>
      </c>
    </row>
    <row r="271" spans="1:6" ht="12.75" x14ac:dyDescent="0.2">
      <c r="A271" s="4" t="s">
        <v>6</v>
      </c>
      <c r="B271" s="5">
        <v>14200</v>
      </c>
      <c r="C271" s="4" t="s">
        <v>39</v>
      </c>
      <c r="D271" s="5">
        <v>20850</v>
      </c>
      <c r="E271" s="4" t="s">
        <v>16</v>
      </c>
      <c r="F271" s="6" t="s">
        <v>16</v>
      </c>
    </row>
    <row r="272" spans="1:6" ht="12.75" x14ac:dyDescent="0.2">
      <c r="A272" s="4" t="s">
        <v>6</v>
      </c>
      <c r="B272" s="5">
        <v>14205</v>
      </c>
      <c r="C272" s="4" t="s">
        <v>39</v>
      </c>
      <c r="D272" s="5">
        <v>20850</v>
      </c>
      <c r="E272" s="4" t="s">
        <v>16</v>
      </c>
      <c r="F272" s="6" t="s">
        <v>16</v>
      </c>
    </row>
    <row r="273" spans="1:6" ht="12.75" x14ac:dyDescent="0.2">
      <c r="A273" s="4" t="s">
        <v>6</v>
      </c>
      <c r="B273" s="5">
        <v>14209</v>
      </c>
      <c r="C273" s="4" t="s">
        <v>39</v>
      </c>
      <c r="D273" s="5">
        <v>20850</v>
      </c>
      <c r="E273" s="4" t="s">
        <v>17</v>
      </c>
      <c r="F273" s="6" t="s">
        <v>16</v>
      </c>
    </row>
    <row r="274" spans="1:6" ht="12.75" x14ac:dyDescent="0.2">
      <c r="A274" s="4" t="s">
        <v>6</v>
      </c>
      <c r="B274" s="5">
        <v>14213</v>
      </c>
      <c r="C274" s="4" t="s">
        <v>39</v>
      </c>
      <c r="D274" s="5">
        <v>20850</v>
      </c>
      <c r="E274" s="4" t="s">
        <v>16</v>
      </c>
      <c r="F274" s="6" t="s">
        <v>16</v>
      </c>
    </row>
    <row r="275" spans="1:6" ht="12.75" x14ac:dyDescent="0.2">
      <c r="A275" s="4" t="s">
        <v>6</v>
      </c>
      <c r="B275" s="5">
        <v>14217</v>
      </c>
      <c r="C275" s="4" t="s">
        <v>39</v>
      </c>
      <c r="D275" s="5">
        <v>20850</v>
      </c>
      <c r="E275" s="4" t="s">
        <v>16</v>
      </c>
      <c r="F275" s="6" t="s">
        <v>16</v>
      </c>
    </row>
    <row r="276" spans="1:6" ht="12.75" x14ac:dyDescent="0.2">
      <c r="A276" s="4" t="s">
        <v>6</v>
      </c>
      <c r="B276" s="5">
        <v>14221</v>
      </c>
      <c r="C276" s="4" t="s">
        <v>39</v>
      </c>
      <c r="D276" s="5">
        <v>20850</v>
      </c>
      <c r="E276" s="4" t="s">
        <v>16</v>
      </c>
      <c r="F276" s="6" t="s">
        <v>16</v>
      </c>
    </row>
    <row r="277" spans="1:6" ht="12.75" x14ac:dyDescent="0.2">
      <c r="A277" s="4" t="s">
        <v>6</v>
      </c>
      <c r="B277" s="5">
        <v>14225</v>
      </c>
      <c r="C277" s="4" t="s">
        <v>39</v>
      </c>
      <c r="D277" s="5">
        <v>20850</v>
      </c>
      <c r="E277" s="4" t="s">
        <v>16</v>
      </c>
      <c r="F277" s="6" t="s">
        <v>16</v>
      </c>
    </row>
    <row r="278" spans="1:6" ht="12.75" x14ac:dyDescent="0.2">
      <c r="A278" s="4" t="s">
        <v>6</v>
      </c>
      <c r="B278" s="5">
        <v>14229</v>
      </c>
      <c r="C278" s="4" t="s">
        <v>39</v>
      </c>
      <c r="D278" s="5">
        <v>20850</v>
      </c>
      <c r="E278" s="4" t="s">
        <v>17</v>
      </c>
      <c r="F278" s="6" t="s">
        <v>16</v>
      </c>
    </row>
    <row r="279" spans="1:6" ht="12.75" x14ac:dyDescent="0.2">
      <c r="A279" s="4" t="s">
        <v>6</v>
      </c>
      <c r="B279" s="5">
        <v>14233</v>
      </c>
      <c r="C279" s="4" t="s">
        <v>39</v>
      </c>
      <c r="D279" s="5">
        <v>20850</v>
      </c>
      <c r="E279" s="4" t="s">
        <v>16</v>
      </c>
      <c r="F279" s="6" t="s">
        <v>16</v>
      </c>
    </row>
    <row r="280" spans="1:6" ht="12.75" x14ac:dyDescent="0.2">
      <c r="A280" s="4" t="s">
        <v>6</v>
      </c>
      <c r="B280" s="5">
        <v>14237</v>
      </c>
      <c r="C280" s="4" t="s">
        <v>39</v>
      </c>
      <c r="D280" s="5">
        <v>20850</v>
      </c>
      <c r="E280" s="4" t="s">
        <v>17</v>
      </c>
      <c r="F280" s="6" t="s">
        <v>17</v>
      </c>
    </row>
    <row r="281" spans="1:6" ht="12.75" x14ac:dyDescent="0.2">
      <c r="A281" s="4" t="s">
        <v>6</v>
      </c>
      <c r="B281" s="5">
        <v>14241</v>
      </c>
      <c r="C281" s="4" t="s">
        <v>39</v>
      </c>
      <c r="D281" s="5">
        <v>20850</v>
      </c>
      <c r="E281" s="4" t="s">
        <v>17</v>
      </c>
      <c r="F281" s="6" t="s">
        <v>17</v>
      </c>
    </row>
    <row r="282" spans="1:6" ht="12.75" x14ac:dyDescent="0.2">
      <c r="A282" s="4" t="s">
        <v>6</v>
      </c>
      <c r="B282" s="5">
        <v>14301</v>
      </c>
      <c r="C282" s="4" t="s">
        <v>39</v>
      </c>
      <c r="D282" s="5">
        <v>20850</v>
      </c>
      <c r="E282" s="4" t="s">
        <v>16</v>
      </c>
      <c r="F282" s="6" t="s">
        <v>16</v>
      </c>
    </row>
    <row r="283" spans="1:6" ht="12.75" x14ac:dyDescent="0.2">
      <c r="A283" s="4" t="s">
        <v>6</v>
      </c>
      <c r="B283" s="5">
        <v>14305</v>
      </c>
      <c r="C283" s="4" t="s">
        <v>39</v>
      </c>
      <c r="D283" s="5">
        <v>20850</v>
      </c>
      <c r="E283" s="4" t="s">
        <v>16</v>
      </c>
      <c r="F283" s="6" t="s">
        <v>16</v>
      </c>
    </row>
    <row r="284" spans="1:6" ht="12.75" x14ac:dyDescent="0.2">
      <c r="A284" s="4" t="s">
        <v>6</v>
      </c>
      <c r="B284" s="5">
        <v>14309</v>
      </c>
      <c r="C284" s="4" t="s">
        <v>39</v>
      </c>
      <c r="D284" s="5">
        <v>20850</v>
      </c>
      <c r="E284" s="4" t="s">
        <v>17</v>
      </c>
      <c r="F284" s="6" t="s">
        <v>17</v>
      </c>
    </row>
    <row r="285" spans="1:6" ht="12.75" x14ac:dyDescent="0.2">
      <c r="A285" s="4" t="s">
        <v>6</v>
      </c>
      <c r="B285" s="5">
        <v>14313</v>
      </c>
      <c r="C285" s="4" t="s">
        <v>39</v>
      </c>
      <c r="D285" s="5">
        <v>20850</v>
      </c>
      <c r="E285" s="4" t="s">
        <v>17</v>
      </c>
      <c r="F285" s="4"/>
    </row>
    <row r="286" spans="1:6" ht="12.75" x14ac:dyDescent="0.2">
      <c r="A286" s="4" t="s">
        <v>6</v>
      </c>
      <c r="B286" s="5">
        <v>14317</v>
      </c>
      <c r="C286" s="4" t="s">
        <v>39</v>
      </c>
      <c r="D286" s="5">
        <v>20850</v>
      </c>
      <c r="E286" s="4" t="s">
        <v>17</v>
      </c>
      <c r="F286" s="4"/>
    </row>
    <row r="287" spans="1:6" ht="12.75" x14ac:dyDescent="0.2">
      <c r="A287" s="4" t="s">
        <v>6</v>
      </c>
      <c r="B287" s="5">
        <v>14321</v>
      </c>
      <c r="C287" s="4" t="s">
        <v>39</v>
      </c>
      <c r="D287" s="5">
        <v>20850</v>
      </c>
      <c r="E287" s="4" t="s">
        <v>17</v>
      </c>
      <c r="F287" s="4"/>
    </row>
    <row r="288" spans="1:6" ht="12.75" x14ac:dyDescent="0.2">
      <c r="A288" s="4" t="s">
        <v>6</v>
      </c>
      <c r="B288" s="5">
        <v>14325</v>
      </c>
      <c r="C288" s="4" t="s">
        <v>39</v>
      </c>
      <c r="D288" s="5">
        <v>20850</v>
      </c>
      <c r="E288" s="4" t="s">
        <v>16</v>
      </c>
      <c r="F288" s="4"/>
    </row>
    <row r="289" spans="1:6" ht="12.75" x14ac:dyDescent="0.2">
      <c r="A289" s="4" t="s">
        <v>6</v>
      </c>
      <c r="B289" s="5">
        <v>14329</v>
      </c>
      <c r="C289" s="4" t="s">
        <v>39</v>
      </c>
      <c r="D289" s="5">
        <v>20850</v>
      </c>
      <c r="E289" s="4" t="s">
        <v>17</v>
      </c>
      <c r="F289" s="4"/>
    </row>
    <row r="290" spans="1:6" ht="12.75" x14ac:dyDescent="0.2">
      <c r="A290" s="4" t="s">
        <v>6</v>
      </c>
      <c r="B290" s="7">
        <v>14303</v>
      </c>
      <c r="C290" s="4" t="s">
        <v>40</v>
      </c>
      <c r="D290" s="5">
        <v>20850</v>
      </c>
      <c r="E290" s="4" t="s">
        <v>16</v>
      </c>
      <c r="F290" s="6" t="s">
        <v>16</v>
      </c>
    </row>
    <row r="291" spans="1:6" ht="12.75" x14ac:dyDescent="0.2">
      <c r="A291" s="4" t="s">
        <v>6</v>
      </c>
      <c r="B291" s="5">
        <v>14305</v>
      </c>
      <c r="C291" s="4" t="s">
        <v>40</v>
      </c>
      <c r="D291" s="5">
        <v>20850</v>
      </c>
      <c r="E291" s="4" t="s">
        <v>16</v>
      </c>
      <c r="F291" s="6" t="s">
        <v>16</v>
      </c>
    </row>
    <row r="292" spans="1:6" ht="12.75" x14ac:dyDescent="0.2">
      <c r="A292" s="4" t="s">
        <v>6</v>
      </c>
      <c r="B292" s="5">
        <v>14302</v>
      </c>
      <c r="C292" s="4" t="s">
        <v>40</v>
      </c>
      <c r="D292" s="5">
        <v>20850</v>
      </c>
      <c r="E292" s="4" t="s">
        <v>17</v>
      </c>
      <c r="F292" s="6" t="s">
        <v>17</v>
      </c>
    </row>
    <row r="293" spans="1:6" ht="12.75" x14ac:dyDescent="0.2">
      <c r="A293" s="4" t="s">
        <v>6</v>
      </c>
      <c r="B293" s="5">
        <v>10620</v>
      </c>
      <c r="C293" s="4" t="s">
        <v>41</v>
      </c>
      <c r="D293" s="5">
        <v>20850</v>
      </c>
      <c r="E293" s="4" t="s">
        <v>16</v>
      </c>
      <c r="F293" s="6" t="s">
        <v>16</v>
      </c>
    </row>
    <row r="294" spans="1:6" ht="12.75" x14ac:dyDescent="0.2">
      <c r="A294" s="4" t="s">
        <v>6</v>
      </c>
      <c r="B294" s="5">
        <v>10614</v>
      </c>
      <c r="C294" s="4" t="s">
        <v>41</v>
      </c>
      <c r="D294" s="5">
        <v>20850</v>
      </c>
      <c r="E294" s="4" t="s">
        <v>16</v>
      </c>
      <c r="F294" s="6" t="s">
        <v>16</v>
      </c>
    </row>
    <row r="295" spans="1:6" ht="12.75" x14ac:dyDescent="0.2">
      <c r="A295" s="4" t="s">
        <v>6</v>
      </c>
      <c r="B295" s="5">
        <v>10612</v>
      </c>
      <c r="C295" s="4" t="s">
        <v>41</v>
      </c>
      <c r="D295" s="5">
        <v>20850</v>
      </c>
      <c r="E295" s="4" t="s">
        <v>16</v>
      </c>
      <c r="F295" s="6" t="s">
        <v>16</v>
      </c>
    </row>
    <row r="296" spans="1:6" ht="12.75" x14ac:dyDescent="0.2">
      <c r="A296" s="4" t="s">
        <v>6</v>
      </c>
      <c r="B296" s="5">
        <v>10610</v>
      </c>
      <c r="C296" s="4" t="s">
        <v>41</v>
      </c>
      <c r="D296" s="5">
        <v>20850</v>
      </c>
      <c r="E296" s="4" t="s">
        <v>16</v>
      </c>
      <c r="F296" s="6" t="s">
        <v>17</v>
      </c>
    </row>
    <row r="297" spans="1:6" ht="12.75" x14ac:dyDescent="0.2">
      <c r="A297" s="4" t="s">
        <v>6</v>
      </c>
      <c r="B297" s="5">
        <v>10606</v>
      </c>
      <c r="C297" s="4" t="s">
        <v>41</v>
      </c>
      <c r="D297" s="5">
        <v>20850</v>
      </c>
      <c r="E297" s="4" t="s">
        <v>16</v>
      </c>
      <c r="F297" s="6" t="s">
        <v>16</v>
      </c>
    </row>
    <row r="298" spans="1:6" ht="12.75" x14ac:dyDescent="0.2">
      <c r="A298" s="4" t="s">
        <v>6</v>
      </c>
      <c r="B298" s="5">
        <v>10604</v>
      </c>
      <c r="C298" s="4" t="s">
        <v>41</v>
      </c>
      <c r="D298" s="5">
        <v>20850</v>
      </c>
      <c r="E298" s="4" t="s">
        <v>16</v>
      </c>
      <c r="F298" s="6" t="s">
        <v>16</v>
      </c>
    </row>
    <row r="299" spans="1:6" ht="12.75" x14ac:dyDescent="0.2">
      <c r="A299" s="4" t="s">
        <v>6</v>
      </c>
      <c r="B299" s="5">
        <v>10602</v>
      </c>
      <c r="C299" s="4" t="s">
        <v>41</v>
      </c>
      <c r="D299" s="5">
        <v>20850</v>
      </c>
      <c r="E299" s="4" t="s">
        <v>17</v>
      </c>
      <c r="F299" s="6" t="s">
        <v>16</v>
      </c>
    </row>
    <row r="300" spans="1:6" ht="12.75" x14ac:dyDescent="0.2">
      <c r="A300" s="4" t="s">
        <v>6</v>
      </c>
      <c r="B300" s="5">
        <v>10600</v>
      </c>
      <c r="C300" s="4" t="s">
        <v>41</v>
      </c>
      <c r="D300" s="5">
        <v>20850</v>
      </c>
      <c r="E300" s="4" t="s">
        <v>17</v>
      </c>
      <c r="F300" s="6" t="s">
        <v>16</v>
      </c>
    </row>
    <row r="301" spans="1:6" ht="12.75" x14ac:dyDescent="0.2">
      <c r="A301" s="4" t="s">
        <v>6</v>
      </c>
      <c r="B301" s="5">
        <v>14226</v>
      </c>
      <c r="C301" s="4" t="s">
        <v>42</v>
      </c>
      <c r="D301" s="5">
        <v>20850</v>
      </c>
      <c r="E301" s="4" t="s">
        <v>16</v>
      </c>
      <c r="F301" s="6" t="s">
        <v>16</v>
      </c>
    </row>
    <row r="302" spans="1:6" ht="12.75" x14ac:dyDescent="0.2">
      <c r="A302" s="4" t="s">
        <v>6</v>
      </c>
      <c r="B302" s="5">
        <v>14224</v>
      </c>
      <c r="C302" s="4" t="s">
        <v>42</v>
      </c>
      <c r="D302" s="5">
        <v>20850</v>
      </c>
      <c r="E302" s="4" t="s">
        <v>17</v>
      </c>
      <c r="F302" s="6" t="s">
        <v>17</v>
      </c>
    </row>
    <row r="303" spans="1:6" ht="12.75" x14ac:dyDescent="0.2">
      <c r="A303" s="4" t="s">
        <v>6</v>
      </c>
      <c r="B303" s="5">
        <v>14220</v>
      </c>
      <c r="C303" s="4" t="s">
        <v>42</v>
      </c>
      <c r="D303" s="5">
        <v>20850</v>
      </c>
      <c r="E303" s="4" t="s">
        <v>16</v>
      </c>
      <c r="F303" s="6" t="s">
        <v>17</v>
      </c>
    </row>
    <row r="304" spans="1:6" ht="12.75" x14ac:dyDescent="0.2">
      <c r="A304" s="4" t="s">
        <v>6</v>
      </c>
      <c r="B304" s="5">
        <v>14216</v>
      </c>
      <c r="C304" s="4" t="s">
        <v>42</v>
      </c>
      <c r="D304" s="5">
        <v>20850</v>
      </c>
      <c r="E304" s="4" t="s">
        <v>16</v>
      </c>
      <c r="F304" s="6" t="s">
        <v>16</v>
      </c>
    </row>
    <row r="305" spans="1:6" ht="12.75" x14ac:dyDescent="0.2">
      <c r="A305" s="4" t="s">
        <v>6</v>
      </c>
      <c r="B305" s="5">
        <v>10601</v>
      </c>
      <c r="C305" s="4" t="s">
        <v>43</v>
      </c>
      <c r="D305" s="5">
        <v>20850</v>
      </c>
      <c r="E305" s="4" t="s">
        <v>17</v>
      </c>
      <c r="F305" s="6" t="s">
        <v>17</v>
      </c>
    </row>
    <row r="306" spans="1:6" ht="12.75" x14ac:dyDescent="0.2">
      <c r="A306" s="4" t="s">
        <v>6</v>
      </c>
      <c r="B306" s="5">
        <v>10605</v>
      </c>
      <c r="C306" s="4" t="s">
        <v>43</v>
      </c>
      <c r="D306" s="5">
        <v>20850</v>
      </c>
      <c r="E306" s="4" t="s">
        <v>16</v>
      </c>
      <c r="F306" s="6" t="s">
        <v>16</v>
      </c>
    </row>
    <row r="307" spans="1:6" ht="12.75" x14ac:dyDescent="0.2">
      <c r="A307" s="4" t="s">
        <v>6</v>
      </c>
      <c r="B307" s="5">
        <v>1</v>
      </c>
      <c r="C307" s="4" t="s">
        <v>44</v>
      </c>
      <c r="D307" s="5">
        <v>20850</v>
      </c>
      <c r="E307" s="4" t="s">
        <v>17</v>
      </c>
      <c r="F307" s="6" t="s">
        <v>17</v>
      </c>
    </row>
    <row r="308" spans="1:6" ht="12.75" x14ac:dyDescent="0.2">
      <c r="A308" s="4" t="s">
        <v>6</v>
      </c>
      <c r="B308" s="5">
        <v>5</v>
      </c>
      <c r="C308" s="4" t="s">
        <v>44</v>
      </c>
      <c r="D308" s="5">
        <v>20850</v>
      </c>
      <c r="E308" s="4" t="s">
        <v>16</v>
      </c>
      <c r="F308" s="6" t="s">
        <v>17</v>
      </c>
    </row>
    <row r="309" spans="1:6" ht="12.75" x14ac:dyDescent="0.2">
      <c r="A309" s="4" t="s">
        <v>6</v>
      </c>
      <c r="B309" s="5">
        <v>9</v>
      </c>
      <c r="C309" s="4" t="s">
        <v>44</v>
      </c>
      <c r="D309" s="5">
        <v>20850</v>
      </c>
      <c r="E309" s="4" t="s">
        <v>16</v>
      </c>
      <c r="F309" s="6" t="s">
        <v>16</v>
      </c>
    </row>
    <row r="310" spans="1:6" ht="12.75" x14ac:dyDescent="0.2">
      <c r="A310" s="4" t="s">
        <v>6</v>
      </c>
      <c r="B310" s="5">
        <v>10</v>
      </c>
      <c r="C310" s="4" t="s">
        <v>44</v>
      </c>
      <c r="D310" s="5">
        <v>20850</v>
      </c>
      <c r="E310" s="4" t="s">
        <v>16</v>
      </c>
      <c r="F310" s="6" t="s">
        <v>16</v>
      </c>
    </row>
    <row r="311" spans="1:6" ht="12.75" x14ac:dyDescent="0.2">
      <c r="A311" s="4" t="s">
        <v>6</v>
      </c>
      <c r="B311" s="5">
        <v>6</v>
      </c>
      <c r="C311" s="4" t="s">
        <v>44</v>
      </c>
      <c r="D311" s="5">
        <v>20850</v>
      </c>
      <c r="E311" s="4" t="s">
        <v>17</v>
      </c>
      <c r="F311" s="6" t="s">
        <v>17</v>
      </c>
    </row>
    <row r="312" spans="1:6" ht="12.75" x14ac:dyDescent="0.2">
      <c r="A312" s="4" t="s">
        <v>6</v>
      </c>
      <c r="B312" s="5">
        <v>2</v>
      </c>
      <c r="C312" s="4" t="s">
        <v>44</v>
      </c>
      <c r="D312" s="5">
        <v>20850</v>
      </c>
      <c r="E312" s="4" t="s">
        <v>16</v>
      </c>
      <c r="F312" s="6" t="s">
        <v>16</v>
      </c>
    </row>
    <row r="313" spans="1:6" ht="12.75" x14ac:dyDescent="0.2">
      <c r="A313" s="4" t="s">
        <v>6</v>
      </c>
      <c r="B313" s="5">
        <v>10621</v>
      </c>
      <c r="C313" s="4" t="s">
        <v>43</v>
      </c>
      <c r="D313" s="5">
        <v>20850</v>
      </c>
      <c r="E313" s="4" t="s">
        <v>17</v>
      </c>
      <c r="F313" s="6" t="s">
        <v>17</v>
      </c>
    </row>
    <row r="314" spans="1:6" ht="12.75" x14ac:dyDescent="0.2">
      <c r="A314" s="4" t="s">
        <v>6</v>
      </c>
      <c r="B314" s="5">
        <v>10625</v>
      </c>
      <c r="C314" s="4" t="s">
        <v>43</v>
      </c>
      <c r="D314" s="5">
        <v>20850</v>
      </c>
      <c r="E314" s="4" t="s">
        <v>16</v>
      </c>
      <c r="F314" s="6" t="s">
        <v>16</v>
      </c>
    </row>
    <row r="315" spans="1:6" ht="12.75" x14ac:dyDescent="0.2">
      <c r="A315" s="4" t="s">
        <v>6</v>
      </c>
      <c r="B315" s="5">
        <v>10636</v>
      </c>
      <c r="C315" s="4" t="s">
        <v>43</v>
      </c>
      <c r="D315" s="5">
        <v>20850</v>
      </c>
      <c r="E315" s="4" t="s">
        <v>16</v>
      </c>
      <c r="F315" s="6" t="s">
        <v>17</v>
      </c>
    </row>
    <row r="316" spans="1:6" ht="12.75" x14ac:dyDescent="0.2">
      <c r="A316" s="4" t="s">
        <v>6</v>
      </c>
      <c r="B316" s="5">
        <v>10632</v>
      </c>
      <c r="C316" s="4" t="s">
        <v>43</v>
      </c>
      <c r="D316" s="5">
        <v>20850</v>
      </c>
      <c r="E316" s="4" t="s">
        <v>16</v>
      </c>
      <c r="F316" s="6" t="s">
        <v>16</v>
      </c>
    </row>
    <row r="317" spans="1:6" ht="12.75" x14ac:dyDescent="0.2">
      <c r="A317" s="4" t="s">
        <v>6</v>
      </c>
      <c r="B317" s="5">
        <v>10628</v>
      </c>
      <c r="C317" s="4" t="s">
        <v>43</v>
      </c>
      <c r="D317" s="5">
        <v>20850</v>
      </c>
      <c r="E317" s="4" t="s">
        <v>17</v>
      </c>
      <c r="F317" s="6" t="s">
        <v>17</v>
      </c>
    </row>
    <row r="318" spans="1:6" ht="12.75" x14ac:dyDescent="0.2">
      <c r="A318" s="4" t="s">
        <v>6</v>
      </c>
      <c r="B318" s="5">
        <v>10624</v>
      </c>
      <c r="C318" s="4" t="s">
        <v>43</v>
      </c>
      <c r="D318" s="5">
        <v>20850</v>
      </c>
      <c r="E318" s="4" t="s">
        <v>17</v>
      </c>
      <c r="F318" s="6" t="s">
        <v>17</v>
      </c>
    </row>
    <row r="319" spans="1:6" ht="12.75" x14ac:dyDescent="0.2">
      <c r="A319" s="4" t="s">
        <v>6</v>
      </c>
      <c r="B319" s="5">
        <v>10620</v>
      </c>
      <c r="C319" s="4" t="s">
        <v>43</v>
      </c>
      <c r="D319" s="5">
        <v>20850</v>
      </c>
      <c r="E319" s="4" t="s">
        <v>17</v>
      </c>
      <c r="F319" s="6" t="s">
        <v>16</v>
      </c>
    </row>
    <row r="320" spans="1:6" ht="12.75" x14ac:dyDescent="0.2">
      <c r="A320" s="4" t="s">
        <v>6</v>
      </c>
      <c r="B320" s="5">
        <v>10616</v>
      </c>
      <c r="C320" s="4" t="s">
        <v>43</v>
      </c>
      <c r="D320" s="5">
        <v>20850</v>
      </c>
      <c r="E320" s="4" t="s">
        <v>16</v>
      </c>
      <c r="F320" s="6" t="s">
        <v>16</v>
      </c>
    </row>
    <row r="321" spans="1:6" ht="12.75" x14ac:dyDescent="0.2">
      <c r="A321" s="4" t="s">
        <v>6</v>
      </c>
      <c r="B321" s="5">
        <v>10612</v>
      </c>
      <c r="C321" s="4" t="s">
        <v>43</v>
      </c>
      <c r="D321" s="5">
        <v>20850</v>
      </c>
      <c r="E321" s="4" t="s">
        <v>17</v>
      </c>
      <c r="F321" s="6" t="s">
        <v>16</v>
      </c>
    </row>
    <row r="322" spans="1:6" ht="12.75" x14ac:dyDescent="0.2">
      <c r="A322" s="4" t="s">
        <v>6</v>
      </c>
      <c r="B322" s="5">
        <v>10608</v>
      </c>
      <c r="C322" s="4" t="s">
        <v>43</v>
      </c>
      <c r="D322" s="5">
        <v>20850</v>
      </c>
      <c r="E322" s="4" t="s">
        <v>16</v>
      </c>
      <c r="F322" s="6" t="s">
        <v>16</v>
      </c>
    </row>
    <row r="323" spans="1:6" ht="12.75" x14ac:dyDescent="0.2">
      <c r="A323" s="4" t="s">
        <v>6</v>
      </c>
      <c r="B323" s="5">
        <v>10604</v>
      </c>
      <c r="C323" s="4" t="s">
        <v>43</v>
      </c>
      <c r="D323" s="5">
        <v>20850</v>
      </c>
      <c r="E323" s="4" t="s">
        <v>16</v>
      </c>
      <c r="F323" s="6" t="s">
        <v>16</v>
      </c>
    </row>
    <row r="324" spans="1:6" ht="12.75" x14ac:dyDescent="0.2">
      <c r="A324" s="4" t="s">
        <v>6</v>
      </c>
      <c r="B324" s="5">
        <v>14200</v>
      </c>
      <c r="C324" s="4" t="s">
        <v>42</v>
      </c>
      <c r="D324" s="5">
        <v>20850</v>
      </c>
      <c r="E324" s="4" t="s">
        <v>17</v>
      </c>
      <c r="F324" s="6" t="s">
        <v>17</v>
      </c>
    </row>
    <row r="325" spans="1:6" ht="12.75" x14ac:dyDescent="0.2">
      <c r="A325" s="4" t="s">
        <v>6</v>
      </c>
      <c r="B325" s="5">
        <v>14201</v>
      </c>
      <c r="C325" s="4" t="s">
        <v>42</v>
      </c>
      <c r="D325" s="5">
        <v>20850</v>
      </c>
      <c r="E325" s="4" t="s">
        <v>17</v>
      </c>
      <c r="F325" s="6" t="s">
        <v>16</v>
      </c>
    </row>
    <row r="326" spans="1:6" ht="12.75" x14ac:dyDescent="0.2">
      <c r="A326" s="4" t="s">
        <v>6</v>
      </c>
      <c r="B326" s="5">
        <v>14205</v>
      </c>
      <c r="C326" s="4" t="s">
        <v>42</v>
      </c>
      <c r="D326" s="5">
        <v>20850</v>
      </c>
      <c r="E326" s="4" t="s">
        <v>16</v>
      </c>
      <c r="F326" s="6" t="s">
        <v>17</v>
      </c>
    </row>
    <row r="327" spans="1:6" ht="12.75" x14ac:dyDescent="0.2">
      <c r="A327" s="4" t="s">
        <v>6</v>
      </c>
      <c r="B327" s="5">
        <v>14209</v>
      </c>
      <c r="C327" s="4" t="s">
        <v>42</v>
      </c>
      <c r="D327" s="5">
        <v>20850</v>
      </c>
      <c r="E327" s="4" t="s">
        <v>16</v>
      </c>
      <c r="F327" s="6" t="s">
        <v>17</v>
      </c>
    </row>
    <row r="328" spans="1:6" ht="12.75" x14ac:dyDescent="0.2">
      <c r="A328" s="4" t="s">
        <v>6</v>
      </c>
      <c r="B328" s="5">
        <v>14213</v>
      </c>
      <c r="C328" s="4" t="s">
        <v>42</v>
      </c>
      <c r="D328" s="5">
        <v>20850</v>
      </c>
      <c r="E328" s="4" t="s">
        <v>16</v>
      </c>
      <c r="F328" s="6" t="s">
        <v>17</v>
      </c>
    </row>
    <row r="329" spans="1:6" ht="12.75" x14ac:dyDescent="0.2">
      <c r="A329" s="4" t="s">
        <v>6</v>
      </c>
      <c r="B329" s="5">
        <v>14221</v>
      </c>
      <c r="C329" s="4" t="s">
        <v>42</v>
      </c>
      <c r="D329" s="5">
        <v>20850</v>
      </c>
      <c r="E329" s="4" t="s">
        <v>16</v>
      </c>
      <c r="F329" s="6" t="s">
        <v>16</v>
      </c>
    </row>
    <row r="330" spans="1:6" ht="12.75" x14ac:dyDescent="0.2">
      <c r="A330" s="4" t="s">
        <v>6</v>
      </c>
      <c r="B330" s="5">
        <v>14225</v>
      </c>
      <c r="C330" s="4" t="s">
        <v>42</v>
      </c>
      <c r="D330" s="5">
        <v>20850</v>
      </c>
      <c r="E330" s="4" t="s">
        <v>17</v>
      </c>
      <c r="F330" s="6" t="s">
        <v>16</v>
      </c>
    </row>
    <row r="331" spans="1:6" ht="12.75" x14ac:dyDescent="0.2">
      <c r="A331" s="4" t="s">
        <v>6</v>
      </c>
      <c r="B331" s="5">
        <v>14227</v>
      </c>
      <c r="C331" s="4" t="s">
        <v>42</v>
      </c>
      <c r="D331" s="5">
        <v>20850</v>
      </c>
      <c r="E331" s="4" t="s">
        <v>16</v>
      </c>
      <c r="F331" s="6" t="s">
        <v>17</v>
      </c>
    </row>
    <row r="332" spans="1:6" ht="12.75" x14ac:dyDescent="0.2">
      <c r="A332" s="4" t="s">
        <v>6</v>
      </c>
      <c r="B332" s="5">
        <v>14229</v>
      </c>
      <c r="C332" s="4" t="s">
        <v>42</v>
      </c>
      <c r="D332" s="5">
        <v>20850</v>
      </c>
      <c r="E332" s="4" t="s">
        <v>16</v>
      </c>
      <c r="F332" s="6" t="s">
        <v>16</v>
      </c>
    </row>
  </sheetData>
  <autoFilter ref="A1:F332" xr:uid="{00000000-0009-0000-0000-000001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85"/>
  <sheetViews>
    <sheetView tabSelected="1" workbookViewId="0"/>
  </sheetViews>
  <sheetFormatPr defaultColWidth="14.42578125" defaultRowHeight="15.75" customHeight="1" x14ac:dyDescent="0.2"/>
  <cols>
    <col min="1" max="1" width="9" customWidth="1"/>
    <col min="3" max="5" width="18.140625" customWidth="1"/>
    <col min="6" max="6" width="6.140625" customWidth="1"/>
    <col min="7" max="9" width="16.85546875" customWidth="1"/>
  </cols>
  <sheetData>
    <row r="1" spans="1:13" ht="12.75" x14ac:dyDescent="0.2">
      <c r="A1" s="3" t="s">
        <v>0</v>
      </c>
      <c r="B1" s="3" t="s">
        <v>1</v>
      </c>
      <c r="C1" s="3" t="s">
        <v>2</v>
      </c>
      <c r="D1" s="3" t="s">
        <v>50</v>
      </c>
      <c r="E1" s="3" t="s">
        <v>51</v>
      </c>
      <c r="F1" s="3" t="s">
        <v>3</v>
      </c>
      <c r="G1" s="2" t="s">
        <v>9</v>
      </c>
      <c r="H1" s="2" t="s">
        <v>10</v>
      </c>
      <c r="I1" s="2" t="s">
        <v>11</v>
      </c>
      <c r="J1" s="3" t="s">
        <v>12</v>
      </c>
      <c r="K1" s="2" t="s">
        <v>48</v>
      </c>
      <c r="L1" s="2" t="s">
        <v>47</v>
      </c>
      <c r="M1" s="2" t="s">
        <v>49</v>
      </c>
    </row>
    <row r="2" spans="1:13" ht="12.75" x14ac:dyDescent="0.2">
      <c r="A2" s="3" t="s">
        <v>13</v>
      </c>
      <c r="B2" s="3">
        <v>11101</v>
      </c>
      <c r="C2" s="3" t="s">
        <v>14</v>
      </c>
      <c r="D2" s="3" t="s">
        <v>54</v>
      </c>
      <c r="E2" s="3" t="s">
        <v>52</v>
      </c>
      <c r="F2" s="3">
        <v>20850</v>
      </c>
      <c r="G2" s="3" t="s">
        <v>15</v>
      </c>
      <c r="H2" s="3" t="s">
        <v>16</v>
      </c>
      <c r="I2" s="3" t="s">
        <v>17</v>
      </c>
      <c r="J2" s="3" t="s">
        <v>17</v>
      </c>
      <c r="K2" t="str">
        <f>B2&amp;C2</f>
        <v>11101Potomac Oaks Drive</v>
      </c>
      <c r="L2" t="str">
        <f>IFERROR(INDEX([1]Recycling_Assigned!$H:$H,MATCH(K2,[1]Recycling_Assigned!$I:$I,0),1),"N")</f>
        <v>N</v>
      </c>
      <c r="M2" t="b">
        <f>IF(L2=TRUE,"Y",IF(L2=FALSE,"N",L2))=J2</f>
        <v>1</v>
      </c>
    </row>
    <row r="3" spans="1:13" ht="12.75" x14ac:dyDescent="0.2">
      <c r="A3" s="3" t="s">
        <v>13</v>
      </c>
      <c r="B3">
        <v>11103</v>
      </c>
      <c r="C3" s="3" t="s">
        <v>14</v>
      </c>
      <c r="D3" s="3" t="s">
        <v>54</v>
      </c>
      <c r="E3" s="3" t="s">
        <v>52</v>
      </c>
      <c r="F3" s="3">
        <v>20850</v>
      </c>
      <c r="G3" s="3" t="s">
        <v>15</v>
      </c>
      <c r="H3" s="3" t="s">
        <v>17</v>
      </c>
      <c r="I3" s="3" t="s">
        <v>17</v>
      </c>
      <c r="J3" s="3" t="s">
        <v>16</v>
      </c>
      <c r="K3" t="str">
        <f t="shared" ref="K3:K66" si="0">B3&amp;C3</f>
        <v>11103Potomac Oaks Drive</v>
      </c>
      <c r="L3" t="b">
        <f>IFERROR(INDEX([1]Recycling_Assigned!$H:$H,MATCH(K3,[1]Recycling_Assigned!$I:$I,0),1),"N")</f>
        <v>1</v>
      </c>
      <c r="M3" t="b">
        <f t="shared" ref="M3:M66" si="1">IF(L3=TRUE,"Y",IF(L3=FALSE,"N",L3))=J3</f>
        <v>1</v>
      </c>
    </row>
    <row r="4" spans="1:13" ht="12.75" x14ac:dyDescent="0.2">
      <c r="A4" s="3" t="s">
        <v>13</v>
      </c>
      <c r="B4">
        <v>11105</v>
      </c>
      <c r="C4" s="3" t="s">
        <v>14</v>
      </c>
      <c r="D4" s="3" t="s">
        <v>54</v>
      </c>
      <c r="E4" s="3" t="s">
        <v>52</v>
      </c>
      <c r="F4" s="3">
        <v>20850</v>
      </c>
      <c r="G4" s="3" t="s">
        <v>15</v>
      </c>
      <c r="H4" s="3" t="s">
        <v>17</v>
      </c>
      <c r="I4" s="3" t="s">
        <v>17</v>
      </c>
      <c r="J4" s="3" t="s">
        <v>16</v>
      </c>
      <c r="K4" t="str">
        <f t="shared" si="0"/>
        <v>11105Potomac Oaks Drive</v>
      </c>
      <c r="L4" t="b">
        <f>IFERROR(INDEX([1]Recycling_Assigned!$H:$H,MATCH(K4,[1]Recycling_Assigned!$I:$I,0),1),"N")</f>
        <v>1</v>
      </c>
      <c r="M4" t="b">
        <f t="shared" si="1"/>
        <v>1</v>
      </c>
    </row>
    <row r="5" spans="1:13" ht="12.75" x14ac:dyDescent="0.2">
      <c r="A5" s="3" t="s">
        <v>13</v>
      </c>
      <c r="B5">
        <v>11107</v>
      </c>
      <c r="C5" s="3" t="s">
        <v>14</v>
      </c>
      <c r="D5" s="3" t="s">
        <v>54</v>
      </c>
      <c r="E5" s="3" t="s">
        <v>52</v>
      </c>
      <c r="F5" s="3">
        <v>20850</v>
      </c>
      <c r="G5" s="3" t="s">
        <v>15</v>
      </c>
      <c r="H5" s="3" t="s">
        <v>16</v>
      </c>
      <c r="I5" s="3" t="s">
        <v>16</v>
      </c>
      <c r="J5" s="3" t="s">
        <v>17</v>
      </c>
      <c r="K5" t="str">
        <f t="shared" si="0"/>
        <v>11107Potomac Oaks Drive</v>
      </c>
      <c r="L5" t="str">
        <f>IFERROR(INDEX([1]Recycling_Assigned!$H:$H,MATCH(K5,[1]Recycling_Assigned!$I:$I,0),1),"N")</f>
        <v>N</v>
      </c>
      <c r="M5" t="b">
        <f t="shared" si="1"/>
        <v>1</v>
      </c>
    </row>
    <row r="6" spans="1:13" ht="12.75" x14ac:dyDescent="0.2">
      <c r="A6" s="3" t="s">
        <v>13</v>
      </c>
      <c r="B6" s="3">
        <v>11111</v>
      </c>
      <c r="C6" s="3" t="s">
        <v>14</v>
      </c>
      <c r="D6" s="3" t="s">
        <v>54</v>
      </c>
      <c r="E6" s="3" t="s">
        <v>52</v>
      </c>
      <c r="F6" s="3">
        <v>20850</v>
      </c>
      <c r="G6" s="3" t="s">
        <v>15</v>
      </c>
      <c r="H6" s="3" t="s">
        <v>16</v>
      </c>
      <c r="I6" s="3" t="s">
        <v>16</v>
      </c>
      <c r="J6" s="3" t="s">
        <v>17</v>
      </c>
      <c r="K6" t="str">
        <f t="shared" si="0"/>
        <v>11111Potomac Oaks Drive</v>
      </c>
      <c r="L6" t="str">
        <f>IFERROR(INDEX([1]Recycling_Assigned!$H:$H,MATCH(K6,[1]Recycling_Assigned!$I:$I,0),1),"N")</f>
        <v>N</v>
      </c>
      <c r="M6" t="b">
        <f t="shared" si="1"/>
        <v>1</v>
      </c>
    </row>
    <row r="7" spans="1:13" ht="12.75" x14ac:dyDescent="0.2">
      <c r="A7" s="3" t="s">
        <v>13</v>
      </c>
      <c r="B7">
        <v>11113</v>
      </c>
      <c r="C7" s="3" t="s">
        <v>14</v>
      </c>
      <c r="D7" s="3" t="s">
        <v>54</v>
      </c>
      <c r="E7" s="3" t="s">
        <v>52</v>
      </c>
      <c r="F7" s="3">
        <v>20850</v>
      </c>
      <c r="G7" s="3" t="s">
        <v>15</v>
      </c>
      <c r="H7" s="3" t="s">
        <v>17</v>
      </c>
      <c r="I7" s="3" t="s">
        <v>17</v>
      </c>
      <c r="J7" s="3" t="s">
        <v>16</v>
      </c>
      <c r="K7" t="str">
        <f t="shared" si="0"/>
        <v>11113Potomac Oaks Drive</v>
      </c>
      <c r="L7" t="b">
        <f>IFERROR(INDEX([1]Recycling_Assigned!$H:$H,MATCH(K7,[1]Recycling_Assigned!$I:$I,0),1),"N")</f>
        <v>1</v>
      </c>
      <c r="M7" t="b">
        <f t="shared" si="1"/>
        <v>1</v>
      </c>
    </row>
    <row r="8" spans="1:13" ht="12.75" x14ac:dyDescent="0.2">
      <c r="A8" s="3" t="s">
        <v>13</v>
      </c>
      <c r="B8">
        <v>11115</v>
      </c>
      <c r="C8" s="3" t="s">
        <v>14</v>
      </c>
      <c r="D8" s="3" t="s">
        <v>54</v>
      </c>
      <c r="E8" s="3" t="s">
        <v>52</v>
      </c>
      <c r="F8" s="3">
        <v>20850</v>
      </c>
      <c r="G8" s="3" t="s">
        <v>15</v>
      </c>
      <c r="H8" s="3" t="s">
        <v>16</v>
      </c>
      <c r="I8" s="3" t="s">
        <v>17</v>
      </c>
      <c r="J8" s="3" t="s">
        <v>17</v>
      </c>
      <c r="K8" t="str">
        <f t="shared" si="0"/>
        <v>11115Potomac Oaks Drive</v>
      </c>
      <c r="L8" t="str">
        <f>IFERROR(INDEX([1]Recycling_Assigned!$H:$H,MATCH(K8,[1]Recycling_Assigned!$I:$I,0),1),"N")</f>
        <v>N</v>
      </c>
      <c r="M8" t="b">
        <f t="shared" si="1"/>
        <v>1</v>
      </c>
    </row>
    <row r="9" spans="1:13" ht="12.75" x14ac:dyDescent="0.2">
      <c r="A9" s="3" t="s">
        <v>13</v>
      </c>
      <c r="B9">
        <v>11117</v>
      </c>
      <c r="C9" s="3" t="s">
        <v>14</v>
      </c>
      <c r="D9" s="3" t="s">
        <v>54</v>
      </c>
      <c r="E9" s="3" t="s">
        <v>52</v>
      </c>
      <c r="F9" s="3">
        <v>20850</v>
      </c>
      <c r="G9" s="3" t="s">
        <v>15</v>
      </c>
      <c r="H9" s="3" t="s">
        <v>17</v>
      </c>
      <c r="I9" s="3" t="s">
        <v>17</v>
      </c>
      <c r="J9" s="3" t="s">
        <v>16</v>
      </c>
      <c r="K9" t="str">
        <f t="shared" si="0"/>
        <v>11117Potomac Oaks Drive</v>
      </c>
      <c r="L9" t="b">
        <f>IFERROR(INDEX([1]Recycling_Assigned!$H:$H,MATCH(K9,[1]Recycling_Assigned!$I:$I,0),1),"N")</f>
        <v>1</v>
      </c>
      <c r="M9" t="b">
        <f t="shared" si="1"/>
        <v>1</v>
      </c>
    </row>
    <row r="10" spans="1:13" ht="12.75" x14ac:dyDescent="0.2">
      <c r="A10" s="3" t="s">
        <v>13</v>
      </c>
      <c r="B10">
        <v>11119</v>
      </c>
      <c r="C10" s="3" t="s">
        <v>14</v>
      </c>
      <c r="D10" s="3" t="s">
        <v>54</v>
      </c>
      <c r="E10" s="3" t="s">
        <v>52</v>
      </c>
      <c r="F10" s="3">
        <v>20850</v>
      </c>
      <c r="G10" s="3" t="s">
        <v>15</v>
      </c>
      <c r="H10" s="3" t="s">
        <v>16</v>
      </c>
      <c r="I10" s="3" t="s">
        <v>16</v>
      </c>
      <c r="J10" s="3" t="s">
        <v>17</v>
      </c>
      <c r="K10" t="str">
        <f t="shared" si="0"/>
        <v>11119Potomac Oaks Drive</v>
      </c>
      <c r="L10" t="str">
        <f>IFERROR(INDEX([1]Recycling_Assigned!$H:$H,MATCH(K10,[1]Recycling_Assigned!$I:$I,0),1),"N")</f>
        <v>N</v>
      </c>
      <c r="M10" t="b">
        <f t="shared" si="1"/>
        <v>1</v>
      </c>
    </row>
    <row r="11" spans="1:13" ht="12.75" x14ac:dyDescent="0.2">
      <c r="A11" s="3" t="s">
        <v>13</v>
      </c>
      <c r="B11">
        <v>11121</v>
      </c>
      <c r="C11" s="3" t="s">
        <v>14</v>
      </c>
      <c r="D11" s="3" t="s">
        <v>54</v>
      </c>
      <c r="E11" s="3" t="s">
        <v>52</v>
      </c>
      <c r="F11" s="3">
        <v>20850</v>
      </c>
      <c r="G11" s="3" t="s">
        <v>15</v>
      </c>
      <c r="H11" s="3" t="s">
        <v>16</v>
      </c>
      <c r="I11" s="3" t="s">
        <v>16</v>
      </c>
      <c r="J11" s="3" t="s">
        <v>17</v>
      </c>
      <c r="K11" t="str">
        <f t="shared" si="0"/>
        <v>11121Potomac Oaks Drive</v>
      </c>
      <c r="L11" t="str">
        <f>IFERROR(INDEX([1]Recycling_Assigned!$H:$H,MATCH(K11,[1]Recycling_Assigned!$I:$I,0),1),"N")</f>
        <v>N</v>
      </c>
      <c r="M11" t="b">
        <f t="shared" si="1"/>
        <v>1</v>
      </c>
    </row>
    <row r="12" spans="1:13" ht="12.75" x14ac:dyDescent="0.2">
      <c r="A12" s="3" t="s">
        <v>13</v>
      </c>
      <c r="B12">
        <v>11123</v>
      </c>
      <c r="C12" s="3" t="s">
        <v>14</v>
      </c>
      <c r="D12" s="3" t="s">
        <v>54</v>
      </c>
      <c r="E12" s="3" t="s">
        <v>52</v>
      </c>
      <c r="F12" s="3">
        <v>20850</v>
      </c>
      <c r="G12" s="3" t="s">
        <v>15</v>
      </c>
      <c r="H12" s="3" t="s">
        <v>17</v>
      </c>
      <c r="I12" s="3" t="s">
        <v>17</v>
      </c>
      <c r="J12" s="3" t="s">
        <v>16</v>
      </c>
      <c r="K12" t="str">
        <f t="shared" si="0"/>
        <v>11123Potomac Oaks Drive</v>
      </c>
      <c r="L12" t="b">
        <f>IFERROR(INDEX([1]Recycling_Assigned!$H:$H,MATCH(K12,[1]Recycling_Assigned!$I:$I,0),1),"N")</f>
        <v>1</v>
      </c>
      <c r="M12" t="b">
        <f t="shared" si="1"/>
        <v>1</v>
      </c>
    </row>
    <row r="13" spans="1:13" ht="12.75" x14ac:dyDescent="0.2">
      <c r="A13" s="3" t="s">
        <v>13</v>
      </c>
      <c r="B13" s="3">
        <v>11201</v>
      </c>
      <c r="C13" s="3" t="s">
        <v>14</v>
      </c>
      <c r="D13" s="3" t="s">
        <v>54</v>
      </c>
      <c r="E13" s="3" t="s">
        <v>52</v>
      </c>
      <c r="F13" s="3">
        <v>20850</v>
      </c>
      <c r="G13" s="3" t="s">
        <v>15</v>
      </c>
      <c r="H13" s="3" t="s">
        <v>16</v>
      </c>
      <c r="I13" s="3" t="s">
        <v>17</v>
      </c>
      <c r="J13" s="3" t="s">
        <v>17</v>
      </c>
      <c r="K13" t="str">
        <f t="shared" si="0"/>
        <v>11201Potomac Oaks Drive</v>
      </c>
      <c r="L13" t="str">
        <f>IFERROR(INDEX([1]Recycling_Assigned!$H:$H,MATCH(K13,[1]Recycling_Assigned!$I:$I,0),1),"N")</f>
        <v>N</v>
      </c>
      <c r="M13" t="b">
        <f t="shared" si="1"/>
        <v>1</v>
      </c>
    </row>
    <row r="14" spans="1:13" ht="12.75" x14ac:dyDescent="0.2">
      <c r="A14" s="3" t="s">
        <v>13</v>
      </c>
      <c r="B14" s="3">
        <v>11203</v>
      </c>
      <c r="C14" s="3" t="s">
        <v>14</v>
      </c>
      <c r="D14" s="3" t="s">
        <v>54</v>
      </c>
      <c r="E14" s="3" t="s">
        <v>52</v>
      </c>
      <c r="F14" s="3">
        <v>20850</v>
      </c>
      <c r="G14" s="3" t="s">
        <v>15</v>
      </c>
      <c r="H14" s="3" t="s">
        <v>16</v>
      </c>
      <c r="I14" s="3" t="s">
        <v>16</v>
      </c>
      <c r="J14" s="3" t="s">
        <v>17</v>
      </c>
      <c r="K14" t="str">
        <f t="shared" si="0"/>
        <v>11203Potomac Oaks Drive</v>
      </c>
      <c r="L14" t="str">
        <f>IFERROR(INDEX([1]Recycling_Assigned!$H:$H,MATCH(K14,[1]Recycling_Assigned!$I:$I,0),1),"N")</f>
        <v>N</v>
      </c>
      <c r="M14" t="b">
        <f t="shared" si="1"/>
        <v>1</v>
      </c>
    </row>
    <row r="15" spans="1:13" ht="12.75" x14ac:dyDescent="0.2">
      <c r="A15" s="3" t="s">
        <v>13</v>
      </c>
      <c r="B15" s="3">
        <v>11215</v>
      </c>
      <c r="C15" s="3" t="s">
        <v>14</v>
      </c>
      <c r="D15" s="3" t="s">
        <v>54</v>
      </c>
      <c r="E15" s="3" t="s">
        <v>52</v>
      </c>
      <c r="F15" s="3">
        <v>20850</v>
      </c>
      <c r="G15" s="3" t="s">
        <v>15</v>
      </c>
      <c r="H15" s="3" t="s">
        <v>16</v>
      </c>
      <c r="I15" s="3" t="s">
        <v>17</v>
      </c>
      <c r="J15" s="3" t="s">
        <v>17</v>
      </c>
      <c r="K15" t="str">
        <f t="shared" si="0"/>
        <v>11215Potomac Oaks Drive</v>
      </c>
      <c r="L15" t="str">
        <f>IFERROR(INDEX([1]Recycling_Assigned!$H:$H,MATCH(K15,[1]Recycling_Assigned!$I:$I,0),1),"N")</f>
        <v>N</v>
      </c>
      <c r="M15" t="b">
        <f t="shared" si="1"/>
        <v>1</v>
      </c>
    </row>
    <row r="16" spans="1:13" ht="12.75" x14ac:dyDescent="0.2">
      <c r="A16" s="3" t="s">
        <v>13</v>
      </c>
      <c r="B16" s="3">
        <v>11217</v>
      </c>
      <c r="C16" s="3" t="s">
        <v>14</v>
      </c>
      <c r="D16" s="3" t="s">
        <v>54</v>
      </c>
      <c r="E16" s="3" t="s">
        <v>52</v>
      </c>
      <c r="F16" s="3">
        <v>20850</v>
      </c>
      <c r="G16" s="3" t="s">
        <v>15</v>
      </c>
      <c r="H16" s="3" t="s">
        <v>16</v>
      </c>
      <c r="I16" s="3" t="s">
        <v>17</v>
      </c>
      <c r="J16" s="3" t="s">
        <v>17</v>
      </c>
      <c r="K16" t="str">
        <f t="shared" si="0"/>
        <v>11217Potomac Oaks Drive</v>
      </c>
      <c r="L16" t="str">
        <f>IFERROR(INDEX([1]Recycling_Assigned!$H:$H,MATCH(K16,[1]Recycling_Assigned!$I:$I,0),1),"N")</f>
        <v>N</v>
      </c>
      <c r="M16" t="b">
        <f t="shared" si="1"/>
        <v>1</v>
      </c>
    </row>
    <row r="17" spans="1:13" ht="12.75" x14ac:dyDescent="0.2">
      <c r="A17" s="3" t="s">
        <v>13</v>
      </c>
      <c r="B17" s="3">
        <v>11219</v>
      </c>
      <c r="C17" s="3" t="s">
        <v>14</v>
      </c>
      <c r="D17" s="3" t="s">
        <v>54</v>
      </c>
      <c r="E17" s="3" t="s">
        <v>52</v>
      </c>
      <c r="F17" s="3">
        <v>20850</v>
      </c>
      <c r="G17" s="3" t="s">
        <v>15</v>
      </c>
      <c r="H17" s="3" t="s">
        <v>16</v>
      </c>
      <c r="I17" s="3" t="s">
        <v>16</v>
      </c>
      <c r="J17" s="3" t="s">
        <v>17</v>
      </c>
      <c r="K17" t="str">
        <f t="shared" si="0"/>
        <v>11219Potomac Oaks Drive</v>
      </c>
      <c r="L17" t="str">
        <f>IFERROR(INDEX([1]Recycling_Assigned!$H:$H,MATCH(K17,[1]Recycling_Assigned!$I:$I,0),1),"N")</f>
        <v>N</v>
      </c>
      <c r="M17" t="b">
        <f t="shared" si="1"/>
        <v>1</v>
      </c>
    </row>
    <row r="18" spans="1:13" ht="12.75" x14ac:dyDescent="0.2">
      <c r="A18" s="3" t="s">
        <v>13</v>
      </c>
      <c r="B18" s="3">
        <v>11221</v>
      </c>
      <c r="C18" s="3" t="s">
        <v>14</v>
      </c>
      <c r="D18" s="3" t="s">
        <v>54</v>
      </c>
      <c r="E18" s="3" t="s">
        <v>52</v>
      </c>
      <c r="F18" s="3">
        <v>20850</v>
      </c>
      <c r="G18" s="3" t="s">
        <v>15</v>
      </c>
      <c r="H18" s="3" t="s">
        <v>16</v>
      </c>
      <c r="I18" s="3" t="s">
        <v>16</v>
      </c>
      <c r="J18" s="3" t="s">
        <v>17</v>
      </c>
      <c r="K18" t="str">
        <f t="shared" si="0"/>
        <v>11221Potomac Oaks Drive</v>
      </c>
      <c r="L18" t="str">
        <f>IFERROR(INDEX([1]Recycling_Assigned!$H:$H,MATCH(K18,[1]Recycling_Assigned!$I:$I,0),1),"N")</f>
        <v>N</v>
      </c>
      <c r="M18" t="b">
        <f t="shared" si="1"/>
        <v>1</v>
      </c>
    </row>
    <row r="19" spans="1:13" ht="12.75" x14ac:dyDescent="0.2">
      <c r="A19" s="3" t="s">
        <v>13</v>
      </c>
      <c r="B19" s="3">
        <v>11223</v>
      </c>
      <c r="C19" s="3" t="s">
        <v>14</v>
      </c>
      <c r="D19" s="3" t="s">
        <v>54</v>
      </c>
      <c r="E19" s="3" t="s">
        <v>52</v>
      </c>
      <c r="F19" s="3">
        <v>20850</v>
      </c>
      <c r="G19" s="3" t="s">
        <v>15</v>
      </c>
      <c r="H19" s="3" t="s">
        <v>16</v>
      </c>
      <c r="I19" s="3" t="s">
        <v>16</v>
      </c>
      <c r="J19" s="3" t="s">
        <v>17</v>
      </c>
      <c r="K19" t="str">
        <f t="shared" si="0"/>
        <v>11223Potomac Oaks Drive</v>
      </c>
      <c r="L19" t="str">
        <f>IFERROR(INDEX([1]Recycling_Assigned!$H:$H,MATCH(K19,[1]Recycling_Assigned!$I:$I,0),1),"N")</f>
        <v>N</v>
      </c>
      <c r="M19" t="b">
        <f t="shared" si="1"/>
        <v>1</v>
      </c>
    </row>
    <row r="20" spans="1:13" ht="12.75" x14ac:dyDescent="0.2">
      <c r="A20" s="3" t="s">
        <v>13</v>
      </c>
      <c r="B20" s="3">
        <v>11225</v>
      </c>
      <c r="C20" s="3" t="s">
        <v>14</v>
      </c>
      <c r="D20" s="3" t="s">
        <v>54</v>
      </c>
      <c r="E20" s="3" t="s">
        <v>52</v>
      </c>
      <c r="F20" s="3">
        <v>20850</v>
      </c>
      <c r="G20" s="3" t="s">
        <v>15</v>
      </c>
      <c r="H20" s="3" t="s">
        <v>16</v>
      </c>
      <c r="I20" s="3" t="s">
        <v>17</v>
      </c>
      <c r="J20" s="3" t="s">
        <v>17</v>
      </c>
      <c r="K20" t="str">
        <f t="shared" si="0"/>
        <v>11225Potomac Oaks Drive</v>
      </c>
      <c r="L20" t="str">
        <f>IFERROR(INDEX([1]Recycling_Assigned!$H:$H,MATCH(K20,[1]Recycling_Assigned!$I:$I,0),1),"N")</f>
        <v>N</v>
      </c>
      <c r="M20" t="b">
        <f t="shared" si="1"/>
        <v>1</v>
      </c>
    </row>
    <row r="21" spans="1:13" ht="12.75" x14ac:dyDescent="0.2">
      <c r="A21" s="3" t="s">
        <v>13</v>
      </c>
      <c r="B21" s="3">
        <v>11301</v>
      </c>
      <c r="C21" s="3" t="s">
        <v>14</v>
      </c>
      <c r="D21" s="3" t="s">
        <v>54</v>
      </c>
      <c r="E21" s="3" t="s">
        <v>52</v>
      </c>
      <c r="F21" s="3">
        <v>20850</v>
      </c>
      <c r="G21" s="3" t="s">
        <v>15</v>
      </c>
      <c r="H21" s="3" t="s">
        <v>16</v>
      </c>
      <c r="I21" s="3" t="s">
        <v>17</v>
      </c>
      <c r="J21" s="3" t="s">
        <v>17</v>
      </c>
      <c r="K21" t="str">
        <f t="shared" si="0"/>
        <v>11301Potomac Oaks Drive</v>
      </c>
      <c r="L21" t="str">
        <f>IFERROR(INDEX([1]Recycling_Assigned!$H:$H,MATCH(K21,[1]Recycling_Assigned!$I:$I,0),1),"N")</f>
        <v>N</v>
      </c>
      <c r="M21" t="b">
        <f t="shared" si="1"/>
        <v>1</v>
      </c>
    </row>
    <row r="22" spans="1:13" ht="12.75" x14ac:dyDescent="0.2">
      <c r="A22" s="3" t="s">
        <v>13</v>
      </c>
      <c r="B22" s="3">
        <v>11303</v>
      </c>
      <c r="C22" s="3" t="s">
        <v>14</v>
      </c>
      <c r="D22" s="3" t="s">
        <v>54</v>
      </c>
      <c r="E22" s="3" t="s">
        <v>52</v>
      </c>
      <c r="F22" s="3">
        <v>20850</v>
      </c>
      <c r="G22" s="3" t="s">
        <v>15</v>
      </c>
      <c r="H22" s="3" t="s">
        <v>17</v>
      </c>
      <c r="I22" s="3" t="s">
        <v>17</v>
      </c>
      <c r="J22" s="3" t="s">
        <v>16</v>
      </c>
      <c r="K22" t="str">
        <f t="shared" si="0"/>
        <v>11303Potomac Oaks Drive</v>
      </c>
      <c r="L22" t="b">
        <f>IFERROR(INDEX([1]Recycling_Assigned!$H:$H,MATCH(K22,[1]Recycling_Assigned!$I:$I,0),1),"N")</f>
        <v>1</v>
      </c>
      <c r="M22" t="b">
        <f t="shared" si="1"/>
        <v>1</v>
      </c>
    </row>
    <row r="23" spans="1:13" ht="12.75" x14ac:dyDescent="0.2">
      <c r="A23" s="3" t="s">
        <v>13</v>
      </c>
      <c r="B23" s="3">
        <v>11305</v>
      </c>
      <c r="C23" s="3" t="s">
        <v>14</v>
      </c>
      <c r="D23" s="3" t="s">
        <v>54</v>
      </c>
      <c r="E23" s="3" t="s">
        <v>52</v>
      </c>
      <c r="F23" s="3">
        <v>20850</v>
      </c>
      <c r="G23" s="3" t="s">
        <v>15</v>
      </c>
      <c r="H23" s="3" t="s">
        <v>17</v>
      </c>
      <c r="I23" s="3" t="s">
        <v>17</v>
      </c>
      <c r="J23" s="3" t="s">
        <v>16</v>
      </c>
      <c r="K23" t="str">
        <f t="shared" si="0"/>
        <v>11305Potomac Oaks Drive</v>
      </c>
      <c r="L23" t="b">
        <f>IFERROR(INDEX([1]Recycling_Assigned!$H:$H,MATCH(K23,[1]Recycling_Assigned!$I:$I,0),1),"N")</f>
        <v>1</v>
      </c>
      <c r="M23" t="b">
        <f t="shared" si="1"/>
        <v>1</v>
      </c>
    </row>
    <row r="24" spans="1:13" ht="12.75" x14ac:dyDescent="0.2">
      <c r="A24" s="3" t="s">
        <v>13</v>
      </c>
      <c r="B24" s="3">
        <v>11307</v>
      </c>
      <c r="C24" s="3" t="s">
        <v>14</v>
      </c>
      <c r="D24" s="3" t="s">
        <v>54</v>
      </c>
      <c r="E24" s="3" t="s">
        <v>52</v>
      </c>
      <c r="F24" s="3">
        <v>20850</v>
      </c>
      <c r="G24" s="3" t="s">
        <v>15</v>
      </c>
      <c r="H24" s="3" t="s">
        <v>17</v>
      </c>
      <c r="I24" s="3" t="s">
        <v>17</v>
      </c>
      <c r="J24" s="3" t="s">
        <v>16</v>
      </c>
      <c r="K24" t="str">
        <f t="shared" si="0"/>
        <v>11307Potomac Oaks Drive</v>
      </c>
      <c r="L24" t="b">
        <f>IFERROR(INDEX([1]Recycling_Assigned!$H:$H,MATCH(K24,[1]Recycling_Assigned!$I:$I,0),1),"N")</f>
        <v>1</v>
      </c>
      <c r="M24" t="b">
        <f t="shared" si="1"/>
        <v>1</v>
      </c>
    </row>
    <row r="25" spans="1:13" ht="12.75" x14ac:dyDescent="0.2">
      <c r="A25" s="3" t="s">
        <v>13</v>
      </c>
      <c r="B25" s="3">
        <v>11309</v>
      </c>
      <c r="C25" s="3" t="s">
        <v>14</v>
      </c>
      <c r="D25" s="3" t="s">
        <v>54</v>
      </c>
      <c r="E25" s="3" t="s">
        <v>52</v>
      </c>
      <c r="F25" s="3">
        <v>20850</v>
      </c>
      <c r="G25" s="3" t="s">
        <v>15</v>
      </c>
      <c r="H25" s="3" t="s">
        <v>16</v>
      </c>
      <c r="I25" s="3" t="s">
        <v>17</v>
      </c>
      <c r="J25" s="3" t="s">
        <v>17</v>
      </c>
      <c r="K25" t="str">
        <f t="shared" si="0"/>
        <v>11309Potomac Oaks Drive</v>
      </c>
      <c r="L25" t="str">
        <f>IFERROR(INDEX([1]Recycling_Assigned!$H:$H,MATCH(K25,[1]Recycling_Assigned!$I:$I,0),1),"N")</f>
        <v>N</v>
      </c>
      <c r="M25" t="b">
        <f t="shared" si="1"/>
        <v>1</v>
      </c>
    </row>
    <row r="26" spans="1:13" ht="12.75" x14ac:dyDescent="0.2">
      <c r="A26" s="3" t="s">
        <v>13</v>
      </c>
      <c r="B26" s="3">
        <v>11315</v>
      </c>
      <c r="C26" s="3" t="s">
        <v>14</v>
      </c>
      <c r="D26" s="3" t="s">
        <v>54</v>
      </c>
      <c r="E26" s="3" t="s">
        <v>52</v>
      </c>
      <c r="F26" s="3">
        <v>20850</v>
      </c>
      <c r="G26" s="3" t="s">
        <v>15</v>
      </c>
      <c r="H26" s="3" t="s">
        <v>17</v>
      </c>
      <c r="I26" s="3" t="s">
        <v>17</v>
      </c>
      <c r="J26" s="3" t="s">
        <v>16</v>
      </c>
      <c r="K26" t="str">
        <f t="shared" si="0"/>
        <v>11315Potomac Oaks Drive</v>
      </c>
      <c r="L26" t="b">
        <f>IFERROR(INDEX([1]Recycling_Assigned!$H:$H,MATCH(K26,[1]Recycling_Assigned!$I:$I,0),1),"N")</f>
        <v>1</v>
      </c>
      <c r="M26" t="b">
        <f t="shared" si="1"/>
        <v>1</v>
      </c>
    </row>
    <row r="27" spans="1:13" ht="12.75" x14ac:dyDescent="0.2">
      <c r="A27" s="3" t="s">
        <v>13</v>
      </c>
      <c r="B27" s="3">
        <v>11317</v>
      </c>
      <c r="C27" s="3" t="s">
        <v>14</v>
      </c>
      <c r="D27" s="3" t="s">
        <v>54</v>
      </c>
      <c r="E27" s="3" t="s">
        <v>52</v>
      </c>
      <c r="F27" s="3">
        <v>20850</v>
      </c>
      <c r="G27" s="3" t="s">
        <v>15</v>
      </c>
      <c r="H27" s="3" t="s">
        <v>16</v>
      </c>
      <c r="I27" s="3" t="s">
        <v>16</v>
      </c>
      <c r="J27" s="3" t="s">
        <v>17</v>
      </c>
      <c r="K27" t="str">
        <f t="shared" si="0"/>
        <v>11317Potomac Oaks Drive</v>
      </c>
      <c r="L27" t="str">
        <f>IFERROR(INDEX([1]Recycling_Assigned!$H:$H,MATCH(K27,[1]Recycling_Assigned!$I:$I,0),1),"N")</f>
        <v>N</v>
      </c>
      <c r="M27" t="b">
        <f t="shared" si="1"/>
        <v>1</v>
      </c>
    </row>
    <row r="28" spans="1:13" ht="12.75" x14ac:dyDescent="0.2">
      <c r="A28" s="3" t="s">
        <v>13</v>
      </c>
      <c r="B28" s="3">
        <v>11319</v>
      </c>
      <c r="C28" s="3" t="s">
        <v>14</v>
      </c>
      <c r="D28" s="3" t="s">
        <v>54</v>
      </c>
      <c r="E28" s="3" t="s">
        <v>52</v>
      </c>
      <c r="F28" s="3">
        <v>20850</v>
      </c>
      <c r="G28" s="3" t="s">
        <v>15</v>
      </c>
      <c r="H28" s="3" t="s">
        <v>17</v>
      </c>
      <c r="I28" s="3" t="s">
        <v>16</v>
      </c>
      <c r="J28" s="3" t="s">
        <v>16</v>
      </c>
      <c r="K28" t="str">
        <f t="shared" si="0"/>
        <v>11319Potomac Oaks Drive</v>
      </c>
      <c r="L28" t="b">
        <f>IFERROR(INDEX([1]Recycling_Assigned!$H:$H,MATCH(K28,[1]Recycling_Assigned!$I:$I,0),1),"N")</f>
        <v>1</v>
      </c>
      <c r="M28" t="b">
        <f t="shared" si="1"/>
        <v>1</v>
      </c>
    </row>
    <row r="29" spans="1:13" ht="12.75" x14ac:dyDescent="0.2">
      <c r="A29" s="3" t="s">
        <v>13</v>
      </c>
      <c r="B29" s="3">
        <v>11401</v>
      </c>
      <c r="C29" s="3" t="s">
        <v>14</v>
      </c>
      <c r="D29" s="3" t="s">
        <v>54</v>
      </c>
      <c r="E29" s="3" t="s">
        <v>52</v>
      </c>
      <c r="F29" s="3">
        <v>20850</v>
      </c>
      <c r="G29" s="3" t="s">
        <v>15</v>
      </c>
      <c r="H29" s="3" t="s">
        <v>16</v>
      </c>
      <c r="I29" s="3" t="s">
        <v>16</v>
      </c>
      <c r="J29" s="3" t="s">
        <v>17</v>
      </c>
      <c r="K29" t="str">
        <f t="shared" si="0"/>
        <v>11401Potomac Oaks Drive</v>
      </c>
      <c r="L29" t="str">
        <f>IFERROR(INDEX([1]Recycling_Assigned!$H:$H,MATCH(K29,[1]Recycling_Assigned!$I:$I,0),1),"N")</f>
        <v>N</v>
      </c>
      <c r="M29" t="b">
        <f t="shared" si="1"/>
        <v>1</v>
      </c>
    </row>
    <row r="30" spans="1:13" ht="12.75" x14ac:dyDescent="0.2">
      <c r="A30" s="3" t="s">
        <v>13</v>
      </c>
      <c r="B30">
        <v>11403</v>
      </c>
      <c r="C30" s="3" t="s">
        <v>14</v>
      </c>
      <c r="D30" s="3" t="s">
        <v>54</v>
      </c>
      <c r="E30" s="3" t="s">
        <v>52</v>
      </c>
      <c r="F30" s="3">
        <v>20850</v>
      </c>
      <c r="G30" s="3" t="s">
        <v>15</v>
      </c>
      <c r="H30" s="3" t="s">
        <v>17</v>
      </c>
      <c r="I30" s="3" t="s">
        <v>17</v>
      </c>
      <c r="J30" s="3" t="s">
        <v>16</v>
      </c>
      <c r="K30" t="str">
        <f t="shared" si="0"/>
        <v>11403Potomac Oaks Drive</v>
      </c>
      <c r="L30" t="b">
        <f>IFERROR(INDEX([1]Recycling_Assigned!$H:$H,MATCH(K30,[1]Recycling_Assigned!$I:$I,0),1),"N")</f>
        <v>1</v>
      </c>
      <c r="M30" t="b">
        <f t="shared" si="1"/>
        <v>1</v>
      </c>
    </row>
    <row r="31" spans="1:13" ht="12.75" x14ac:dyDescent="0.2">
      <c r="A31" s="3" t="s">
        <v>13</v>
      </c>
      <c r="B31">
        <v>11405</v>
      </c>
      <c r="C31" s="3" t="s">
        <v>14</v>
      </c>
      <c r="D31" s="3" t="s">
        <v>54</v>
      </c>
      <c r="E31" s="3" t="s">
        <v>52</v>
      </c>
      <c r="F31" s="3">
        <v>20850</v>
      </c>
      <c r="G31" s="3" t="s">
        <v>15</v>
      </c>
      <c r="H31" s="3" t="s">
        <v>16</v>
      </c>
      <c r="I31" s="3" t="s">
        <v>17</v>
      </c>
      <c r="J31" s="3" t="s">
        <v>17</v>
      </c>
      <c r="K31" t="str">
        <f t="shared" si="0"/>
        <v>11405Potomac Oaks Drive</v>
      </c>
      <c r="L31" t="str">
        <f>IFERROR(INDEX([1]Recycling_Assigned!$H:$H,MATCH(K31,[1]Recycling_Assigned!$I:$I,0),1),"N")</f>
        <v>N</v>
      </c>
      <c r="M31" t="b">
        <f t="shared" si="1"/>
        <v>1</v>
      </c>
    </row>
    <row r="32" spans="1:13" ht="12.75" x14ac:dyDescent="0.2">
      <c r="A32" s="3" t="s">
        <v>13</v>
      </c>
      <c r="B32">
        <v>11407</v>
      </c>
      <c r="C32" s="3" t="s">
        <v>14</v>
      </c>
      <c r="D32" s="3" t="s">
        <v>54</v>
      </c>
      <c r="E32" s="3" t="s">
        <v>52</v>
      </c>
      <c r="F32" s="3">
        <v>20850</v>
      </c>
      <c r="G32" s="3" t="s">
        <v>15</v>
      </c>
      <c r="H32" s="3" t="s">
        <v>17</v>
      </c>
      <c r="I32" s="3" t="s">
        <v>17</v>
      </c>
      <c r="J32" s="3" t="s">
        <v>16</v>
      </c>
      <c r="K32" t="str">
        <f t="shared" si="0"/>
        <v>11407Potomac Oaks Drive</v>
      </c>
      <c r="L32" t="b">
        <f>IFERROR(INDEX([1]Recycling_Assigned!$H:$H,MATCH(K32,[1]Recycling_Assigned!$I:$I,0),1),"N")</f>
        <v>1</v>
      </c>
      <c r="M32" t="b">
        <f t="shared" si="1"/>
        <v>1</v>
      </c>
    </row>
    <row r="33" spans="1:13" ht="12.75" x14ac:dyDescent="0.2">
      <c r="A33" s="3" t="s">
        <v>13</v>
      </c>
      <c r="B33">
        <v>11409</v>
      </c>
      <c r="C33" s="3" t="s">
        <v>14</v>
      </c>
      <c r="D33" s="3" t="s">
        <v>54</v>
      </c>
      <c r="E33" s="3" t="s">
        <v>52</v>
      </c>
      <c r="F33" s="3">
        <v>20850</v>
      </c>
      <c r="G33" s="3" t="s">
        <v>15</v>
      </c>
      <c r="H33" s="3" t="s">
        <v>17</v>
      </c>
      <c r="I33" s="3" t="s">
        <v>17</v>
      </c>
      <c r="J33" s="3" t="s">
        <v>16</v>
      </c>
      <c r="K33" t="str">
        <f t="shared" si="0"/>
        <v>11409Potomac Oaks Drive</v>
      </c>
      <c r="L33" t="b">
        <f>IFERROR(INDEX([1]Recycling_Assigned!$H:$H,MATCH(K33,[1]Recycling_Assigned!$I:$I,0),1),"N")</f>
        <v>1</v>
      </c>
      <c r="M33" t="b">
        <f t="shared" si="1"/>
        <v>1</v>
      </c>
    </row>
    <row r="34" spans="1:13" ht="12.75" x14ac:dyDescent="0.2">
      <c r="A34" s="3" t="s">
        <v>13</v>
      </c>
      <c r="B34">
        <v>11411</v>
      </c>
      <c r="C34" s="3" t="s">
        <v>14</v>
      </c>
      <c r="D34" s="3" t="s">
        <v>54</v>
      </c>
      <c r="E34" s="3" t="s">
        <v>52</v>
      </c>
      <c r="F34" s="3">
        <v>20850</v>
      </c>
      <c r="G34" s="3" t="s">
        <v>15</v>
      </c>
      <c r="H34" s="3" t="s">
        <v>16</v>
      </c>
      <c r="I34" s="3" t="s">
        <v>16</v>
      </c>
      <c r="J34" s="3" t="s">
        <v>17</v>
      </c>
      <c r="K34" t="str">
        <f t="shared" si="0"/>
        <v>11411Potomac Oaks Drive</v>
      </c>
      <c r="L34" t="str">
        <f>IFERROR(INDEX([1]Recycling_Assigned!$H:$H,MATCH(K34,[1]Recycling_Assigned!$I:$I,0),1),"N")</f>
        <v>N</v>
      </c>
      <c r="M34" t="b">
        <f t="shared" si="1"/>
        <v>1</v>
      </c>
    </row>
    <row r="35" spans="1:13" ht="12.75" x14ac:dyDescent="0.2">
      <c r="A35" s="3" t="s">
        <v>13</v>
      </c>
      <c r="B35">
        <v>11413</v>
      </c>
      <c r="C35" s="3" t="s">
        <v>14</v>
      </c>
      <c r="D35" s="3" t="s">
        <v>54</v>
      </c>
      <c r="E35" s="3" t="s">
        <v>52</v>
      </c>
      <c r="F35" s="3">
        <v>20850</v>
      </c>
      <c r="G35" s="3" t="s">
        <v>15</v>
      </c>
      <c r="H35" s="3" t="s">
        <v>17</v>
      </c>
      <c r="I35" s="3" t="s">
        <v>16</v>
      </c>
      <c r="J35" s="3" t="s">
        <v>16</v>
      </c>
      <c r="K35" t="str">
        <f t="shared" si="0"/>
        <v>11413Potomac Oaks Drive</v>
      </c>
      <c r="L35" t="b">
        <f>IFERROR(INDEX([1]Recycling_Assigned!$H:$H,MATCH(K35,[1]Recycling_Assigned!$I:$I,0),1),"N")</f>
        <v>1</v>
      </c>
      <c r="M35" t="b">
        <f t="shared" si="1"/>
        <v>1</v>
      </c>
    </row>
    <row r="36" spans="1:13" ht="12.75" x14ac:dyDescent="0.2">
      <c r="A36" s="3" t="s">
        <v>13</v>
      </c>
      <c r="B36">
        <v>11415</v>
      </c>
      <c r="C36" s="3" t="s">
        <v>14</v>
      </c>
      <c r="D36" s="3" t="s">
        <v>54</v>
      </c>
      <c r="E36" s="3" t="s">
        <v>52</v>
      </c>
      <c r="F36" s="3">
        <v>20850</v>
      </c>
      <c r="G36" s="3" t="s">
        <v>15</v>
      </c>
      <c r="H36" s="3" t="s">
        <v>16</v>
      </c>
      <c r="I36" s="3" t="s">
        <v>16</v>
      </c>
      <c r="J36" s="3" t="s">
        <v>17</v>
      </c>
      <c r="K36" t="str">
        <f t="shared" si="0"/>
        <v>11415Potomac Oaks Drive</v>
      </c>
      <c r="L36" t="str">
        <f>IFERROR(INDEX([1]Recycling_Assigned!$H:$H,MATCH(K36,[1]Recycling_Assigned!$I:$I,0),1),"N")</f>
        <v>N</v>
      </c>
      <c r="M36" t="b">
        <f t="shared" si="1"/>
        <v>1</v>
      </c>
    </row>
    <row r="37" spans="1:13" ht="12.75" x14ac:dyDescent="0.2">
      <c r="A37" s="3" t="s">
        <v>13</v>
      </c>
      <c r="B37">
        <v>11417</v>
      </c>
      <c r="C37" s="3" t="s">
        <v>14</v>
      </c>
      <c r="D37" s="3" t="s">
        <v>54</v>
      </c>
      <c r="E37" s="3" t="s">
        <v>52</v>
      </c>
      <c r="F37" s="3">
        <v>20850</v>
      </c>
      <c r="G37" s="3" t="s">
        <v>15</v>
      </c>
      <c r="H37" s="3" t="s">
        <v>16</v>
      </c>
      <c r="I37" s="3" t="s">
        <v>17</v>
      </c>
      <c r="J37" s="3" t="s">
        <v>17</v>
      </c>
      <c r="K37" t="str">
        <f t="shared" si="0"/>
        <v>11417Potomac Oaks Drive</v>
      </c>
      <c r="L37" t="str">
        <f>IFERROR(INDEX([1]Recycling_Assigned!$H:$H,MATCH(K37,[1]Recycling_Assigned!$I:$I,0),1),"N")</f>
        <v>N</v>
      </c>
      <c r="M37" t="b">
        <f t="shared" si="1"/>
        <v>1</v>
      </c>
    </row>
    <row r="38" spans="1:13" ht="12.75" x14ac:dyDescent="0.2">
      <c r="A38" s="3" t="s">
        <v>13</v>
      </c>
      <c r="B38">
        <v>11419</v>
      </c>
      <c r="C38" s="3" t="s">
        <v>14</v>
      </c>
      <c r="D38" s="3" t="s">
        <v>54</v>
      </c>
      <c r="E38" s="3" t="s">
        <v>52</v>
      </c>
      <c r="F38" s="3">
        <v>20850</v>
      </c>
      <c r="G38" s="3" t="s">
        <v>15</v>
      </c>
      <c r="H38" s="3" t="s">
        <v>16</v>
      </c>
      <c r="I38" s="3" t="s">
        <v>16</v>
      </c>
      <c r="J38" s="3" t="s">
        <v>17</v>
      </c>
      <c r="K38" t="str">
        <f t="shared" si="0"/>
        <v>11419Potomac Oaks Drive</v>
      </c>
      <c r="L38" t="str">
        <f>IFERROR(INDEX([1]Recycling_Assigned!$H:$H,MATCH(K38,[1]Recycling_Assigned!$I:$I,0),1),"N")</f>
        <v>N</v>
      </c>
      <c r="M38" t="b">
        <f t="shared" si="1"/>
        <v>1</v>
      </c>
    </row>
    <row r="39" spans="1:13" ht="12.75" x14ac:dyDescent="0.2">
      <c r="A39" s="3" t="s">
        <v>13</v>
      </c>
      <c r="B39">
        <v>11421</v>
      </c>
      <c r="C39" s="3" t="s">
        <v>14</v>
      </c>
      <c r="D39" s="3" t="s">
        <v>54</v>
      </c>
      <c r="E39" s="3" t="s">
        <v>52</v>
      </c>
      <c r="F39" s="3">
        <v>20850</v>
      </c>
      <c r="G39" s="3" t="s">
        <v>15</v>
      </c>
      <c r="H39" s="3" t="s">
        <v>17</v>
      </c>
      <c r="I39" s="3" t="s">
        <v>17</v>
      </c>
      <c r="J39" s="3" t="s">
        <v>16</v>
      </c>
      <c r="K39" t="str">
        <f t="shared" si="0"/>
        <v>11421Potomac Oaks Drive</v>
      </c>
      <c r="L39" t="b">
        <f>IFERROR(INDEX([1]Recycling_Assigned!$H:$H,MATCH(K39,[1]Recycling_Assigned!$I:$I,0),1),"N")</f>
        <v>1</v>
      </c>
      <c r="M39" t="b">
        <f t="shared" si="1"/>
        <v>1</v>
      </c>
    </row>
    <row r="40" spans="1:13" ht="12.75" x14ac:dyDescent="0.2">
      <c r="A40" s="3" t="s">
        <v>13</v>
      </c>
      <c r="B40">
        <v>11423</v>
      </c>
      <c r="C40" s="3" t="s">
        <v>14</v>
      </c>
      <c r="D40" s="3" t="s">
        <v>54</v>
      </c>
      <c r="E40" s="3" t="s">
        <v>52</v>
      </c>
      <c r="F40" s="3">
        <v>20850</v>
      </c>
      <c r="G40" s="3" t="s">
        <v>15</v>
      </c>
      <c r="H40" s="3" t="s">
        <v>16</v>
      </c>
      <c r="I40" s="3" t="s">
        <v>16</v>
      </c>
      <c r="J40" s="3" t="s">
        <v>17</v>
      </c>
      <c r="K40" t="str">
        <f t="shared" si="0"/>
        <v>11423Potomac Oaks Drive</v>
      </c>
      <c r="L40" t="str">
        <f>IFERROR(INDEX([1]Recycling_Assigned!$H:$H,MATCH(K40,[1]Recycling_Assigned!$I:$I,0),1),"N")</f>
        <v>N</v>
      </c>
      <c r="M40" t="b">
        <f t="shared" si="1"/>
        <v>1</v>
      </c>
    </row>
    <row r="41" spans="1:13" ht="12.75" x14ac:dyDescent="0.2">
      <c r="A41" s="3" t="s">
        <v>13</v>
      </c>
      <c r="B41">
        <v>11425</v>
      </c>
      <c r="C41" s="3" t="s">
        <v>14</v>
      </c>
      <c r="D41" s="3" t="s">
        <v>54</v>
      </c>
      <c r="E41" s="3" t="s">
        <v>52</v>
      </c>
      <c r="F41" s="3">
        <v>20850</v>
      </c>
      <c r="G41" s="3" t="s">
        <v>15</v>
      </c>
      <c r="H41" s="3" t="s">
        <v>17</v>
      </c>
      <c r="I41" s="3" t="s">
        <v>17</v>
      </c>
      <c r="J41" s="3" t="s">
        <v>16</v>
      </c>
      <c r="K41" t="str">
        <f t="shared" si="0"/>
        <v>11425Potomac Oaks Drive</v>
      </c>
      <c r="L41" t="b">
        <f>IFERROR(INDEX([1]Recycling_Assigned!$H:$H,MATCH(K41,[1]Recycling_Assigned!$I:$I,0),1),"N")</f>
        <v>1</v>
      </c>
      <c r="M41" t="b">
        <f t="shared" si="1"/>
        <v>1</v>
      </c>
    </row>
    <row r="42" spans="1:13" ht="12.75" x14ac:dyDescent="0.2">
      <c r="A42" s="3" t="s">
        <v>13</v>
      </c>
      <c r="B42">
        <v>11427</v>
      </c>
      <c r="C42" s="3" t="s">
        <v>14</v>
      </c>
      <c r="D42" s="3" t="s">
        <v>54</v>
      </c>
      <c r="E42" s="3" t="s">
        <v>52</v>
      </c>
      <c r="F42" s="3">
        <v>20850</v>
      </c>
      <c r="G42" s="3" t="s">
        <v>15</v>
      </c>
      <c r="H42" s="3" t="s">
        <v>16</v>
      </c>
      <c r="I42" s="3" t="s">
        <v>17</v>
      </c>
      <c r="J42" s="3" t="s">
        <v>17</v>
      </c>
      <c r="K42" t="str">
        <f t="shared" si="0"/>
        <v>11427Potomac Oaks Drive</v>
      </c>
      <c r="L42" t="str">
        <f>IFERROR(INDEX([1]Recycling_Assigned!$H:$H,MATCH(K42,[1]Recycling_Assigned!$I:$I,0),1),"N")</f>
        <v>N</v>
      </c>
      <c r="M42" t="b">
        <f t="shared" si="1"/>
        <v>1</v>
      </c>
    </row>
    <row r="43" spans="1:13" ht="12.75" x14ac:dyDescent="0.2">
      <c r="A43" s="3" t="s">
        <v>13</v>
      </c>
      <c r="B43">
        <v>11429</v>
      </c>
      <c r="C43" s="3" t="s">
        <v>14</v>
      </c>
      <c r="D43" s="3" t="s">
        <v>54</v>
      </c>
      <c r="E43" s="3" t="s">
        <v>52</v>
      </c>
      <c r="F43" s="3">
        <v>20850</v>
      </c>
      <c r="G43" s="3" t="s">
        <v>15</v>
      </c>
      <c r="H43" s="3" t="s">
        <v>17</v>
      </c>
      <c r="I43" s="3" t="s">
        <v>17</v>
      </c>
      <c r="J43" s="3" t="s">
        <v>16</v>
      </c>
      <c r="K43" t="str">
        <f t="shared" si="0"/>
        <v>11429Potomac Oaks Drive</v>
      </c>
      <c r="L43" t="b">
        <f>IFERROR(INDEX([1]Recycling_Assigned!$H:$H,MATCH(K43,[1]Recycling_Assigned!$I:$I,0),1),"N")</f>
        <v>1</v>
      </c>
      <c r="M43" t="b">
        <f t="shared" si="1"/>
        <v>1</v>
      </c>
    </row>
    <row r="44" spans="1:13" ht="12.75" x14ac:dyDescent="0.2">
      <c r="A44" s="3" t="s">
        <v>13</v>
      </c>
      <c r="B44">
        <v>11431</v>
      </c>
      <c r="C44" s="3" t="s">
        <v>14</v>
      </c>
      <c r="D44" s="3" t="s">
        <v>54</v>
      </c>
      <c r="E44" s="3" t="s">
        <v>52</v>
      </c>
      <c r="F44" s="3">
        <v>20850</v>
      </c>
      <c r="G44" s="3" t="s">
        <v>15</v>
      </c>
      <c r="H44" s="3" t="s">
        <v>16</v>
      </c>
      <c r="I44" s="3" t="s">
        <v>16</v>
      </c>
      <c r="J44" s="3" t="s">
        <v>17</v>
      </c>
      <c r="K44" t="str">
        <f t="shared" si="0"/>
        <v>11431Potomac Oaks Drive</v>
      </c>
      <c r="L44" t="str">
        <f>IFERROR(INDEX([1]Recycling_Assigned!$H:$H,MATCH(K44,[1]Recycling_Assigned!$I:$I,0),1),"N")</f>
        <v>N</v>
      </c>
      <c r="M44" t="b">
        <f t="shared" si="1"/>
        <v>1</v>
      </c>
    </row>
    <row r="45" spans="1:13" ht="12.75" x14ac:dyDescent="0.2">
      <c r="A45" s="3" t="s">
        <v>13</v>
      </c>
      <c r="B45" s="3">
        <v>13601</v>
      </c>
      <c r="C45" s="3" t="s">
        <v>21</v>
      </c>
      <c r="D45" s="3" t="s">
        <v>54</v>
      </c>
      <c r="E45" s="3" t="s">
        <v>52</v>
      </c>
      <c r="F45" s="3">
        <v>20850</v>
      </c>
      <c r="G45" s="3" t="s">
        <v>15</v>
      </c>
      <c r="H45" s="3" t="s">
        <v>16</v>
      </c>
      <c r="I45" s="3" t="s">
        <v>17</v>
      </c>
      <c r="J45" s="3" t="s">
        <v>17</v>
      </c>
      <c r="K45" t="str">
        <f t="shared" si="0"/>
        <v>13601Gum Spring Dr</v>
      </c>
      <c r="L45" t="str">
        <f>IFERROR(INDEX([1]Recycling_Assigned!$H:$H,MATCH(K45,[1]Recycling_Assigned!$I:$I,0),1),"N")</f>
        <v>N</v>
      </c>
      <c r="M45" t="b">
        <f t="shared" si="1"/>
        <v>1</v>
      </c>
    </row>
    <row r="46" spans="1:13" ht="12.75" x14ac:dyDescent="0.2">
      <c r="A46" s="3" t="s">
        <v>13</v>
      </c>
      <c r="B46" s="3">
        <v>13603</v>
      </c>
      <c r="C46" s="3" t="s">
        <v>21</v>
      </c>
      <c r="D46" s="3" t="s">
        <v>54</v>
      </c>
      <c r="E46" s="3" t="s">
        <v>52</v>
      </c>
      <c r="F46" s="3">
        <v>20850</v>
      </c>
      <c r="G46" s="3" t="s">
        <v>15</v>
      </c>
      <c r="H46" s="3" t="s">
        <v>16</v>
      </c>
      <c r="I46" s="3" t="s">
        <v>17</v>
      </c>
      <c r="J46" s="3" t="s">
        <v>17</v>
      </c>
      <c r="K46" t="str">
        <f t="shared" si="0"/>
        <v>13603Gum Spring Dr</v>
      </c>
      <c r="L46" t="str">
        <f>IFERROR(INDEX([1]Recycling_Assigned!$H:$H,MATCH(K46,[1]Recycling_Assigned!$I:$I,0),1),"N")</f>
        <v>N</v>
      </c>
      <c r="M46" t="b">
        <f t="shared" si="1"/>
        <v>1</v>
      </c>
    </row>
    <row r="47" spans="1:13" ht="12.75" x14ac:dyDescent="0.2">
      <c r="A47" s="3" t="s">
        <v>13</v>
      </c>
      <c r="B47" s="3">
        <v>13602</v>
      </c>
      <c r="C47" s="3" t="s">
        <v>21</v>
      </c>
      <c r="D47" s="3" t="s">
        <v>54</v>
      </c>
      <c r="E47" s="3" t="s">
        <v>52</v>
      </c>
      <c r="F47" s="3">
        <v>20850</v>
      </c>
      <c r="G47" s="3" t="s">
        <v>15</v>
      </c>
      <c r="H47" s="3" t="s">
        <v>16</v>
      </c>
      <c r="I47" s="3" t="s">
        <v>16</v>
      </c>
      <c r="J47" s="3" t="s">
        <v>17</v>
      </c>
      <c r="K47" t="str">
        <f t="shared" si="0"/>
        <v>13602Gum Spring Dr</v>
      </c>
      <c r="L47" t="str">
        <f>IFERROR(INDEX([1]Recycling_Assigned!$H:$H,MATCH(K47,[1]Recycling_Assigned!$I:$I,0),1),"N")</f>
        <v>N</v>
      </c>
      <c r="M47" t="b">
        <f t="shared" si="1"/>
        <v>1</v>
      </c>
    </row>
    <row r="48" spans="1:13" ht="12.75" x14ac:dyDescent="0.2">
      <c r="A48" s="3" t="s">
        <v>13</v>
      </c>
      <c r="B48" s="3">
        <v>13607</v>
      </c>
      <c r="C48" s="3" t="s">
        <v>22</v>
      </c>
      <c r="D48" s="3" t="s">
        <v>54</v>
      </c>
      <c r="E48" s="3" t="s">
        <v>52</v>
      </c>
      <c r="F48" s="3">
        <v>20850</v>
      </c>
      <c r="G48" s="3" t="s">
        <v>15</v>
      </c>
      <c r="H48" s="3" t="s">
        <v>16</v>
      </c>
      <c r="I48" s="3" t="s">
        <v>16</v>
      </c>
      <c r="J48" s="3" t="s">
        <v>17</v>
      </c>
      <c r="K48" t="str">
        <f t="shared" si="0"/>
        <v>13607Valley Oak Cir</v>
      </c>
      <c r="L48" t="str">
        <f>IFERROR(INDEX([1]Recycling_Assigned!$H:$H,MATCH(K48,[1]Recycling_Assigned!$I:$I,0),1),"N")</f>
        <v>N</v>
      </c>
      <c r="M48" t="b">
        <f t="shared" si="1"/>
        <v>1</v>
      </c>
    </row>
    <row r="49" spans="1:13" ht="12.75" x14ac:dyDescent="0.2">
      <c r="A49" s="3" t="s">
        <v>13</v>
      </c>
      <c r="B49">
        <v>13609</v>
      </c>
      <c r="C49" s="3" t="s">
        <v>22</v>
      </c>
      <c r="D49" s="3" t="s">
        <v>54</v>
      </c>
      <c r="E49" s="3" t="s">
        <v>52</v>
      </c>
      <c r="F49" s="3">
        <v>20850</v>
      </c>
      <c r="G49" s="3" t="s">
        <v>15</v>
      </c>
      <c r="H49" s="3" t="s">
        <v>17</v>
      </c>
      <c r="I49" s="3" t="s">
        <v>16</v>
      </c>
      <c r="J49" s="3" t="s">
        <v>17</v>
      </c>
      <c r="K49" t="str">
        <f t="shared" si="0"/>
        <v>13609Valley Oak Cir</v>
      </c>
      <c r="L49" t="b">
        <f>IFERROR(INDEX([1]Recycling_Assigned!$H:$H,MATCH(K49,[1]Recycling_Assigned!$I:$I,0),1),"N")</f>
        <v>0</v>
      </c>
      <c r="M49" t="b">
        <f t="shared" si="1"/>
        <v>1</v>
      </c>
    </row>
    <row r="50" spans="1:13" ht="12.75" x14ac:dyDescent="0.2">
      <c r="A50" s="3" t="s">
        <v>13</v>
      </c>
      <c r="B50">
        <v>13611</v>
      </c>
      <c r="C50" s="3" t="s">
        <v>22</v>
      </c>
      <c r="D50" s="3" t="s">
        <v>54</v>
      </c>
      <c r="E50" s="3" t="s">
        <v>52</v>
      </c>
      <c r="F50" s="3">
        <v>20850</v>
      </c>
      <c r="G50" s="3" t="s">
        <v>15</v>
      </c>
      <c r="H50" s="3" t="s">
        <v>17</v>
      </c>
      <c r="I50" s="3" t="s">
        <v>17</v>
      </c>
      <c r="J50" s="3" t="s">
        <v>17</v>
      </c>
      <c r="K50" t="str">
        <f t="shared" si="0"/>
        <v>13611Valley Oak Cir</v>
      </c>
      <c r="L50" t="b">
        <f>IFERROR(INDEX([1]Recycling_Assigned!$H:$H,MATCH(K50,[1]Recycling_Assigned!$I:$I,0),1),"N")</f>
        <v>0</v>
      </c>
      <c r="M50" t="b">
        <f t="shared" si="1"/>
        <v>1</v>
      </c>
    </row>
    <row r="51" spans="1:13" ht="12.75" x14ac:dyDescent="0.2">
      <c r="A51" s="3" t="s">
        <v>13</v>
      </c>
      <c r="B51">
        <v>13613</v>
      </c>
      <c r="C51" s="3" t="s">
        <v>22</v>
      </c>
      <c r="D51" s="3" t="s">
        <v>54</v>
      </c>
      <c r="E51" s="3" t="s">
        <v>52</v>
      </c>
      <c r="F51" s="3">
        <v>20850</v>
      </c>
      <c r="G51" s="3" t="s">
        <v>15</v>
      </c>
      <c r="H51" s="3" t="s">
        <v>17</v>
      </c>
      <c r="I51" s="3" t="s">
        <v>17</v>
      </c>
      <c r="J51" s="3" t="s">
        <v>17</v>
      </c>
      <c r="K51" t="str">
        <f t="shared" si="0"/>
        <v>13613Valley Oak Cir</v>
      </c>
      <c r="L51" t="b">
        <f>IFERROR(INDEX([1]Recycling_Assigned!$H:$H,MATCH(K51,[1]Recycling_Assigned!$I:$I,0),1),"N")</f>
        <v>0</v>
      </c>
      <c r="M51" t="b">
        <f t="shared" si="1"/>
        <v>1</v>
      </c>
    </row>
    <row r="52" spans="1:13" ht="12.75" x14ac:dyDescent="0.2">
      <c r="A52" s="3" t="s">
        <v>13</v>
      </c>
      <c r="B52">
        <v>13615</v>
      </c>
      <c r="C52" s="3" t="s">
        <v>22</v>
      </c>
      <c r="D52" s="3" t="s">
        <v>54</v>
      </c>
      <c r="E52" s="3" t="s">
        <v>52</v>
      </c>
      <c r="F52" s="3">
        <v>20850</v>
      </c>
      <c r="G52" s="3" t="s">
        <v>15</v>
      </c>
      <c r="H52" s="3" t="s">
        <v>16</v>
      </c>
      <c r="I52" s="3" t="s">
        <v>17</v>
      </c>
      <c r="J52" s="3" t="s">
        <v>17</v>
      </c>
      <c r="K52" t="str">
        <f t="shared" si="0"/>
        <v>13615Valley Oak Cir</v>
      </c>
      <c r="L52" t="str">
        <f>IFERROR(INDEX([1]Recycling_Assigned!$H:$H,MATCH(K52,[1]Recycling_Assigned!$I:$I,0),1),"N")</f>
        <v>N</v>
      </c>
      <c r="M52" t="b">
        <f t="shared" si="1"/>
        <v>1</v>
      </c>
    </row>
    <row r="53" spans="1:13" ht="12.75" x14ac:dyDescent="0.2">
      <c r="A53" s="3" t="s">
        <v>13</v>
      </c>
      <c r="B53">
        <v>13617</v>
      </c>
      <c r="C53" s="3" t="s">
        <v>22</v>
      </c>
      <c r="D53" s="3" t="s">
        <v>54</v>
      </c>
      <c r="E53" s="3" t="s">
        <v>52</v>
      </c>
      <c r="F53" s="3">
        <v>20850</v>
      </c>
      <c r="G53" s="3" t="s">
        <v>15</v>
      </c>
      <c r="H53" s="3" t="s">
        <v>16</v>
      </c>
      <c r="I53" s="3" t="s">
        <v>16</v>
      </c>
      <c r="J53" s="3" t="s">
        <v>17</v>
      </c>
      <c r="K53" t="str">
        <f t="shared" si="0"/>
        <v>13617Valley Oak Cir</v>
      </c>
      <c r="L53" t="str">
        <f>IFERROR(INDEX([1]Recycling_Assigned!$H:$H,MATCH(K53,[1]Recycling_Assigned!$I:$I,0),1),"N")</f>
        <v>N</v>
      </c>
      <c r="M53" t="b">
        <f t="shared" si="1"/>
        <v>1</v>
      </c>
    </row>
    <row r="54" spans="1:13" ht="12.75" x14ac:dyDescent="0.2">
      <c r="A54" s="3" t="s">
        <v>13</v>
      </c>
      <c r="B54">
        <v>13619</v>
      </c>
      <c r="C54" s="3" t="s">
        <v>22</v>
      </c>
      <c r="D54" s="3" t="s">
        <v>54</v>
      </c>
      <c r="E54" s="3" t="s">
        <v>52</v>
      </c>
      <c r="F54" s="3">
        <v>20850</v>
      </c>
      <c r="G54" s="3" t="s">
        <v>15</v>
      </c>
      <c r="H54" s="3" t="s">
        <v>16</v>
      </c>
      <c r="I54" s="3" t="s">
        <v>16</v>
      </c>
      <c r="J54" s="3" t="s">
        <v>17</v>
      </c>
      <c r="K54" t="str">
        <f t="shared" si="0"/>
        <v>13619Valley Oak Cir</v>
      </c>
      <c r="L54" t="str">
        <f>IFERROR(INDEX([1]Recycling_Assigned!$H:$H,MATCH(K54,[1]Recycling_Assigned!$I:$I,0),1),"N")</f>
        <v>N</v>
      </c>
      <c r="M54" t="b">
        <f t="shared" si="1"/>
        <v>1</v>
      </c>
    </row>
    <row r="55" spans="1:13" ht="12.75" x14ac:dyDescent="0.2">
      <c r="A55" s="3" t="s">
        <v>13</v>
      </c>
      <c r="B55">
        <v>13621</v>
      </c>
      <c r="C55" s="3" t="s">
        <v>22</v>
      </c>
      <c r="D55" s="3" t="s">
        <v>54</v>
      </c>
      <c r="E55" s="3" t="s">
        <v>52</v>
      </c>
      <c r="F55" s="3">
        <v>20850</v>
      </c>
      <c r="G55" s="3" t="s">
        <v>15</v>
      </c>
      <c r="H55" s="3" t="s">
        <v>17</v>
      </c>
      <c r="I55" s="3" t="s">
        <v>17</v>
      </c>
      <c r="J55" s="3" t="s">
        <v>17</v>
      </c>
      <c r="K55" t="str">
        <f t="shared" si="0"/>
        <v>13621Valley Oak Cir</v>
      </c>
      <c r="L55" t="b">
        <f>IFERROR(INDEX([1]Recycling_Assigned!$H:$H,MATCH(K55,[1]Recycling_Assigned!$I:$I,0),1),"N")</f>
        <v>0</v>
      </c>
      <c r="M55" t="b">
        <f t="shared" si="1"/>
        <v>1</v>
      </c>
    </row>
    <row r="56" spans="1:13" ht="12.75" x14ac:dyDescent="0.2">
      <c r="A56" s="3" t="s">
        <v>13</v>
      </c>
      <c r="B56">
        <v>13623</v>
      </c>
      <c r="C56" s="3" t="s">
        <v>22</v>
      </c>
      <c r="D56" s="3" t="s">
        <v>54</v>
      </c>
      <c r="E56" s="3" t="s">
        <v>52</v>
      </c>
      <c r="F56" s="3">
        <v>20850</v>
      </c>
      <c r="G56" s="3" t="s">
        <v>15</v>
      </c>
      <c r="H56" s="3" t="s">
        <v>17</v>
      </c>
      <c r="I56" s="3" t="s">
        <v>16</v>
      </c>
      <c r="J56" s="3" t="s">
        <v>17</v>
      </c>
      <c r="K56" t="str">
        <f t="shared" si="0"/>
        <v>13623Valley Oak Cir</v>
      </c>
      <c r="L56" t="b">
        <f>IFERROR(INDEX([1]Recycling_Assigned!$H:$H,MATCH(K56,[1]Recycling_Assigned!$I:$I,0),1),"N")</f>
        <v>0</v>
      </c>
      <c r="M56" t="b">
        <f t="shared" si="1"/>
        <v>1</v>
      </c>
    </row>
    <row r="57" spans="1:13" ht="12.75" x14ac:dyDescent="0.2">
      <c r="A57" s="3" t="s">
        <v>13</v>
      </c>
      <c r="B57">
        <v>13625</v>
      </c>
      <c r="C57" s="3" t="s">
        <v>22</v>
      </c>
      <c r="D57" s="3" t="s">
        <v>54</v>
      </c>
      <c r="E57" s="3" t="s">
        <v>52</v>
      </c>
      <c r="F57" s="3">
        <v>20850</v>
      </c>
      <c r="G57" s="3" t="s">
        <v>15</v>
      </c>
      <c r="H57" s="3" t="s">
        <v>16</v>
      </c>
      <c r="I57" s="3" t="s">
        <v>16</v>
      </c>
      <c r="J57" s="3" t="s">
        <v>17</v>
      </c>
      <c r="K57" t="str">
        <f t="shared" si="0"/>
        <v>13625Valley Oak Cir</v>
      </c>
      <c r="L57" t="str">
        <f>IFERROR(INDEX([1]Recycling_Assigned!$H:$H,MATCH(K57,[1]Recycling_Assigned!$I:$I,0),1),"N")</f>
        <v>N</v>
      </c>
      <c r="M57" t="b">
        <f t="shared" si="1"/>
        <v>1</v>
      </c>
    </row>
    <row r="58" spans="1:13" ht="12.75" x14ac:dyDescent="0.2">
      <c r="A58" s="3" t="s">
        <v>13</v>
      </c>
      <c r="B58" s="3">
        <v>13631</v>
      </c>
      <c r="C58" s="3" t="s">
        <v>22</v>
      </c>
      <c r="D58" s="3" t="s">
        <v>54</v>
      </c>
      <c r="E58" s="3" t="s">
        <v>52</v>
      </c>
      <c r="F58" s="3">
        <v>20850</v>
      </c>
      <c r="G58" s="3" t="s">
        <v>15</v>
      </c>
      <c r="H58" s="3" t="s">
        <v>16</v>
      </c>
      <c r="I58" s="3" t="s">
        <v>16</v>
      </c>
      <c r="J58" s="3" t="s">
        <v>17</v>
      </c>
      <c r="K58" t="str">
        <f t="shared" si="0"/>
        <v>13631Valley Oak Cir</v>
      </c>
      <c r="L58" t="str">
        <f>IFERROR(INDEX([1]Recycling_Assigned!$H:$H,MATCH(K58,[1]Recycling_Assigned!$I:$I,0),1),"N")</f>
        <v>N</v>
      </c>
      <c r="M58" t="b">
        <f t="shared" si="1"/>
        <v>1</v>
      </c>
    </row>
    <row r="59" spans="1:13" ht="12.75" x14ac:dyDescent="0.2">
      <c r="A59" s="3" t="s">
        <v>13</v>
      </c>
      <c r="B59">
        <v>13633</v>
      </c>
      <c r="C59" s="3" t="s">
        <v>22</v>
      </c>
      <c r="D59" s="3" t="s">
        <v>54</v>
      </c>
      <c r="E59" s="3" t="s">
        <v>52</v>
      </c>
      <c r="F59" s="3">
        <v>20850</v>
      </c>
      <c r="G59" s="3" t="s">
        <v>15</v>
      </c>
      <c r="H59" s="3" t="s">
        <v>17</v>
      </c>
      <c r="I59" s="3" t="s">
        <v>17</v>
      </c>
      <c r="J59" s="3" t="s">
        <v>17</v>
      </c>
      <c r="K59" t="str">
        <f t="shared" si="0"/>
        <v>13633Valley Oak Cir</v>
      </c>
      <c r="L59" t="b">
        <f>IFERROR(INDEX([1]Recycling_Assigned!$H:$H,MATCH(K59,[1]Recycling_Assigned!$I:$I,0),1),"N")</f>
        <v>0</v>
      </c>
      <c r="M59" t="b">
        <f t="shared" si="1"/>
        <v>1</v>
      </c>
    </row>
    <row r="60" spans="1:13" ht="12.75" x14ac:dyDescent="0.2">
      <c r="A60" s="3" t="s">
        <v>13</v>
      </c>
      <c r="B60">
        <v>13635</v>
      </c>
      <c r="C60" s="3" t="s">
        <v>22</v>
      </c>
      <c r="D60" s="3" t="s">
        <v>54</v>
      </c>
      <c r="E60" s="3" t="s">
        <v>52</v>
      </c>
      <c r="F60" s="3">
        <v>20850</v>
      </c>
      <c r="G60" s="3" t="s">
        <v>15</v>
      </c>
      <c r="H60" s="3" t="s">
        <v>17</v>
      </c>
      <c r="I60" s="3" t="s">
        <v>17</v>
      </c>
      <c r="J60" s="3" t="s">
        <v>17</v>
      </c>
      <c r="K60" t="str">
        <f t="shared" si="0"/>
        <v>13635Valley Oak Cir</v>
      </c>
      <c r="L60" t="b">
        <f>IFERROR(INDEX([1]Recycling_Assigned!$H:$H,MATCH(K60,[1]Recycling_Assigned!$I:$I,0),1),"N")</f>
        <v>0</v>
      </c>
      <c r="M60" t="b">
        <f t="shared" si="1"/>
        <v>1</v>
      </c>
    </row>
    <row r="61" spans="1:13" ht="12.75" x14ac:dyDescent="0.2">
      <c r="A61" s="3" t="s">
        <v>13</v>
      </c>
      <c r="B61">
        <v>13637</v>
      </c>
      <c r="C61" s="3" t="s">
        <v>22</v>
      </c>
      <c r="D61" s="3" t="s">
        <v>54</v>
      </c>
      <c r="E61" s="3" t="s">
        <v>52</v>
      </c>
      <c r="F61" s="3">
        <v>20850</v>
      </c>
      <c r="G61" s="3" t="s">
        <v>15</v>
      </c>
      <c r="H61" s="3" t="s">
        <v>16</v>
      </c>
      <c r="I61" s="3" t="s">
        <v>16</v>
      </c>
      <c r="J61" s="3" t="s">
        <v>17</v>
      </c>
      <c r="K61" t="str">
        <f t="shared" si="0"/>
        <v>13637Valley Oak Cir</v>
      </c>
      <c r="L61" t="str">
        <f>IFERROR(INDEX([1]Recycling_Assigned!$H:$H,MATCH(K61,[1]Recycling_Assigned!$I:$I,0),1),"N")</f>
        <v>N</v>
      </c>
      <c r="M61" t="b">
        <f t="shared" si="1"/>
        <v>1</v>
      </c>
    </row>
    <row r="62" spans="1:13" ht="12.75" x14ac:dyDescent="0.2">
      <c r="A62" s="3" t="s">
        <v>13</v>
      </c>
      <c r="B62">
        <v>13639</v>
      </c>
      <c r="C62" s="3" t="s">
        <v>22</v>
      </c>
      <c r="D62" s="3" t="s">
        <v>54</v>
      </c>
      <c r="E62" s="3" t="s">
        <v>52</v>
      </c>
      <c r="F62" s="3">
        <v>20850</v>
      </c>
      <c r="G62" s="3" t="s">
        <v>15</v>
      </c>
      <c r="H62" s="3" t="s">
        <v>16</v>
      </c>
      <c r="I62" s="3" t="s">
        <v>17</v>
      </c>
      <c r="J62" s="3" t="s">
        <v>17</v>
      </c>
      <c r="K62" t="str">
        <f t="shared" si="0"/>
        <v>13639Valley Oak Cir</v>
      </c>
      <c r="L62" t="str">
        <f>IFERROR(INDEX([1]Recycling_Assigned!$H:$H,MATCH(K62,[1]Recycling_Assigned!$I:$I,0),1),"N")</f>
        <v>N</v>
      </c>
      <c r="M62" t="b">
        <f t="shared" si="1"/>
        <v>1</v>
      </c>
    </row>
    <row r="63" spans="1:13" ht="12.75" x14ac:dyDescent="0.2">
      <c r="A63" s="3" t="s">
        <v>13</v>
      </c>
      <c r="B63">
        <v>13641</v>
      </c>
      <c r="C63" s="3" t="s">
        <v>22</v>
      </c>
      <c r="D63" s="3" t="s">
        <v>54</v>
      </c>
      <c r="E63" s="3" t="s">
        <v>52</v>
      </c>
      <c r="F63" s="3">
        <v>20850</v>
      </c>
      <c r="G63" s="3" t="s">
        <v>15</v>
      </c>
      <c r="H63" s="3" t="s">
        <v>17</v>
      </c>
      <c r="I63" s="3" t="s">
        <v>16</v>
      </c>
      <c r="J63" s="3" t="s">
        <v>17</v>
      </c>
      <c r="K63" t="str">
        <f t="shared" si="0"/>
        <v>13641Valley Oak Cir</v>
      </c>
      <c r="L63" t="b">
        <f>IFERROR(INDEX([1]Recycling_Assigned!$H:$H,MATCH(K63,[1]Recycling_Assigned!$I:$I,0),1),"N")</f>
        <v>0</v>
      </c>
      <c r="M63" t="b">
        <f t="shared" si="1"/>
        <v>1</v>
      </c>
    </row>
    <row r="64" spans="1:13" ht="12.75" x14ac:dyDescent="0.2">
      <c r="A64" s="3" t="s">
        <v>13</v>
      </c>
      <c r="B64" s="3">
        <v>13701</v>
      </c>
      <c r="C64" s="3" t="s">
        <v>22</v>
      </c>
      <c r="D64" s="3" t="s">
        <v>54</v>
      </c>
      <c r="E64" s="3" t="s">
        <v>52</v>
      </c>
      <c r="F64" s="3">
        <v>20850</v>
      </c>
      <c r="G64" s="3" t="s">
        <v>15</v>
      </c>
      <c r="H64" s="3" t="s">
        <v>16</v>
      </c>
      <c r="I64" s="3" t="s">
        <v>16</v>
      </c>
      <c r="J64" s="3" t="s">
        <v>17</v>
      </c>
      <c r="K64" t="str">
        <f t="shared" si="0"/>
        <v>13701Valley Oak Cir</v>
      </c>
      <c r="L64" t="str">
        <f>IFERROR(INDEX([1]Recycling_Assigned!$H:$H,MATCH(K64,[1]Recycling_Assigned!$I:$I,0),1),"N")</f>
        <v>N</v>
      </c>
      <c r="M64" t="b">
        <f t="shared" si="1"/>
        <v>1</v>
      </c>
    </row>
    <row r="65" spans="1:13" ht="12.75" x14ac:dyDescent="0.2">
      <c r="A65" s="3" t="s">
        <v>13</v>
      </c>
      <c r="B65">
        <v>13703</v>
      </c>
      <c r="C65" s="3" t="s">
        <v>22</v>
      </c>
      <c r="D65" s="3" t="s">
        <v>54</v>
      </c>
      <c r="E65" s="3" t="s">
        <v>52</v>
      </c>
      <c r="F65" s="3">
        <v>20850</v>
      </c>
      <c r="G65" s="3" t="s">
        <v>15</v>
      </c>
      <c r="H65" s="3" t="s">
        <v>17</v>
      </c>
      <c r="I65" s="3" t="s">
        <v>17</v>
      </c>
      <c r="J65" s="3" t="s">
        <v>17</v>
      </c>
      <c r="K65" t="str">
        <f t="shared" si="0"/>
        <v>13703Valley Oak Cir</v>
      </c>
      <c r="L65" t="b">
        <f>IFERROR(INDEX([1]Recycling_Assigned!$H:$H,MATCH(K65,[1]Recycling_Assigned!$I:$I,0),1),"N")</f>
        <v>0</v>
      </c>
      <c r="M65" t="b">
        <f t="shared" si="1"/>
        <v>1</v>
      </c>
    </row>
    <row r="66" spans="1:13" ht="12.75" x14ac:dyDescent="0.2">
      <c r="A66" s="3" t="s">
        <v>13</v>
      </c>
      <c r="B66">
        <v>13705</v>
      </c>
      <c r="C66" s="3" t="s">
        <v>22</v>
      </c>
      <c r="D66" s="3" t="s">
        <v>54</v>
      </c>
      <c r="E66" s="3" t="s">
        <v>52</v>
      </c>
      <c r="F66" s="3">
        <v>20850</v>
      </c>
      <c r="G66" s="3" t="s">
        <v>15</v>
      </c>
      <c r="H66" s="3" t="s">
        <v>17</v>
      </c>
      <c r="I66" s="3" t="s">
        <v>17</v>
      </c>
      <c r="J66" s="3" t="s">
        <v>17</v>
      </c>
      <c r="K66" t="str">
        <f t="shared" si="0"/>
        <v>13705Valley Oak Cir</v>
      </c>
      <c r="L66" t="b">
        <f>IFERROR(INDEX([1]Recycling_Assigned!$H:$H,MATCH(K66,[1]Recycling_Assigned!$I:$I,0),1),"N")</f>
        <v>0</v>
      </c>
      <c r="M66" t="b">
        <f t="shared" si="1"/>
        <v>1</v>
      </c>
    </row>
    <row r="67" spans="1:13" ht="12.75" x14ac:dyDescent="0.2">
      <c r="A67" s="3" t="s">
        <v>13</v>
      </c>
      <c r="B67">
        <v>13707</v>
      </c>
      <c r="C67" s="3" t="s">
        <v>22</v>
      </c>
      <c r="D67" s="3" t="s">
        <v>54</v>
      </c>
      <c r="E67" s="3" t="s">
        <v>52</v>
      </c>
      <c r="F67" s="3">
        <v>20850</v>
      </c>
      <c r="G67" s="3" t="s">
        <v>15</v>
      </c>
      <c r="H67" s="3" t="s">
        <v>16</v>
      </c>
      <c r="I67" s="3" t="s">
        <v>16</v>
      </c>
      <c r="J67" s="3" t="s">
        <v>17</v>
      </c>
      <c r="K67" t="str">
        <f t="shared" ref="K67:K130" si="2">B67&amp;C67</f>
        <v>13707Valley Oak Cir</v>
      </c>
      <c r="L67" t="str">
        <f>IFERROR(INDEX([1]Recycling_Assigned!$H:$H,MATCH(K67,[1]Recycling_Assigned!$I:$I,0),1),"N")</f>
        <v>N</v>
      </c>
      <c r="M67" t="b">
        <f t="shared" ref="M67:M130" si="3">IF(L67=TRUE,"Y",IF(L67=FALSE,"N",L67))=J67</f>
        <v>1</v>
      </c>
    </row>
    <row r="68" spans="1:13" ht="12.75" x14ac:dyDescent="0.2">
      <c r="A68" s="3" t="s">
        <v>13</v>
      </c>
      <c r="B68">
        <v>13709</v>
      </c>
      <c r="C68" s="3" t="s">
        <v>22</v>
      </c>
      <c r="D68" s="3" t="s">
        <v>54</v>
      </c>
      <c r="E68" s="3" t="s">
        <v>52</v>
      </c>
      <c r="F68" s="3">
        <v>20850</v>
      </c>
      <c r="G68" s="3" t="s">
        <v>15</v>
      </c>
      <c r="H68" s="3" t="s">
        <v>17</v>
      </c>
      <c r="I68" s="3" t="s">
        <v>17</v>
      </c>
      <c r="J68" s="3" t="s">
        <v>17</v>
      </c>
      <c r="K68" t="str">
        <f t="shared" si="2"/>
        <v>13709Valley Oak Cir</v>
      </c>
      <c r="L68" t="b">
        <f>IFERROR(INDEX([1]Recycling_Assigned!$H:$H,MATCH(K68,[1]Recycling_Assigned!$I:$I,0),1),"N")</f>
        <v>0</v>
      </c>
      <c r="M68" t="b">
        <f t="shared" si="3"/>
        <v>1</v>
      </c>
    </row>
    <row r="69" spans="1:13" ht="12.75" x14ac:dyDescent="0.2">
      <c r="A69" s="3" t="s">
        <v>13</v>
      </c>
      <c r="B69">
        <v>13711</v>
      </c>
      <c r="C69" s="3" t="s">
        <v>22</v>
      </c>
      <c r="D69" s="3" t="s">
        <v>54</v>
      </c>
      <c r="E69" s="3" t="s">
        <v>52</v>
      </c>
      <c r="F69" s="3">
        <v>20850</v>
      </c>
      <c r="G69" s="3" t="s">
        <v>15</v>
      </c>
      <c r="H69" s="3" t="s">
        <v>17</v>
      </c>
      <c r="I69" s="3" t="s">
        <v>16</v>
      </c>
      <c r="J69" s="3" t="s">
        <v>17</v>
      </c>
      <c r="K69" t="str">
        <f t="shared" si="2"/>
        <v>13711Valley Oak Cir</v>
      </c>
      <c r="L69" t="b">
        <f>IFERROR(INDEX([1]Recycling_Assigned!$H:$H,MATCH(K69,[1]Recycling_Assigned!$I:$I,0),1),"N")</f>
        <v>0</v>
      </c>
      <c r="M69" t="b">
        <f t="shared" si="3"/>
        <v>1</v>
      </c>
    </row>
    <row r="70" spans="1:13" ht="12.75" x14ac:dyDescent="0.2">
      <c r="A70" s="3" t="s">
        <v>13</v>
      </c>
      <c r="B70">
        <v>13713</v>
      </c>
      <c r="C70" s="3" t="s">
        <v>22</v>
      </c>
      <c r="D70" s="3" t="s">
        <v>54</v>
      </c>
      <c r="E70" s="3" t="s">
        <v>52</v>
      </c>
      <c r="F70" s="3">
        <v>20850</v>
      </c>
      <c r="G70" s="3" t="s">
        <v>15</v>
      </c>
      <c r="H70" s="3" t="s">
        <v>17</v>
      </c>
      <c r="I70" s="3" t="s">
        <v>17</v>
      </c>
      <c r="J70" s="3" t="s">
        <v>17</v>
      </c>
      <c r="K70" t="str">
        <f t="shared" si="2"/>
        <v>13713Valley Oak Cir</v>
      </c>
      <c r="L70" t="b">
        <f>IFERROR(INDEX([1]Recycling_Assigned!$H:$H,MATCH(K70,[1]Recycling_Assigned!$I:$I,0),1),"N")</f>
        <v>0</v>
      </c>
      <c r="M70" t="b">
        <f t="shared" si="3"/>
        <v>1</v>
      </c>
    </row>
    <row r="71" spans="1:13" ht="12.75" x14ac:dyDescent="0.2">
      <c r="A71" s="3" t="s">
        <v>13</v>
      </c>
      <c r="B71">
        <v>13715</v>
      </c>
      <c r="C71" s="3" t="s">
        <v>22</v>
      </c>
      <c r="D71" s="3" t="s">
        <v>54</v>
      </c>
      <c r="E71" s="3" t="s">
        <v>52</v>
      </c>
      <c r="F71" s="3">
        <v>20850</v>
      </c>
      <c r="G71" s="3" t="s">
        <v>15</v>
      </c>
      <c r="H71" s="3" t="s">
        <v>16</v>
      </c>
      <c r="I71" s="3" t="s">
        <v>16</v>
      </c>
      <c r="J71" s="3" t="s">
        <v>17</v>
      </c>
      <c r="K71" t="str">
        <f t="shared" si="2"/>
        <v>13715Valley Oak Cir</v>
      </c>
      <c r="L71" t="str">
        <f>IFERROR(INDEX([1]Recycling_Assigned!$H:$H,MATCH(K71,[1]Recycling_Assigned!$I:$I,0),1),"N")</f>
        <v>N</v>
      </c>
      <c r="M71" t="b">
        <f t="shared" si="3"/>
        <v>1</v>
      </c>
    </row>
    <row r="72" spans="1:13" ht="12.75" x14ac:dyDescent="0.2">
      <c r="A72" s="3" t="s">
        <v>13</v>
      </c>
      <c r="B72">
        <v>13717</v>
      </c>
      <c r="C72" s="3" t="s">
        <v>22</v>
      </c>
      <c r="D72" s="3" t="s">
        <v>54</v>
      </c>
      <c r="E72" s="3" t="s">
        <v>52</v>
      </c>
      <c r="F72" s="3">
        <v>20850</v>
      </c>
      <c r="G72" s="3" t="s">
        <v>15</v>
      </c>
      <c r="H72" s="3" t="s">
        <v>17</v>
      </c>
      <c r="I72" s="3" t="s">
        <v>17</v>
      </c>
      <c r="J72" s="3" t="s">
        <v>17</v>
      </c>
      <c r="K72" t="str">
        <f t="shared" si="2"/>
        <v>13717Valley Oak Cir</v>
      </c>
      <c r="L72" t="b">
        <f>IFERROR(INDEX([1]Recycling_Assigned!$H:$H,MATCH(K72,[1]Recycling_Assigned!$I:$I,0),1),"N")</f>
        <v>0</v>
      </c>
      <c r="M72" t="b">
        <f t="shared" si="3"/>
        <v>1</v>
      </c>
    </row>
    <row r="73" spans="1:13" ht="12.75" x14ac:dyDescent="0.2">
      <c r="A73" s="3" t="s">
        <v>13</v>
      </c>
      <c r="B73" s="3">
        <v>13723</v>
      </c>
      <c r="C73" s="3" t="s">
        <v>22</v>
      </c>
      <c r="D73" s="3" t="s">
        <v>54</v>
      </c>
      <c r="E73" s="3" t="s">
        <v>52</v>
      </c>
      <c r="F73" s="3">
        <v>20850</v>
      </c>
      <c r="G73" s="3" t="s">
        <v>15</v>
      </c>
      <c r="H73" s="3" t="s">
        <v>17</v>
      </c>
      <c r="I73" s="3" t="s">
        <v>17</v>
      </c>
      <c r="J73" s="3" t="s">
        <v>17</v>
      </c>
      <c r="K73" t="str">
        <f t="shared" si="2"/>
        <v>13723Valley Oak Cir</v>
      </c>
      <c r="L73" t="b">
        <f>IFERROR(INDEX([1]Recycling_Assigned!$H:$H,MATCH(K73,[1]Recycling_Assigned!$I:$I,0),1),"N")</f>
        <v>0</v>
      </c>
      <c r="M73" t="b">
        <f t="shared" si="3"/>
        <v>1</v>
      </c>
    </row>
    <row r="74" spans="1:13" ht="12.75" x14ac:dyDescent="0.2">
      <c r="A74" s="3" t="s">
        <v>13</v>
      </c>
      <c r="B74" s="3">
        <v>13727</v>
      </c>
      <c r="C74" s="3" t="s">
        <v>22</v>
      </c>
      <c r="D74" s="3" t="s">
        <v>54</v>
      </c>
      <c r="E74" s="3" t="s">
        <v>52</v>
      </c>
      <c r="F74" s="3">
        <v>20850</v>
      </c>
      <c r="G74" s="3" t="s">
        <v>15</v>
      </c>
      <c r="H74" s="3" t="s">
        <v>17</v>
      </c>
      <c r="I74" s="3" t="s">
        <v>17</v>
      </c>
      <c r="J74" s="3" t="s">
        <v>17</v>
      </c>
      <c r="K74" t="str">
        <f t="shared" si="2"/>
        <v>13727Valley Oak Cir</v>
      </c>
      <c r="L74" t="b">
        <f>IFERROR(INDEX([1]Recycling_Assigned!$H:$H,MATCH(K74,[1]Recycling_Assigned!$I:$I,0),1),"N")</f>
        <v>0</v>
      </c>
      <c r="M74" t="b">
        <f t="shared" si="3"/>
        <v>1</v>
      </c>
    </row>
    <row r="75" spans="1:13" ht="12.75" x14ac:dyDescent="0.2">
      <c r="A75" s="3" t="s">
        <v>13</v>
      </c>
      <c r="B75" s="3">
        <v>13731</v>
      </c>
      <c r="C75" s="3" t="s">
        <v>22</v>
      </c>
      <c r="D75" s="3" t="s">
        <v>54</v>
      </c>
      <c r="E75" s="3" t="s">
        <v>52</v>
      </c>
      <c r="F75" s="3">
        <v>20850</v>
      </c>
      <c r="G75" s="3" t="s">
        <v>15</v>
      </c>
      <c r="H75" s="3" t="s">
        <v>17</v>
      </c>
      <c r="I75" s="3" t="s">
        <v>17</v>
      </c>
      <c r="J75" s="3" t="s">
        <v>17</v>
      </c>
      <c r="K75" t="str">
        <f t="shared" si="2"/>
        <v>13731Valley Oak Cir</v>
      </c>
      <c r="L75" t="b">
        <f>IFERROR(INDEX([1]Recycling_Assigned!$H:$H,MATCH(K75,[1]Recycling_Assigned!$I:$I,0),1),"N")</f>
        <v>0</v>
      </c>
      <c r="M75" t="b">
        <f t="shared" si="3"/>
        <v>1</v>
      </c>
    </row>
    <row r="76" spans="1:13" ht="12.75" x14ac:dyDescent="0.2">
      <c r="A76" s="3" t="s">
        <v>13</v>
      </c>
      <c r="B76" s="3">
        <v>13735</v>
      </c>
      <c r="C76" s="3" t="s">
        <v>22</v>
      </c>
      <c r="D76" s="3" t="s">
        <v>54</v>
      </c>
      <c r="E76" s="3" t="s">
        <v>52</v>
      </c>
      <c r="F76" s="3">
        <v>20850</v>
      </c>
      <c r="G76" s="3" t="s">
        <v>15</v>
      </c>
      <c r="H76" s="3" t="s">
        <v>16</v>
      </c>
      <c r="I76" s="3" t="s">
        <v>16</v>
      </c>
      <c r="J76" s="3" t="s">
        <v>17</v>
      </c>
      <c r="K76" t="str">
        <f t="shared" si="2"/>
        <v>13735Valley Oak Cir</v>
      </c>
      <c r="L76" t="str">
        <f>IFERROR(INDEX([1]Recycling_Assigned!$H:$H,MATCH(K76,[1]Recycling_Assigned!$I:$I,0),1),"N")</f>
        <v>N</v>
      </c>
      <c r="M76" t="b">
        <f t="shared" si="3"/>
        <v>1</v>
      </c>
    </row>
    <row r="77" spans="1:13" ht="12.75" x14ac:dyDescent="0.2">
      <c r="A77" s="3" t="s">
        <v>13</v>
      </c>
      <c r="B77" s="3">
        <v>13739</v>
      </c>
      <c r="C77" s="3" t="s">
        <v>22</v>
      </c>
      <c r="D77" s="3" t="s">
        <v>54</v>
      </c>
      <c r="E77" s="3" t="s">
        <v>52</v>
      </c>
      <c r="F77" s="3">
        <v>20850</v>
      </c>
      <c r="G77" s="3" t="s">
        <v>15</v>
      </c>
      <c r="H77" s="3" t="s">
        <v>17</v>
      </c>
      <c r="I77" s="3" t="s">
        <v>17</v>
      </c>
      <c r="J77" s="3" t="s">
        <v>17</v>
      </c>
      <c r="K77" t="str">
        <f t="shared" si="2"/>
        <v>13739Valley Oak Cir</v>
      </c>
      <c r="L77" t="b">
        <f>IFERROR(INDEX([1]Recycling_Assigned!$H:$H,MATCH(K77,[1]Recycling_Assigned!$I:$I,0),1),"N")</f>
        <v>0</v>
      </c>
      <c r="M77" t="b">
        <f t="shared" si="3"/>
        <v>1</v>
      </c>
    </row>
    <row r="78" spans="1:13" ht="12.75" x14ac:dyDescent="0.2">
      <c r="A78" s="3" t="s">
        <v>13</v>
      </c>
      <c r="B78" s="3">
        <v>13743</v>
      </c>
      <c r="C78" s="3" t="s">
        <v>22</v>
      </c>
      <c r="D78" s="3" t="s">
        <v>54</v>
      </c>
      <c r="E78" s="3" t="s">
        <v>52</v>
      </c>
      <c r="F78" s="3">
        <v>20850</v>
      </c>
      <c r="G78" s="3" t="s">
        <v>15</v>
      </c>
      <c r="H78" s="3" t="s">
        <v>17</v>
      </c>
      <c r="I78" s="3" t="s">
        <v>17</v>
      </c>
      <c r="J78" s="3" t="s">
        <v>17</v>
      </c>
      <c r="K78" t="str">
        <f t="shared" si="2"/>
        <v>13743Valley Oak Cir</v>
      </c>
      <c r="L78" t="b">
        <f>IFERROR(INDEX([1]Recycling_Assigned!$H:$H,MATCH(K78,[1]Recycling_Assigned!$I:$I,0),1),"N")</f>
        <v>0</v>
      </c>
      <c r="M78" t="b">
        <f t="shared" si="3"/>
        <v>1</v>
      </c>
    </row>
    <row r="79" spans="1:13" ht="12.75" x14ac:dyDescent="0.2">
      <c r="A79" s="3" t="s">
        <v>13</v>
      </c>
      <c r="B79" s="3">
        <v>13745</v>
      </c>
      <c r="C79" s="3" t="s">
        <v>22</v>
      </c>
      <c r="D79" s="3" t="s">
        <v>54</v>
      </c>
      <c r="E79" s="3" t="s">
        <v>52</v>
      </c>
      <c r="F79" s="3">
        <v>20850</v>
      </c>
      <c r="G79" s="3" t="s">
        <v>15</v>
      </c>
      <c r="H79" s="3" t="s">
        <v>16</v>
      </c>
      <c r="I79" s="3" t="s">
        <v>16</v>
      </c>
      <c r="J79" s="3" t="s">
        <v>17</v>
      </c>
      <c r="K79" t="str">
        <f t="shared" si="2"/>
        <v>13745Valley Oak Cir</v>
      </c>
      <c r="L79" t="str">
        <f>IFERROR(INDEX([1]Recycling_Assigned!$H:$H,MATCH(K79,[1]Recycling_Assigned!$I:$I,0),1),"N")</f>
        <v>N</v>
      </c>
      <c r="M79" t="b">
        <f t="shared" si="3"/>
        <v>1</v>
      </c>
    </row>
    <row r="80" spans="1:13" ht="12.75" x14ac:dyDescent="0.2">
      <c r="A80" s="3" t="s">
        <v>13</v>
      </c>
      <c r="B80" s="3">
        <v>13742</v>
      </c>
      <c r="C80" s="3" t="s">
        <v>22</v>
      </c>
      <c r="D80" s="3" t="s">
        <v>54</v>
      </c>
      <c r="E80" s="3" t="s">
        <v>52</v>
      </c>
      <c r="F80" s="3">
        <v>20850</v>
      </c>
      <c r="G80" s="3" t="s">
        <v>15</v>
      </c>
      <c r="H80" s="3" t="s">
        <v>17</v>
      </c>
      <c r="I80" s="3" t="s">
        <v>16</v>
      </c>
      <c r="J80" s="3" t="s">
        <v>17</v>
      </c>
      <c r="K80" t="str">
        <f t="shared" si="2"/>
        <v>13742Valley Oak Cir</v>
      </c>
      <c r="L80" t="b">
        <f>IFERROR(INDEX([1]Recycling_Assigned!$H:$H,MATCH(K80,[1]Recycling_Assigned!$I:$I,0),1),"N")</f>
        <v>0</v>
      </c>
      <c r="M80" t="b">
        <f t="shared" si="3"/>
        <v>1</v>
      </c>
    </row>
    <row r="81" spans="1:13" ht="12.75" x14ac:dyDescent="0.2">
      <c r="A81" s="3" t="s">
        <v>13</v>
      </c>
      <c r="B81" s="3">
        <v>13740</v>
      </c>
      <c r="C81" s="3" t="s">
        <v>22</v>
      </c>
      <c r="D81" s="3" t="s">
        <v>54</v>
      </c>
      <c r="E81" s="3" t="s">
        <v>52</v>
      </c>
      <c r="F81" s="3">
        <v>20850</v>
      </c>
      <c r="G81" s="3" t="s">
        <v>15</v>
      </c>
      <c r="H81" s="3" t="s">
        <v>16</v>
      </c>
      <c r="I81" s="3" t="s">
        <v>17</v>
      </c>
      <c r="J81" s="3" t="s">
        <v>17</v>
      </c>
      <c r="K81" t="str">
        <f t="shared" si="2"/>
        <v>13740Valley Oak Cir</v>
      </c>
      <c r="L81" t="str">
        <f>IFERROR(INDEX([1]Recycling_Assigned!$H:$H,MATCH(K81,[1]Recycling_Assigned!$I:$I,0),1),"N")</f>
        <v>N</v>
      </c>
      <c r="M81" t="b">
        <f t="shared" si="3"/>
        <v>1</v>
      </c>
    </row>
    <row r="82" spans="1:13" ht="12.75" x14ac:dyDescent="0.2">
      <c r="A82" s="3" t="s">
        <v>13</v>
      </c>
      <c r="B82" s="3">
        <v>11401</v>
      </c>
      <c r="C82" s="3" t="s">
        <v>55</v>
      </c>
      <c r="D82" s="3" t="s">
        <v>53</v>
      </c>
      <c r="E82" s="3" t="s">
        <v>52</v>
      </c>
      <c r="F82" s="3">
        <v>20850</v>
      </c>
      <c r="G82" s="3" t="s">
        <v>15</v>
      </c>
      <c r="H82" s="3" t="s">
        <v>16</v>
      </c>
      <c r="I82" s="3" t="s">
        <v>16</v>
      </c>
      <c r="J82" s="3" t="s">
        <v>17</v>
      </c>
      <c r="K82" t="str">
        <f t="shared" si="2"/>
        <v>11401Cromwood Road</v>
      </c>
      <c r="L82" t="str">
        <f>IFERROR(INDEX([1]Recycling_Assigned!$H:$H,MATCH(K82,[1]Recycling_Assigned!$I:$I,0),1),"N")</f>
        <v>N</v>
      </c>
      <c r="M82" t="b">
        <f t="shared" si="3"/>
        <v>1</v>
      </c>
    </row>
    <row r="83" spans="1:13" ht="12.75" x14ac:dyDescent="0.2">
      <c r="A83" s="3" t="s">
        <v>13</v>
      </c>
      <c r="B83" s="3">
        <v>11403</v>
      </c>
      <c r="C83" s="3" t="s">
        <v>55</v>
      </c>
      <c r="D83" s="3" t="s">
        <v>53</v>
      </c>
      <c r="E83" s="3" t="s">
        <v>52</v>
      </c>
      <c r="F83" s="3">
        <v>20850</v>
      </c>
      <c r="G83" s="3" t="s">
        <v>15</v>
      </c>
      <c r="H83" s="3" t="s">
        <v>16</v>
      </c>
      <c r="I83" s="3" t="s">
        <v>16</v>
      </c>
      <c r="J83" s="3" t="s">
        <v>17</v>
      </c>
      <c r="K83" t="str">
        <f t="shared" si="2"/>
        <v>11403Cromwood Road</v>
      </c>
      <c r="L83" t="str">
        <f>IFERROR(INDEX([1]Recycling_Assigned!$H:$H,MATCH(K83,[1]Recycling_Assigned!$I:$I,0),1),"N")</f>
        <v>N</v>
      </c>
      <c r="M83" t="b">
        <f t="shared" si="3"/>
        <v>1</v>
      </c>
    </row>
    <row r="84" spans="1:13" ht="12.75" x14ac:dyDescent="0.2">
      <c r="A84" s="3" t="s">
        <v>13</v>
      </c>
      <c r="B84" s="3">
        <v>11405</v>
      </c>
      <c r="C84" s="3" t="s">
        <v>55</v>
      </c>
      <c r="D84" s="3" t="s">
        <v>53</v>
      </c>
      <c r="E84" s="3" t="s">
        <v>52</v>
      </c>
      <c r="F84" s="3">
        <v>20850</v>
      </c>
      <c r="G84" s="3" t="s">
        <v>15</v>
      </c>
      <c r="H84" s="3" t="s">
        <v>17</v>
      </c>
      <c r="I84" s="3" t="s">
        <v>17</v>
      </c>
      <c r="J84" s="3" t="s">
        <v>17</v>
      </c>
      <c r="K84" t="str">
        <f t="shared" si="2"/>
        <v>11405Cromwood Road</v>
      </c>
      <c r="L84" t="str">
        <f>IFERROR(INDEX([1]Recycling_Assigned!$H:$H,MATCH(K84,[1]Recycling_Assigned!$I:$I,0),1),"N")</f>
        <v>N</v>
      </c>
      <c r="M84" t="b">
        <f t="shared" si="3"/>
        <v>1</v>
      </c>
    </row>
    <row r="85" spans="1:13" ht="12.75" x14ac:dyDescent="0.2">
      <c r="A85" s="3" t="s">
        <v>13</v>
      </c>
      <c r="B85" s="3">
        <v>11407</v>
      </c>
      <c r="C85" s="3" t="s">
        <v>55</v>
      </c>
      <c r="D85" s="3" t="s">
        <v>53</v>
      </c>
      <c r="E85" s="3" t="s">
        <v>52</v>
      </c>
      <c r="F85" s="3">
        <v>20850</v>
      </c>
      <c r="G85" s="3" t="s">
        <v>15</v>
      </c>
      <c r="H85" s="3" t="s">
        <v>16</v>
      </c>
      <c r="I85" s="3" t="s">
        <v>17</v>
      </c>
      <c r="J85" s="3" t="s">
        <v>17</v>
      </c>
      <c r="K85" t="str">
        <f t="shared" si="2"/>
        <v>11407Cromwood Road</v>
      </c>
      <c r="L85" t="str">
        <f>IFERROR(INDEX([1]Recycling_Assigned!$H:$H,MATCH(K85,[1]Recycling_Assigned!$I:$I,0),1),"N")</f>
        <v>N</v>
      </c>
      <c r="M85" t="b">
        <f t="shared" si="3"/>
        <v>1</v>
      </c>
    </row>
    <row r="86" spans="1:13" ht="12.75" x14ac:dyDescent="0.2">
      <c r="A86" s="3" t="s">
        <v>13</v>
      </c>
      <c r="B86" s="3">
        <v>11409</v>
      </c>
      <c r="C86" s="3" t="s">
        <v>55</v>
      </c>
      <c r="D86" s="3" t="s">
        <v>53</v>
      </c>
      <c r="E86" s="3" t="s">
        <v>52</v>
      </c>
      <c r="F86" s="3">
        <v>20850</v>
      </c>
      <c r="G86" s="3" t="s">
        <v>15</v>
      </c>
      <c r="H86" s="3" t="s">
        <v>17</v>
      </c>
      <c r="I86" s="3" t="s">
        <v>17</v>
      </c>
      <c r="J86" s="3" t="s">
        <v>17</v>
      </c>
      <c r="K86" t="str">
        <f t="shared" si="2"/>
        <v>11409Cromwood Road</v>
      </c>
      <c r="L86" t="str">
        <f>IFERROR(INDEX([1]Recycling_Assigned!$H:$H,MATCH(K86,[1]Recycling_Assigned!$I:$I,0),1),"N")</f>
        <v>N</v>
      </c>
      <c r="M86" t="b">
        <f t="shared" si="3"/>
        <v>1</v>
      </c>
    </row>
    <row r="87" spans="1:13" ht="12.75" x14ac:dyDescent="0.2">
      <c r="A87" s="3" t="s">
        <v>13</v>
      </c>
      <c r="B87" s="3">
        <v>11411</v>
      </c>
      <c r="C87" s="3" t="s">
        <v>55</v>
      </c>
      <c r="D87" s="3" t="s">
        <v>53</v>
      </c>
      <c r="E87" s="3" t="s">
        <v>52</v>
      </c>
      <c r="F87" s="3">
        <v>20850</v>
      </c>
      <c r="G87" s="3" t="s">
        <v>15</v>
      </c>
      <c r="H87" s="3" t="s">
        <v>17</v>
      </c>
      <c r="I87" s="3" t="s">
        <v>17</v>
      </c>
      <c r="J87" s="3" t="s">
        <v>17</v>
      </c>
      <c r="K87" t="str">
        <f t="shared" si="2"/>
        <v>11411Cromwood Road</v>
      </c>
      <c r="L87" t="str">
        <f>IFERROR(INDEX([1]Recycling_Assigned!$H:$H,MATCH(K87,[1]Recycling_Assigned!$I:$I,0),1),"N")</f>
        <v>N</v>
      </c>
      <c r="M87" t="b">
        <f t="shared" si="3"/>
        <v>1</v>
      </c>
    </row>
    <row r="88" spans="1:13" ht="12.75" x14ac:dyDescent="0.2">
      <c r="A88" s="3" t="s">
        <v>13</v>
      </c>
      <c r="B88" s="3">
        <v>11413</v>
      </c>
      <c r="C88" s="3" t="s">
        <v>55</v>
      </c>
      <c r="D88" s="3" t="s">
        <v>53</v>
      </c>
      <c r="E88" s="3" t="s">
        <v>52</v>
      </c>
      <c r="F88" s="3">
        <v>20850</v>
      </c>
      <c r="G88" s="3" t="s">
        <v>15</v>
      </c>
      <c r="H88" s="3" t="s">
        <v>16</v>
      </c>
      <c r="I88" s="3" t="s">
        <v>17</v>
      </c>
      <c r="J88" s="3" t="s">
        <v>17</v>
      </c>
      <c r="K88" t="str">
        <f t="shared" si="2"/>
        <v>11413Cromwood Road</v>
      </c>
      <c r="L88" t="str">
        <f>IFERROR(INDEX([1]Recycling_Assigned!$H:$H,MATCH(K88,[1]Recycling_Assigned!$I:$I,0),1),"N")</f>
        <v>N</v>
      </c>
      <c r="M88" t="b">
        <f t="shared" si="3"/>
        <v>1</v>
      </c>
    </row>
    <row r="89" spans="1:13" ht="12.75" x14ac:dyDescent="0.2">
      <c r="A89" s="3" t="s">
        <v>13</v>
      </c>
      <c r="B89" s="3">
        <v>13608</v>
      </c>
      <c r="C89" s="3" t="s">
        <v>22</v>
      </c>
      <c r="D89" s="3" t="s">
        <v>54</v>
      </c>
      <c r="E89" s="3" t="s">
        <v>52</v>
      </c>
      <c r="F89" s="3">
        <v>20850</v>
      </c>
      <c r="G89" s="3" t="s">
        <v>15</v>
      </c>
      <c r="H89" s="3" t="s">
        <v>17</v>
      </c>
      <c r="I89" s="3" t="s">
        <v>16</v>
      </c>
      <c r="J89" s="3" t="s">
        <v>17</v>
      </c>
      <c r="K89" t="str">
        <f t="shared" si="2"/>
        <v>13608Valley Oak Cir</v>
      </c>
      <c r="L89" t="b">
        <f>IFERROR(INDEX([1]Recycling_Assigned!$H:$H,MATCH(K89,[1]Recycling_Assigned!$I:$I,0),1),"N")</f>
        <v>0</v>
      </c>
      <c r="M89" t="b">
        <f t="shared" si="3"/>
        <v>1</v>
      </c>
    </row>
    <row r="90" spans="1:13" ht="12.75" x14ac:dyDescent="0.2">
      <c r="A90" s="3" t="s">
        <v>13</v>
      </c>
      <c r="B90" s="3">
        <v>13606</v>
      </c>
      <c r="C90" s="3" t="s">
        <v>22</v>
      </c>
      <c r="D90" s="3" t="s">
        <v>54</v>
      </c>
      <c r="E90" s="3" t="s">
        <v>52</v>
      </c>
      <c r="F90" s="3">
        <v>20850</v>
      </c>
      <c r="G90" s="3" t="s">
        <v>15</v>
      </c>
      <c r="H90" s="3" t="s">
        <v>16</v>
      </c>
      <c r="I90" s="3" t="s">
        <v>17</v>
      </c>
      <c r="J90" s="3" t="s">
        <v>17</v>
      </c>
      <c r="K90" t="str">
        <f t="shared" si="2"/>
        <v>13606Valley Oak Cir</v>
      </c>
      <c r="L90" t="str">
        <f>IFERROR(INDEX([1]Recycling_Assigned!$H:$H,MATCH(K90,[1]Recycling_Assigned!$I:$I,0),1),"N")</f>
        <v>N</v>
      </c>
      <c r="M90" t="b">
        <f t="shared" si="3"/>
        <v>1</v>
      </c>
    </row>
    <row r="91" spans="1:13" ht="12.75" x14ac:dyDescent="0.2">
      <c r="A91" s="3" t="s">
        <v>13</v>
      </c>
      <c r="B91" s="3">
        <v>13604</v>
      </c>
      <c r="C91" s="3" t="s">
        <v>22</v>
      </c>
      <c r="D91" s="3" t="s">
        <v>54</v>
      </c>
      <c r="E91" s="3" t="s">
        <v>52</v>
      </c>
      <c r="F91" s="3">
        <v>20850</v>
      </c>
      <c r="G91" s="3" t="s">
        <v>15</v>
      </c>
      <c r="H91" s="3" t="s">
        <v>17</v>
      </c>
      <c r="I91" s="3" t="s">
        <v>17</v>
      </c>
      <c r="J91" s="3" t="s">
        <v>17</v>
      </c>
      <c r="K91" t="str">
        <f t="shared" si="2"/>
        <v>13604Valley Oak Cir</v>
      </c>
      <c r="L91" t="b">
        <f>IFERROR(INDEX([1]Recycling_Assigned!$H:$H,MATCH(K91,[1]Recycling_Assigned!$I:$I,0),1),"N")</f>
        <v>0</v>
      </c>
      <c r="M91" t="b">
        <f t="shared" si="3"/>
        <v>1</v>
      </c>
    </row>
    <row r="92" spans="1:13" ht="12.75" x14ac:dyDescent="0.2">
      <c r="A92" s="3" t="s">
        <v>13</v>
      </c>
      <c r="B92" s="3">
        <v>13602</v>
      </c>
      <c r="C92" s="3" t="s">
        <v>22</v>
      </c>
      <c r="D92" s="3" t="s">
        <v>54</v>
      </c>
      <c r="E92" s="3" t="s">
        <v>52</v>
      </c>
      <c r="F92" s="3">
        <v>20850</v>
      </c>
      <c r="G92" s="3" t="s">
        <v>15</v>
      </c>
      <c r="H92" s="3" t="s">
        <v>16</v>
      </c>
      <c r="I92" s="3" t="s">
        <v>17</v>
      </c>
      <c r="J92" s="3" t="s">
        <v>17</v>
      </c>
      <c r="K92" t="str">
        <f t="shared" si="2"/>
        <v>13602Valley Oak Cir</v>
      </c>
      <c r="L92" t="str">
        <f>IFERROR(INDEX([1]Recycling_Assigned!$H:$H,MATCH(K92,[1]Recycling_Assigned!$I:$I,0),1),"N")</f>
        <v>N</v>
      </c>
      <c r="M92" t="b">
        <f t="shared" si="3"/>
        <v>1</v>
      </c>
    </row>
    <row r="93" spans="1:13" ht="12.75" x14ac:dyDescent="0.2">
      <c r="A93" s="3" t="s">
        <v>13</v>
      </c>
      <c r="B93" s="3">
        <v>13600</v>
      </c>
      <c r="C93" s="3" t="s">
        <v>22</v>
      </c>
      <c r="D93" s="3" t="s">
        <v>54</v>
      </c>
      <c r="E93" s="3" t="s">
        <v>52</v>
      </c>
      <c r="F93" s="3">
        <v>20850</v>
      </c>
      <c r="G93" s="3" t="s">
        <v>15</v>
      </c>
      <c r="H93" s="3" t="s">
        <v>16</v>
      </c>
      <c r="I93" s="3" t="s">
        <v>16</v>
      </c>
      <c r="J93" s="3" t="s">
        <v>17</v>
      </c>
      <c r="K93" t="str">
        <f t="shared" si="2"/>
        <v>13600Valley Oak Cir</v>
      </c>
      <c r="L93" t="str">
        <f>IFERROR(INDEX([1]Recycling_Assigned!$H:$H,MATCH(K93,[1]Recycling_Assigned!$I:$I,0),1),"N")</f>
        <v>N</v>
      </c>
      <c r="M93" t="b">
        <f t="shared" si="3"/>
        <v>1</v>
      </c>
    </row>
    <row r="94" spans="1:13" ht="12.75" x14ac:dyDescent="0.2">
      <c r="A94" s="3" t="s">
        <v>13</v>
      </c>
      <c r="B94" s="3">
        <v>11408</v>
      </c>
      <c r="C94" s="3" t="s">
        <v>14</v>
      </c>
      <c r="D94" s="3" t="s">
        <v>54</v>
      </c>
      <c r="E94" s="3" t="s">
        <v>52</v>
      </c>
      <c r="F94" s="3">
        <v>20850</v>
      </c>
      <c r="G94" s="3" t="s">
        <v>15</v>
      </c>
      <c r="H94" s="3" t="s">
        <v>17</v>
      </c>
      <c r="I94" s="3" t="s">
        <v>17</v>
      </c>
      <c r="J94" s="3" t="s">
        <v>16</v>
      </c>
      <c r="K94" t="str">
        <f t="shared" si="2"/>
        <v>11408Potomac Oaks Drive</v>
      </c>
      <c r="L94" t="b">
        <f>IFERROR(INDEX([1]Recycling_Assigned!$H:$H,MATCH(K94,[1]Recycling_Assigned!$I:$I,0),1),"N")</f>
        <v>1</v>
      </c>
      <c r="M94" t="b">
        <f t="shared" si="3"/>
        <v>1</v>
      </c>
    </row>
    <row r="95" spans="1:13" ht="12.75" x14ac:dyDescent="0.2">
      <c r="A95" s="3" t="s">
        <v>13</v>
      </c>
      <c r="B95" s="3">
        <v>11406</v>
      </c>
      <c r="C95" s="3" t="s">
        <v>14</v>
      </c>
      <c r="D95" s="3" t="s">
        <v>54</v>
      </c>
      <c r="E95" s="3" t="s">
        <v>52</v>
      </c>
      <c r="F95" s="3">
        <v>20850</v>
      </c>
      <c r="G95" s="3" t="s">
        <v>15</v>
      </c>
      <c r="H95" s="3" t="s">
        <v>16</v>
      </c>
      <c r="I95" s="3" t="s">
        <v>17</v>
      </c>
      <c r="J95" s="3" t="s">
        <v>17</v>
      </c>
      <c r="K95" t="str">
        <f t="shared" si="2"/>
        <v>11406Potomac Oaks Drive</v>
      </c>
      <c r="L95" t="str">
        <f>IFERROR(INDEX([1]Recycling_Assigned!$H:$H,MATCH(K95,[1]Recycling_Assigned!$I:$I,0),1),"N")</f>
        <v>N</v>
      </c>
      <c r="M95" t="b">
        <f t="shared" si="3"/>
        <v>1</v>
      </c>
    </row>
    <row r="96" spans="1:13" ht="12.75" x14ac:dyDescent="0.2">
      <c r="A96" s="3" t="s">
        <v>13</v>
      </c>
      <c r="B96" s="3">
        <v>11318</v>
      </c>
      <c r="C96" s="3" t="s">
        <v>14</v>
      </c>
      <c r="D96" s="3" t="s">
        <v>54</v>
      </c>
      <c r="E96" s="3" t="s">
        <v>52</v>
      </c>
      <c r="F96" s="3">
        <v>20850</v>
      </c>
      <c r="G96" s="3" t="s">
        <v>15</v>
      </c>
      <c r="H96" s="3" t="s">
        <v>16</v>
      </c>
      <c r="I96" s="3" t="s">
        <v>17</v>
      </c>
      <c r="J96" s="3" t="s">
        <v>17</v>
      </c>
      <c r="K96" t="str">
        <f t="shared" si="2"/>
        <v>11318Potomac Oaks Drive</v>
      </c>
      <c r="L96" t="str">
        <f>IFERROR(INDEX([1]Recycling_Assigned!$H:$H,MATCH(K96,[1]Recycling_Assigned!$I:$I,0),1),"N")</f>
        <v>N</v>
      </c>
      <c r="M96" t="b">
        <f t="shared" si="3"/>
        <v>1</v>
      </c>
    </row>
    <row r="97" spans="1:13" ht="12.75" x14ac:dyDescent="0.2">
      <c r="A97" s="3" t="s">
        <v>13</v>
      </c>
      <c r="B97" s="3">
        <v>11316</v>
      </c>
      <c r="C97" s="3" t="s">
        <v>14</v>
      </c>
      <c r="D97" s="3" t="s">
        <v>54</v>
      </c>
      <c r="E97" s="3" t="s">
        <v>52</v>
      </c>
      <c r="F97" s="3">
        <v>20850</v>
      </c>
      <c r="G97" s="3" t="s">
        <v>15</v>
      </c>
      <c r="H97" s="3" t="s">
        <v>17</v>
      </c>
      <c r="I97" s="3" t="s">
        <v>16</v>
      </c>
      <c r="J97" s="3" t="s">
        <v>16</v>
      </c>
      <c r="K97" t="str">
        <f t="shared" si="2"/>
        <v>11316Potomac Oaks Drive</v>
      </c>
      <c r="L97" t="b">
        <f>IFERROR(INDEX([1]Recycling_Assigned!$H:$H,MATCH(K97,[1]Recycling_Assigned!$I:$I,0),1),"N")</f>
        <v>1</v>
      </c>
      <c r="M97" t="b">
        <f t="shared" si="3"/>
        <v>1</v>
      </c>
    </row>
    <row r="98" spans="1:13" ht="12.75" x14ac:dyDescent="0.2">
      <c r="A98" s="3" t="s">
        <v>13</v>
      </c>
      <c r="B98" s="3">
        <v>11314</v>
      </c>
      <c r="C98" s="3" t="s">
        <v>14</v>
      </c>
      <c r="D98" s="3" t="s">
        <v>54</v>
      </c>
      <c r="E98" s="3" t="s">
        <v>52</v>
      </c>
      <c r="F98" s="3">
        <v>20850</v>
      </c>
      <c r="G98" s="3" t="s">
        <v>15</v>
      </c>
      <c r="H98" s="3" t="s">
        <v>16</v>
      </c>
      <c r="I98" s="3" t="s">
        <v>16</v>
      </c>
      <c r="J98" s="3" t="s">
        <v>17</v>
      </c>
      <c r="K98" t="str">
        <f t="shared" si="2"/>
        <v>11314Potomac Oaks Drive</v>
      </c>
      <c r="L98" t="str">
        <f>IFERROR(INDEX([1]Recycling_Assigned!$H:$H,MATCH(K98,[1]Recycling_Assigned!$I:$I,0),1),"N")</f>
        <v>N</v>
      </c>
      <c r="M98" t="b">
        <f t="shared" si="3"/>
        <v>1</v>
      </c>
    </row>
    <row r="99" spans="1:13" ht="12.75" x14ac:dyDescent="0.2">
      <c r="A99" s="3" t="s">
        <v>13</v>
      </c>
      <c r="B99" s="3">
        <v>11312</v>
      </c>
      <c r="C99" s="3" t="s">
        <v>14</v>
      </c>
      <c r="D99" s="3" t="s">
        <v>54</v>
      </c>
      <c r="E99" s="3" t="s">
        <v>52</v>
      </c>
      <c r="F99" s="3">
        <v>20850</v>
      </c>
      <c r="G99" s="3" t="s">
        <v>15</v>
      </c>
      <c r="H99" s="3" t="s">
        <v>16</v>
      </c>
      <c r="I99" s="3" t="s">
        <v>17</v>
      </c>
      <c r="J99" s="3" t="s">
        <v>17</v>
      </c>
      <c r="K99" t="str">
        <f t="shared" si="2"/>
        <v>11312Potomac Oaks Drive</v>
      </c>
      <c r="L99" t="str">
        <f>IFERROR(INDEX([1]Recycling_Assigned!$H:$H,MATCH(K99,[1]Recycling_Assigned!$I:$I,0),1),"N")</f>
        <v>N</v>
      </c>
      <c r="M99" t="b">
        <f t="shared" si="3"/>
        <v>1</v>
      </c>
    </row>
    <row r="100" spans="1:13" ht="12.75" x14ac:dyDescent="0.2">
      <c r="A100" s="3" t="s">
        <v>13</v>
      </c>
      <c r="B100" s="3">
        <v>11310</v>
      </c>
      <c r="C100" s="3" t="s">
        <v>14</v>
      </c>
      <c r="D100" s="3" t="s">
        <v>54</v>
      </c>
      <c r="E100" s="3" t="s">
        <v>52</v>
      </c>
      <c r="F100" s="3">
        <v>20850</v>
      </c>
      <c r="G100" s="3" t="s">
        <v>15</v>
      </c>
      <c r="H100" s="3" t="s">
        <v>16</v>
      </c>
      <c r="I100" s="3" t="s">
        <v>17</v>
      </c>
      <c r="J100" s="3" t="s">
        <v>17</v>
      </c>
      <c r="K100" t="str">
        <f t="shared" si="2"/>
        <v>11310Potomac Oaks Drive</v>
      </c>
      <c r="L100" t="str">
        <f>IFERROR(INDEX([1]Recycling_Assigned!$H:$H,MATCH(K100,[1]Recycling_Assigned!$I:$I,0),1),"N")</f>
        <v>N</v>
      </c>
      <c r="M100" t="b">
        <f t="shared" si="3"/>
        <v>1</v>
      </c>
    </row>
    <row r="101" spans="1:13" ht="12.75" x14ac:dyDescent="0.2">
      <c r="A101" s="3" t="s">
        <v>13</v>
      </c>
      <c r="B101" s="3">
        <v>11306</v>
      </c>
      <c r="C101" s="3" t="s">
        <v>14</v>
      </c>
      <c r="D101" s="3" t="s">
        <v>54</v>
      </c>
      <c r="E101" s="3" t="s">
        <v>52</v>
      </c>
      <c r="F101" s="3">
        <v>20850</v>
      </c>
      <c r="G101" s="3" t="s">
        <v>15</v>
      </c>
      <c r="H101" s="3" t="s">
        <v>17</v>
      </c>
      <c r="I101" s="3" t="s">
        <v>17</v>
      </c>
      <c r="J101" s="3" t="s">
        <v>16</v>
      </c>
      <c r="K101" t="str">
        <f t="shared" si="2"/>
        <v>11306Potomac Oaks Drive</v>
      </c>
      <c r="L101" t="b">
        <f>IFERROR(INDEX([1]Recycling_Assigned!$H:$H,MATCH(K101,[1]Recycling_Assigned!$I:$I,0),1),"N")</f>
        <v>1</v>
      </c>
      <c r="M101" t="b">
        <f t="shared" si="3"/>
        <v>1</v>
      </c>
    </row>
    <row r="102" spans="1:13" ht="12.75" x14ac:dyDescent="0.2">
      <c r="A102" s="3" t="s">
        <v>13</v>
      </c>
      <c r="B102" s="3">
        <v>11304</v>
      </c>
      <c r="C102" s="3" t="s">
        <v>14</v>
      </c>
      <c r="D102" s="3" t="s">
        <v>54</v>
      </c>
      <c r="E102" s="3" t="s">
        <v>52</v>
      </c>
      <c r="F102" s="3">
        <v>20850</v>
      </c>
      <c r="G102" s="3" t="s">
        <v>15</v>
      </c>
      <c r="H102" s="3" t="s">
        <v>17</v>
      </c>
      <c r="I102" s="3" t="s">
        <v>17</v>
      </c>
      <c r="J102" s="3" t="s">
        <v>16</v>
      </c>
      <c r="K102" t="str">
        <f t="shared" si="2"/>
        <v>11304Potomac Oaks Drive</v>
      </c>
      <c r="L102" t="b">
        <f>IFERROR(INDEX([1]Recycling_Assigned!$H:$H,MATCH(K102,[1]Recycling_Assigned!$I:$I,0),1),"N")</f>
        <v>1</v>
      </c>
      <c r="M102" t="b">
        <f t="shared" si="3"/>
        <v>1</v>
      </c>
    </row>
    <row r="103" spans="1:13" ht="12.75" x14ac:dyDescent="0.2">
      <c r="A103" s="3" t="s">
        <v>13</v>
      </c>
      <c r="B103" s="3">
        <v>11302</v>
      </c>
      <c r="C103" s="3" t="s">
        <v>14</v>
      </c>
      <c r="D103" s="3" t="s">
        <v>54</v>
      </c>
      <c r="E103" s="3" t="s">
        <v>52</v>
      </c>
      <c r="F103" s="3">
        <v>20850</v>
      </c>
      <c r="G103" s="3" t="s">
        <v>15</v>
      </c>
      <c r="H103" s="3" t="s">
        <v>17</v>
      </c>
      <c r="I103" s="3" t="s">
        <v>17</v>
      </c>
      <c r="J103" s="3" t="s">
        <v>16</v>
      </c>
      <c r="K103" t="str">
        <f t="shared" si="2"/>
        <v>11302Potomac Oaks Drive</v>
      </c>
      <c r="L103" t="b">
        <f>IFERROR(INDEX([1]Recycling_Assigned!$H:$H,MATCH(K103,[1]Recycling_Assigned!$I:$I,0),1),"N")</f>
        <v>1</v>
      </c>
      <c r="M103" t="b">
        <f t="shared" si="3"/>
        <v>1</v>
      </c>
    </row>
    <row r="104" spans="1:13" ht="12.75" x14ac:dyDescent="0.2">
      <c r="A104" s="3" t="s">
        <v>13</v>
      </c>
      <c r="B104" s="3">
        <v>11300</v>
      </c>
      <c r="C104" s="3" t="s">
        <v>14</v>
      </c>
      <c r="D104" s="3" t="s">
        <v>54</v>
      </c>
      <c r="E104" s="3" t="s">
        <v>52</v>
      </c>
      <c r="F104" s="3">
        <v>20850</v>
      </c>
      <c r="G104" s="3" t="s">
        <v>15</v>
      </c>
      <c r="H104" s="3" t="s">
        <v>16</v>
      </c>
      <c r="I104" s="3" t="s">
        <v>17</v>
      </c>
      <c r="J104" s="3" t="s">
        <v>17</v>
      </c>
      <c r="K104" t="str">
        <f t="shared" si="2"/>
        <v>11300Potomac Oaks Drive</v>
      </c>
      <c r="L104" t="str">
        <f>IFERROR(INDEX([1]Recycling_Assigned!$H:$H,MATCH(K104,[1]Recycling_Assigned!$I:$I,0),1),"N")</f>
        <v>N</v>
      </c>
      <c r="M104" t="b">
        <f t="shared" si="3"/>
        <v>1</v>
      </c>
    </row>
    <row r="105" spans="1:13" ht="12.75" x14ac:dyDescent="0.2">
      <c r="A105" s="3" t="s">
        <v>13</v>
      </c>
      <c r="B105" s="3">
        <v>11228</v>
      </c>
      <c r="C105" s="3" t="s">
        <v>14</v>
      </c>
      <c r="D105" s="3" t="s">
        <v>54</v>
      </c>
      <c r="E105" s="3" t="s">
        <v>52</v>
      </c>
      <c r="F105" s="3">
        <v>20850</v>
      </c>
      <c r="G105" s="3" t="s">
        <v>15</v>
      </c>
      <c r="H105" s="3" t="s">
        <v>17</v>
      </c>
      <c r="I105" s="3" t="s">
        <v>16</v>
      </c>
      <c r="J105" s="3" t="s">
        <v>16</v>
      </c>
      <c r="K105" t="str">
        <f t="shared" si="2"/>
        <v>11228Potomac Oaks Drive</v>
      </c>
      <c r="L105" t="b">
        <f>IFERROR(INDEX([1]Recycling_Assigned!$H:$H,MATCH(K105,[1]Recycling_Assigned!$I:$I,0),1),"N")</f>
        <v>1</v>
      </c>
      <c r="M105" t="b">
        <f t="shared" si="3"/>
        <v>1</v>
      </c>
    </row>
    <row r="106" spans="1:13" ht="12.75" x14ac:dyDescent="0.2">
      <c r="A106" s="3" t="s">
        <v>13</v>
      </c>
      <c r="B106" s="3">
        <v>11218</v>
      </c>
      <c r="C106" s="3" t="s">
        <v>14</v>
      </c>
      <c r="D106" s="3" t="s">
        <v>54</v>
      </c>
      <c r="E106" s="3" t="s">
        <v>52</v>
      </c>
      <c r="F106" s="3">
        <v>20850</v>
      </c>
      <c r="G106" s="3" t="s">
        <v>15</v>
      </c>
      <c r="H106" s="3" t="s">
        <v>17</v>
      </c>
      <c r="I106" s="3" t="s">
        <v>17</v>
      </c>
      <c r="J106" s="3" t="s">
        <v>16</v>
      </c>
      <c r="K106" t="str">
        <f t="shared" si="2"/>
        <v>11218Potomac Oaks Drive</v>
      </c>
      <c r="L106" t="b">
        <f>IFERROR(INDEX([1]Recycling_Assigned!$H:$H,MATCH(K106,[1]Recycling_Assigned!$I:$I,0),1),"N")</f>
        <v>1</v>
      </c>
      <c r="M106" t="b">
        <f t="shared" si="3"/>
        <v>1</v>
      </c>
    </row>
    <row r="107" spans="1:13" ht="12.75" x14ac:dyDescent="0.2">
      <c r="A107" s="3" t="s">
        <v>13</v>
      </c>
      <c r="B107" s="3">
        <v>11216</v>
      </c>
      <c r="C107" s="3" t="s">
        <v>14</v>
      </c>
      <c r="D107" s="3" t="s">
        <v>54</v>
      </c>
      <c r="E107" s="3" t="s">
        <v>52</v>
      </c>
      <c r="F107" s="3">
        <v>20850</v>
      </c>
      <c r="G107" s="3" t="s">
        <v>15</v>
      </c>
      <c r="H107" s="3" t="s">
        <v>17</v>
      </c>
      <c r="I107" s="3" t="s">
        <v>16</v>
      </c>
      <c r="J107" s="3" t="s">
        <v>16</v>
      </c>
      <c r="K107" t="str">
        <f t="shared" si="2"/>
        <v>11216Potomac Oaks Drive</v>
      </c>
      <c r="L107" t="b">
        <f>IFERROR(INDEX([1]Recycling_Assigned!$H:$H,MATCH(K107,[1]Recycling_Assigned!$I:$I,0),1),"N")</f>
        <v>1</v>
      </c>
      <c r="M107" t="b">
        <f t="shared" si="3"/>
        <v>1</v>
      </c>
    </row>
    <row r="108" spans="1:13" ht="12.75" x14ac:dyDescent="0.2">
      <c r="A108" s="3" t="s">
        <v>13</v>
      </c>
      <c r="B108" s="3">
        <v>11214</v>
      </c>
      <c r="C108" s="3" t="s">
        <v>14</v>
      </c>
      <c r="D108" s="3" t="s">
        <v>54</v>
      </c>
      <c r="E108" s="3" t="s">
        <v>52</v>
      </c>
      <c r="F108" s="3">
        <v>20850</v>
      </c>
      <c r="G108" s="3" t="s">
        <v>15</v>
      </c>
      <c r="H108" s="3" t="s">
        <v>16</v>
      </c>
      <c r="I108" s="3" t="s">
        <v>16</v>
      </c>
      <c r="J108" s="3" t="s">
        <v>17</v>
      </c>
      <c r="K108" t="str">
        <f t="shared" si="2"/>
        <v>11214Potomac Oaks Drive</v>
      </c>
      <c r="L108" t="str">
        <f>IFERROR(INDEX([1]Recycling_Assigned!$H:$H,MATCH(K108,[1]Recycling_Assigned!$I:$I,0),1),"N")</f>
        <v>N</v>
      </c>
      <c r="M108" t="b">
        <f t="shared" si="3"/>
        <v>1</v>
      </c>
    </row>
    <row r="109" spans="1:13" ht="12.75" x14ac:dyDescent="0.2">
      <c r="A109" s="3" t="s">
        <v>13</v>
      </c>
      <c r="B109" s="3">
        <v>11212</v>
      </c>
      <c r="C109" s="3" t="s">
        <v>14</v>
      </c>
      <c r="D109" s="3" t="s">
        <v>54</v>
      </c>
      <c r="E109" s="3" t="s">
        <v>52</v>
      </c>
      <c r="F109" s="3">
        <v>20850</v>
      </c>
      <c r="G109" s="3" t="s">
        <v>15</v>
      </c>
      <c r="H109" s="3" t="s">
        <v>16</v>
      </c>
      <c r="I109" s="3" t="s">
        <v>16</v>
      </c>
      <c r="J109" s="3" t="s">
        <v>17</v>
      </c>
      <c r="K109" t="str">
        <f t="shared" si="2"/>
        <v>11212Potomac Oaks Drive</v>
      </c>
      <c r="L109" t="str">
        <f>IFERROR(INDEX([1]Recycling_Assigned!$H:$H,MATCH(K109,[1]Recycling_Assigned!$I:$I,0),1),"N")</f>
        <v>N</v>
      </c>
      <c r="M109" t="b">
        <f t="shared" si="3"/>
        <v>1</v>
      </c>
    </row>
    <row r="110" spans="1:13" ht="12.75" x14ac:dyDescent="0.2">
      <c r="A110" s="3" t="s">
        <v>13</v>
      </c>
      <c r="B110" s="3">
        <v>11130</v>
      </c>
      <c r="C110" s="3" t="s">
        <v>14</v>
      </c>
      <c r="D110" s="3" t="s">
        <v>54</v>
      </c>
      <c r="E110" s="3" t="s">
        <v>52</v>
      </c>
      <c r="F110" s="3">
        <v>20850</v>
      </c>
      <c r="G110" s="3" t="s">
        <v>15</v>
      </c>
      <c r="H110" s="3" t="s">
        <v>17</v>
      </c>
      <c r="I110" s="3" t="s">
        <v>17</v>
      </c>
      <c r="J110" s="3" t="s">
        <v>16</v>
      </c>
      <c r="K110" t="str">
        <f t="shared" si="2"/>
        <v>11130Potomac Oaks Drive</v>
      </c>
      <c r="L110" t="b">
        <f>IFERROR(INDEX([1]Recycling_Assigned!$H:$H,MATCH(K110,[1]Recycling_Assigned!$I:$I,0),1),"N")</f>
        <v>1</v>
      </c>
      <c r="M110" t="b">
        <f t="shared" si="3"/>
        <v>1</v>
      </c>
    </row>
    <row r="111" spans="1:13" ht="12.75" x14ac:dyDescent="0.2">
      <c r="A111" s="3" t="s">
        <v>13</v>
      </c>
      <c r="B111" s="3">
        <v>11128</v>
      </c>
      <c r="C111" s="3" t="s">
        <v>14</v>
      </c>
      <c r="D111" s="3" t="s">
        <v>54</v>
      </c>
      <c r="E111" s="3" t="s">
        <v>52</v>
      </c>
      <c r="F111" s="3">
        <v>20850</v>
      </c>
      <c r="G111" s="3" t="s">
        <v>15</v>
      </c>
      <c r="H111" s="3" t="s">
        <v>16</v>
      </c>
      <c r="I111" s="3" t="s">
        <v>16</v>
      </c>
      <c r="J111" s="3" t="s">
        <v>17</v>
      </c>
      <c r="K111" t="str">
        <f t="shared" si="2"/>
        <v>11128Potomac Oaks Drive</v>
      </c>
      <c r="L111" t="str">
        <f>IFERROR(INDEX([1]Recycling_Assigned!$H:$H,MATCH(K111,[1]Recycling_Assigned!$I:$I,0),1),"N")</f>
        <v>N</v>
      </c>
      <c r="M111" t="b">
        <f t="shared" si="3"/>
        <v>1</v>
      </c>
    </row>
    <row r="112" spans="1:13" ht="12.75" x14ac:dyDescent="0.2">
      <c r="A112" s="3" t="s">
        <v>13</v>
      </c>
      <c r="B112" s="3">
        <v>11126</v>
      </c>
      <c r="C112" s="3" t="s">
        <v>14</v>
      </c>
      <c r="D112" s="3" t="s">
        <v>54</v>
      </c>
      <c r="E112" s="3" t="s">
        <v>52</v>
      </c>
      <c r="F112" s="3">
        <v>20850</v>
      </c>
      <c r="G112" s="3" t="s">
        <v>15</v>
      </c>
      <c r="H112" s="3" t="s">
        <v>17</v>
      </c>
      <c r="I112" s="3" t="s">
        <v>17</v>
      </c>
      <c r="J112" s="3" t="s">
        <v>16</v>
      </c>
      <c r="K112" t="str">
        <f t="shared" si="2"/>
        <v>11126Potomac Oaks Drive</v>
      </c>
      <c r="L112" t="b">
        <f>IFERROR(INDEX([1]Recycling_Assigned!$H:$H,MATCH(K112,[1]Recycling_Assigned!$I:$I,0),1),"N")</f>
        <v>1</v>
      </c>
      <c r="M112" t="b">
        <f t="shared" si="3"/>
        <v>1</v>
      </c>
    </row>
    <row r="113" spans="1:13" ht="12.75" x14ac:dyDescent="0.2">
      <c r="A113" s="3" t="s">
        <v>13</v>
      </c>
      <c r="B113" s="3">
        <v>11124</v>
      </c>
      <c r="C113" s="3" t="s">
        <v>14</v>
      </c>
      <c r="D113" s="3" t="s">
        <v>54</v>
      </c>
      <c r="E113" s="3" t="s">
        <v>52</v>
      </c>
      <c r="F113" s="3">
        <v>20850</v>
      </c>
      <c r="G113" s="3" t="s">
        <v>15</v>
      </c>
      <c r="H113" s="3" t="s">
        <v>17</v>
      </c>
      <c r="I113" s="3" t="s">
        <v>17</v>
      </c>
      <c r="J113" s="3" t="s">
        <v>16</v>
      </c>
      <c r="K113" t="str">
        <f t="shared" si="2"/>
        <v>11124Potomac Oaks Drive</v>
      </c>
      <c r="L113" t="b">
        <f>IFERROR(INDEX([1]Recycling_Assigned!$H:$H,MATCH(K113,[1]Recycling_Assigned!$I:$I,0),1),"N")</f>
        <v>1</v>
      </c>
      <c r="M113" t="b">
        <f t="shared" si="3"/>
        <v>1</v>
      </c>
    </row>
    <row r="114" spans="1:13" ht="12.75" x14ac:dyDescent="0.2">
      <c r="A114" s="3" t="s">
        <v>13</v>
      </c>
      <c r="B114" s="3">
        <v>11122</v>
      </c>
      <c r="C114" s="3" t="s">
        <v>14</v>
      </c>
      <c r="D114" s="3" t="s">
        <v>54</v>
      </c>
      <c r="E114" s="3" t="s">
        <v>52</v>
      </c>
      <c r="F114" s="3">
        <v>20850</v>
      </c>
      <c r="G114" s="3" t="s">
        <v>15</v>
      </c>
      <c r="H114" s="3" t="s">
        <v>17</v>
      </c>
      <c r="I114" s="3" t="s">
        <v>17</v>
      </c>
      <c r="J114" s="3" t="s">
        <v>16</v>
      </c>
      <c r="K114" t="str">
        <f t="shared" si="2"/>
        <v>11122Potomac Oaks Drive</v>
      </c>
      <c r="L114" t="b">
        <f>IFERROR(INDEX([1]Recycling_Assigned!$H:$H,MATCH(K114,[1]Recycling_Assigned!$I:$I,0),1),"N")</f>
        <v>1</v>
      </c>
      <c r="M114" t="b">
        <f t="shared" si="3"/>
        <v>1</v>
      </c>
    </row>
    <row r="115" spans="1:13" ht="12.75" x14ac:dyDescent="0.2">
      <c r="A115" s="3" t="s">
        <v>13</v>
      </c>
      <c r="B115" s="3">
        <v>11116</v>
      </c>
      <c r="C115" s="3" t="s">
        <v>14</v>
      </c>
      <c r="D115" s="3" t="s">
        <v>54</v>
      </c>
      <c r="E115" s="3" t="s">
        <v>52</v>
      </c>
      <c r="F115" s="3">
        <v>20850</v>
      </c>
      <c r="G115" s="3" t="s">
        <v>15</v>
      </c>
      <c r="H115" s="3" t="s">
        <v>17</v>
      </c>
      <c r="I115" s="3" t="s">
        <v>17</v>
      </c>
      <c r="J115" s="3" t="s">
        <v>16</v>
      </c>
      <c r="K115" t="str">
        <f t="shared" si="2"/>
        <v>11116Potomac Oaks Drive</v>
      </c>
      <c r="L115" t="b">
        <f>IFERROR(INDEX([1]Recycling_Assigned!$H:$H,MATCH(K115,[1]Recycling_Assigned!$I:$I,0),1),"N")</f>
        <v>1</v>
      </c>
      <c r="M115" t="b">
        <f t="shared" si="3"/>
        <v>1</v>
      </c>
    </row>
    <row r="116" spans="1:13" ht="12.75" x14ac:dyDescent="0.2">
      <c r="A116" s="3" t="s">
        <v>13</v>
      </c>
      <c r="B116" s="3">
        <v>11114</v>
      </c>
      <c r="C116" s="3" t="s">
        <v>14</v>
      </c>
      <c r="D116" s="3" t="s">
        <v>54</v>
      </c>
      <c r="E116" s="3" t="s">
        <v>52</v>
      </c>
      <c r="F116" s="3">
        <v>20850</v>
      </c>
      <c r="G116" s="3" t="s">
        <v>15</v>
      </c>
      <c r="H116" s="3" t="s">
        <v>16</v>
      </c>
      <c r="I116" s="3" t="s">
        <v>17</v>
      </c>
      <c r="J116" s="3" t="s">
        <v>17</v>
      </c>
      <c r="K116" t="str">
        <f t="shared" si="2"/>
        <v>11114Potomac Oaks Drive</v>
      </c>
      <c r="L116" t="str">
        <f>IFERROR(INDEX([1]Recycling_Assigned!$H:$H,MATCH(K116,[1]Recycling_Assigned!$I:$I,0),1),"N")</f>
        <v>N</v>
      </c>
      <c r="M116" t="b">
        <f t="shared" si="3"/>
        <v>1</v>
      </c>
    </row>
    <row r="117" spans="1:13" ht="12.75" x14ac:dyDescent="0.2">
      <c r="A117" s="3" t="s">
        <v>13</v>
      </c>
      <c r="B117">
        <v>11112</v>
      </c>
      <c r="C117" s="3" t="s">
        <v>14</v>
      </c>
      <c r="D117" s="3" t="s">
        <v>54</v>
      </c>
      <c r="E117" s="3" t="s">
        <v>52</v>
      </c>
      <c r="F117" s="3">
        <v>20850</v>
      </c>
      <c r="G117" s="3" t="s">
        <v>15</v>
      </c>
      <c r="H117" s="3" t="s">
        <v>17</v>
      </c>
      <c r="I117" s="3" t="s">
        <v>17</v>
      </c>
      <c r="J117" s="3" t="s">
        <v>16</v>
      </c>
      <c r="K117" t="str">
        <f t="shared" si="2"/>
        <v>11112Potomac Oaks Drive</v>
      </c>
      <c r="L117" t="b">
        <f>IFERROR(INDEX([1]Recycling_Assigned!$H:$H,MATCH(K117,[1]Recycling_Assigned!$I:$I,0),1),"N")</f>
        <v>1</v>
      </c>
      <c r="M117" t="b">
        <f t="shared" si="3"/>
        <v>1</v>
      </c>
    </row>
    <row r="118" spans="1:13" ht="12.75" x14ac:dyDescent="0.2">
      <c r="A118" s="3" t="s">
        <v>13</v>
      </c>
      <c r="B118">
        <v>11110</v>
      </c>
      <c r="C118" s="3" t="s">
        <v>14</v>
      </c>
      <c r="D118" s="3" t="s">
        <v>54</v>
      </c>
      <c r="E118" s="3" t="s">
        <v>52</v>
      </c>
      <c r="F118" s="3">
        <v>20850</v>
      </c>
      <c r="G118" s="3" t="s">
        <v>15</v>
      </c>
      <c r="H118" s="3" t="s">
        <v>17</v>
      </c>
      <c r="I118" s="3" t="s">
        <v>17</v>
      </c>
      <c r="J118" s="3" t="s">
        <v>16</v>
      </c>
      <c r="K118" t="str">
        <f t="shared" si="2"/>
        <v>11110Potomac Oaks Drive</v>
      </c>
      <c r="L118" t="b">
        <f>IFERROR(INDEX([1]Recycling_Assigned!$H:$H,MATCH(K118,[1]Recycling_Assigned!$I:$I,0),1),"N")</f>
        <v>1</v>
      </c>
      <c r="M118" t="b">
        <f t="shared" si="3"/>
        <v>1</v>
      </c>
    </row>
    <row r="119" spans="1:13" ht="12.75" x14ac:dyDescent="0.2">
      <c r="A119" s="3" t="s">
        <v>13</v>
      </c>
      <c r="B119">
        <v>11108</v>
      </c>
      <c r="C119" s="3" t="s">
        <v>14</v>
      </c>
      <c r="D119" s="3" t="s">
        <v>54</v>
      </c>
      <c r="E119" s="3" t="s">
        <v>52</v>
      </c>
      <c r="F119" s="3">
        <v>20850</v>
      </c>
      <c r="G119" s="3" t="s">
        <v>15</v>
      </c>
      <c r="H119" s="3" t="s">
        <v>17</v>
      </c>
      <c r="I119" s="3" t="s">
        <v>17</v>
      </c>
      <c r="J119" s="3" t="s">
        <v>16</v>
      </c>
      <c r="K119" t="str">
        <f t="shared" si="2"/>
        <v>11108Potomac Oaks Drive</v>
      </c>
      <c r="L119" t="b">
        <f>IFERROR(INDEX([1]Recycling_Assigned!$H:$H,MATCH(K119,[1]Recycling_Assigned!$I:$I,0),1),"N")</f>
        <v>1</v>
      </c>
      <c r="M119" t="b">
        <f t="shared" si="3"/>
        <v>1</v>
      </c>
    </row>
    <row r="120" spans="1:13" ht="12.75" x14ac:dyDescent="0.2">
      <c r="A120" s="3" t="s">
        <v>13</v>
      </c>
      <c r="B120">
        <v>11106</v>
      </c>
      <c r="C120" s="3" t="s">
        <v>14</v>
      </c>
      <c r="D120" s="3" t="s">
        <v>54</v>
      </c>
      <c r="E120" s="3" t="s">
        <v>52</v>
      </c>
      <c r="F120" s="3">
        <v>20850</v>
      </c>
      <c r="G120" s="3" t="s">
        <v>15</v>
      </c>
      <c r="H120" s="3" t="s">
        <v>17</v>
      </c>
      <c r="I120" s="3" t="s">
        <v>17</v>
      </c>
      <c r="J120" s="3" t="s">
        <v>16</v>
      </c>
      <c r="K120" t="str">
        <f t="shared" si="2"/>
        <v>11106Potomac Oaks Drive</v>
      </c>
      <c r="L120" t="b">
        <f>IFERROR(INDEX([1]Recycling_Assigned!$H:$H,MATCH(K120,[1]Recycling_Assigned!$I:$I,0),1),"N")</f>
        <v>1</v>
      </c>
      <c r="M120" t="b">
        <f t="shared" si="3"/>
        <v>1</v>
      </c>
    </row>
    <row r="121" spans="1:13" ht="12.75" x14ac:dyDescent="0.2">
      <c r="A121" s="3" t="s">
        <v>13</v>
      </c>
      <c r="B121">
        <v>11104</v>
      </c>
      <c r="C121" s="3" t="s">
        <v>14</v>
      </c>
      <c r="D121" s="3" t="s">
        <v>54</v>
      </c>
      <c r="E121" s="3" t="s">
        <v>52</v>
      </c>
      <c r="F121" s="3">
        <v>20850</v>
      </c>
      <c r="G121" s="3" t="s">
        <v>15</v>
      </c>
      <c r="H121" s="3" t="s">
        <v>17</v>
      </c>
      <c r="I121" s="3" t="s">
        <v>17</v>
      </c>
      <c r="J121" s="3" t="s">
        <v>17</v>
      </c>
      <c r="K121" t="str">
        <f t="shared" si="2"/>
        <v>11104Potomac Oaks Drive</v>
      </c>
      <c r="L121" t="b">
        <f>IFERROR(INDEX([1]Recycling_Assigned!$H:$H,MATCH(K121,[1]Recycling_Assigned!$I:$I,0),1),"N")</f>
        <v>1</v>
      </c>
      <c r="M121" t="b">
        <f t="shared" si="3"/>
        <v>0</v>
      </c>
    </row>
    <row r="122" spans="1:13" ht="12.75" x14ac:dyDescent="0.2">
      <c r="A122" s="3" t="s">
        <v>13</v>
      </c>
      <c r="B122">
        <v>11102</v>
      </c>
      <c r="C122" s="3" t="s">
        <v>14</v>
      </c>
      <c r="D122" s="3" t="s">
        <v>54</v>
      </c>
      <c r="E122" s="3" t="s">
        <v>52</v>
      </c>
      <c r="F122" s="3">
        <v>20850</v>
      </c>
      <c r="G122" s="3" t="s">
        <v>15</v>
      </c>
      <c r="H122" s="3" t="s">
        <v>17</v>
      </c>
      <c r="I122" s="3" t="s">
        <v>16</v>
      </c>
      <c r="J122" s="3" t="s">
        <v>17</v>
      </c>
      <c r="K122" t="str">
        <f t="shared" si="2"/>
        <v>11102Potomac Oaks Drive</v>
      </c>
      <c r="L122" t="b">
        <f>IFERROR(INDEX([1]Recycling_Assigned!$H:$H,MATCH(K122,[1]Recycling_Assigned!$I:$I,0),1),"N")</f>
        <v>1</v>
      </c>
      <c r="M122" t="b">
        <f t="shared" si="3"/>
        <v>0</v>
      </c>
    </row>
    <row r="123" spans="1:13" ht="12.75" x14ac:dyDescent="0.2">
      <c r="A123" s="3" t="s">
        <v>13</v>
      </c>
      <c r="B123">
        <v>11100</v>
      </c>
      <c r="C123" s="3" t="s">
        <v>14</v>
      </c>
      <c r="D123" s="3" t="s">
        <v>54</v>
      </c>
      <c r="E123" s="3" t="s">
        <v>52</v>
      </c>
      <c r="F123" s="3">
        <v>20850</v>
      </c>
      <c r="G123" s="3" t="s">
        <v>15</v>
      </c>
      <c r="H123" s="3" t="s">
        <v>17</v>
      </c>
      <c r="I123" s="3" t="s">
        <v>16</v>
      </c>
      <c r="J123" s="3" t="s">
        <v>16</v>
      </c>
      <c r="K123" t="str">
        <f t="shared" si="2"/>
        <v>11100Potomac Oaks Drive</v>
      </c>
      <c r="L123" t="b">
        <f>IFERROR(INDEX([1]Recycling_Assigned!$H:$H,MATCH(K123,[1]Recycling_Assigned!$I:$I,0),1),"N")</f>
        <v>1</v>
      </c>
      <c r="M123" t="b">
        <f t="shared" si="3"/>
        <v>1</v>
      </c>
    </row>
    <row r="124" spans="1:13" ht="12.75" x14ac:dyDescent="0.2">
      <c r="A124" s="3" t="s">
        <v>13</v>
      </c>
      <c r="B124" s="3">
        <v>11008</v>
      </c>
      <c r="C124" s="3" t="s">
        <v>14</v>
      </c>
      <c r="D124" s="3" t="s">
        <v>54</v>
      </c>
      <c r="E124" s="3" t="s">
        <v>52</v>
      </c>
      <c r="F124" s="3">
        <v>20850</v>
      </c>
      <c r="G124" s="3" t="s">
        <v>15</v>
      </c>
      <c r="H124" s="3" t="s">
        <v>16</v>
      </c>
      <c r="I124" s="3" t="s">
        <v>16</v>
      </c>
      <c r="J124" s="3" t="s">
        <v>17</v>
      </c>
      <c r="K124" t="str">
        <f t="shared" si="2"/>
        <v>11008Potomac Oaks Drive</v>
      </c>
      <c r="L124" t="str">
        <f>IFERROR(INDEX([1]Recycling_Assigned!$H:$H,MATCH(K124,[1]Recycling_Assigned!$I:$I,0),1),"N")</f>
        <v>N</v>
      </c>
      <c r="M124" t="b">
        <f t="shared" si="3"/>
        <v>1</v>
      </c>
    </row>
    <row r="125" spans="1:13" ht="12.75" x14ac:dyDescent="0.2">
      <c r="A125" s="3" t="s">
        <v>13</v>
      </c>
      <c r="B125">
        <v>11006</v>
      </c>
      <c r="C125" s="3" t="s">
        <v>14</v>
      </c>
      <c r="D125" s="3" t="s">
        <v>54</v>
      </c>
      <c r="E125" s="3" t="s">
        <v>52</v>
      </c>
      <c r="F125" s="3">
        <v>20850</v>
      </c>
      <c r="G125" s="3" t="s">
        <v>15</v>
      </c>
      <c r="H125" s="3" t="s">
        <v>17</v>
      </c>
      <c r="I125" s="3" t="s">
        <v>16</v>
      </c>
      <c r="J125" s="3" t="s">
        <v>17</v>
      </c>
      <c r="K125" t="str">
        <f t="shared" si="2"/>
        <v>11006Potomac Oaks Drive</v>
      </c>
      <c r="L125" t="b">
        <f>IFERROR(INDEX([1]Recycling_Assigned!$H:$H,MATCH(K125,[1]Recycling_Assigned!$I:$I,0),1),"N")</f>
        <v>1</v>
      </c>
      <c r="M125" t="b">
        <f t="shared" si="3"/>
        <v>0</v>
      </c>
    </row>
    <row r="126" spans="1:13" ht="12.75" x14ac:dyDescent="0.2">
      <c r="A126" s="3" t="s">
        <v>13</v>
      </c>
      <c r="B126">
        <v>11004</v>
      </c>
      <c r="C126" s="3" t="s">
        <v>14</v>
      </c>
      <c r="D126" s="3" t="s">
        <v>54</v>
      </c>
      <c r="E126" s="3" t="s">
        <v>52</v>
      </c>
      <c r="F126" s="3">
        <v>20850</v>
      </c>
      <c r="G126" s="3" t="s">
        <v>15</v>
      </c>
      <c r="H126" s="3" t="s">
        <v>16</v>
      </c>
      <c r="I126" s="3" t="s">
        <v>17</v>
      </c>
      <c r="J126" s="3" t="s">
        <v>17</v>
      </c>
      <c r="K126" t="str">
        <f t="shared" si="2"/>
        <v>11004Potomac Oaks Drive</v>
      </c>
      <c r="L126" t="str">
        <f>IFERROR(INDEX([1]Recycling_Assigned!$H:$H,MATCH(K126,[1]Recycling_Assigned!$I:$I,0),1),"N")</f>
        <v>N</v>
      </c>
      <c r="M126" t="b">
        <f t="shared" si="3"/>
        <v>1</v>
      </c>
    </row>
    <row r="127" spans="1:13" ht="12.75" x14ac:dyDescent="0.2">
      <c r="A127" s="3" t="s">
        <v>13</v>
      </c>
      <c r="B127">
        <v>11002</v>
      </c>
      <c r="C127" s="3" t="s">
        <v>14</v>
      </c>
      <c r="D127" s="3" t="s">
        <v>54</v>
      </c>
      <c r="E127" s="3" t="s">
        <v>52</v>
      </c>
      <c r="F127" s="3">
        <v>20850</v>
      </c>
      <c r="G127" s="3" t="s">
        <v>15</v>
      </c>
      <c r="H127" s="3" t="s">
        <v>16</v>
      </c>
      <c r="I127" s="3" t="s">
        <v>17</v>
      </c>
      <c r="J127" s="3" t="s">
        <v>17</v>
      </c>
      <c r="K127" t="str">
        <f t="shared" si="2"/>
        <v>11002Potomac Oaks Drive</v>
      </c>
      <c r="L127" t="str">
        <f>IFERROR(INDEX([1]Recycling_Assigned!$H:$H,MATCH(K127,[1]Recycling_Assigned!$I:$I,0),1),"N")</f>
        <v>N</v>
      </c>
      <c r="M127" t="b">
        <f t="shared" si="3"/>
        <v>1</v>
      </c>
    </row>
    <row r="128" spans="1:13" ht="12.75" x14ac:dyDescent="0.2">
      <c r="A128" s="3" t="s">
        <v>13</v>
      </c>
      <c r="B128">
        <v>11000</v>
      </c>
      <c r="C128" s="3" t="s">
        <v>14</v>
      </c>
      <c r="D128" s="3" t="s">
        <v>54</v>
      </c>
      <c r="E128" s="3" t="s">
        <v>52</v>
      </c>
      <c r="F128" s="3">
        <v>20850</v>
      </c>
      <c r="G128" s="3" t="s">
        <v>15</v>
      </c>
      <c r="H128" s="3" t="s">
        <v>17</v>
      </c>
      <c r="I128" s="3" t="s">
        <v>16</v>
      </c>
      <c r="J128" s="3" t="s">
        <v>17</v>
      </c>
      <c r="K128" t="str">
        <f t="shared" si="2"/>
        <v>11000Potomac Oaks Drive</v>
      </c>
      <c r="L128" t="b">
        <f>IFERROR(INDEX([1]Recycling_Assigned!$H:$H,MATCH(K128,[1]Recycling_Assigned!$I:$I,0),1),"N")</f>
        <v>1</v>
      </c>
      <c r="M128" t="b">
        <f t="shared" si="3"/>
        <v>0</v>
      </c>
    </row>
    <row r="129" spans="1:13" ht="12.75" x14ac:dyDescent="0.2">
      <c r="A129" s="3" t="s">
        <v>13</v>
      </c>
      <c r="B129" s="3">
        <v>11005</v>
      </c>
      <c r="C129" s="3" t="s">
        <v>14</v>
      </c>
      <c r="D129" s="3" t="s">
        <v>54</v>
      </c>
      <c r="E129" s="3" t="s">
        <v>52</v>
      </c>
      <c r="F129" s="3">
        <v>20850</v>
      </c>
      <c r="G129" s="3" t="s">
        <v>15</v>
      </c>
      <c r="H129" s="3" t="s">
        <v>16</v>
      </c>
      <c r="I129" s="3" t="s">
        <v>16</v>
      </c>
      <c r="J129" s="3" t="s">
        <v>17</v>
      </c>
      <c r="K129" t="str">
        <f t="shared" si="2"/>
        <v>11005Potomac Oaks Drive</v>
      </c>
      <c r="L129" t="str">
        <f>IFERROR(INDEX([1]Recycling_Assigned!$H:$H,MATCH(K129,[1]Recycling_Assigned!$I:$I,0),1),"N")</f>
        <v>N</v>
      </c>
      <c r="M129" t="b">
        <f t="shared" si="3"/>
        <v>1</v>
      </c>
    </row>
    <row r="130" spans="1:13" ht="12.75" x14ac:dyDescent="0.2">
      <c r="A130" s="3" t="s">
        <v>13</v>
      </c>
      <c r="B130">
        <v>11007</v>
      </c>
      <c r="C130" s="3" t="s">
        <v>14</v>
      </c>
      <c r="D130" s="3" t="s">
        <v>54</v>
      </c>
      <c r="E130" s="3" t="s">
        <v>52</v>
      </c>
      <c r="F130" s="3">
        <v>20850</v>
      </c>
      <c r="G130" s="3" t="s">
        <v>15</v>
      </c>
      <c r="H130" s="3" t="s">
        <v>16</v>
      </c>
      <c r="I130" s="3" t="s">
        <v>17</v>
      </c>
      <c r="J130" s="3" t="s">
        <v>17</v>
      </c>
      <c r="K130" t="str">
        <f t="shared" si="2"/>
        <v>11007Potomac Oaks Drive</v>
      </c>
      <c r="L130" t="str">
        <f>IFERROR(INDEX([1]Recycling_Assigned!$H:$H,MATCH(K130,[1]Recycling_Assigned!$I:$I,0),1),"N")</f>
        <v>N</v>
      </c>
      <c r="M130" t="b">
        <f t="shared" si="3"/>
        <v>1</v>
      </c>
    </row>
    <row r="131" spans="1:13" ht="12.75" x14ac:dyDescent="0.2">
      <c r="A131" s="3" t="s">
        <v>13</v>
      </c>
      <c r="B131">
        <v>11009</v>
      </c>
      <c r="C131" s="3" t="s">
        <v>14</v>
      </c>
      <c r="D131" s="3" t="s">
        <v>54</v>
      </c>
      <c r="E131" s="3" t="s">
        <v>52</v>
      </c>
      <c r="F131" s="3">
        <v>20850</v>
      </c>
      <c r="G131" s="3" t="s">
        <v>15</v>
      </c>
      <c r="H131" s="3" t="s">
        <v>16</v>
      </c>
      <c r="I131" s="3" t="s">
        <v>17</v>
      </c>
      <c r="J131" s="3" t="s">
        <v>17</v>
      </c>
      <c r="K131" t="str">
        <f t="shared" ref="K131:K194" si="4">B131&amp;C131</f>
        <v>11009Potomac Oaks Drive</v>
      </c>
      <c r="L131" t="str">
        <f>IFERROR(INDEX([1]Recycling_Assigned!$H:$H,MATCH(K131,[1]Recycling_Assigned!$I:$I,0),1),"N")</f>
        <v>N</v>
      </c>
      <c r="M131" t="b">
        <f t="shared" ref="M131:M194" si="5">IF(L131=TRUE,"Y",IF(L131=FALSE,"N",L131))=J131</f>
        <v>1</v>
      </c>
    </row>
    <row r="132" spans="1:13" ht="12.75" x14ac:dyDescent="0.2">
      <c r="A132" s="3" t="s">
        <v>13</v>
      </c>
      <c r="B132">
        <v>11011</v>
      </c>
      <c r="C132" s="3" t="s">
        <v>14</v>
      </c>
      <c r="D132" s="3" t="s">
        <v>54</v>
      </c>
      <c r="E132" s="3" t="s">
        <v>52</v>
      </c>
      <c r="F132" s="3">
        <v>20850</v>
      </c>
      <c r="G132" s="3" t="s">
        <v>15</v>
      </c>
      <c r="H132" s="3" t="s">
        <v>17</v>
      </c>
      <c r="I132" s="3" t="s">
        <v>17</v>
      </c>
      <c r="J132" s="3" t="s">
        <v>16</v>
      </c>
      <c r="K132" t="str">
        <f t="shared" si="4"/>
        <v>11011Potomac Oaks Drive</v>
      </c>
      <c r="L132" t="b">
        <f>IFERROR(INDEX([1]Recycling_Assigned!$H:$H,MATCH(K132,[1]Recycling_Assigned!$I:$I,0),1),"N")</f>
        <v>1</v>
      </c>
      <c r="M132" t="b">
        <f t="shared" si="5"/>
        <v>1</v>
      </c>
    </row>
    <row r="133" spans="1:13" ht="12.75" x14ac:dyDescent="0.2">
      <c r="A133" s="3" t="s">
        <v>13</v>
      </c>
      <c r="B133" s="3">
        <v>13626</v>
      </c>
      <c r="C133" s="3" t="s">
        <v>28</v>
      </c>
      <c r="D133" s="3" t="s">
        <v>54</v>
      </c>
      <c r="E133" s="3" t="s">
        <v>52</v>
      </c>
      <c r="F133" s="3">
        <v>20850</v>
      </c>
      <c r="G133" s="3" t="s">
        <v>15</v>
      </c>
      <c r="H133" s="3" t="s">
        <v>16</v>
      </c>
      <c r="I133" s="3" t="s">
        <v>17</v>
      </c>
      <c r="J133" s="3" t="s">
        <v>17</v>
      </c>
      <c r="K133" t="str">
        <f t="shared" si="4"/>
        <v>13626Pine View Lane</v>
      </c>
      <c r="L133" t="str">
        <f>IFERROR(INDEX([1]Recycling_Assigned!$H:$H,MATCH(K133,[1]Recycling_Assigned!$I:$I,0),1),"N")</f>
        <v>N</v>
      </c>
      <c r="M133" t="b">
        <f t="shared" si="5"/>
        <v>1</v>
      </c>
    </row>
    <row r="134" spans="1:13" ht="12.75" x14ac:dyDescent="0.2">
      <c r="A134" s="3" t="s">
        <v>13</v>
      </c>
      <c r="B134" s="3">
        <v>13624</v>
      </c>
      <c r="C134" s="3" t="s">
        <v>28</v>
      </c>
      <c r="D134" s="3" t="s">
        <v>54</v>
      </c>
      <c r="E134" s="3" t="s">
        <v>52</v>
      </c>
      <c r="F134" s="3">
        <v>20850</v>
      </c>
      <c r="G134" s="3" t="s">
        <v>15</v>
      </c>
      <c r="H134" s="3" t="s">
        <v>17</v>
      </c>
      <c r="I134" s="3" t="s">
        <v>17</v>
      </c>
      <c r="J134" s="3" t="s">
        <v>16</v>
      </c>
      <c r="K134" t="str">
        <f t="shared" si="4"/>
        <v>13624Pine View Lane</v>
      </c>
      <c r="L134" t="b">
        <f>IFERROR(INDEX([1]Recycling_Assigned!$H:$H,MATCH(K134,[1]Recycling_Assigned!$I:$I,0),1),"N")</f>
        <v>1</v>
      </c>
      <c r="M134" t="b">
        <f t="shared" si="5"/>
        <v>1</v>
      </c>
    </row>
    <row r="135" spans="1:13" ht="12.75" x14ac:dyDescent="0.2">
      <c r="A135" s="3" t="s">
        <v>13</v>
      </c>
      <c r="B135">
        <v>13622</v>
      </c>
      <c r="C135" s="3" t="s">
        <v>28</v>
      </c>
      <c r="D135" s="3" t="s">
        <v>54</v>
      </c>
      <c r="E135" s="3" t="s">
        <v>52</v>
      </c>
      <c r="F135" s="3">
        <v>20850</v>
      </c>
      <c r="G135" s="3" t="s">
        <v>15</v>
      </c>
      <c r="H135" s="3" t="s">
        <v>17</v>
      </c>
      <c r="I135" s="3" t="s">
        <v>17</v>
      </c>
      <c r="J135" s="3" t="s">
        <v>16</v>
      </c>
      <c r="K135" t="str">
        <f t="shared" si="4"/>
        <v>13622Pine View Lane</v>
      </c>
      <c r="L135" t="b">
        <f>IFERROR(INDEX([1]Recycling_Assigned!$H:$H,MATCH(K135,[1]Recycling_Assigned!$I:$I,0),1),"N")</f>
        <v>1</v>
      </c>
      <c r="M135" t="b">
        <f t="shared" si="5"/>
        <v>1</v>
      </c>
    </row>
    <row r="136" spans="1:13" ht="12.75" x14ac:dyDescent="0.2">
      <c r="A136" s="3" t="s">
        <v>13</v>
      </c>
      <c r="B136">
        <v>13620</v>
      </c>
      <c r="C136" s="3" t="s">
        <v>28</v>
      </c>
      <c r="D136" s="3" t="s">
        <v>54</v>
      </c>
      <c r="E136" s="3" t="s">
        <v>52</v>
      </c>
      <c r="F136" s="3">
        <v>20850</v>
      </c>
      <c r="G136" s="3" t="s">
        <v>15</v>
      </c>
      <c r="H136" s="3" t="s">
        <v>16</v>
      </c>
      <c r="I136" s="3" t="s">
        <v>16</v>
      </c>
      <c r="J136" s="3" t="s">
        <v>17</v>
      </c>
      <c r="K136" t="str">
        <f t="shared" si="4"/>
        <v>13620Pine View Lane</v>
      </c>
      <c r="L136" t="str">
        <f>IFERROR(INDEX([1]Recycling_Assigned!$H:$H,MATCH(K136,[1]Recycling_Assigned!$I:$I,0),1),"N")</f>
        <v>N</v>
      </c>
      <c r="M136" t="b">
        <f t="shared" si="5"/>
        <v>1</v>
      </c>
    </row>
    <row r="137" spans="1:13" ht="12.75" x14ac:dyDescent="0.2">
      <c r="A137" s="3" t="s">
        <v>13</v>
      </c>
      <c r="B137" s="3">
        <v>11403</v>
      </c>
      <c r="C137" s="3" t="s">
        <v>29</v>
      </c>
      <c r="D137" s="3" t="s">
        <v>54</v>
      </c>
      <c r="E137" s="3" t="s">
        <v>52</v>
      </c>
      <c r="F137" s="3">
        <v>20850</v>
      </c>
      <c r="G137" s="3" t="s">
        <v>15</v>
      </c>
      <c r="H137" s="3" t="s">
        <v>16</v>
      </c>
      <c r="I137" s="3" t="s">
        <v>16</v>
      </c>
      <c r="J137" s="3" t="s">
        <v>17</v>
      </c>
      <c r="K137" t="str">
        <f t="shared" si="4"/>
        <v>11403Spice Oak Terrace</v>
      </c>
      <c r="L137" t="str">
        <f>IFERROR(INDEX([1]Recycling_Assigned!$H:$H,MATCH(K137,[1]Recycling_Assigned!$I:$I,0),1),"N")</f>
        <v>N</v>
      </c>
      <c r="M137" t="b">
        <f t="shared" si="5"/>
        <v>1</v>
      </c>
    </row>
    <row r="138" spans="1:13" ht="12.75" x14ac:dyDescent="0.2">
      <c r="A138" s="3" t="s">
        <v>13</v>
      </c>
      <c r="B138" s="3">
        <v>11405</v>
      </c>
      <c r="C138" s="3" t="s">
        <v>29</v>
      </c>
      <c r="D138" s="3" t="s">
        <v>54</v>
      </c>
      <c r="E138" s="3" t="s">
        <v>52</v>
      </c>
      <c r="F138" s="3">
        <v>20850</v>
      </c>
      <c r="G138" s="3" t="s">
        <v>15</v>
      </c>
      <c r="H138" s="3" t="s">
        <v>17</v>
      </c>
      <c r="I138" s="3" t="s">
        <v>16</v>
      </c>
      <c r="J138" s="3" t="s">
        <v>16</v>
      </c>
      <c r="K138" t="str">
        <f t="shared" si="4"/>
        <v>11405Spice Oak Terrace</v>
      </c>
      <c r="L138" t="b">
        <f>IFERROR(INDEX([1]Recycling_Assigned!$H:$H,MATCH(K138,[1]Recycling_Assigned!$I:$I,0),1),"N")</f>
        <v>1</v>
      </c>
      <c r="M138" t="b">
        <f t="shared" si="5"/>
        <v>1</v>
      </c>
    </row>
    <row r="139" spans="1:13" ht="12.75" x14ac:dyDescent="0.2">
      <c r="A139" s="3" t="s">
        <v>13</v>
      </c>
      <c r="B139" s="3">
        <v>11404</v>
      </c>
      <c r="C139" s="3" t="s">
        <v>29</v>
      </c>
      <c r="D139" s="3" t="s">
        <v>54</v>
      </c>
      <c r="E139" s="3" t="s">
        <v>52</v>
      </c>
      <c r="F139" s="3">
        <v>20850</v>
      </c>
      <c r="G139" s="3" t="s">
        <v>15</v>
      </c>
      <c r="H139" s="3" t="s">
        <v>16</v>
      </c>
      <c r="I139" s="3" t="s">
        <v>16</v>
      </c>
      <c r="J139" s="3" t="s">
        <v>17</v>
      </c>
      <c r="K139" t="str">
        <f t="shared" si="4"/>
        <v>11404Spice Oak Terrace</v>
      </c>
      <c r="L139" t="str">
        <f>IFERROR(INDEX([1]Recycling_Assigned!$H:$H,MATCH(K139,[1]Recycling_Assigned!$I:$I,0),1),"N")</f>
        <v>N</v>
      </c>
      <c r="M139" t="b">
        <f t="shared" si="5"/>
        <v>1</v>
      </c>
    </row>
    <row r="140" spans="1:13" ht="12.75" x14ac:dyDescent="0.2">
      <c r="A140" s="3" t="s">
        <v>13</v>
      </c>
      <c r="B140" s="3">
        <v>11402</v>
      </c>
      <c r="C140" s="3" t="s">
        <v>29</v>
      </c>
      <c r="D140" s="3" t="s">
        <v>54</v>
      </c>
      <c r="E140" s="3" t="s">
        <v>52</v>
      </c>
      <c r="F140" s="3">
        <v>20850</v>
      </c>
      <c r="G140" s="3" t="s">
        <v>15</v>
      </c>
      <c r="H140" s="3" t="s">
        <v>16</v>
      </c>
      <c r="I140" s="3" t="s">
        <v>17</v>
      </c>
      <c r="J140" s="3" t="s">
        <v>17</v>
      </c>
      <c r="K140" t="str">
        <f t="shared" si="4"/>
        <v>11402Spice Oak Terrace</v>
      </c>
      <c r="L140" t="str">
        <f>IFERROR(INDEX([1]Recycling_Assigned!$H:$H,MATCH(K140,[1]Recycling_Assigned!$I:$I,0),1),"N")</f>
        <v>N</v>
      </c>
      <c r="M140" t="b">
        <f t="shared" si="5"/>
        <v>1</v>
      </c>
    </row>
    <row r="141" spans="1:13" ht="12.75" x14ac:dyDescent="0.2">
      <c r="A141" s="3" t="s">
        <v>13</v>
      </c>
      <c r="B141" s="3">
        <v>11400</v>
      </c>
      <c r="C141" s="3" t="s">
        <v>29</v>
      </c>
      <c r="D141" s="3" t="s">
        <v>54</v>
      </c>
      <c r="E141" s="3" t="s">
        <v>52</v>
      </c>
      <c r="F141" s="3">
        <v>20850</v>
      </c>
      <c r="G141" s="3" t="s">
        <v>15</v>
      </c>
      <c r="H141" s="3" t="s">
        <v>17</v>
      </c>
      <c r="I141" s="3" t="s">
        <v>17</v>
      </c>
      <c r="J141" s="3" t="s">
        <v>16</v>
      </c>
      <c r="K141" t="str">
        <f t="shared" si="4"/>
        <v>11400Spice Oak Terrace</v>
      </c>
      <c r="L141" t="b">
        <f>IFERROR(INDEX([1]Recycling_Assigned!$H:$H,MATCH(K141,[1]Recycling_Assigned!$I:$I,0),1),"N")</f>
        <v>1</v>
      </c>
      <c r="M141" t="b">
        <f t="shared" si="5"/>
        <v>1</v>
      </c>
    </row>
    <row r="142" spans="1:13" ht="12.75" x14ac:dyDescent="0.2">
      <c r="A142" s="3" t="s">
        <v>13</v>
      </c>
      <c r="B142" s="3">
        <v>13608</v>
      </c>
      <c r="C142" s="3" t="s">
        <v>28</v>
      </c>
      <c r="D142" s="3" t="s">
        <v>54</v>
      </c>
      <c r="E142" s="3" t="s">
        <v>52</v>
      </c>
      <c r="F142" s="3">
        <v>20850</v>
      </c>
      <c r="G142" s="3" t="s">
        <v>15</v>
      </c>
      <c r="H142" s="3" t="s">
        <v>16</v>
      </c>
      <c r="I142" s="3" t="s">
        <v>16</v>
      </c>
      <c r="J142" s="3" t="s">
        <v>17</v>
      </c>
      <c r="K142" t="str">
        <f t="shared" si="4"/>
        <v>13608Pine View Lane</v>
      </c>
      <c r="L142" t="str">
        <f>IFERROR(INDEX([1]Recycling_Assigned!$H:$H,MATCH(K142,[1]Recycling_Assigned!$I:$I,0),1),"N")</f>
        <v>N</v>
      </c>
      <c r="M142" t="b">
        <f t="shared" si="5"/>
        <v>1</v>
      </c>
    </row>
    <row r="143" spans="1:13" ht="12.75" x14ac:dyDescent="0.2">
      <c r="A143" s="3" t="s">
        <v>13</v>
      </c>
      <c r="B143">
        <v>13606</v>
      </c>
      <c r="C143" s="3" t="s">
        <v>28</v>
      </c>
      <c r="D143" s="3" t="s">
        <v>54</v>
      </c>
      <c r="E143" s="3" t="s">
        <v>52</v>
      </c>
      <c r="F143" s="3">
        <v>20850</v>
      </c>
      <c r="G143" s="3" t="s">
        <v>15</v>
      </c>
      <c r="H143" s="3" t="s">
        <v>17</v>
      </c>
      <c r="I143" s="3" t="s">
        <v>17</v>
      </c>
      <c r="J143" s="3" t="s">
        <v>16</v>
      </c>
      <c r="K143" t="str">
        <f t="shared" si="4"/>
        <v>13606Pine View Lane</v>
      </c>
      <c r="L143" t="b">
        <f>IFERROR(INDEX([1]Recycling_Assigned!$H:$H,MATCH(K143,[1]Recycling_Assigned!$I:$I,0),1),"N")</f>
        <v>1</v>
      </c>
      <c r="M143" t="b">
        <f t="shared" si="5"/>
        <v>1</v>
      </c>
    </row>
    <row r="144" spans="1:13" ht="12.75" x14ac:dyDescent="0.2">
      <c r="A144" s="3" t="s">
        <v>13</v>
      </c>
      <c r="B144">
        <v>13604</v>
      </c>
      <c r="C144" s="3" t="s">
        <v>28</v>
      </c>
      <c r="D144" s="3" t="s">
        <v>54</v>
      </c>
      <c r="E144" s="3" t="s">
        <v>52</v>
      </c>
      <c r="F144" s="3">
        <v>20850</v>
      </c>
      <c r="G144" s="3" t="s">
        <v>15</v>
      </c>
      <c r="H144" s="3" t="s">
        <v>16</v>
      </c>
      <c r="I144" s="3" t="s">
        <v>16</v>
      </c>
      <c r="J144" s="3" t="s">
        <v>17</v>
      </c>
      <c r="K144" t="str">
        <f t="shared" si="4"/>
        <v>13604Pine View Lane</v>
      </c>
      <c r="L144" t="str">
        <f>IFERROR(INDEX([1]Recycling_Assigned!$H:$H,MATCH(K144,[1]Recycling_Assigned!$I:$I,0),1),"N")</f>
        <v>N</v>
      </c>
      <c r="M144" t="b">
        <f t="shared" si="5"/>
        <v>1</v>
      </c>
    </row>
    <row r="145" spans="1:13" ht="12.75" x14ac:dyDescent="0.2">
      <c r="A145" s="3" t="s">
        <v>13</v>
      </c>
      <c r="B145">
        <v>13602</v>
      </c>
      <c r="C145" s="3" t="s">
        <v>28</v>
      </c>
      <c r="D145" s="3" t="s">
        <v>54</v>
      </c>
      <c r="E145" s="3" t="s">
        <v>52</v>
      </c>
      <c r="F145" s="3">
        <v>20850</v>
      </c>
      <c r="G145" s="3" t="s">
        <v>15</v>
      </c>
      <c r="H145" s="3" t="s">
        <v>16</v>
      </c>
      <c r="I145" s="3" t="s">
        <v>16</v>
      </c>
      <c r="J145" s="3" t="s">
        <v>17</v>
      </c>
      <c r="K145" t="str">
        <f t="shared" si="4"/>
        <v>13602Pine View Lane</v>
      </c>
      <c r="L145" t="str">
        <f>IFERROR(INDEX([1]Recycling_Assigned!$H:$H,MATCH(K145,[1]Recycling_Assigned!$I:$I,0),1),"N")</f>
        <v>N</v>
      </c>
      <c r="M145" t="b">
        <f t="shared" si="5"/>
        <v>1</v>
      </c>
    </row>
    <row r="146" spans="1:13" ht="12.75" x14ac:dyDescent="0.2">
      <c r="A146" s="3" t="s">
        <v>13</v>
      </c>
      <c r="B146" s="3">
        <v>13603</v>
      </c>
      <c r="C146" s="3" t="s">
        <v>28</v>
      </c>
      <c r="D146" s="3" t="s">
        <v>54</v>
      </c>
      <c r="E146" s="3" t="s">
        <v>52</v>
      </c>
      <c r="F146" s="3">
        <v>20850</v>
      </c>
      <c r="G146" s="3" t="s">
        <v>15</v>
      </c>
      <c r="H146" s="3" t="s">
        <v>17</v>
      </c>
      <c r="I146" s="3" t="s">
        <v>16</v>
      </c>
      <c r="J146" s="3" t="s">
        <v>16</v>
      </c>
      <c r="K146" t="str">
        <f t="shared" si="4"/>
        <v>13603Pine View Lane</v>
      </c>
      <c r="L146" t="b">
        <f>IFERROR(INDEX([1]Recycling_Assigned!$H:$H,MATCH(K146,[1]Recycling_Assigned!$I:$I,0),1),"N")</f>
        <v>1</v>
      </c>
      <c r="M146" t="b">
        <f t="shared" si="5"/>
        <v>1</v>
      </c>
    </row>
    <row r="147" spans="1:13" ht="12.75" x14ac:dyDescent="0.2">
      <c r="A147" s="3" t="s">
        <v>13</v>
      </c>
      <c r="B147">
        <v>13605</v>
      </c>
      <c r="C147" s="3" t="s">
        <v>28</v>
      </c>
      <c r="D147" s="3" t="s">
        <v>54</v>
      </c>
      <c r="E147" s="3" t="s">
        <v>52</v>
      </c>
      <c r="F147" s="3">
        <v>20850</v>
      </c>
      <c r="G147" s="3" t="s">
        <v>15</v>
      </c>
      <c r="H147" s="3" t="s">
        <v>17</v>
      </c>
      <c r="I147" s="3" t="s">
        <v>16</v>
      </c>
      <c r="J147" s="3" t="s">
        <v>16</v>
      </c>
      <c r="K147" t="str">
        <f t="shared" si="4"/>
        <v>13605Pine View Lane</v>
      </c>
      <c r="L147" t="b">
        <f>IFERROR(INDEX([1]Recycling_Assigned!$H:$H,MATCH(K147,[1]Recycling_Assigned!$I:$I,0),1),"N")</f>
        <v>1</v>
      </c>
      <c r="M147" t="b">
        <f t="shared" si="5"/>
        <v>1</v>
      </c>
    </row>
    <row r="148" spans="1:13" ht="12.75" x14ac:dyDescent="0.2">
      <c r="A148" s="3" t="s">
        <v>13</v>
      </c>
      <c r="B148">
        <v>13607</v>
      </c>
      <c r="C148" s="3" t="s">
        <v>28</v>
      </c>
      <c r="D148" s="3" t="s">
        <v>54</v>
      </c>
      <c r="E148" s="3" t="s">
        <v>52</v>
      </c>
      <c r="F148" s="3">
        <v>20850</v>
      </c>
      <c r="G148" s="3" t="s">
        <v>15</v>
      </c>
      <c r="H148" s="3" t="s">
        <v>16</v>
      </c>
      <c r="I148" s="3" t="s">
        <v>17</v>
      </c>
      <c r="J148" s="3" t="s">
        <v>17</v>
      </c>
      <c r="K148" t="str">
        <f t="shared" si="4"/>
        <v>13607Pine View Lane</v>
      </c>
      <c r="L148" t="str">
        <f>IFERROR(INDEX([1]Recycling_Assigned!$H:$H,MATCH(K148,[1]Recycling_Assigned!$I:$I,0),1),"N")</f>
        <v>N</v>
      </c>
      <c r="M148" t="b">
        <f t="shared" si="5"/>
        <v>1</v>
      </c>
    </row>
    <row r="149" spans="1:13" ht="12.75" x14ac:dyDescent="0.2">
      <c r="A149" s="3" t="s">
        <v>13</v>
      </c>
      <c r="B149">
        <v>13609</v>
      </c>
      <c r="C149" s="3" t="s">
        <v>28</v>
      </c>
      <c r="D149" s="3" t="s">
        <v>54</v>
      </c>
      <c r="E149" s="3" t="s">
        <v>52</v>
      </c>
      <c r="F149" s="3">
        <v>20850</v>
      </c>
      <c r="G149" s="3" t="s">
        <v>15</v>
      </c>
      <c r="H149" s="3" t="s">
        <v>16</v>
      </c>
      <c r="I149" s="3" t="s">
        <v>17</v>
      </c>
      <c r="J149" s="3" t="s">
        <v>17</v>
      </c>
      <c r="K149" t="str">
        <f t="shared" si="4"/>
        <v>13609Pine View Lane</v>
      </c>
      <c r="L149" t="str">
        <f>IFERROR(INDEX([1]Recycling_Assigned!$H:$H,MATCH(K149,[1]Recycling_Assigned!$I:$I,0),1),"N")</f>
        <v>N</v>
      </c>
      <c r="M149" t="b">
        <f t="shared" si="5"/>
        <v>1</v>
      </c>
    </row>
    <row r="150" spans="1:13" ht="12.75" x14ac:dyDescent="0.2">
      <c r="A150" s="3" t="s">
        <v>13</v>
      </c>
      <c r="B150">
        <v>13611</v>
      </c>
      <c r="C150" s="3" t="s">
        <v>28</v>
      </c>
      <c r="D150" s="3" t="s">
        <v>54</v>
      </c>
      <c r="E150" s="3" t="s">
        <v>52</v>
      </c>
      <c r="F150" s="3">
        <v>20850</v>
      </c>
      <c r="G150" s="3" t="s">
        <v>15</v>
      </c>
      <c r="H150" s="3" t="s">
        <v>16</v>
      </c>
      <c r="I150" s="3" t="s">
        <v>16</v>
      </c>
      <c r="J150" s="3" t="s">
        <v>17</v>
      </c>
      <c r="K150" t="str">
        <f t="shared" si="4"/>
        <v>13611Pine View Lane</v>
      </c>
      <c r="L150" t="str">
        <f>IFERROR(INDEX([1]Recycling_Assigned!$H:$H,MATCH(K150,[1]Recycling_Assigned!$I:$I,0),1),"N")</f>
        <v>N</v>
      </c>
      <c r="M150" t="b">
        <f t="shared" si="5"/>
        <v>1</v>
      </c>
    </row>
    <row r="151" spans="1:13" ht="12.75" x14ac:dyDescent="0.2">
      <c r="A151" s="3" t="s">
        <v>13</v>
      </c>
      <c r="B151">
        <v>13613</v>
      </c>
      <c r="C151" s="3" t="s">
        <v>28</v>
      </c>
      <c r="D151" s="3" t="s">
        <v>54</v>
      </c>
      <c r="E151" s="3" t="s">
        <v>52</v>
      </c>
      <c r="F151" s="3">
        <v>20850</v>
      </c>
      <c r="G151" s="3" t="s">
        <v>15</v>
      </c>
      <c r="H151" s="3" t="s">
        <v>16</v>
      </c>
      <c r="I151" s="3" t="s">
        <v>16</v>
      </c>
      <c r="J151" s="3" t="s">
        <v>17</v>
      </c>
      <c r="K151" t="str">
        <f t="shared" si="4"/>
        <v>13613Pine View Lane</v>
      </c>
      <c r="L151" t="str">
        <f>IFERROR(INDEX([1]Recycling_Assigned!$H:$H,MATCH(K151,[1]Recycling_Assigned!$I:$I,0),1),"N")</f>
        <v>N</v>
      </c>
      <c r="M151" t="b">
        <f t="shared" si="5"/>
        <v>1</v>
      </c>
    </row>
    <row r="152" spans="1:13" ht="12.75" x14ac:dyDescent="0.2">
      <c r="A152" s="3" t="s">
        <v>13</v>
      </c>
      <c r="B152">
        <v>13615</v>
      </c>
      <c r="C152" s="3" t="s">
        <v>28</v>
      </c>
      <c r="D152" s="3" t="s">
        <v>54</v>
      </c>
      <c r="E152" s="3" t="s">
        <v>52</v>
      </c>
      <c r="F152" s="3">
        <v>20850</v>
      </c>
      <c r="G152" s="3" t="s">
        <v>15</v>
      </c>
      <c r="H152" s="3" t="s">
        <v>16</v>
      </c>
      <c r="I152" s="3" t="s">
        <v>17</v>
      </c>
      <c r="J152" s="3" t="s">
        <v>17</v>
      </c>
      <c r="K152" t="str">
        <f t="shared" si="4"/>
        <v>13615Pine View Lane</v>
      </c>
      <c r="L152" t="str">
        <f>IFERROR(INDEX([1]Recycling_Assigned!$H:$H,MATCH(K152,[1]Recycling_Assigned!$I:$I,0),1),"N")</f>
        <v>N</v>
      </c>
      <c r="M152" t="b">
        <f t="shared" si="5"/>
        <v>1</v>
      </c>
    </row>
    <row r="153" spans="1:13" ht="12.75" x14ac:dyDescent="0.2">
      <c r="A153" s="3" t="s">
        <v>13</v>
      </c>
      <c r="B153" s="3">
        <v>13619</v>
      </c>
      <c r="C153" s="3" t="s">
        <v>28</v>
      </c>
      <c r="D153" s="3" t="s">
        <v>54</v>
      </c>
      <c r="E153" s="3" t="s">
        <v>52</v>
      </c>
      <c r="F153" s="3">
        <v>20850</v>
      </c>
      <c r="G153" s="3" t="s">
        <v>15</v>
      </c>
      <c r="H153" s="3" t="s">
        <v>16</v>
      </c>
      <c r="I153" s="3" t="s">
        <v>16</v>
      </c>
      <c r="J153" s="3" t="s">
        <v>17</v>
      </c>
      <c r="K153" t="str">
        <f t="shared" si="4"/>
        <v>13619Pine View Lane</v>
      </c>
      <c r="L153" t="str">
        <f>IFERROR(INDEX([1]Recycling_Assigned!$H:$H,MATCH(K153,[1]Recycling_Assigned!$I:$I,0),1),"N")</f>
        <v>N</v>
      </c>
      <c r="M153" t="b">
        <f t="shared" si="5"/>
        <v>1</v>
      </c>
    </row>
    <row r="154" spans="1:13" ht="12.75" x14ac:dyDescent="0.2">
      <c r="A154" s="3" t="s">
        <v>13</v>
      </c>
      <c r="B154">
        <v>13621</v>
      </c>
      <c r="C154" s="3" t="s">
        <v>28</v>
      </c>
      <c r="D154" s="3" t="s">
        <v>54</v>
      </c>
      <c r="E154" s="3" t="s">
        <v>52</v>
      </c>
      <c r="F154" s="3">
        <v>20850</v>
      </c>
      <c r="G154" s="3" t="s">
        <v>15</v>
      </c>
      <c r="H154" s="3" t="s">
        <v>17</v>
      </c>
      <c r="I154" s="3" t="s">
        <v>17</v>
      </c>
      <c r="J154" s="3" t="s">
        <v>16</v>
      </c>
      <c r="K154" t="str">
        <f t="shared" si="4"/>
        <v>13621Pine View Lane</v>
      </c>
      <c r="L154" t="b">
        <f>IFERROR(INDEX([1]Recycling_Assigned!$H:$H,MATCH(K154,[1]Recycling_Assigned!$I:$I,0),1),"N")</f>
        <v>1</v>
      </c>
      <c r="M154" t="b">
        <f t="shared" si="5"/>
        <v>1</v>
      </c>
    </row>
    <row r="155" spans="1:13" ht="12.75" x14ac:dyDescent="0.2">
      <c r="A155" s="3" t="s">
        <v>13</v>
      </c>
      <c r="B155">
        <v>13623</v>
      </c>
      <c r="C155" s="3" t="s">
        <v>28</v>
      </c>
      <c r="D155" s="3" t="s">
        <v>54</v>
      </c>
      <c r="E155" s="3" t="s">
        <v>52</v>
      </c>
      <c r="F155" s="3">
        <v>20850</v>
      </c>
      <c r="G155" s="3" t="s">
        <v>15</v>
      </c>
      <c r="H155" s="3" t="s">
        <v>16</v>
      </c>
      <c r="I155" s="3" t="s">
        <v>16</v>
      </c>
      <c r="J155" s="3" t="s">
        <v>17</v>
      </c>
      <c r="K155" t="str">
        <f t="shared" si="4"/>
        <v>13623Pine View Lane</v>
      </c>
      <c r="L155" t="str">
        <f>IFERROR(INDEX([1]Recycling_Assigned!$H:$H,MATCH(K155,[1]Recycling_Assigned!$I:$I,0),1),"N")</f>
        <v>N</v>
      </c>
      <c r="M155" t="b">
        <f t="shared" si="5"/>
        <v>1</v>
      </c>
    </row>
    <row r="156" spans="1:13" ht="12.75" x14ac:dyDescent="0.2">
      <c r="A156" s="4" t="s">
        <v>6</v>
      </c>
      <c r="B156" s="5">
        <v>10201</v>
      </c>
      <c r="C156" s="4" t="s">
        <v>18</v>
      </c>
      <c r="D156" s="3" t="s">
        <v>54</v>
      </c>
      <c r="E156" s="3" t="s">
        <v>52</v>
      </c>
      <c r="F156" s="5">
        <v>20850</v>
      </c>
      <c r="G156" s="3" t="s">
        <v>36</v>
      </c>
      <c r="H156" s="4" t="s">
        <v>16</v>
      </c>
      <c r="I156" s="6" t="s">
        <v>16</v>
      </c>
      <c r="J156" s="3" t="s">
        <v>17</v>
      </c>
      <c r="K156" t="str">
        <f t="shared" si="4"/>
        <v>10201Nolan Drive</v>
      </c>
      <c r="L156" t="str">
        <f>IFERROR(INDEX([1]Recycling_Assigned!$H:$H,MATCH(K156,[1]Recycling_Assigned!$I:$I,0),1),"N")</f>
        <v>N</v>
      </c>
      <c r="M156" t="b">
        <f t="shared" si="5"/>
        <v>1</v>
      </c>
    </row>
    <row r="157" spans="1:13" ht="12.75" x14ac:dyDescent="0.2">
      <c r="A157" s="4" t="s">
        <v>6</v>
      </c>
      <c r="B157" s="5">
        <v>10209</v>
      </c>
      <c r="C157" s="4" t="s">
        <v>18</v>
      </c>
      <c r="D157" s="3" t="s">
        <v>54</v>
      </c>
      <c r="E157" s="3" t="s">
        <v>52</v>
      </c>
      <c r="F157" s="5">
        <v>20850</v>
      </c>
      <c r="G157" s="3" t="s">
        <v>36</v>
      </c>
      <c r="H157" s="4" t="s">
        <v>16</v>
      </c>
      <c r="I157" s="6" t="s">
        <v>16</v>
      </c>
      <c r="J157" s="3" t="s">
        <v>17</v>
      </c>
      <c r="K157" t="str">
        <f t="shared" si="4"/>
        <v>10209Nolan Drive</v>
      </c>
      <c r="L157" t="str">
        <f>IFERROR(INDEX([1]Recycling_Assigned!$H:$H,MATCH(K157,[1]Recycling_Assigned!$I:$I,0),1),"N")</f>
        <v>N</v>
      </c>
      <c r="M157" t="b">
        <f t="shared" si="5"/>
        <v>1</v>
      </c>
    </row>
    <row r="158" spans="1:13" ht="12.75" x14ac:dyDescent="0.2">
      <c r="A158" s="4" t="s">
        <v>6</v>
      </c>
      <c r="B158" s="5">
        <v>10211</v>
      </c>
      <c r="C158" s="4" t="s">
        <v>18</v>
      </c>
      <c r="D158" s="3" t="s">
        <v>54</v>
      </c>
      <c r="E158" s="3" t="s">
        <v>52</v>
      </c>
      <c r="F158" s="5">
        <v>20850</v>
      </c>
      <c r="G158" s="3" t="s">
        <v>36</v>
      </c>
      <c r="H158" s="4" t="s">
        <v>17</v>
      </c>
      <c r="I158" s="6" t="s">
        <v>16</v>
      </c>
      <c r="J158" s="3" t="s">
        <v>17</v>
      </c>
      <c r="K158" t="str">
        <f t="shared" si="4"/>
        <v>10211Nolan Drive</v>
      </c>
      <c r="L158" t="b">
        <f>IFERROR(INDEX([1]Recycling_Assigned!$H:$H,MATCH(K158,[1]Recycling_Assigned!$I:$I,0),1),"N")</f>
        <v>0</v>
      </c>
      <c r="M158" t="b">
        <f t="shared" si="5"/>
        <v>1</v>
      </c>
    </row>
    <row r="159" spans="1:13" ht="12.75" x14ac:dyDescent="0.2">
      <c r="A159" s="4" t="s">
        <v>6</v>
      </c>
      <c r="B159" s="5">
        <v>10215</v>
      </c>
      <c r="C159" s="4" t="s">
        <v>18</v>
      </c>
      <c r="D159" s="3" t="s">
        <v>54</v>
      </c>
      <c r="E159" s="3" t="s">
        <v>52</v>
      </c>
      <c r="F159" s="5">
        <v>20850</v>
      </c>
      <c r="G159" s="3" t="s">
        <v>36</v>
      </c>
      <c r="H159" s="4" t="s">
        <v>16</v>
      </c>
      <c r="I159" s="6" t="s">
        <v>16</v>
      </c>
      <c r="J159" s="3" t="s">
        <v>17</v>
      </c>
      <c r="K159" t="str">
        <f t="shared" si="4"/>
        <v>10215Nolan Drive</v>
      </c>
      <c r="L159" t="str">
        <f>IFERROR(INDEX([1]Recycling_Assigned!$H:$H,MATCH(K159,[1]Recycling_Assigned!$I:$I,0),1),"N")</f>
        <v>N</v>
      </c>
      <c r="M159" t="b">
        <f t="shared" si="5"/>
        <v>1</v>
      </c>
    </row>
    <row r="160" spans="1:13" ht="12.75" x14ac:dyDescent="0.2">
      <c r="A160" s="4" t="s">
        <v>6</v>
      </c>
      <c r="B160" s="5">
        <v>10217</v>
      </c>
      <c r="C160" s="4" t="s">
        <v>18</v>
      </c>
      <c r="D160" s="3" t="s">
        <v>54</v>
      </c>
      <c r="E160" s="3" t="s">
        <v>52</v>
      </c>
      <c r="F160" s="5">
        <v>20850</v>
      </c>
      <c r="G160" s="3" t="s">
        <v>36</v>
      </c>
      <c r="H160" s="4" t="s">
        <v>16</v>
      </c>
      <c r="I160" s="6" t="s">
        <v>16</v>
      </c>
      <c r="J160" s="3" t="s">
        <v>17</v>
      </c>
      <c r="K160" t="str">
        <f t="shared" si="4"/>
        <v>10217Nolan Drive</v>
      </c>
      <c r="L160" t="str">
        <f>IFERROR(INDEX([1]Recycling_Assigned!$H:$H,MATCH(K160,[1]Recycling_Assigned!$I:$I,0),1),"N")</f>
        <v>N</v>
      </c>
      <c r="M160" t="b">
        <f t="shared" si="5"/>
        <v>1</v>
      </c>
    </row>
    <row r="161" spans="1:13" ht="12.75" x14ac:dyDescent="0.2">
      <c r="A161" s="4" t="s">
        <v>6</v>
      </c>
      <c r="B161" s="5">
        <v>10221</v>
      </c>
      <c r="C161" s="4" t="s">
        <v>18</v>
      </c>
      <c r="D161" s="3" t="s">
        <v>54</v>
      </c>
      <c r="E161" s="3" t="s">
        <v>52</v>
      </c>
      <c r="F161" s="5">
        <v>20850</v>
      </c>
      <c r="G161" s="3" t="s">
        <v>36</v>
      </c>
      <c r="H161" s="4" t="s">
        <v>16</v>
      </c>
      <c r="I161" s="6" t="s">
        <v>16</v>
      </c>
      <c r="J161" s="3" t="s">
        <v>17</v>
      </c>
      <c r="K161" t="str">
        <f t="shared" si="4"/>
        <v>10221Nolan Drive</v>
      </c>
      <c r="L161" t="str">
        <f>IFERROR(INDEX([1]Recycling_Assigned!$H:$H,MATCH(K161,[1]Recycling_Assigned!$I:$I,0),1),"N")</f>
        <v>N</v>
      </c>
      <c r="M161" t="b">
        <f t="shared" si="5"/>
        <v>1</v>
      </c>
    </row>
    <row r="162" spans="1:13" ht="12.75" x14ac:dyDescent="0.2">
      <c r="A162" s="4" t="s">
        <v>6</v>
      </c>
      <c r="B162" s="5">
        <v>10225</v>
      </c>
      <c r="C162" s="4" t="s">
        <v>18</v>
      </c>
      <c r="D162" s="3" t="s">
        <v>54</v>
      </c>
      <c r="E162" s="3" t="s">
        <v>52</v>
      </c>
      <c r="F162" s="5">
        <v>20850</v>
      </c>
      <c r="G162" s="3" t="s">
        <v>36</v>
      </c>
      <c r="H162" s="4" t="s">
        <v>17</v>
      </c>
      <c r="I162" s="6" t="s">
        <v>17</v>
      </c>
      <c r="J162" s="3" t="s">
        <v>17</v>
      </c>
      <c r="K162" t="str">
        <f t="shared" si="4"/>
        <v>10225Nolan Drive</v>
      </c>
      <c r="L162" t="b">
        <f>IFERROR(INDEX([1]Recycling_Assigned!$H:$H,MATCH(K162,[1]Recycling_Assigned!$I:$I,0),1),"N")</f>
        <v>0</v>
      </c>
      <c r="M162" t="b">
        <f t="shared" si="5"/>
        <v>1</v>
      </c>
    </row>
    <row r="163" spans="1:13" ht="12.75" x14ac:dyDescent="0.2">
      <c r="A163" s="4" t="s">
        <v>6</v>
      </c>
      <c r="B163" s="5">
        <v>10229</v>
      </c>
      <c r="C163" s="4" t="s">
        <v>18</v>
      </c>
      <c r="D163" s="3" t="s">
        <v>54</v>
      </c>
      <c r="E163" s="3" t="s">
        <v>52</v>
      </c>
      <c r="F163" s="5">
        <v>20850</v>
      </c>
      <c r="G163" s="3" t="s">
        <v>36</v>
      </c>
      <c r="H163" s="4" t="s">
        <v>16</v>
      </c>
      <c r="I163" s="6" t="s">
        <v>17</v>
      </c>
      <c r="J163" s="3" t="s">
        <v>17</v>
      </c>
      <c r="K163" t="str">
        <f t="shared" si="4"/>
        <v>10229Nolan Drive</v>
      </c>
      <c r="L163" t="str">
        <f>IFERROR(INDEX([1]Recycling_Assigned!$H:$H,MATCH(K163,[1]Recycling_Assigned!$I:$I,0),1),"N")</f>
        <v>N</v>
      </c>
      <c r="M163" t="b">
        <f t="shared" si="5"/>
        <v>1</v>
      </c>
    </row>
    <row r="164" spans="1:13" ht="12.75" x14ac:dyDescent="0.2">
      <c r="A164" s="4" t="s">
        <v>6</v>
      </c>
      <c r="B164" s="5">
        <v>10233</v>
      </c>
      <c r="C164" s="4" t="s">
        <v>18</v>
      </c>
      <c r="D164" s="3" t="s">
        <v>54</v>
      </c>
      <c r="E164" s="3" t="s">
        <v>52</v>
      </c>
      <c r="F164" s="5">
        <v>20850</v>
      </c>
      <c r="G164" s="3" t="s">
        <v>36</v>
      </c>
      <c r="H164" s="4" t="s">
        <v>16</v>
      </c>
      <c r="I164" s="6" t="s">
        <v>17</v>
      </c>
      <c r="J164" s="3" t="s">
        <v>17</v>
      </c>
      <c r="K164" t="str">
        <f t="shared" si="4"/>
        <v>10233Nolan Drive</v>
      </c>
      <c r="L164" t="str">
        <f>IFERROR(INDEX([1]Recycling_Assigned!$H:$H,MATCH(K164,[1]Recycling_Assigned!$I:$I,0),1),"N")</f>
        <v>N</v>
      </c>
      <c r="M164" t="b">
        <f t="shared" si="5"/>
        <v>1</v>
      </c>
    </row>
    <row r="165" spans="1:13" ht="12.75" x14ac:dyDescent="0.2">
      <c r="A165" s="4" t="s">
        <v>6</v>
      </c>
      <c r="B165" s="5">
        <v>10237</v>
      </c>
      <c r="C165" s="4" t="s">
        <v>18</v>
      </c>
      <c r="D165" s="3" t="s">
        <v>54</v>
      </c>
      <c r="E165" s="3" t="s">
        <v>52</v>
      </c>
      <c r="F165" s="5">
        <v>20850</v>
      </c>
      <c r="G165" s="3" t="s">
        <v>36</v>
      </c>
      <c r="H165" s="4" t="s">
        <v>16</v>
      </c>
      <c r="I165" s="6" t="s">
        <v>17</v>
      </c>
      <c r="J165" s="3" t="s">
        <v>17</v>
      </c>
      <c r="K165" t="str">
        <f t="shared" si="4"/>
        <v>10237Nolan Drive</v>
      </c>
      <c r="L165" t="str">
        <f>IFERROR(INDEX([1]Recycling_Assigned!$H:$H,MATCH(K165,[1]Recycling_Assigned!$I:$I,0),1),"N")</f>
        <v>N</v>
      </c>
      <c r="M165" t="b">
        <f t="shared" si="5"/>
        <v>1</v>
      </c>
    </row>
    <row r="166" spans="1:13" ht="12.75" x14ac:dyDescent="0.2">
      <c r="A166" s="4" t="s">
        <v>6</v>
      </c>
      <c r="B166" s="5">
        <v>10239</v>
      </c>
      <c r="C166" s="4" t="s">
        <v>18</v>
      </c>
      <c r="D166" s="3" t="s">
        <v>54</v>
      </c>
      <c r="E166" s="3" t="s">
        <v>52</v>
      </c>
      <c r="F166" s="5">
        <v>20850</v>
      </c>
      <c r="G166" s="3" t="s">
        <v>36</v>
      </c>
      <c r="H166" s="4" t="s">
        <v>17</v>
      </c>
      <c r="I166" s="6" t="s">
        <v>16</v>
      </c>
      <c r="J166" s="3" t="s">
        <v>17</v>
      </c>
      <c r="K166" t="str">
        <f t="shared" si="4"/>
        <v>10239Nolan Drive</v>
      </c>
      <c r="L166" t="b">
        <f>IFERROR(INDEX([1]Recycling_Assigned!$H:$H,MATCH(K166,[1]Recycling_Assigned!$I:$I,0),1),"N")</f>
        <v>0</v>
      </c>
      <c r="M166" t="b">
        <f t="shared" si="5"/>
        <v>1</v>
      </c>
    </row>
    <row r="167" spans="1:13" ht="12.75" x14ac:dyDescent="0.2">
      <c r="A167" s="4" t="s">
        <v>6</v>
      </c>
      <c r="B167" s="5">
        <v>10245</v>
      </c>
      <c r="C167" s="4" t="s">
        <v>18</v>
      </c>
      <c r="D167" s="3" t="s">
        <v>54</v>
      </c>
      <c r="E167" s="3" t="s">
        <v>52</v>
      </c>
      <c r="F167" s="5">
        <v>20850</v>
      </c>
      <c r="G167" s="3" t="s">
        <v>36</v>
      </c>
      <c r="H167" s="4" t="s">
        <v>17</v>
      </c>
      <c r="I167" s="6" t="s">
        <v>17</v>
      </c>
      <c r="J167" s="3" t="s">
        <v>17</v>
      </c>
      <c r="K167" t="str">
        <f t="shared" si="4"/>
        <v>10245Nolan Drive</v>
      </c>
      <c r="L167" t="b">
        <f>IFERROR(INDEX([1]Recycling_Assigned!$H:$H,MATCH(K167,[1]Recycling_Assigned!$I:$I,0),1),"N")</f>
        <v>0</v>
      </c>
      <c r="M167" t="b">
        <f t="shared" si="5"/>
        <v>1</v>
      </c>
    </row>
    <row r="168" spans="1:13" ht="12.75" x14ac:dyDescent="0.2">
      <c r="A168" s="4" t="s">
        <v>6</v>
      </c>
      <c r="B168" s="5">
        <v>10249</v>
      </c>
      <c r="C168" s="4" t="s">
        <v>18</v>
      </c>
      <c r="D168" s="3" t="s">
        <v>54</v>
      </c>
      <c r="E168" s="3" t="s">
        <v>52</v>
      </c>
      <c r="F168" s="5">
        <v>20850</v>
      </c>
      <c r="G168" s="3" t="s">
        <v>36</v>
      </c>
      <c r="H168" s="4" t="s">
        <v>16</v>
      </c>
      <c r="I168" s="6" t="s">
        <v>16</v>
      </c>
      <c r="J168" s="3" t="s">
        <v>17</v>
      </c>
      <c r="K168" t="str">
        <f t="shared" si="4"/>
        <v>10249Nolan Drive</v>
      </c>
      <c r="L168" t="str">
        <f>IFERROR(INDEX([1]Recycling_Assigned!$H:$H,MATCH(K168,[1]Recycling_Assigned!$I:$I,0),1),"N")</f>
        <v>N</v>
      </c>
      <c r="M168" t="b">
        <f t="shared" si="5"/>
        <v>1</v>
      </c>
    </row>
    <row r="169" spans="1:13" ht="12.75" x14ac:dyDescent="0.2">
      <c r="A169" s="4" t="s">
        <v>6</v>
      </c>
      <c r="B169" s="5">
        <v>10253</v>
      </c>
      <c r="C169" s="4" t="s">
        <v>18</v>
      </c>
      <c r="D169" s="3" t="s">
        <v>54</v>
      </c>
      <c r="E169" s="3" t="s">
        <v>52</v>
      </c>
      <c r="F169" s="5">
        <v>20850</v>
      </c>
      <c r="G169" s="3" t="s">
        <v>36</v>
      </c>
      <c r="H169" s="4" t="s">
        <v>17</v>
      </c>
      <c r="I169" s="6" t="s">
        <v>17</v>
      </c>
      <c r="J169" s="3" t="s">
        <v>17</v>
      </c>
      <c r="K169" t="str">
        <f t="shared" si="4"/>
        <v>10253Nolan Drive</v>
      </c>
      <c r="L169" t="b">
        <f>IFERROR(INDEX([1]Recycling_Assigned!$H:$H,MATCH(K169,[1]Recycling_Assigned!$I:$I,0),1),"N")</f>
        <v>0</v>
      </c>
      <c r="M169" t="b">
        <f t="shared" si="5"/>
        <v>1</v>
      </c>
    </row>
    <row r="170" spans="1:13" ht="12.75" x14ac:dyDescent="0.2">
      <c r="A170" s="4" t="s">
        <v>6</v>
      </c>
      <c r="B170" s="5">
        <v>10259</v>
      </c>
      <c r="C170" s="4" t="s">
        <v>18</v>
      </c>
      <c r="D170" s="3" t="s">
        <v>54</v>
      </c>
      <c r="E170" s="3" t="s">
        <v>52</v>
      </c>
      <c r="F170" s="5">
        <v>20850</v>
      </c>
      <c r="G170" s="3" t="s">
        <v>36</v>
      </c>
      <c r="H170" s="4" t="s">
        <v>16</v>
      </c>
      <c r="I170" s="6" t="s">
        <v>16</v>
      </c>
      <c r="J170" s="3" t="s">
        <v>17</v>
      </c>
      <c r="K170" t="str">
        <f t="shared" si="4"/>
        <v>10259Nolan Drive</v>
      </c>
      <c r="L170" t="str">
        <f>IFERROR(INDEX([1]Recycling_Assigned!$H:$H,MATCH(K170,[1]Recycling_Assigned!$I:$I,0),1),"N")</f>
        <v>N</v>
      </c>
      <c r="M170" t="b">
        <f t="shared" si="5"/>
        <v>1</v>
      </c>
    </row>
    <row r="171" spans="1:13" ht="12.75" x14ac:dyDescent="0.2">
      <c r="A171" s="4" t="s">
        <v>6</v>
      </c>
      <c r="B171" s="5">
        <v>10261</v>
      </c>
      <c r="C171" s="4" t="s">
        <v>18</v>
      </c>
      <c r="D171" s="3" t="s">
        <v>54</v>
      </c>
      <c r="E171" s="3" t="s">
        <v>52</v>
      </c>
      <c r="F171" s="5">
        <v>20850</v>
      </c>
      <c r="G171" s="3" t="s">
        <v>36</v>
      </c>
      <c r="H171" s="4" t="s">
        <v>16</v>
      </c>
      <c r="I171" s="6" t="s">
        <v>16</v>
      </c>
      <c r="J171" s="3" t="s">
        <v>17</v>
      </c>
      <c r="K171" t="str">
        <f t="shared" si="4"/>
        <v>10261Nolan Drive</v>
      </c>
      <c r="L171" t="str">
        <f>IFERROR(INDEX([1]Recycling_Assigned!$H:$H,MATCH(K171,[1]Recycling_Assigned!$I:$I,0),1),"N")</f>
        <v>N</v>
      </c>
      <c r="M171" t="b">
        <f t="shared" si="5"/>
        <v>1</v>
      </c>
    </row>
    <row r="172" spans="1:13" ht="12.75" x14ac:dyDescent="0.2">
      <c r="A172" s="4" t="s">
        <v>6</v>
      </c>
      <c r="B172" s="5">
        <v>10263</v>
      </c>
      <c r="C172" s="4" t="s">
        <v>18</v>
      </c>
      <c r="D172" s="3" t="s">
        <v>54</v>
      </c>
      <c r="E172" s="3" t="s">
        <v>52</v>
      </c>
      <c r="F172" s="5">
        <v>20850</v>
      </c>
      <c r="G172" s="3" t="s">
        <v>36</v>
      </c>
      <c r="H172" s="4" t="s">
        <v>16</v>
      </c>
      <c r="I172" s="6" t="s">
        <v>16</v>
      </c>
      <c r="J172" s="3" t="s">
        <v>17</v>
      </c>
      <c r="K172" t="str">
        <f t="shared" si="4"/>
        <v>10263Nolan Drive</v>
      </c>
      <c r="L172" t="str">
        <f>IFERROR(INDEX([1]Recycling_Assigned!$H:$H,MATCH(K172,[1]Recycling_Assigned!$I:$I,0),1),"N")</f>
        <v>N</v>
      </c>
      <c r="M172" t="b">
        <f t="shared" si="5"/>
        <v>1</v>
      </c>
    </row>
    <row r="173" spans="1:13" ht="12.75" x14ac:dyDescent="0.2">
      <c r="A173" s="4" t="s">
        <v>6</v>
      </c>
      <c r="B173" s="5">
        <v>10267</v>
      </c>
      <c r="C173" s="4" t="s">
        <v>18</v>
      </c>
      <c r="D173" s="3" t="s">
        <v>54</v>
      </c>
      <c r="E173" s="3" t="s">
        <v>52</v>
      </c>
      <c r="F173" s="5">
        <v>20850</v>
      </c>
      <c r="G173" s="3" t="s">
        <v>36</v>
      </c>
      <c r="H173" s="4" t="s">
        <v>17</v>
      </c>
      <c r="I173" s="6" t="s">
        <v>17</v>
      </c>
      <c r="J173" s="3" t="s">
        <v>17</v>
      </c>
      <c r="K173" t="str">
        <f t="shared" si="4"/>
        <v>10267Nolan Drive</v>
      </c>
      <c r="L173" t="b">
        <f>IFERROR(INDEX([1]Recycling_Assigned!$H:$H,MATCH(K173,[1]Recycling_Assigned!$I:$I,0),1),"N")</f>
        <v>0</v>
      </c>
      <c r="M173" t="b">
        <f t="shared" si="5"/>
        <v>1</v>
      </c>
    </row>
    <row r="174" spans="1:13" ht="12.75" x14ac:dyDescent="0.2">
      <c r="A174" s="4" t="s">
        <v>6</v>
      </c>
      <c r="B174" s="5">
        <v>10301</v>
      </c>
      <c r="C174" s="4" t="s">
        <v>18</v>
      </c>
      <c r="D174" s="3" t="s">
        <v>54</v>
      </c>
      <c r="E174" s="3" t="s">
        <v>52</v>
      </c>
      <c r="F174" s="5">
        <v>20850</v>
      </c>
      <c r="G174" s="3" t="s">
        <v>36</v>
      </c>
      <c r="H174" s="4" t="s">
        <v>16</v>
      </c>
      <c r="I174" s="6" t="s">
        <v>16</v>
      </c>
      <c r="J174" s="3" t="s">
        <v>17</v>
      </c>
      <c r="K174" t="str">
        <f t="shared" si="4"/>
        <v>10301Nolan Drive</v>
      </c>
      <c r="L174" t="str">
        <f>IFERROR(INDEX([1]Recycling_Assigned!$H:$H,MATCH(K174,[1]Recycling_Assigned!$I:$I,0),1),"N")</f>
        <v>N</v>
      </c>
      <c r="M174" t="b">
        <f t="shared" si="5"/>
        <v>1</v>
      </c>
    </row>
    <row r="175" spans="1:13" ht="12.75" x14ac:dyDescent="0.2">
      <c r="A175" s="4" t="s">
        <v>6</v>
      </c>
      <c r="B175" s="5">
        <v>10305</v>
      </c>
      <c r="C175" s="4" t="s">
        <v>18</v>
      </c>
      <c r="D175" s="3" t="s">
        <v>54</v>
      </c>
      <c r="E175" s="3" t="s">
        <v>52</v>
      </c>
      <c r="F175" s="5">
        <v>20850</v>
      </c>
      <c r="G175" s="3" t="s">
        <v>36</v>
      </c>
      <c r="H175" s="4" t="s">
        <v>16</v>
      </c>
      <c r="I175" s="6" t="s">
        <v>16</v>
      </c>
      <c r="J175" s="3" t="s">
        <v>17</v>
      </c>
      <c r="K175" t="str">
        <f t="shared" si="4"/>
        <v>10305Nolan Drive</v>
      </c>
      <c r="L175" t="str">
        <f>IFERROR(INDEX([1]Recycling_Assigned!$H:$H,MATCH(K175,[1]Recycling_Assigned!$I:$I,0),1),"N")</f>
        <v>N</v>
      </c>
      <c r="M175" t="b">
        <f t="shared" si="5"/>
        <v>1</v>
      </c>
    </row>
    <row r="176" spans="1:13" ht="12.75" x14ac:dyDescent="0.2">
      <c r="A176" s="4" t="s">
        <v>6</v>
      </c>
      <c r="B176" s="5">
        <v>10309</v>
      </c>
      <c r="C176" s="4" t="s">
        <v>18</v>
      </c>
      <c r="D176" s="3" t="s">
        <v>54</v>
      </c>
      <c r="E176" s="3" t="s">
        <v>52</v>
      </c>
      <c r="F176" s="5">
        <v>20850</v>
      </c>
      <c r="G176" s="3" t="s">
        <v>36</v>
      </c>
      <c r="H176" s="4" t="s">
        <v>17</v>
      </c>
      <c r="I176" s="6" t="s">
        <v>16</v>
      </c>
      <c r="J176" s="3" t="s">
        <v>17</v>
      </c>
      <c r="K176" t="str">
        <f t="shared" si="4"/>
        <v>10309Nolan Drive</v>
      </c>
      <c r="L176" t="b">
        <f>IFERROR(INDEX([1]Recycling_Assigned!$H:$H,MATCH(K176,[1]Recycling_Assigned!$I:$I,0),1),"N")</f>
        <v>0</v>
      </c>
      <c r="M176" t="b">
        <f t="shared" si="5"/>
        <v>1</v>
      </c>
    </row>
    <row r="177" spans="1:13" ht="12.75" x14ac:dyDescent="0.2">
      <c r="A177" s="4" t="s">
        <v>6</v>
      </c>
      <c r="B177" s="5">
        <v>10249</v>
      </c>
      <c r="C177" s="4" t="s">
        <v>19</v>
      </c>
      <c r="D177" s="3" t="s">
        <v>54</v>
      </c>
      <c r="E177" s="3" t="s">
        <v>52</v>
      </c>
      <c r="F177" s="5">
        <v>20850</v>
      </c>
      <c r="G177" s="3" t="s">
        <v>36</v>
      </c>
      <c r="H177" s="4" t="s">
        <v>16</v>
      </c>
      <c r="I177" s="6" t="s">
        <v>16</v>
      </c>
      <c r="J177" s="3" t="s">
        <v>17</v>
      </c>
      <c r="K177" t="str">
        <f t="shared" si="4"/>
        <v>10249Yearling Drive</v>
      </c>
      <c r="L177" t="str">
        <f>IFERROR(INDEX([1]Recycling_Assigned!$H:$H,MATCH(K177,[1]Recycling_Assigned!$I:$I,0),1),"N")</f>
        <v>N</v>
      </c>
      <c r="M177" t="b">
        <f t="shared" si="5"/>
        <v>1</v>
      </c>
    </row>
    <row r="178" spans="1:13" ht="12.75" x14ac:dyDescent="0.2">
      <c r="A178" s="4" t="s">
        <v>6</v>
      </c>
      <c r="B178" s="5">
        <v>10245</v>
      </c>
      <c r="C178" s="4" t="s">
        <v>19</v>
      </c>
      <c r="D178" s="3" t="s">
        <v>54</v>
      </c>
      <c r="E178" s="3" t="s">
        <v>52</v>
      </c>
      <c r="F178" s="5">
        <v>20850</v>
      </c>
      <c r="G178" s="3" t="s">
        <v>36</v>
      </c>
      <c r="H178" s="4" t="s">
        <v>16</v>
      </c>
      <c r="I178" s="6" t="s">
        <v>16</v>
      </c>
      <c r="J178" s="3" t="s">
        <v>17</v>
      </c>
      <c r="K178" t="str">
        <f t="shared" si="4"/>
        <v>10245Yearling Drive</v>
      </c>
      <c r="L178" t="str">
        <f>IFERROR(INDEX([1]Recycling_Assigned!$H:$H,MATCH(K178,[1]Recycling_Assigned!$I:$I,0),1),"N")</f>
        <v>N</v>
      </c>
      <c r="M178" t="b">
        <f t="shared" si="5"/>
        <v>1</v>
      </c>
    </row>
    <row r="179" spans="1:13" ht="12.75" x14ac:dyDescent="0.2">
      <c r="A179" s="4" t="s">
        <v>6</v>
      </c>
      <c r="B179" s="5">
        <v>10241</v>
      </c>
      <c r="C179" s="4" t="s">
        <v>19</v>
      </c>
      <c r="D179" s="3" t="s">
        <v>54</v>
      </c>
      <c r="E179" s="3" t="s">
        <v>52</v>
      </c>
      <c r="F179" s="5">
        <v>20850</v>
      </c>
      <c r="G179" s="3" t="s">
        <v>36</v>
      </c>
      <c r="H179" s="4" t="s">
        <v>16</v>
      </c>
      <c r="I179" s="6" t="s">
        <v>16</v>
      </c>
      <c r="J179" s="3" t="s">
        <v>17</v>
      </c>
      <c r="K179" t="str">
        <f t="shared" si="4"/>
        <v>10241Yearling Drive</v>
      </c>
      <c r="L179" t="str">
        <f>IFERROR(INDEX([1]Recycling_Assigned!$H:$H,MATCH(K179,[1]Recycling_Assigned!$I:$I,0),1),"N")</f>
        <v>N</v>
      </c>
      <c r="M179" t="b">
        <f t="shared" si="5"/>
        <v>1</v>
      </c>
    </row>
    <row r="180" spans="1:13" ht="12.75" x14ac:dyDescent="0.2">
      <c r="A180" s="4" t="s">
        <v>6</v>
      </c>
      <c r="B180" s="5">
        <v>22</v>
      </c>
      <c r="C180" s="4" t="s">
        <v>20</v>
      </c>
      <c r="D180" s="3" t="s">
        <v>54</v>
      </c>
      <c r="E180" s="3" t="s">
        <v>52</v>
      </c>
      <c r="F180" s="5">
        <v>20850</v>
      </c>
      <c r="G180" s="3" t="s">
        <v>36</v>
      </c>
      <c r="H180" s="4" t="s">
        <v>17</v>
      </c>
      <c r="I180" s="6" t="s">
        <v>17</v>
      </c>
      <c r="J180" s="3" t="s">
        <v>17</v>
      </c>
      <c r="K180" t="str">
        <f t="shared" si="4"/>
        <v>22Yearling Court</v>
      </c>
      <c r="L180" t="b">
        <f>IFERROR(INDEX([1]Recycling_Assigned!$H:$H,MATCH(K180,[1]Recycling_Assigned!$I:$I,0),1),"N")</f>
        <v>0</v>
      </c>
      <c r="M180" t="b">
        <f t="shared" si="5"/>
        <v>1</v>
      </c>
    </row>
    <row r="181" spans="1:13" ht="12.75" x14ac:dyDescent="0.2">
      <c r="A181" s="4" t="s">
        <v>6</v>
      </c>
      <c r="B181" s="5">
        <v>18</v>
      </c>
      <c r="C181" s="4" t="s">
        <v>20</v>
      </c>
      <c r="D181" s="3" t="s">
        <v>54</v>
      </c>
      <c r="E181" s="3" t="s">
        <v>52</v>
      </c>
      <c r="F181" s="5">
        <v>20850</v>
      </c>
      <c r="G181" s="3" t="s">
        <v>36</v>
      </c>
      <c r="H181" s="4" t="s">
        <v>16</v>
      </c>
      <c r="I181" s="6" t="s">
        <v>17</v>
      </c>
      <c r="J181" s="3" t="s">
        <v>17</v>
      </c>
      <c r="K181" t="str">
        <f t="shared" si="4"/>
        <v>18Yearling Court</v>
      </c>
      <c r="L181" t="str">
        <f>IFERROR(INDEX([1]Recycling_Assigned!$H:$H,MATCH(K181,[1]Recycling_Assigned!$I:$I,0),1),"N")</f>
        <v>N</v>
      </c>
      <c r="M181" t="b">
        <f t="shared" si="5"/>
        <v>1</v>
      </c>
    </row>
    <row r="182" spans="1:13" ht="12.75" x14ac:dyDescent="0.2">
      <c r="A182" s="4" t="s">
        <v>6</v>
      </c>
      <c r="B182" s="5">
        <v>14</v>
      </c>
      <c r="C182" s="4" t="s">
        <v>20</v>
      </c>
      <c r="D182" s="3" t="s">
        <v>54</v>
      </c>
      <c r="E182" s="3" t="s">
        <v>52</v>
      </c>
      <c r="F182" s="5">
        <v>20850</v>
      </c>
      <c r="G182" s="3" t="s">
        <v>36</v>
      </c>
      <c r="H182" s="4" t="s">
        <v>16</v>
      </c>
      <c r="I182" s="6" t="s">
        <v>16</v>
      </c>
      <c r="J182" s="3" t="s">
        <v>17</v>
      </c>
      <c r="K182" t="str">
        <f t="shared" si="4"/>
        <v>14Yearling Court</v>
      </c>
      <c r="L182" t="str">
        <f>IFERROR(INDEX([1]Recycling_Assigned!$H:$H,MATCH(K182,[1]Recycling_Assigned!$I:$I,0),1),"N")</f>
        <v>N</v>
      </c>
      <c r="M182" t="b">
        <f t="shared" si="5"/>
        <v>1</v>
      </c>
    </row>
    <row r="183" spans="1:13" ht="12.75" x14ac:dyDescent="0.2">
      <c r="A183" s="4" t="s">
        <v>6</v>
      </c>
      <c r="B183" s="5">
        <v>10</v>
      </c>
      <c r="C183" s="4" t="s">
        <v>20</v>
      </c>
      <c r="D183" s="3" t="s">
        <v>54</v>
      </c>
      <c r="E183" s="3" t="s">
        <v>52</v>
      </c>
      <c r="F183" s="5">
        <v>20850</v>
      </c>
      <c r="G183" s="3" t="s">
        <v>36</v>
      </c>
      <c r="H183" s="4" t="s">
        <v>17</v>
      </c>
      <c r="I183" s="6" t="s">
        <v>16</v>
      </c>
      <c r="J183" s="3" t="s">
        <v>17</v>
      </c>
      <c r="K183" t="str">
        <f t="shared" si="4"/>
        <v>10Yearling Court</v>
      </c>
      <c r="L183" t="b">
        <f>IFERROR(INDEX([1]Recycling_Assigned!$H:$H,MATCH(K183,[1]Recycling_Assigned!$I:$I,0),1),"N")</f>
        <v>0</v>
      </c>
      <c r="M183" t="b">
        <f t="shared" si="5"/>
        <v>1</v>
      </c>
    </row>
    <row r="184" spans="1:13" ht="12.75" x14ac:dyDescent="0.2">
      <c r="A184" s="4" t="s">
        <v>6</v>
      </c>
      <c r="B184" s="5">
        <v>6</v>
      </c>
      <c r="C184" s="4" t="s">
        <v>20</v>
      </c>
      <c r="D184" s="3" t="s">
        <v>54</v>
      </c>
      <c r="E184" s="3" t="s">
        <v>52</v>
      </c>
      <c r="F184" s="5">
        <v>20850</v>
      </c>
      <c r="G184" s="3" t="s">
        <v>36</v>
      </c>
      <c r="H184" s="4" t="s">
        <v>16</v>
      </c>
      <c r="I184" s="6" t="s">
        <v>16</v>
      </c>
      <c r="J184" s="3" t="s">
        <v>17</v>
      </c>
      <c r="K184" t="str">
        <f t="shared" si="4"/>
        <v>6Yearling Court</v>
      </c>
      <c r="L184" t="str">
        <f>IFERROR(INDEX([1]Recycling_Assigned!$H:$H,MATCH(K184,[1]Recycling_Assigned!$I:$I,0),1),"N")</f>
        <v>N</v>
      </c>
      <c r="M184" t="b">
        <f t="shared" si="5"/>
        <v>1</v>
      </c>
    </row>
    <row r="185" spans="1:13" ht="12.75" x14ac:dyDescent="0.2">
      <c r="A185" s="4" t="s">
        <v>6</v>
      </c>
      <c r="B185" s="5">
        <v>2</v>
      </c>
      <c r="C185" s="4" t="s">
        <v>20</v>
      </c>
      <c r="D185" s="3" t="s">
        <v>54</v>
      </c>
      <c r="E185" s="3" t="s">
        <v>52</v>
      </c>
      <c r="F185" s="5">
        <v>20850</v>
      </c>
      <c r="G185" s="3" t="s">
        <v>36</v>
      </c>
      <c r="H185" s="4" t="s">
        <v>16</v>
      </c>
      <c r="I185" s="6" t="s">
        <v>16</v>
      </c>
      <c r="J185" s="3" t="s">
        <v>17</v>
      </c>
      <c r="K185" t="str">
        <f t="shared" si="4"/>
        <v>2Yearling Court</v>
      </c>
      <c r="L185" t="str">
        <f>IFERROR(INDEX([1]Recycling_Assigned!$H:$H,MATCH(K185,[1]Recycling_Assigned!$I:$I,0),1),"N")</f>
        <v>N</v>
      </c>
      <c r="M185" t="b">
        <f t="shared" si="5"/>
        <v>1</v>
      </c>
    </row>
    <row r="186" spans="1:13" ht="12.75" x14ac:dyDescent="0.2">
      <c r="A186" s="4" t="s">
        <v>6</v>
      </c>
      <c r="B186" s="5">
        <v>1</v>
      </c>
      <c r="C186" s="4" t="s">
        <v>20</v>
      </c>
      <c r="D186" s="3" t="s">
        <v>54</v>
      </c>
      <c r="E186" s="3" t="s">
        <v>52</v>
      </c>
      <c r="F186" s="5">
        <v>20850</v>
      </c>
      <c r="G186" s="3" t="s">
        <v>36</v>
      </c>
      <c r="H186" s="4" t="s">
        <v>16</v>
      </c>
      <c r="I186" s="6" t="s">
        <v>16</v>
      </c>
      <c r="J186" s="3" t="s">
        <v>17</v>
      </c>
      <c r="K186" t="str">
        <f t="shared" si="4"/>
        <v>1Yearling Court</v>
      </c>
      <c r="L186" t="str">
        <f>IFERROR(INDEX([1]Recycling_Assigned!$H:$H,MATCH(K186,[1]Recycling_Assigned!$I:$I,0),1),"N")</f>
        <v>N</v>
      </c>
      <c r="M186" t="b">
        <f t="shared" si="5"/>
        <v>1</v>
      </c>
    </row>
    <row r="187" spans="1:13" ht="12.75" x14ac:dyDescent="0.2">
      <c r="A187" s="4" t="s">
        <v>6</v>
      </c>
      <c r="B187" s="5">
        <v>5</v>
      </c>
      <c r="C187" s="4" t="s">
        <v>20</v>
      </c>
      <c r="D187" s="3" t="s">
        <v>54</v>
      </c>
      <c r="E187" s="3" t="s">
        <v>52</v>
      </c>
      <c r="F187" s="5">
        <v>20850</v>
      </c>
      <c r="G187" s="3" t="s">
        <v>36</v>
      </c>
      <c r="H187" s="4" t="s">
        <v>17</v>
      </c>
      <c r="I187" s="6" t="s">
        <v>17</v>
      </c>
      <c r="J187" s="3" t="s">
        <v>17</v>
      </c>
      <c r="K187" t="str">
        <f t="shared" si="4"/>
        <v>5Yearling Court</v>
      </c>
      <c r="L187" t="b">
        <f>IFERROR(INDEX([1]Recycling_Assigned!$H:$H,MATCH(K187,[1]Recycling_Assigned!$I:$I,0),1),"N")</f>
        <v>0</v>
      </c>
      <c r="M187" t="b">
        <f t="shared" si="5"/>
        <v>1</v>
      </c>
    </row>
    <row r="188" spans="1:13" ht="12.75" x14ac:dyDescent="0.2">
      <c r="A188" s="4" t="s">
        <v>6</v>
      </c>
      <c r="B188" s="5">
        <v>9</v>
      </c>
      <c r="C188" s="4" t="s">
        <v>20</v>
      </c>
      <c r="D188" s="3" t="s">
        <v>54</v>
      </c>
      <c r="E188" s="3" t="s">
        <v>52</v>
      </c>
      <c r="F188" s="5">
        <v>20850</v>
      </c>
      <c r="G188" s="3" t="s">
        <v>36</v>
      </c>
      <c r="H188" s="4" t="s">
        <v>17</v>
      </c>
      <c r="I188" s="6" t="s">
        <v>17</v>
      </c>
      <c r="J188" s="3" t="s">
        <v>17</v>
      </c>
      <c r="K188" t="str">
        <f t="shared" si="4"/>
        <v>9Yearling Court</v>
      </c>
      <c r="L188" t="b">
        <f>IFERROR(INDEX([1]Recycling_Assigned!$H:$H,MATCH(K188,[1]Recycling_Assigned!$I:$I,0),1),"N")</f>
        <v>0</v>
      </c>
      <c r="M188" t="b">
        <f t="shared" si="5"/>
        <v>1</v>
      </c>
    </row>
    <row r="189" spans="1:13" ht="12.75" x14ac:dyDescent="0.2">
      <c r="A189" s="4" t="s">
        <v>6</v>
      </c>
      <c r="B189" s="5">
        <v>13</v>
      </c>
      <c r="C189" s="4" t="s">
        <v>20</v>
      </c>
      <c r="D189" s="3" t="s">
        <v>54</v>
      </c>
      <c r="E189" s="3" t="s">
        <v>52</v>
      </c>
      <c r="F189" s="5">
        <v>20850</v>
      </c>
      <c r="G189" s="3" t="s">
        <v>36</v>
      </c>
      <c r="H189" s="4" t="s">
        <v>16</v>
      </c>
      <c r="I189" s="6" t="s">
        <v>16</v>
      </c>
      <c r="J189" s="3" t="s">
        <v>17</v>
      </c>
      <c r="K189" t="str">
        <f t="shared" si="4"/>
        <v>13Yearling Court</v>
      </c>
      <c r="L189" t="str">
        <f>IFERROR(INDEX([1]Recycling_Assigned!$H:$H,MATCH(K189,[1]Recycling_Assigned!$I:$I,0),1),"N")</f>
        <v>N</v>
      </c>
      <c r="M189" t="b">
        <f t="shared" si="5"/>
        <v>1</v>
      </c>
    </row>
    <row r="190" spans="1:13" ht="12.75" x14ac:dyDescent="0.2">
      <c r="A190" s="4" t="s">
        <v>6</v>
      </c>
      <c r="B190" s="5">
        <v>17</v>
      </c>
      <c r="C190" s="4" t="s">
        <v>20</v>
      </c>
      <c r="D190" s="3" t="s">
        <v>54</v>
      </c>
      <c r="E190" s="3" t="s">
        <v>52</v>
      </c>
      <c r="F190" s="5">
        <v>20850</v>
      </c>
      <c r="G190" s="3" t="s">
        <v>36</v>
      </c>
      <c r="H190" s="4" t="s">
        <v>16</v>
      </c>
      <c r="I190" s="6" t="s">
        <v>17</v>
      </c>
      <c r="J190" s="3" t="s">
        <v>17</v>
      </c>
      <c r="K190" t="str">
        <f t="shared" si="4"/>
        <v>17Yearling Court</v>
      </c>
      <c r="L190" t="str">
        <f>IFERROR(INDEX([1]Recycling_Assigned!$H:$H,MATCH(K190,[1]Recycling_Assigned!$I:$I,0),1),"N")</f>
        <v>N</v>
      </c>
      <c r="M190" t="b">
        <f t="shared" si="5"/>
        <v>1</v>
      </c>
    </row>
    <row r="191" spans="1:13" ht="12.75" x14ac:dyDescent="0.2">
      <c r="A191" s="4" t="s">
        <v>6</v>
      </c>
      <c r="B191" s="5">
        <v>21</v>
      </c>
      <c r="C191" s="4" t="s">
        <v>20</v>
      </c>
      <c r="D191" s="3" t="s">
        <v>54</v>
      </c>
      <c r="E191" s="3" t="s">
        <v>52</v>
      </c>
      <c r="F191" s="5">
        <v>20850</v>
      </c>
      <c r="G191" s="3" t="s">
        <v>36</v>
      </c>
      <c r="H191" s="4" t="s">
        <v>17</v>
      </c>
      <c r="I191" s="6" t="s">
        <v>16</v>
      </c>
      <c r="J191" s="3" t="s">
        <v>17</v>
      </c>
      <c r="K191" t="str">
        <f t="shared" si="4"/>
        <v>21Yearling Court</v>
      </c>
      <c r="L191" t="b">
        <f>IFERROR(INDEX([1]Recycling_Assigned!$H:$H,MATCH(K191,[1]Recycling_Assigned!$I:$I,0),1),"N")</f>
        <v>0</v>
      </c>
      <c r="M191" t="b">
        <f t="shared" si="5"/>
        <v>1</v>
      </c>
    </row>
    <row r="192" spans="1:13" ht="12.75" x14ac:dyDescent="0.2">
      <c r="A192" s="4" t="s">
        <v>6</v>
      </c>
      <c r="B192" s="5">
        <v>10229</v>
      </c>
      <c r="C192" s="4" t="s">
        <v>19</v>
      </c>
      <c r="D192" s="3" t="s">
        <v>54</v>
      </c>
      <c r="E192" s="3" t="s">
        <v>52</v>
      </c>
      <c r="F192" s="5">
        <v>20850</v>
      </c>
      <c r="G192" s="3" t="s">
        <v>36</v>
      </c>
      <c r="H192" s="4" t="s">
        <v>16</v>
      </c>
      <c r="I192" s="6" t="s">
        <v>16</v>
      </c>
      <c r="J192" s="3" t="s">
        <v>17</v>
      </c>
      <c r="K192" t="str">
        <f t="shared" si="4"/>
        <v>10229Yearling Drive</v>
      </c>
      <c r="L192" t="str">
        <f>IFERROR(INDEX([1]Recycling_Assigned!$H:$H,MATCH(K192,[1]Recycling_Assigned!$I:$I,0),1),"N")</f>
        <v>N</v>
      </c>
      <c r="M192" t="b">
        <f t="shared" si="5"/>
        <v>1</v>
      </c>
    </row>
    <row r="193" spans="1:13" ht="12.75" x14ac:dyDescent="0.2">
      <c r="A193" s="4" t="s">
        <v>6</v>
      </c>
      <c r="B193" s="5">
        <v>10225</v>
      </c>
      <c r="C193" s="4" t="s">
        <v>19</v>
      </c>
      <c r="D193" s="3" t="s">
        <v>54</v>
      </c>
      <c r="E193" s="3" t="s">
        <v>52</v>
      </c>
      <c r="F193" s="5">
        <v>20850</v>
      </c>
      <c r="G193" s="3" t="s">
        <v>36</v>
      </c>
      <c r="H193" s="4" t="s">
        <v>16</v>
      </c>
      <c r="I193" s="6" t="s">
        <v>16</v>
      </c>
      <c r="J193" s="3" t="s">
        <v>17</v>
      </c>
      <c r="K193" t="str">
        <f t="shared" si="4"/>
        <v>10225Yearling Drive</v>
      </c>
      <c r="L193" t="str">
        <f>IFERROR(INDEX([1]Recycling_Assigned!$H:$H,MATCH(K193,[1]Recycling_Assigned!$I:$I,0),1),"N")</f>
        <v>N</v>
      </c>
      <c r="M193" t="b">
        <f t="shared" si="5"/>
        <v>1</v>
      </c>
    </row>
    <row r="194" spans="1:13" ht="12.75" x14ac:dyDescent="0.2">
      <c r="A194" s="4" t="s">
        <v>6</v>
      </c>
      <c r="B194" s="5">
        <v>14614</v>
      </c>
      <c r="C194" s="4" t="s">
        <v>23</v>
      </c>
      <c r="D194" s="3" t="s">
        <v>54</v>
      </c>
      <c r="E194" s="3" t="s">
        <v>52</v>
      </c>
      <c r="F194" s="5">
        <v>20850</v>
      </c>
      <c r="G194" s="3" t="s">
        <v>36</v>
      </c>
      <c r="H194" s="4" t="s">
        <v>16</v>
      </c>
      <c r="I194" s="6" t="s">
        <v>16</v>
      </c>
      <c r="J194" s="3" t="s">
        <v>17</v>
      </c>
      <c r="K194" t="str">
        <f t="shared" si="4"/>
        <v>14614Pommel Dr</v>
      </c>
      <c r="L194" t="str">
        <f>IFERROR(INDEX([1]Recycling_Assigned!$H:$H,MATCH(K194,[1]Recycling_Assigned!$I:$I,0),1),"N")</f>
        <v>N</v>
      </c>
      <c r="M194" t="b">
        <f t="shared" si="5"/>
        <v>1</v>
      </c>
    </row>
    <row r="195" spans="1:13" ht="12.75" x14ac:dyDescent="0.2">
      <c r="A195" s="4" t="s">
        <v>6</v>
      </c>
      <c r="B195" s="5">
        <v>14640</v>
      </c>
      <c r="C195" s="4" t="s">
        <v>23</v>
      </c>
      <c r="D195" s="3" t="s">
        <v>54</v>
      </c>
      <c r="E195" s="3" t="s">
        <v>52</v>
      </c>
      <c r="F195" s="5">
        <v>20850</v>
      </c>
      <c r="G195" s="3" t="s">
        <v>36</v>
      </c>
      <c r="H195" s="4" t="s">
        <v>16</v>
      </c>
      <c r="I195" s="6" t="s">
        <v>16</v>
      </c>
      <c r="J195" s="3" t="s">
        <v>17</v>
      </c>
      <c r="K195" t="str">
        <f t="shared" ref="K195:K258" si="6">B195&amp;C195</f>
        <v>14640Pommel Dr</v>
      </c>
      <c r="L195" t="str">
        <f>IFERROR(INDEX([1]Recycling_Assigned!$H:$H,MATCH(K195,[1]Recycling_Assigned!$I:$I,0),1),"N")</f>
        <v>N</v>
      </c>
      <c r="M195" t="b">
        <f t="shared" ref="M195:M258" si="7">IF(L195=TRUE,"Y",IF(L195=FALSE,"N",L195))=J195</f>
        <v>1</v>
      </c>
    </row>
    <row r="196" spans="1:13" ht="12.75" x14ac:dyDescent="0.2">
      <c r="A196" s="4" t="s">
        <v>6</v>
      </c>
      <c r="B196" s="5">
        <v>14636</v>
      </c>
      <c r="C196" s="4" t="s">
        <v>23</v>
      </c>
      <c r="D196" s="3" t="s">
        <v>54</v>
      </c>
      <c r="E196" s="3" t="s">
        <v>52</v>
      </c>
      <c r="F196" s="5">
        <v>20850</v>
      </c>
      <c r="G196" s="3" t="s">
        <v>36</v>
      </c>
      <c r="H196" s="4" t="s">
        <v>16</v>
      </c>
      <c r="I196" s="6" t="s">
        <v>16</v>
      </c>
      <c r="J196" s="3" t="s">
        <v>17</v>
      </c>
      <c r="K196" t="str">
        <f t="shared" si="6"/>
        <v>14636Pommel Dr</v>
      </c>
      <c r="L196" t="str">
        <f>IFERROR(INDEX([1]Recycling_Assigned!$H:$H,MATCH(K196,[1]Recycling_Assigned!$I:$I,0),1),"N")</f>
        <v>N</v>
      </c>
      <c r="M196" t="b">
        <f t="shared" si="7"/>
        <v>1</v>
      </c>
    </row>
    <row r="197" spans="1:13" ht="12.75" x14ac:dyDescent="0.2">
      <c r="A197" s="4" t="s">
        <v>6</v>
      </c>
      <c r="B197" s="5">
        <v>14632</v>
      </c>
      <c r="C197" s="4" t="s">
        <v>23</v>
      </c>
      <c r="D197" s="3" t="s">
        <v>54</v>
      </c>
      <c r="E197" s="3" t="s">
        <v>52</v>
      </c>
      <c r="F197" s="5">
        <v>20850</v>
      </c>
      <c r="G197" s="3" t="s">
        <v>36</v>
      </c>
      <c r="H197" s="4" t="s">
        <v>16</v>
      </c>
      <c r="I197" s="6" t="s">
        <v>16</v>
      </c>
      <c r="J197" s="3" t="s">
        <v>17</v>
      </c>
      <c r="K197" t="str">
        <f t="shared" si="6"/>
        <v>14632Pommel Dr</v>
      </c>
      <c r="L197" t="str">
        <f>IFERROR(INDEX([1]Recycling_Assigned!$H:$H,MATCH(K197,[1]Recycling_Assigned!$I:$I,0),1),"N")</f>
        <v>N</v>
      </c>
      <c r="M197" t="b">
        <f t="shared" si="7"/>
        <v>1</v>
      </c>
    </row>
    <row r="198" spans="1:13" ht="12.75" x14ac:dyDescent="0.2">
      <c r="A198" s="4" t="s">
        <v>6</v>
      </c>
      <c r="B198" s="5">
        <v>14628</v>
      </c>
      <c r="C198" s="4" t="s">
        <v>23</v>
      </c>
      <c r="D198" s="3" t="s">
        <v>54</v>
      </c>
      <c r="E198" s="3" t="s">
        <v>52</v>
      </c>
      <c r="F198" s="5">
        <v>20850</v>
      </c>
      <c r="G198" s="3" t="s">
        <v>36</v>
      </c>
      <c r="H198" s="4" t="s">
        <v>17</v>
      </c>
      <c r="I198" s="6" t="s">
        <v>16</v>
      </c>
      <c r="J198" s="3" t="s">
        <v>17</v>
      </c>
      <c r="K198" t="str">
        <f t="shared" si="6"/>
        <v>14628Pommel Dr</v>
      </c>
      <c r="L198" t="b">
        <f>IFERROR(INDEX([1]Recycling_Assigned!$H:$H,MATCH(K198,[1]Recycling_Assigned!$I:$I,0),1),"N")</f>
        <v>0</v>
      </c>
      <c r="M198" t="b">
        <f t="shared" si="7"/>
        <v>1</v>
      </c>
    </row>
    <row r="199" spans="1:13" ht="12.75" x14ac:dyDescent="0.2">
      <c r="A199" s="4" t="s">
        <v>6</v>
      </c>
      <c r="B199" s="5">
        <v>14624</v>
      </c>
      <c r="C199" s="4" t="s">
        <v>23</v>
      </c>
      <c r="D199" s="3" t="s">
        <v>54</v>
      </c>
      <c r="E199" s="3" t="s">
        <v>52</v>
      </c>
      <c r="F199" s="5">
        <v>20850</v>
      </c>
      <c r="G199" s="3" t="s">
        <v>36</v>
      </c>
      <c r="H199" s="4" t="s">
        <v>16</v>
      </c>
      <c r="I199" s="6" t="s">
        <v>16</v>
      </c>
      <c r="J199" s="3" t="s">
        <v>17</v>
      </c>
      <c r="K199" t="str">
        <f t="shared" si="6"/>
        <v>14624Pommel Dr</v>
      </c>
      <c r="L199" t="str">
        <f>IFERROR(INDEX([1]Recycling_Assigned!$H:$H,MATCH(K199,[1]Recycling_Assigned!$I:$I,0),1),"N")</f>
        <v>N</v>
      </c>
      <c r="M199" t="b">
        <f t="shared" si="7"/>
        <v>1</v>
      </c>
    </row>
    <row r="200" spans="1:13" ht="12.75" x14ac:dyDescent="0.2">
      <c r="A200" s="4" t="s">
        <v>6</v>
      </c>
      <c r="B200" s="5">
        <v>14620</v>
      </c>
      <c r="C200" s="4" t="s">
        <v>23</v>
      </c>
      <c r="D200" s="3" t="s">
        <v>54</v>
      </c>
      <c r="E200" s="3" t="s">
        <v>52</v>
      </c>
      <c r="F200" s="5">
        <v>20850</v>
      </c>
      <c r="G200" s="3" t="s">
        <v>36</v>
      </c>
      <c r="H200" s="4" t="s">
        <v>17</v>
      </c>
      <c r="I200" s="6" t="s">
        <v>16</v>
      </c>
      <c r="J200" s="3" t="s">
        <v>17</v>
      </c>
      <c r="K200" t="str">
        <f t="shared" si="6"/>
        <v>14620Pommel Dr</v>
      </c>
      <c r="L200" t="b">
        <f>IFERROR(INDEX([1]Recycling_Assigned!$H:$H,MATCH(K200,[1]Recycling_Assigned!$I:$I,0),1),"N")</f>
        <v>0</v>
      </c>
      <c r="M200" t="b">
        <f t="shared" si="7"/>
        <v>1</v>
      </c>
    </row>
    <row r="201" spans="1:13" ht="12.75" x14ac:dyDescent="0.2">
      <c r="A201" s="4" t="s">
        <v>6</v>
      </c>
      <c r="B201" s="5">
        <v>14616</v>
      </c>
      <c r="C201" s="4" t="s">
        <v>23</v>
      </c>
      <c r="D201" s="3" t="s">
        <v>54</v>
      </c>
      <c r="E201" s="3" t="s">
        <v>52</v>
      </c>
      <c r="F201" s="5">
        <v>20850</v>
      </c>
      <c r="G201" s="3" t="s">
        <v>36</v>
      </c>
      <c r="H201" s="4" t="s">
        <v>16</v>
      </c>
      <c r="I201" s="6" t="s">
        <v>17</v>
      </c>
      <c r="J201" s="3" t="s">
        <v>17</v>
      </c>
      <c r="K201" t="str">
        <f t="shared" si="6"/>
        <v>14616Pommel Dr</v>
      </c>
      <c r="L201" t="str">
        <f>IFERROR(INDEX([1]Recycling_Assigned!$H:$H,MATCH(K201,[1]Recycling_Assigned!$I:$I,0),1),"N")</f>
        <v>N</v>
      </c>
      <c r="M201" t="b">
        <f t="shared" si="7"/>
        <v>1</v>
      </c>
    </row>
    <row r="202" spans="1:13" ht="12.75" x14ac:dyDescent="0.2">
      <c r="A202" s="4" t="s">
        <v>6</v>
      </c>
      <c r="B202" s="5">
        <v>14612</v>
      </c>
      <c r="C202" s="4" t="s">
        <v>23</v>
      </c>
      <c r="D202" s="3" t="s">
        <v>54</v>
      </c>
      <c r="E202" s="3" t="s">
        <v>52</v>
      </c>
      <c r="F202" s="5">
        <v>20850</v>
      </c>
      <c r="G202" s="3" t="s">
        <v>36</v>
      </c>
      <c r="H202" s="4" t="s">
        <v>16</v>
      </c>
      <c r="I202" s="6" t="s">
        <v>16</v>
      </c>
      <c r="J202" s="3" t="s">
        <v>17</v>
      </c>
      <c r="K202" t="str">
        <f t="shared" si="6"/>
        <v>14612Pommel Dr</v>
      </c>
      <c r="L202" t="str">
        <f>IFERROR(INDEX([1]Recycling_Assigned!$H:$H,MATCH(K202,[1]Recycling_Assigned!$I:$I,0),1),"N")</f>
        <v>N</v>
      </c>
      <c r="M202" t="b">
        <f t="shared" si="7"/>
        <v>1</v>
      </c>
    </row>
    <row r="203" spans="1:13" ht="12.75" x14ac:dyDescent="0.2">
      <c r="A203" s="4" t="s">
        <v>6</v>
      </c>
      <c r="B203" s="5">
        <v>14608</v>
      </c>
      <c r="C203" s="4" t="s">
        <v>23</v>
      </c>
      <c r="D203" s="3" t="s">
        <v>54</v>
      </c>
      <c r="E203" s="3" t="s">
        <v>52</v>
      </c>
      <c r="F203" s="5">
        <v>20850</v>
      </c>
      <c r="G203" s="3" t="s">
        <v>36</v>
      </c>
      <c r="H203" s="4" t="s">
        <v>16</v>
      </c>
      <c r="I203" s="6" t="s">
        <v>16</v>
      </c>
      <c r="J203" s="3" t="s">
        <v>17</v>
      </c>
      <c r="K203" t="str">
        <f t="shared" si="6"/>
        <v>14608Pommel Dr</v>
      </c>
      <c r="L203" t="str">
        <f>IFERROR(INDEX([1]Recycling_Assigned!$H:$H,MATCH(K203,[1]Recycling_Assigned!$I:$I,0),1),"N")</f>
        <v>N</v>
      </c>
      <c r="M203" t="b">
        <f t="shared" si="7"/>
        <v>1</v>
      </c>
    </row>
    <row r="204" spans="1:13" ht="12.75" x14ac:dyDescent="0.2">
      <c r="A204" s="4" t="s">
        <v>6</v>
      </c>
      <c r="B204" s="5">
        <v>14604</v>
      </c>
      <c r="C204" s="4" t="s">
        <v>23</v>
      </c>
      <c r="D204" s="3" t="s">
        <v>54</v>
      </c>
      <c r="E204" s="3" t="s">
        <v>52</v>
      </c>
      <c r="F204" s="5">
        <v>20850</v>
      </c>
      <c r="G204" s="3" t="s">
        <v>36</v>
      </c>
      <c r="H204" s="4" t="s">
        <v>17</v>
      </c>
      <c r="I204" s="6" t="s">
        <v>16</v>
      </c>
      <c r="J204" s="3" t="s">
        <v>17</v>
      </c>
      <c r="K204" t="str">
        <f t="shared" si="6"/>
        <v>14604Pommel Dr</v>
      </c>
      <c r="L204" t="b">
        <f>IFERROR(INDEX([1]Recycling_Assigned!$H:$H,MATCH(K204,[1]Recycling_Assigned!$I:$I,0),1),"N")</f>
        <v>0</v>
      </c>
      <c r="M204" t="b">
        <f t="shared" si="7"/>
        <v>1</v>
      </c>
    </row>
    <row r="205" spans="1:13" ht="12.75" x14ac:dyDescent="0.2">
      <c r="A205" s="4" t="s">
        <v>6</v>
      </c>
      <c r="B205" s="5">
        <v>14600</v>
      </c>
      <c r="C205" s="4" t="s">
        <v>23</v>
      </c>
      <c r="D205" s="3" t="s">
        <v>54</v>
      </c>
      <c r="E205" s="3" t="s">
        <v>52</v>
      </c>
      <c r="F205" s="5">
        <v>20850</v>
      </c>
      <c r="G205" s="3" t="s">
        <v>36</v>
      </c>
      <c r="H205" s="4" t="s">
        <v>17</v>
      </c>
      <c r="I205" s="6" t="s">
        <v>17</v>
      </c>
      <c r="J205" s="3" t="s">
        <v>17</v>
      </c>
      <c r="K205" t="str">
        <f t="shared" si="6"/>
        <v>14600Pommel Dr</v>
      </c>
      <c r="L205" t="b">
        <f>IFERROR(INDEX([1]Recycling_Assigned!$H:$H,MATCH(K205,[1]Recycling_Assigned!$I:$I,0),1),"N")</f>
        <v>0</v>
      </c>
      <c r="M205" t="b">
        <f t="shared" si="7"/>
        <v>1</v>
      </c>
    </row>
    <row r="206" spans="1:13" ht="12.75" x14ac:dyDescent="0.2">
      <c r="A206" s="4" t="s">
        <v>6</v>
      </c>
      <c r="B206" s="5">
        <v>14601</v>
      </c>
      <c r="C206" s="4" t="s">
        <v>23</v>
      </c>
      <c r="D206" s="3" t="s">
        <v>54</v>
      </c>
      <c r="E206" s="3" t="s">
        <v>52</v>
      </c>
      <c r="F206" s="5">
        <v>20850</v>
      </c>
      <c r="G206" s="3" t="s">
        <v>36</v>
      </c>
      <c r="H206" s="4" t="s">
        <v>17</v>
      </c>
      <c r="I206" s="6" t="s">
        <v>16</v>
      </c>
      <c r="J206" s="3" t="s">
        <v>17</v>
      </c>
      <c r="K206" t="str">
        <f t="shared" si="6"/>
        <v>14601Pommel Dr</v>
      </c>
      <c r="L206" t="b">
        <f>IFERROR(INDEX([1]Recycling_Assigned!$H:$H,MATCH(K206,[1]Recycling_Assigned!$I:$I,0),1),"N")</f>
        <v>0</v>
      </c>
      <c r="M206" t="b">
        <f t="shared" si="7"/>
        <v>1</v>
      </c>
    </row>
    <row r="207" spans="1:13" ht="12.75" x14ac:dyDescent="0.2">
      <c r="A207" s="4" t="s">
        <v>6</v>
      </c>
      <c r="B207" s="5">
        <v>14603</v>
      </c>
      <c r="C207" s="4" t="s">
        <v>23</v>
      </c>
      <c r="D207" s="3" t="s">
        <v>54</v>
      </c>
      <c r="E207" s="3" t="s">
        <v>52</v>
      </c>
      <c r="F207" s="5">
        <v>20850</v>
      </c>
      <c r="G207" s="3" t="s">
        <v>36</v>
      </c>
      <c r="H207" s="4" t="s">
        <v>17</v>
      </c>
      <c r="I207" s="6" t="s">
        <v>16</v>
      </c>
      <c r="J207" s="3" t="s">
        <v>17</v>
      </c>
      <c r="K207" t="str">
        <f t="shared" si="6"/>
        <v>14603Pommel Dr</v>
      </c>
      <c r="L207" t="b">
        <f>IFERROR(INDEX([1]Recycling_Assigned!$H:$H,MATCH(K207,[1]Recycling_Assigned!$I:$I,0),1),"N")</f>
        <v>0</v>
      </c>
      <c r="M207" t="b">
        <f t="shared" si="7"/>
        <v>1</v>
      </c>
    </row>
    <row r="208" spans="1:13" ht="12.75" x14ac:dyDescent="0.2">
      <c r="A208" s="4" t="s">
        <v>6</v>
      </c>
      <c r="B208" s="5">
        <v>14609</v>
      </c>
      <c r="C208" s="4" t="s">
        <v>23</v>
      </c>
      <c r="D208" s="3" t="s">
        <v>54</v>
      </c>
      <c r="E208" s="3" t="s">
        <v>52</v>
      </c>
      <c r="F208" s="5">
        <v>20850</v>
      </c>
      <c r="G208" s="3" t="s">
        <v>36</v>
      </c>
      <c r="H208" s="4" t="s">
        <v>17</v>
      </c>
      <c r="I208" s="6" t="s">
        <v>16</v>
      </c>
      <c r="J208" s="3" t="s">
        <v>17</v>
      </c>
      <c r="K208" t="str">
        <f t="shared" si="6"/>
        <v>14609Pommel Dr</v>
      </c>
      <c r="L208" t="b">
        <f>IFERROR(INDEX([1]Recycling_Assigned!$H:$H,MATCH(K208,[1]Recycling_Assigned!$I:$I,0),1),"N")</f>
        <v>0</v>
      </c>
      <c r="M208" t="b">
        <f t="shared" si="7"/>
        <v>1</v>
      </c>
    </row>
    <row r="209" spans="1:13" ht="12.75" x14ac:dyDescent="0.2">
      <c r="A209" s="4" t="s">
        <v>6</v>
      </c>
      <c r="B209" s="5">
        <v>14613</v>
      </c>
      <c r="C209" s="4" t="s">
        <v>23</v>
      </c>
      <c r="D209" s="3" t="s">
        <v>54</v>
      </c>
      <c r="E209" s="3" t="s">
        <v>52</v>
      </c>
      <c r="F209" s="5">
        <v>20850</v>
      </c>
      <c r="G209" s="3" t="s">
        <v>36</v>
      </c>
      <c r="H209" s="4" t="s">
        <v>16</v>
      </c>
      <c r="I209" s="6" t="s">
        <v>16</v>
      </c>
      <c r="J209" s="3" t="s">
        <v>17</v>
      </c>
      <c r="K209" t="str">
        <f t="shared" si="6"/>
        <v>14613Pommel Dr</v>
      </c>
      <c r="L209" t="str">
        <f>IFERROR(INDEX([1]Recycling_Assigned!$H:$H,MATCH(K209,[1]Recycling_Assigned!$I:$I,0),1),"N")</f>
        <v>N</v>
      </c>
      <c r="M209" t="b">
        <f t="shared" si="7"/>
        <v>1</v>
      </c>
    </row>
    <row r="210" spans="1:13" ht="12.75" x14ac:dyDescent="0.2">
      <c r="A210" s="4" t="s">
        <v>6</v>
      </c>
      <c r="B210" s="5">
        <v>14619</v>
      </c>
      <c r="C210" s="4" t="s">
        <v>23</v>
      </c>
      <c r="D210" s="3" t="s">
        <v>54</v>
      </c>
      <c r="E210" s="3" t="s">
        <v>52</v>
      </c>
      <c r="F210" s="5">
        <v>20850</v>
      </c>
      <c r="G210" s="3" t="s">
        <v>36</v>
      </c>
      <c r="H210" s="4" t="s">
        <v>17</v>
      </c>
      <c r="I210" s="6" t="s">
        <v>16</v>
      </c>
      <c r="J210" s="3" t="s">
        <v>17</v>
      </c>
      <c r="K210" t="str">
        <f t="shared" si="6"/>
        <v>14619Pommel Dr</v>
      </c>
      <c r="L210" t="b">
        <f>IFERROR(INDEX([1]Recycling_Assigned!$H:$H,MATCH(K210,[1]Recycling_Assigned!$I:$I,0),1),"N")</f>
        <v>0</v>
      </c>
      <c r="M210" t="b">
        <f t="shared" si="7"/>
        <v>1</v>
      </c>
    </row>
    <row r="211" spans="1:13" ht="12.75" x14ac:dyDescent="0.2">
      <c r="A211" s="4" t="s">
        <v>6</v>
      </c>
      <c r="B211" s="5">
        <v>14623</v>
      </c>
      <c r="C211" s="4" t="s">
        <v>23</v>
      </c>
      <c r="D211" s="3" t="s">
        <v>54</v>
      </c>
      <c r="E211" s="3" t="s">
        <v>52</v>
      </c>
      <c r="F211" s="5">
        <v>20850</v>
      </c>
      <c r="G211" s="3" t="s">
        <v>36</v>
      </c>
      <c r="H211" s="4" t="s">
        <v>16</v>
      </c>
      <c r="I211" s="6" t="s">
        <v>16</v>
      </c>
      <c r="J211" s="3" t="s">
        <v>17</v>
      </c>
      <c r="K211" t="str">
        <f t="shared" si="6"/>
        <v>14623Pommel Dr</v>
      </c>
      <c r="L211" t="str">
        <f>IFERROR(INDEX([1]Recycling_Assigned!$H:$H,MATCH(K211,[1]Recycling_Assigned!$I:$I,0),1),"N")</f>
        <v>N</v>
      </c>
      <c r="M211" t="b">
        <f t="shared" si="7"/>
        <v>1</v>
      </c>
    </row>
    <row r="212" spans="1:13" ht="12.75" x14ac:dyDescent="0.2">
      <c r="A212" s="4" t="s">
        <v>6</v>
      </c>
      <c r="B212" s="5">
        <v>14627</v>
      </c>
      <c r="C212" s="4" t="s">
        <v>23</v>
      </c>
      <c r="D212" s="3" t="s">
        <v>54</v>
      </c>
      <c r="E212" s="3" t="s">
        <v>52</v>
      </c>
      <c r="F212" s="5">
        <v>20850</v>
      </c>
      <c r="G212" s="3" t="s">
        <v>36</v>
      </c>
      <c r="H212" s="4" t="s">
        <v>17</v>
      </c>
      <c r="I212" s="6" t="s">
        <v>16</v>
      </c>
      <c r="J212" s="3" t="s">
        <v>17</v>
      </c>
      <c r="K212" t="str">
        <f t="shared" si="6"/>
        <v>14627Pommel Dr</v>
      </c>
      <c r="L212" t="b">
        <f>IFERROR(INDEX([1]Recycling_Assigned!$H:$H,MATCH(K212,[1]Recycling_Assigned!$I:$I,0),1),"N")</f>
        <v>0</v>
      </c>
      <c r="M212" t="b">
        <f t="shared" si="7"/>
        <v>1</v>
      </c>
    </row>
    <row r="213" spans="1:13" ht="12.75" x14ac:dyDescent="0.2">
      <c r="A213" s="4" t="s">
        <v>6</v>
      </c>
      <c r="B213" s="5">
        <v>14631</v>
      </c>
      <c r="C213" s="4" t="s">
        <v>23</v>
      </c>
      <c r="D213" s="3" t="s">
        <v>54</v>
      </c>
      <c r="E213" s="3" t="s">
        <v>52</v>
      </c>
      <c r="F213" s="5">
        <v>20850</v>
      </c>
      <c r="G213" s="3" t="s">
        <v>36</v>
      </c>
      <c r="H213" s="4" t="s">
        <v>16</v>
      </c>
      <c r="I213" s="6" t="s">
        <v>16</v>
      </c>
      <c r="J213" s="3" t="s">
        <v>17</v>
      </c>
      <c r="K213" t="str">
        <f t="shared" si="6"/>
        <v>14631Pommel Dr</v>
      </c>
      <c r="L213" t="str">
        <f>IFERROR(INDEX([1]Recycling_Assigned!$H:$H,MATCH(K213,[1]Recycling_Assigned!$I:$I,0),1),"N")</f>
        <v>N</v>
      </c>
      <c r="M213" t="b">
        <f t="shared" si="7"/>
        <v>1</v>
      </c>
    </row>
    <row r="214" spans="1:13" ht="12.75" x14ac:dyDescent="0.2">
      <c r="A214" s="4" t="s">
        <v>6</v>
      </c>
      <c r="B214" s="5">
        <v>14635</v>
      </c>
      <c r="C214" s="4" t="s">
        <v>23</v>
      </c>
      <c r="D214" s="3" t="s">
        <v>54</v>
      </c>
      <c r="E214" s="3" t="s">
        <v>52</v>
      </c>
      <c r="F214" s="5">
        <v>20850</v>
      </c>
      <c r="G214" s="3" t="s">
        <v>36</v>
      </c>
      <c r="H214" s="4" t="s">
        <v>16</v>
      </c>
      <c r="I214" s="6" t="s">
        <v>16</v>
      </c>
      <c r="J214" s="3" t="s">
        <v>17</v>
      </c>
      <c r="K214" t="str">
        <f t="shared" si="6"/>
        <v>14635Pommel Dr</v>
      </c>
      <c r="L214" t="str">
        <f>IFERROR(INDEX([1]Recycling_Assigned!$H:$H,MATCH(K214,[1]Recycling_Assigned!$I:$I,0),1),"N")</f>
        <v>N</v>
      </c>
      <c r="M214" t="b">
        <f t="shared" si="7"/>
        <v>1</v>
      </c>
    </row>
    <row r="215" spans="1:13" ht="12.75" x14ac:dyDescent="0.2">
      <c r="A215" s="4" t="s">
        <v>6</v>
      </c>
      <c r="B215" s="5">
        <v>14639</v>
      </c>
      <c r="C215" s="4" t="s">
        <v>23</v>
      </c>
      <c r="D215" s="3" t="s">
        <v>54</v>
      </c>
      <c r="E215" s="3" t="s">
        <v>52</v>
      </c>
      <c r="F215" s="5">
        <v>20850</v>
      </c>
      <c r="G215" s="3" t="s">
        <v>36</v>
      </c>
      <c r="H215" s="4" t="s">
        <v>16</v>
      </c>
      <c r="I215" s="6" t="s">
        <v>16</v>
      </c>
      <c r="J215" s="3" t="s">
        <v>17</v>
      </c>
      <c r="K215" t="str">
        <f t="shared" si="6"/>
        <v>14639Pommel Dr</v>
      </c>
      <c r="L215" t="str">
        <f>IFERROR(INDEX([1]Recycling_Assigned!$H:$H,MATCH(K215,[1]Recycling_Assigned!$I:$I,0),1),"N")</f>
        <v>N</v>
      </c>
      <c r="M215" t="b">
        <f t="shared" si="7"/>
        <v>1</v>
      </c>
    </row>
    <row r="216" spans="1:13" ht="12.75" x14ac:dyDescent="0.2">
      <c r="A216" s="4" t="s">
        <v>6</v>
      </c>
      <c r="B216" s="5">
        <v>10213</v>
      </c>
      <c r="C216" s="4" t="s">
        <v>19</v>
      </c>
      <c r="D216" s="3" t="s">
        <v>54</v>
      </c>
      <c r="E216" s="3" t="s">
        <v>52</v>
      </c>
      <c r="F216" s="5">
        <v>20850</v>
      </c>
      <c r="G216" s="3" t="s">
        <v>36</v>
      </c>
      <c r="H216" s="4" t="s">
        <v>17</v>
      </c>
      <c r="I216" s="6" t="s">
        <v>17</v>
      </c>
      <c r="J216" s="3" t="s">
        <v>16</v>
      </c>
      <c r="K216" t="str">
        <f t="shared" si="6"/>
        <v>10213Yearling Drive</v>
      </c>
      <c r="L216" t="b">
        <f>IFERROR(INDEX([1]Recycling_Assigned!$H:$H,MATCH(K216,[1]Recycling_Assigned!$I:$I,0),1),"N")</f>
        <v>1</v>
      </c>
      <c r="M216" t="b">
        <f t="shared" si="7"/>
        <v>1</v>
      </c>
    </row>
    <row r="217" spans="1:13" ht="12.75" x14ac:dyDescent="0.2">
      <c r="A217" s="4" t="s">
        <v>6</v>
      </c>
      <c r="B217" s="5">
        <v>10209</v>
      </c>
      <c r="C217" s="4" t="s">
        <v>19</v>
      </c>
      <c r="D217" s="3" t="s">
        <v>54</v>
      </c>
      <c r="E217" s="3" t="s">
        <v>52</v>
      </c>
      <c r="F217" s="5">
        <v>20850</v>
      </c>
      <c r="G217" s="3" t="s">
        <v>36</v>
      </c>
      <c r="H217" s="4" t="s">
        <v>16</v>
      </c>
      <c r="I217" s="6" t="s">
        <v>16</v>
      </c>
      <c r="J217" s="3" t="s">
        <v>17</v>
      </c>
      <c r="K217" t="str">
        <f t="shared" si="6"/>
        <v>10209Yearling Drive</v>
      </c>
      <c r="L217" t="str">
        <f>IFERROR(INDEX([1]Recycling_Assigned!$H:$H,MATCH(K217,[1]Recycling_Assigned!$I:$I,0),1),"N")</f>
        <v>N</v>
      </c>
      <c r="M217" t="b">
        <f t="shared" si="7"/>
        <v>1</v>
      </c>
    </row>
    <row r="218" spans="1:13" ht="12.75" x14ac:dyDescent="0.2">
      <c r="A218" s="4" t="s">
        <v>6</v>
      </c>
      <c r="B218" s="5">
        <v>14644</v>
      </c>
      <c r="C218" s="4" t="s">
        <v>25</v>
      </c>
      <c r="D218" s="3" t="s">
        <v>54</v>
      </c>
      <c r="E218" s="3" t="s">
        <v>52</v>
      </c>
      <c r="F218" s="5">
        <v>20850</v>
      </c>
      <c r="G218" s="3" t="s">
        <v>36</v>
      </c>
      <c r="H218" s="4" t="s">
        <v>16</v>
      </c>
      <c r="I218" s="6" t="s">
        <v>17</v>
      </c>
      <c r="J218" s="3" t="s">
        <v>17</v>
      </c>
      <c r="K218" t="str">
        <f t="shared" si="6"/>
        <v>14644Pinto Ln</v>
      </c>
      <c r="L218" t="str">
        <f>IFERROR(INDEX([1]Recycling_Assigned!$H:$H,MATCH(K218,[1]Recycling_Assigned!$I:$I,0),1),"N")</f>
        <v>N</v>
      </c>
      <c r="M218" t="b">
        <f t="shared" si="7"/>
        <v>1</v>
      </c>
    </row>
    <row r="219" spans="1:13" ht="12.75" x14ac:dyDescent="0.2">
      <c r="A219" s="4" t="s">
        <v>6</v>
      </c>
      <c r="B219" s="5">
        <v>14636</v>
      </c>
      <c r="C219" s="4" t="s">
        <v>25</v>
      </c>
      <c r="D219" s="3" t="s">
        <v>54</v>
      </c>
      <c r="E219" s="3" t="s">
        <v>52</v>
      </c>
      <c r="F219" s="5">
        <v>20850</v>
      </c>
      <c r="G219" s="3" t="s">
        <v>36</v>
      </c>
      <c r="H219" s="4" t="s">
        <v>16</v>
      </c>
      <c r="I219" s="6" t="s">
        <v>16</v>
      </c>
      <c r="J219" s="3" t="s">
        <v>17</v>
      </c>
      <c r="K219" t="str">
        <f t="shared" si="6"/>
        <v>14636Pinto Ln</v>
      </c>
      <c r="L219" t="str">
        <f>IFERROR(INDEX([1]Recycling_Assigned!$H:$H,MATCH(K219,[1]Recycling_Assigned!$I:$I,0),1),"N")</f>
        <v>N</v>
      </c>
      <c r="M219" t="b">
        <f t="shared" si="7"/>
        <v>1</v>
      </c>
    </row>
    <row r="220" spans="1:13" ht="12.75" x14ac:dyDescent="0.2">
      <c r="A220" s="4" t="s">
        <v>6</v>
      </c>
      <c r="B220" s="5">
        <v>14632</v>
      </c>
      <c r="C220" s="4" t="s">
        <v>25</v>
      </c>
      <c r="D220" s="3" t="s">
        <v>54</v>
      </c>
      <c r="E220" s="3" t="s">
        <v>52</v>
      </c>
      <c r="F220" s="5">
        <v>20850</v>
      </c>
      <c r="G220" s="3" t="s">
        <v>36</v>
      </c>
      <c r="H220" s="4" t="s">
        <v>16</v>
      </c>
      <c r="I220" s="6" t="s">
        <v>16</v>
      </c>
      <c r="J220" s="3" t="s">
        <v>17</v>
      </c>
      <c r="K220" t="str">
        <f t="shared" si="6"/>
        <v>14632Pinto Ln</v>
      </c>
      <c r="L220" t="str">
        <f>IFERROR(INDEX([1]Recycling_Assigned!$H:$H,MATCH(K220,[1]Recycling_Assigned!$I:$I,0),1),"N")</f>
        <v>N</v>
      </c>
      <c r="M220" t="b">
        <f t="shared" si="7"/>
        <v>1</v>
      </c>
    </row>
    <row r="221" spans="1:13" ht="12.75" x14ac:dyDescent="0.2">
      <c r="A221" s="4" t="s">
        <v>6</v>
      </c>
      <c r="B221" s="5">
        <v>14628</v>
      </c>
      <c r="C221" s="4" t="s">
        <v>25</v>
      </c>
      <c r="D221" s="3" t="s">
        <v>54</v>
      </c>
      <c r="E221" s="3" t="s">
        <v>52</v>
      </c>
      <c r="F221" s="5">
        <v>20850</v>
      </c>
      <c r="G221" s="3" t="s">
        <v>36</v>
      </c>
      <c r="H221" s="4" t="s">
        <v>16</v>
      </c>
      <c r="I221" s="6" t="s">
        <v>16</v>
      </c>
      <c r="J221" s="3" t="s">
        <v>17</v>
      </c>
      <c r="K221" t="str">
        <f t="shared" si="6"/>
        <v>14628Pinto Ln</v>
      </c>
      <c r="L221" t="str">
        <f>IFERROR(INDEX([1]Recycling_Assigned!$H:$H,MATCH(K221,[1]Recycling_Assigned!$I:$I,0),1),"N")</f>
        <v>N</v>
      </c>
      <c r="M221" t="b">
        <f t="shared" si="7"/>
        <v>1</v>
      </c>
    </row>
    <row r="222" spans="1:13" ht="12.75" x14ac:dyDescent="0.2">
      <c r="A222" s="4" t="s">
        <v>6</v>
      </c>
      <c r="B222" s="5">
        <v>14624</v>
      </c>
      <c r="C222" s="4" t="s">
        <v>25</v>
      </c>
      <c r="D222" s="3" t="s">
        <v>54</v>
      </c>
      <c r="E222" s="3" t="s">
        <v>52</v>
      </c>
      <c r="F222" s="5">
        <v>20850</v>
      </c>
      <c r="G222" s="3" t="s">
        <v>36</v>
      </c>
      <c r="H222" s="4" t="s">
        <v>16</v>
      </c>
      <c r="I222" s="6" t="s">
        <v>17</v>
      </c>
      <c r="J222" s="3" t="s">
        <v>17</v>
      </c>
      <c r="K222" t="str">
        <f t="shared" si="6"/>
        <v>14624Pinto Ln</v>
      </c>
      <c r="L222" t="str">
        <f>IFERROR(INDEX([1]Recycling_Assigned!$H:$H,MATCH(K222,[1]Recycling_Assigned!$I:$I,0),1),"N")</f>
        <v>N</v>
      </c>
      <c r="M222" t="b">
        <f t="shared" si="7"/>
        <v>1</v>
      </c>
    </row>
    <row r="223" spans="1:13" ht="12.75" x14ac:dyDescent="0.2">
      <c r="A223" s="4" t="s">
        <v>6</v>
      </c>
      <c r="B223" s="5">
        <v>14620</v>
      </c>
      <c r="C223" s="4" t="s">
        <v>25</v>
      </c>
      <c r="D223" s="3" t="s">
        <v>54</v>
      </c>
      <c r="E223" s="3" t="s">
        <v>52</v>
      </c>
      <c r="F223" s="5">
        <v>20850</v>
      </c>
      <c r="G223" s="3" t="s">
        <v>36</v>
      </c>
      <c r="H223" s="4" t="s">
        <v>16</v>
      </c>
      <c r="I223" s="6" t="s">
        <v>16</v>
      </c>
      <c r="J223" s="3" t="s">
        <v>17</v>
      </c>
      <c r="K223" t="str">
        <f t="shared" si="6"/>
        <v>14620Pinto Ln</v>
      </c>
      <c r="L223" t="str">
        <f>IFERROR(INDEX([1]Recycling_Assigned!$H:$H,MATCH(K223,[1]Recycling_Assigned!$I:$I,0),1),"N")</f>
        <v>N</v>
      </c>
      <c r="M223" t="b">
        <f t="shared" si="7"/>
        <v>1</v>
      </c>
    </row>
    <row r="224" spans="1:13" ht="12.75" x14ac:dyDescent="0.2">
      <c r="A224" s="4" t="s">
        <v>6</v>
      </c>
      <c r="B224" s="5">
        <v>14616</v>
      </c>
      <c r="C224" s="4" t="s">
        <v>25</v>
      </c>
      <c r="D224" s="3" t="s">
        <v>54</v>
      </c>
      <c r="E224" s="3" t="s">
        <v>52</v>
      </c>
      <c r="F224" s="5">
        <v>20850</v>
      </c>
      <c r="G224" s="3" t="s">
        <v>36</v>
      </c>
      <c r="H224" s="4" t="s">
        <v>16</v>
      </c>
      <c r="I224" s="6" t="s">
        <v>17</v>
      </c>
      <c r="J224" s="3" t="s">
        <v>17</v>
      </c>
      <c r="K224" t="str">
        <f t="shared" si="6"/>
        <v>14616Pinto Ln</v>
      </c>
      <c r="L224" t="str">
        <f>IFERROR(INDEX([1]Recycling_Assigned!$H:$H,MATCH(K224,[1]Recycling_Assigned!$I:$I,0),1),"N")</f>
        <v>N</v>
      </c>
      <c r="M224" t="b">
        <f t="shared" si="7"/>
        <v>1</v>
      </c>
    </row>
    <row r="225" spans="1:13" ht="12.75" x14ac:dyDescent="0.2">
      <c r="A225" s="4" t="s">
        <v>6</v>
      </c>
      <c r="B225" s="5">
        <v>14612</v>
      </c>
      <c r="C225" s="4" t="s">
        <v>25</v>
      </c>
      <c r="D225" s="3" t="s">
        <v>54</v>
      </c>
      <c r="E225" s="3" t="s">
        <v>52</v>
      </c>
      <c r="F225" s="5">
        <v>20850</v>
      </c>
      <c r="G225" s="3" t="s">
        <v>36</v>
      </c>
      <c r="H225" s="4" t="s">
        <v>17</v>
      </c>
      <c r="I225" s="6" t="s">
        <v>17</v>
      </c>
      <c r="J225" s="3" t="s">
        <v>17</v>
      </c>
      <c r="K225" t="str">
        <f t="shared" si="6"/>
        <v>14612Pinto Ln</v>
      </c>
      <c r="L225" t="b">
        <f>IFERROR(INDEX([1]Recycling_Assigned!$H:$H,MATCH(K225,[1]Recycling_Assigned!$I:$I,0),1),"N")</f>
        <v>0</v>
      </c>
      <c r="M225" t="b">
        <f t="shared" si="7"/>
        <v>1</v>
      </c>
    </row>
    <row r="226" spans="1:13" ht="12.75" x14ac:dyDescent="0.2">
      <c r="A226" s="4" t="s">
        <v>6</v>
      </c>
      <c r="B226" s="5">
        <v>14608</v>
      </c>
      <c r="C226" s="4" t="s">
        <v>25</v>
      </c>
      <c r="D226" s="3" t="s">
        <v>54</v>
      </c>
      <c r="E226" s="3" t="s">
        <v>52</v>
      </c>
      <c r="F226" s="5">
        <v>20850</v>
      </c>
      <c r="G226" s="3" t="s">
        <v>36</v>
      </c>
      <c r="H226" s="4" t="s">
        <v>16</v>
      </c>
      <c r="I226" s="6" t="s">
        <v>16</v>
      </c>
      <c r="J226" s="3" t="s">
        <v>17</v>
      </c>
      <c r="K226" t="str">
        <f t="shared" si="6"/>
        <v>14608Pinto Ln</v>
      </c>
      <c r="L226" t="str">
        <f>IFERROR(INDEX([1]Recycling_Assigned!$H:$H,MATCH(K226,[1]Recycling_Assigned!$I:$I,0),1),"N")</f>
        <v>N</v>
      </c>
      <c r="M226" t="b">
        <f t="shared" si="7"/>
        <v>1</v>
      </c>
    </row>
    <row r="227" spans="1:13" ht="12.75" x14ac:dyDescent="0.2">
      <c r="A227" s="4" t="s">
        <v>6</v>
      </c>
      <c r="B227" s="5">
        <v>14604</v>
      </c>
      <c r="C227" s="4" t="s">
        <v>25</v>
      </c>
      <c r="D227" s="3" t="s">
        <v>54</v>
      </c>
      <c r="E227" s="3" t="s">
        <v>52</v>
      </c>
      <c r="F227" s="5">
        <v>20850</v>
      </c>
      <c r="G227" s="3" t="s">
        <v>36</v>
      </c>
      <c r="H227" s="4" t="s">
        <v>17</v>
      </c>
      <c r="I227" s="6" t="s">
        <v>17</v>
      </c>
      <c r="J227" s="3" t="s">
        <v>17</v>
      </c>
      <c r="K227" t="str">
        <f t="shared" si="6"/>
        <v>14604Pinto Ln</v>
      </c>
      <c r="L227" t="b">
        <f>IFERROR(INDEX([1]Recycling_Assigned!$H:$H,MATCH(K227,[1]Recycling_Assigned!$I:$I,0),1),"N")</f>
        <v>0</v>
      </c>
      <c r="M227" t="b">
        <f t="shared" si="7"/>
        <v>1</v>
      </c>
    </row>
    <row r="228" spans="1:13" ht="12.75" x14ac:dyDescent="0.2">
      <c r="A228" s="4" t="s">
        <v>6</v>
      </c>
      <c r="B228" s="5">
        <v>14600</v>
      </c>
      <c r="C228" s="4" t="s">
        <v>25</v>
      </c>
      <c r="D228" s="3" t="s">
        <v>54</v>
      </c>
      <c r="E228" s="3" t="s">
        <v>52</v>
      </c>
      <c r="F228" s="5">
        <v>20850</v>
      </c>
      <c r="G228" s="3" t="s">
        <v>36</v>
      </c>
      <c r="H228" s="4" t="s">
        <v>16</v>
      </c>
      <c r="I228" s="6" t="s">
        <v>16</v>
      </c>
      <c r="J228" s="3" t="s">
        <v>17</v>
      </c>
      <c r="K228" t="str">
        <f t="shared" si="6"/>
        <v>14600Pinto Ln</v>
      </c>
      <c r="L228" t="str">
        <f>IFERROR(INDEX([1]Recycling_Assigned!$H:$H,MATCH(K228,[1]Recycling_Assigned!$I:$I,0),1),"N")</f>
        <v>N</v>
      </c>
      <c r="M228" t="b">
        <f t="shared" si="7"/>
        <v>1</v>
      </c>
    </row>
    <row r="229" spans="1:13" ht="12.75" x14ac:dyDescent="0.2">
      <c r="A229" s="4" t="s">
        <v>6</v>
      </c>
      <c r="B229" s="5">
        <v>14601</v>
      </c>
      <c r="C229" s="4" t="s">
        <v>25</v>
      </c>
      <c r="D229" s="3" t="s">
        <v>54</v>
      </c>
      <c r="E229" s="3" t="s">
        <v>52</v>
      </c>
      <c r="F229" s="5">
        <v>20850</v>
      </c>
      <c r="G229" s="3" t="s">
        <v>36</v>
      </c>
      <c r="H229" s="4" t="s">
        <v>16</v>
      </c>
      <c r="I229" s="6" t="s">
        <v>16</v>
      </c>
      <c r="J229" s="3" t="s">
        <v>17</v>
      </c>
      <c r="K229" t="str">
        <f t="shared" si="6"/>
        <v>14601Pinto Ln</v>
      </c>
      <c r="L229" t="str">
        <f>IFERROR(INDEX([1]Recycling_Assigned!$H:$H,MATCH(K229,[1]Recycling_Assigned!$I:$I,0),1),"N")</f>
        <v>N</v>
      </c>
      <c r="M229" t="b">
        <f t="shared" si="7"/>
        <v>1</v>
      </c>
    </row>
    <row r="230" spans="1:13" ht="12.75" x14ac:dyDescent="0.2">
      <c r="A230" s="4" t="s">
        <v>6</v>
      </c>
      <c r="B230" s="5">
        <v>14605</v>
      </c>
      <c r="C230" s="4" t="s">
        <v>25</v>
      </c>
      <c r="D230" s="3" t="s">
        <v>54</v>
      </c>
      <c r="E230" s="3" t="s">
        <v>52</v>
      </c>
      <c r="F230" s="5">
        <v>20850</v>
      </c>
      <c r="G230" s="3" t="s">
        <v>36</v>
      </c>
      <c r="H230" s="4" t="s">
        <v>16</v>
      </c>
      <c r="I230" s="6" t="s">
        <v>16</v>
      </c>
      <c r="J230" s="3" t="s">
        <v>17</v>
      </c>
      <c r="K230" t="str">
        <f t="shared" si="6"/>
        <v>14605Pinto Ln</v>
      </c>
      <c r="L230" t="str">
        <f>IFERROR(INDEX([1]Recycling_Assigned!$H:$H,MATCH(K230,[1]Recycling_Assigned!$I:$I,0),1),"N")</f>
        <v>N</v>
      </c>
      <c r="M230" t="b">
        <f t="shared" si="7"/>
        <v>1</v>
      </c>
    </row>
    <row r="231" spans="1:13" ht="12.75" x14ac:dyDescent="0.2">
      <c r="A231" s="4" t="s">
        <v>6</v>
      </c>
      <c r="B231" s="5">
        <v>14609</v>
      </c>
      <c r="C231" s="4" t="s">
        <v>25</v>
      </c>
      <c r="D231" s="3" t="s">
        <v>54</v>
      </c>
      <c r="E231" s="3" t="s">
        <v>52</v>
      </c>
      <c r="F231" s="5">
        <v>20850</v>
      </c>
      <c r="G231" s="3" t="s">
        <v>36</v>
      </c>
      <c r="H231" s="4" t="s">
        <v>16</v>
      </c>
      <c r="I231" s="6" t="s">
        <v>16</v>
      </c>
      <c r="J231" s="3" t="s">
        <v>17</v>
      </c>
      <c r="K231" t="str">
        <f t="shared" si="6"/>
        <v>14609Pinto Ln</v>
      </c>
      <c r="L231" t="str">
        <f>IFERROR(INDEX([1]Recycling_Assigned!$H:$H,MATCH(K231,[1]Recycling_Assigned!$I:$I,0),1),"N")</f>
        <v>N</v>
      </c>
      <c r="M231" t="b">
        <f t="shared" si="7"/>
        <v>1</v>
      </c>
    </row>
    <row r="232" spans="1:13" ht="12.75" x14ac:dyDescent="0.2">
      <c r="A232" s="4" t="s">
        <v>6</v>
      </c>
      <c r="B232" s="5">
        <v>14613</v>
      </c>
      <c r="C232" s="4" t="s">
        <v>25</v>
      </c>
      <c r="D232" s="3" t="s">
        <v>54</v>
      </c>
      <c r="E232" s="3" t="s">
        <v>52</v>
      </c>
      <c r="F232" s="5">
        <v>20850</v>
      </c>
      <c r="G232" s="3" t="s">
        <v>36</v>
      </c>
      <c r="H232" s="4" t="s">
        <v>16</v>
      </c>
      <c r="I232" s="6" t="s">
        <v>17</v>
      </c>
      <c r="J232" s="3" t="s">
        <v>17</v>
      </c>
      <c r="K232" t="str">
        <f t="shared" si="6"/>
        <v>14613Pinto Ln</v>
      </c>
      <c r="L232" t="str">
        <f>IFERROR(INDEX([1]Recycling_Assigned!$H:$H,MATCH(K232,[1]Recycling_Assigned!$I:$I,0),1),"N")</f>
        <v>N</v>
      </c>
      <c r="M232" t="b">
        <f t="shared" si="7"/>
        <v>1</v>
      </c>
    </row>
    <row r="233" spans="1:13" ht="12.75" x14ac:dyDescent="0.2">
      <c r="A233" s="4" t="s">
        <v>6</v>
      </c>
      <c r="B233" s="5">
        <v>10108</v>
      </c>
      <c r="C233" s="4" t="s">
        <v>26</v>
      </c>
      <c r="D233" s="3" t="s">
        <v>54</v>
      </c>
      <c r="E233" s="3" t="s">
        <v>52</v>
      </c>
      <c r="F233" s="5">
        <v>20850</v>
      </c>
      <c r="G233" s="3" t="s">
        <v>36</v>
      </c>
      <c r="H233" s="4" t="s">
        <v>16</v>
      </c>
      <c r="I233" s="6" t="s">
        <v>16</v>
      </c>
      <c r="J233" s="3" t="s">
        <v>17</v>
      </c>
      <c r="K233" t="str">
        <f t="shared" si="6"/>
        <v>10108Chariot Court</v>
      </c>
      <c r="L233" t="str">
        <f>IFERROR(INDEX([1]Recycling_Assigned!$H:$H,MATCH(K233,[1]Recycling_Assigned!$I:$I,0),1),"N")</f>
        <v>N</v>
      </c>
      <c r="M233" t="b">
        <f t="shared" si="7"/>
        <v>1</v>
      </c>
    </row>
    <row r="234" spans="1:13" ht="12.75" x14ac:dyDescent="0.2">
      <c r="A234" s="4" t="s">
        <v>6</v>
      </c>
      <c r="B234" s="5">
        <v>10104</v>
      </c>
      <c r="C234" s="4" t="s">
        <v>26</v>
      </c>
      <c r="D234" s="3" t="s">
        <v>54</v>
      </c>
      <c r="E234" s="3" t="s">
        <v>52</v>
      </c>
      <c r="F234" s="5">
        <v>20850</v>
      </c>
      <c r="G234" s="3" t="s">
        <v>36</v>
      </c>
      <c r="H234" s="4" t="s">
        <v>17</v>
      </c>
      <c r="I234" s="6" t="s">
        <v>17</v>
      </c>
      <c r="J234" s="3" t="s">
        <v>17</v>
      </c>
      <c r="K234" t="str">
        <f t="shared" si="6"/>
        <v>10104Chariot Court</v>
      </c>
      <c r="L234" t="b">
        <f>IFERROR(INDEX([1]Recycling_Assigned!$H:$H,MATCH(K234,[1]Recycling_Assigned!$I:$I,0),1),"N")</f>
        <v>0</v>
      </c>
      <c r="M234" t="b">
        <f t="shared" si="7"/>
        <v>1</v>
      </c>
    </row>
    <row r="235" spans="1:13" ht="12.75" x14ac:dyDescent="0.2">
      <c r="A235" s="4" t="s">
        <v>6</v>
      </c>
      <c r="B235" s="5">
        <v>10100</v>
      </c>
      <c r="C235" s="4" t="s">
        <v>26</v>
      </c>
      <c r="D235" s="3" t="s">
        <v>54</v>
      </c>
      <c r="E235" s="3" t="s">
        <v>52</v>
      </c>
      <c r="F235" s="5">
        <v>20850</v>
      </c>
      <c r="G235" s="3" t="s">
        <v>36</v>
      </c>
      <c r="H235" s="4" t="s">
        <v>16</v>
      </c>
      <c r="I235" s="6" t="s">
        <v>16</v>
      </c>
      <c r="J235" s="3" t="s">
        <v>17</v>
      </c>
      <c r="K235" t="str">
        <f t="shared" si="6"/>
        <v>10100Chariot Court</v>
      </c>
      <c r="L235" t="str">
        <f>IFERROR(INDEX([1]Recycling_Assigned!$H:$H,MATCH(K235,[1]Recycling_Assigned!$I:$I,0),1),"N")</f>
        <v>N</v>
      </c>
      <c r="M235" t="b">
        <f t="shared" si="7"/>
        <v>1</v>
      </c>
    </row>
    <row r="236" spans="1:13" ht="12.75" x14ac:dyDescent="0.2">
      <c r="A236" s="4" t="s">
        <v>6</v>
      </c>
      <c r="B236" s="5">
        <v>10105</v>
      </c>
      <c r="C236" s="4" t="s">
        <v>26</v>
      </c>
      <c r="D236" s="3" t="s">
        <v>54</v>
      </c>
      <c r="E236" s="3" t="s">
        <v>52</v>
      </c>
      <c r="F236" s="5">
        <v>20850</v>
      </c>
      <c r="G236" s="3" t="s">
        <v>36</v>
      </c>
      <c r="H236" s="4" t="s">
        <v>16</v>
      </c>
      <c r="I236" s="6" t="s">
        <v>16</v>
      </c>
      <c r="J236" s="3" t="s">
        <v>17</v>
      </c>
      <c r="K236" t="str">
        <f t="shared" si="6"/>
        <v>10105Chariot Court</v>
      </c>
      <c r="L236" t="str">
        <f>IFERROR(INDEX([1]Recycling_Assigned!$H:$H,MATCH(K236,[1]Recycling_Assigned!$I:$I,0),1),"N")</f>
        <v>N</v>
      </c>
      <c r="M236" t="b">
        <f t="shared" si="7"/>
        <v>1</v>
      </c>
    </row>
    <row r="237" spans="1:13" ht="12.75" x14ac:dyDescent="0.2">
      <c r="A237" s="4" t="s">
        <v>6</v>
      </c>
      <c r="B237" s="5">
        <v>14615</v>
      </c>
      <c r="C237" s="4" t="s">
        <v>25</v>
      </c>
      <c r="D237" s="3" t="s">
        <v>54</v>
      </c>
      <c r="E237" s="3" t="s">
        <v>52</v>
      </c>
      <c r="F237" s="5">
        <v>20850</v>
      </c>
      <c r="G237" s="3" t="s">
        <v>36</v>
      </c>
      <c r="H237" s="4" t="s">
        <v>16</v>
      </c>
      <c r="I237" s="6" t="s">
        <v>17</v>
      </c>
      <c r="J237" s="3" t="s">
        <v>17</v>
      </c>
      <c r="K237" t="str">
        <f t="shared" si="6"/>
        <v>14615Pinto Ln</v>
      </c>
      <c r="L237" t="str">
        <f>IFERROR(INDEX([1]Recycling_Assigned!$H:$H,MATCH(K237,[1]Recycling_Assigned!$I:$I,0),1),"N")</f>
        <v>N</v>
      </c>
      <c r="M237" t="b">
        <f t="shared" si="7"/>
        <v>1</v>
      </c>
    </row>
    <row r="238" spans="1:13" ht="12.75" x14ac:dyDescent="0.2">
      <c r="A238" s="4" t="s">
        <v>6</v>
      </c>
      <c r="B238" s="5">
        <v>14627</v>
      </c>
      <c r="C238" s="4" t="s">
        <v>25</v>
      </c>
      <c r="D238" s="3" t="s">
        <v>54</v>
      </c>
      <c r="E238" s="3" t="s">
        <v>52</v>
      </c>
      <c r="F238" s="5">
        <v>20850</v>
      </c>
      <c r="G238" s="3" t="s">
        <v>36</v>
      </c>
      <c r="H238" s="4" t="s">
        <v>16</v>
      </c>
      <c r="I238" s="6" t="s">
        <v>16</v>
      </c>
      <c r="J238" s="3" t="s">
        <v>17</v>
      </c>
      <c r="K238" t="str">
        <f t="shared" si="6"/>
        <v>14627Pinto Ln</v>
      </c>
      <c r="L238" t="str">
        <f>IFERROR(INDEX([1]Recycling_Assigned!$H:$H,MATCH(K238,[1]Recycling_Assigned!$I:$I,0),1),"N")</f>
        <v>N</v>
      </c>
      <c r="M238" t="b">
        <f t="shared" si="7"/>
        <v>1</v>
      </c>
    </row>
    <row r="239" spans="1:13" ht="12.75" x14ac:dyDescent="0.2">
      <c r="A239" s="4" t="s">
        <v>6</v>
      </c>
      <c r="B239" s="5">
        <v>14631</v>
      </c>
      <c r="C239" s="4" t="s">
        <v>25</v>
      </c>
      <c r="D239" s="3" t="s">
        <v>54</v>
      </c>
      <c r="E239" s="3" t="s">
        <v>52</v>
      </c>
      <c r="F239" s="5">
        <v>20850</v>
      </c>
      <c r="G239" s="3" t="s">
        <v>36</v>
      </c>
      <c r="H239" s="4" t="s">
        <v>16</v>
      </c>
      <c r="I239" s="6" t="s">
        <v>16</v>
      </c>
      <c r="J239" s="3" t="s">
        <v>17</v>
      </c>
      <c r="K239" t="str">
        <f t="shared" si="6"/>
        <v>14631Pinto Ln</v>
      </c>
      <c r="L239" t="str">
        <f>IFERROR(INDEX([1]Recycling_Assigned!$H:$H,MATCH(K239,[1]Recycling_Assigned!$I:$I,0),1),"N")</f>
        <v>N</v>
      </c>
      <c r="M239" t="b">
        <f t="shared" si="7"/>
        <v>1</v>
      </c>
    </row>
    <row r="240" spans="1:13" ht="12.75" x14ac:dyDescent="0.2">
      <c r="A240" s="4" t="s">
        <v>6</v>
      </c>
      <c r="B240" s="5">
        <v>10</v>
      </c>
      <c r="C240" s="4" t="s">
        <v>27</v>
      </c>
      <c r="D240" s="3" t="s">
        <v>54</v>
      </c>
      <c r="E240" s="3" t="s">
        <v>52</v>
      </c>
      <c r="F240" s="5">
        <v>20850</v>
      </c>
      <c r="G240" s="3" t="s">
        <v>36</v>
      </c>
      <c r="H240" s="4" t="s">
        <v>16</v>
      </c>
      <c r="I240" s="6" t="s">
        <v>16</v>
      </c>
      <c r="J240" s="3" t="s">
        <v>17</v>
      </c>
      <c r="K240" t="str">
        <f t="shared" si="6"/>
        <v>10Pinto Ct</v>
      </c>
      <c r="L240" t="str">
        <f>IFERROR(INDEX([1]Recycling_Assigned!$H:$H,MATCH(K240,[1]Recycling_Assigned!$I:$I,0),1),"N")</f>
        <v>N</v>
      </c>
      <c r="M240" t="b">
        <f t="shared" si="7"/>
        <v>1</v>
      </c>
    </row>
    <row r="241" spans="1:13" ht="12.75" x14ac:dyDescent="0.2">
      <c r="A241" s="4" t="s">
        <v>6</v>
      </c>
      <c r="B241" s="5">
        <v>6</v>
      </c>
      <c r="C241" s="4" t="s">
        <v>27</v>
      </c>
      <c r="D241" s="3" t="s">
        <v>54</v>
      </c>
      <c r="E241" s="3" t="s">
        <v>52</v>
      </c>
      <c r="F241" s="5">
        <v>20850</v>
      </c>
      <c r="G241" s="3" t="s">
        <v>36</v>
      </c>
      <c r="H241" s="4" t="s">
        <v>16</v>
      </c>
      <c r="I241" s="6" t="s">
        <v>16</v>
      </c>
      <c r="J241" s="3" t="s">
        <v>17</v>
      </c>
      <c r="K241" t="str">
        <f t="shared" si="6"/>
        <v>6Pinto Ct</v>
      </c>
      <c r="L241" t="str">
        <f>IFERROR(INDEX([1]Recycling_Assigned!$H:$H,MATCH(K241,[1]Recycling_Assigned!$I:$I,0),1),"N")</f>
        <v>N</v>
      </c>
      <c r="M241" t="b">
        <f t="shared" si="7"/>
        <v>1</v>
      </c>
    </row>
    <row r="242" spans="1:13" ht="12.75" x14ac:dyDescent="0.2">
      <c r="A242" s="4" t="s">
        <v>6</v>
      </c>
      <c r="B242" s="5">
        <v>2</v>
      </c>
      <c r="C242" s="4" t="s">
        <v>27</v>
      </c>
      <c r="D242" s="3" t="s">
        <v>54</v>
      </c>
      <c r="E242" s="3" t="s">
        <v>52</v>
      </c>
      <c r="F242" s="5">
        <v>20850</v>
      </c>
      <c r="G242" s="3" t="s">
        <v>36</v>
      </c>
      <c r="H242" s="4" t="s">
        <v>16</v>
      </c>
      <c r="I242" s="6" t="s">
        <v>17</v>
      </c>
      <c r="J242" s="3" t="s">
        <v>17</v>
      </c>
      <c r="K242" t="str">
        <f t="shared" si="6"/>
        <v>2Pinto Ct</v>
      </c>
      <c r="L242" t="str">
        <f>IFERROR(INDEX([1]Recycling_Assigned!$H:$H,MATCH(K242,[1]Recycling_Assigned!$I:$I,0),1),"N")</f>
        <v>N</v>
      </c>
      <c r="M242" t="b">
        <f t="shared" si="7"/>
        <v>1</v>
      </c>
    </row>
    <row r="243" spans="1:13" ht="12.75" x14ac:dyDescent="0.2">
      <c r="A243" s="4" t="s">
        <v>6</v>
      </c>
      <c r="B243" s="5">
        <v>1</v>
      </c>
      <c r="C243" s="4" t="s">
        <v>27</v>
      </c>
      <c r="D243" s="3" t="s">
        <v>54</v>
      </c>
      <c r="E243" s="3" t="s">
        <v>52</v>
      </c>
      <c r="F243" s="5">
        <v>20850</v>
      </c>
      <c r="G243" s="3" t="s">
        <v>36</v>
      </c>
      <c r="H243" s="4" t="s">
        <v>16</v>
      </c>
      <c r="I243" s="6" t="s">
        <v>16</v>
      </c>
      <c r="J243" s="3" t="s">
        <v>17</v>
      </c>
      <c r="K243" t="str">
        <f t="shared" si="6"/>
        <v>1Pinto Ct</v>
      </c>
      <c r="L243" t="str">
        <f>IFERROR(INDEX([1]Recycling_Assigned!$H:$H,MATCH(K243,[1]Recycling_Assigned!$I:$I,0),1),"N")</f>
        <v>N</v>
      </c>
      <c r="M243" t="b">
        <f t="shared" si="7"/>
        <v>1</v>
      </c>
    </row>
    <row r="244" spans="1:13" ht="12.75" x14ac:dyDescent="0.2">
      <c r="A244" s="4" t="s">
        <v>6</v>
      </c>
      <c r="B244" s="5">
        <v>5</v>
      </c>
      <c r="C244" s="4" t="s">
        <v>27</v>
      </c>
      <c r="D244" s="3" t="s">
        <v>54</v>
      </c>
      <c r="E244" s="3" t="s">
        <v>52</v>
      </c>
      <c r="F244" s="5">
        <v>20850</v>
      </c>
      <c r="G244" s="3" t="s">
        <v>36</v>
      </c>
      <c r="H244" s="4" t="s">
        <v>16</v>
      </c>
      <c r="I244" s="6" t="s">
        <v>16</v>
      </c>
      <c r="J244" s="3" t="s">
        <v>17</v>
      </c>
      <c r="K244" t="str">
        <f t="shared" si="6"/>
        <v>5Pinto Ct</v>
      </c>
      <c r="L244" t="str">
        <f>IFERROR(INDEX([1]Recycling_Assigned!$H:$H,MATCH(K244,[1]Recycling_Assigned!$I:$I,0),1),"N")</f>
        <v>N</v>
      </c>
      <c r="M244" t="b">
        <f t="shared" si="7"/>
        <v>1</v>
      </c>
    </row>
    <row r="245" spans="1:13" ht="12.75" x14ac:dyDescent="0.2">
      <c r="A245" s="4" t="s">
        <v>6</v>
      </c>
      <c r="B245" s="5">
        <v>9</v>
      </c>
      <c r="C245" s="4" t="s">
        <v>27</v>
      </c>
      <c r="D245" s="3" t="s">
        <v>54</v>
      </c>
      <c r="E245" s="3" t="s">
        <v>52</v>
      </c>
      <c r="F245" s="5">
        <v>20850</v>
      </c>
      <c r="G245" s="3" t="s">
        <v>36</v>
      </c>
      <c r="H245" s="4" t="s">
        <v>16</v>
      </c>
      <c r="I245" s="6" t="s">
        <v>16</v>
      </c>
      <c r="J245" s="3" t="s">
        <v>17</v>
      </c>
      <c r="K245" t="str">
        <f t="shared" si="6"/>
        <v>9Pinto Ct</v>
      </c>
      <c r="L245" t="str">
        <f>IFERROR(INDEX([1]Recycling_Assigned!$H:$H,MATCH(K245,[1]Recycling_Assigned!$I:$I,0),1),"N")</f>
        <v>N</v>
      </c>
      <c r="M245" t="b">
        <f t="shared" si="7"/>
        <v>1</v>
      </c>
    </row>
    <row r="246" spans="1:13" ht="12.75" x14ac:dyDescent="0.2">
      <c r="A246" s="4" t="s">
        <v>6</v>
      </c>
      <c r="B246" s="5">
        <v>14639</v>
      </c>
      <c r="C246" s="4" t="s">
        <v>25</v>
      </c>
      <c r="D246" s="3" t="s">
        <v>54</v>
      </c>
      <c r="E246" s="3" t="s">
        <v>52</v>
      </c>
      <c r="F246" s="5">
        <v>20850</v>
      </c>
      <c r="G246" s="3" t="s">
        <v>36</v>
      </c>
      <c r="H246" s="4" t="s">
        <v>16</v>
      </c>
      <c r="I246" s="6" t="s">
        <v>17</v>
      </c>
      <c r="J246" s="3" t="s">
        <v>17</v>
      </c>
      <c r="K246" t="str">
        <f t="shared" si="6"/>
        <v>14639Pinto Ln</v>
      </c>
      <c r="L246" t="str">
        <f>IFERROR(INDEX([1]Recycling_Assigned!$H:$H,MATCH(K246,[1]Recycling_Assigned!$I:$I,0),1),"N")</f>
        <v>N</v>
      </c>
      <c r="M246" t="b">
        <f t="shared" si="7"/>
        <v>1</v>
      </c>
    </row>
    <row r="247" spans="1:13" ht="12.75" x14ac:dyDescent="0.2">
      <c r="A247" s="4" t="s">
        <v>6</v>
      </c>
      <c r="B247" s="5">
        <v>14643</v>
      </c>
      <c r="C247" s="4" t="s">
        <v>25</v>
      </c>
      <c r="D247" s="3" t="s">
        <v>54</v>
      </c>
      <c r="E247" s="3" t="s">
        <v>52</v>
      </c>
      <c r="F247" s="5">
        <v>20850</v>
      </c>
      <c r="G247" s="3" t="s">
        <v>36</v>
      </c>
      <c r="H247" s="4" t="s">
        <v>17</v>
      </c>
      <c r="I247" s="6" t="s">
        <v>16</v>
      </c>
      <c r="J247" s="3" t="s">
        <v>17</v>
      </c>
      <c r="K247" t="str">
        <f t="shared" si="6"/>
        <v>14643Pinto Ln</v>
      </c>
      <c r="L247" t="b">
        <f>IFERROR(INDEX([1]Recycling_Assigned!$H:$H,MATCH(K247,[1]Recycling_Assigned!$I:$I,0),1),"N")</f>
        <v>0</v>
      </c>
      <c r="M247" t="b">
        <f t="shared" si="7"/>
        <v>1</v>
      </c>
    </row>
    <row r="248" spans="1:13" ht="12.75" x14ac:dyDescent="0.2">
      <c r="A248" s="4" t="s">
        <v>6</v>
      </c>
      <c r="B248" s="5">
        <v>14647</v>
      </c>
      <c r="C248" s="4" t="s">
        <v>25</v>
      </c>
      <c r="D248" s="3" t="s">
        <v>54</v>
      </c>
      <c r="E248" s="3" t="s">
        <v>52</v>
      </c>
      <c r="F248" s="5">
        <v>20850</v>
      </c>
      <c r="G248" s="3" t="s">
        <v>36</v>
      </c>
      <c r="H248" s="4" t="s">
        <v>16</v>
      </c>
      <c r="I248" s="6" t="s">
        <v>16</v>
      </c>
      <c r="J248" s="3" t="s">
        <v>17</v>
      </c>
      <c r="K248" t="str">
        <f t="shared" si="6"/>
        <v>14647Pinto Ln</v>
      </c>
      <c r="L248" t="str">
        <f>IFERROR(INDEX([1]Recycling_Assigned!$H:$H,MATCH(K248,[1]Recycling_Assigned!$I:$I,0),1),"N")</f>
        <v>N</v>
      </c>
      <c r="M248" t="b">
        <f t="shared" si="7"/>
        <v>1</v>
      </c>
    </row>
    <row r="249" spans="1:13" ht="12.75" x14ac:dyDescent="0.2">
      <c r="A249" s="4" t="s">
        <v>6</v>
      </c>
      <c r="B249" s="5">
        <v>14701</v>
      </c>
      <c r="C249" s="4" t="s">
        <v>25</v>
      </c>
      <c r="D249" s="3" t="s">
        <v>54</v>
      </c>
      <c r="E249" s="3" t="s">
        <v>52</v>
      </c>
      <c r="F249" s="5">
        <v>20850</v>
      </c>
      <c r="G249" s="3" t="s">
        <v>36</v>
      </c>
      <c r="H249" s="4" t="s">
        <v>17</v>
      </c>
      <c r="I249" s="6" t="s">
        <v>16</v>
      </c>
      <c r="J249" s="3" t="s">
        <v>17</v>
      </c>
      <c r="K249" t="str">
        <f t="shared" si="6"/>
        <v>14701Pinto Ln</v>
      </c>
      <c r="L249" t="b">
        <f>IFERROR(INDEX([1]Recycling_Assigned!$H:$H,MATCH(K249,[1]Recycling_Assigned!$I:$I,0),1),"N")</f>
        <v>0</v>
      </c>
      <c r="M249" t="b">
        <f t="shared" si="7"/>
        <v>1</v>
      </c>
    </row>
    <row r="250" spans="1:13" ht="12.75" x14ac:dyDescent="0.2">
      <c r="A250" s="4" t="s">
        <v>6</v>
      </c>
      <c r="B250" s="5">
        <v>14705</v>
      </c>
      <c r="C250" s="4" t="s">
        <v>25</v>
      </c>
      <c r="D250" s="3" t="s">
        <v>54</v>
      </c>
      <c r="E250" s="3" t="s">
        <v>52</v>
      </c>
      <c r="F250" s="5">
        <v>20850</v>
      </c>
      <c r="G250" s="3" t="s">
        <v>36</v>
      </c>
      <c r="H250" s="4" t="s">
        <v>17</v>
      </c>
      <c r="I250" s="6" t="s">
        <v>16</v>
      </c>
      <c r="J250" s="3" t="s">
        <v>17</v>
      </c>
      <c r="K250" t="str">
        <f t="shared" si="6"/>
        <v>14705Pinto Ln</v>
      </c>
      <c r="L250" t="b">
        <f>IFERROR(INDEX([1]Recycling_Assigned!$H:$H,MATCH(K250,[1]Recycling_Assigned!$I:$I,0),1),"N")</f>
        <v>0</v>
      </c>
      <c r="M250" t="b">
        <f t="shared" si="7"/>
        <v>1</v>
      </c>
    </row>
    <row r="251" spans="1:13" ht="12.75" x14ac:dyDescent="0.2">
      <c r="A251" s="4" t="s">
        <v>6</v>
      </c>
      <c r="B251" s="5">
        <v>14709</v>
      </c>
      <c r="C251" s="4" t="s">
        <v>25</v>
      </c>
      <c r="D251" s="3" t="s">
        <v>54</v>
      </c>
      <c r="E251" s="3" t="s">
        <v>52</v>
      </c>
      <c r="F251" s="5">
        <v>20850</v>
      </c>
      <c r="G251" s="3" t="s">
        <v>36</v>
      </c>
      <c r="H251" s="4" t="s">
        <v>17</v>
      </c>
      <c r="I251" s="6" t="s">
        <v>16</v>
      </c>
      <c r="J251" s="3" t="s">
        <v>17</v>
      </c>
      <c r="K251" t="str">
        <f t="shared" si="6"/>
        <v>14709Pinto Ln</v>
      </c>
      <c r="L251" t="b">
        <f>IFERROR(INDEX([1]Recycling_Assigned!$H:$H,MATCH(K251,[1]Recycling_Assigned!$I:$I,0),1),"N")</f>
        <v>0</v>
      </c>
      <c r="M251" t="b">
        <f t="shared" si="7"/>
        <v>1</v>
      </c>
    </row>
    <row r="252" spans="1:13" ht="12.75" x14ac:dyDescent="0.2">
      <c r="A252" s="4" t="s">
        <v>6</v>
      </c>
      <c r="B252" s="5">
        <v>14713</v>
      </c>
      <c r="C252" s="4" t="s">
        <v>25</v>
      </c>
      <c r="D252" s="3" t="s">
        <v>54</v>
      </c>
      <c r="E252" s="3" t="s">
        <v>52</v>
      </c>
      <c r="F252" s="5">
        <v>20850</v>
      </c>
      <c r="G252" s="3" t="s">
        <v>36</v>
      </c>
      <c r="H252" s="4" t="s">
        <v>17</v>
      </c>
      <c r="I252" s="6" t="s">
        <v>17</v>
      </c>
      <c r="J252" s="3" t="s">
        <v>17</v>
      </c>
      <c r="K252" t="str">
        <f t="shared" si="6"/>
        <v>14713Pinto Ln</v>
      </c>
      <c r="L252" t="b">
        <f>IFERROR(INDEX([1]Recycling_Assigned!$H:$H,MATCH(K252,[1]Recycling_Assigned!$I:$I,0),1),"N")</f>
        <v>0</v>
      </c>
      <c r="M252" t="b">
        <f t="shared" si="7"/>
        <v>1</v>
      </c>
    </row>
    <row r="253" spans="1:13" ht="12.75" x14ac:dyDescent="0.2">
      <c r="A253" s="4" t="s">
        <v>6</v>
      </c>
      <c r="B253" s="5">
        <v>14714</v>
      </c>
      <c r="C253" s="4" t="s">
        <v>25</v>
      </c>
      <c r="D253" s="3" t="s">
        <v>54</v>
      </c>
      <c r="E253" s="3" t="s">
        <v>52</v>
      </c>
      <c r="F253" s="5">
        <v>20850</v>
      </c>
      <c r="G253" s="3" t="s">
        <v>36</v>
      </c>
      <c r="H253" s="4" t="s">
        <v>16</v>
      </c>
      <c r="I253" s="6" t="s">
        <v>17</v>
      </c>
      <c r="J253" s="3" t="s">
        <v>17</v>
      </c>
      <c r="K253" t="str">
        <f t="shared" si="6"/>
        <v>14714Pinto Ln</v>
      </c>
      <c r="L253" t="str">
        <f>IFERROR(INDEX([1]Recycling_Assigned!$H:$H,MATCH(K253,[1]Recycling_Assigned!$I:$I,0),1),"N")</f>
        <v>N</v>
      </c>
      <c r="M253" t="b">
        <f t="shared" si="7"/>
        <v>1</v>
      </c>
    </row>
    <row r="254" spans="1:13" ht="12.75" x14ac:dyDescent="0.2">
      <c r="A254" s="4" t="s">
        <v>6</v>
      </c>
      <c r="B254" s="5">
        <v>14708</v>
      </c>
      <c r="C254" s="4" t="s">
        <v>25</v>
      </c>
      <c r="D254" s="3" t="s">
        <v>54</v>
      </c>
      <c r="E254" s="3" t="s">
        <v>52</v>
      </c>
      <c r="F254" s="5">
        <v>20850</v>
      </c>
      <c r="G254" s="3" t="s">
        <v>36</v>
      </c>
      <c r="H254" s="4" t="s">
        <v>17</v>
      </c>
      <c r="I254" s="6" t="s">
        <v>16</v>
      </c>
      <c r="J254" s="3" t="s">
        <v>17</v>
      </c>
      <c r="K254" t="str">
        <f t="shared" si="6"/>
        <v>14708Pinto Ln</v>
      </c>
      <c r="L254" t="b">
        <f>IFERROR(INDEX([1]Recycling_Assigned!$H:$H,MATCH(K254,[1]Recycling_Assigned!$I:$I,0),1),"N")</f>
        <v>0</v>
      </c>
      <c r="M254" t="b">
        <f t="shared" si="7"/>
        <v>1</v>
      </c>
    </row>
    <row r="255" spans="1:13" ht="12.75" x14ac:dyDescent="0.2">
      <c r="A255" s="4" t="s">
        <v>6</v>
      </c>
      <c r="B255" s="5">
        <v>14704</v>
      </c>
      <c r="C255" s="4" t="s">
        <v>25</v>
      </c>
      <c r="D255" s="3" t="s">
        <v>54</v>
      </c>
      <c r="E255" s="3" t="s">
        <v>52</v>
      </c>
      <c r="F255" s="5">
        <v>20850</v>
      </c>
      <c r="G255" s="3" t="s">
        <v>36</v>
      </c>
      <c r="H255" s="4" t="s">
        <v>17</v>
      </c>
      <c r="I255" s="6" t="s">
        <v>17</v>
      </c>
      <c r="J255" s="3" t="s">
        <v>17</v>
      </c>
      <c r="K255" t="str">
        <f t="shared" si="6"/>
        <v>14704Pinto Ln</v>
      </c>
      <c r="L255" t="b">
        <f>IFERROR(INDEX([1]Recycling_Assigned!$H:$H,MATCH(K255,[1]Recycling_Assigned!$I:$I,0),1),"N")</f>
        <v>0</v>
      </c>
      <c r="M255" t="b">
        <f t="shared" si="7"/>
        <v>1</v>
      </c>
    </row>
    <row r="256" spans="1:13" ht="12.75" x14ac:dyDescent="0.2">
      <c r="A256" s="4" t="s">
        <v>6</v>
      </c>
      <c r="B256" s="5">
        <v>14700</v>
      </c>
      <c r="C256" s="4" t="s">
        <v>25</v>
      </c>
      <c r="D256" s="3" t="s">
        <v>54</v>
      </c>
      <c r="E256" s="3" t="s">
        <v>52</v>
      </c>
      <c r="F256" s="5">
        <v>20850</v>
      </c>
      <c r="G256" s="3" t="s">
        <v>36</v>
      </c>
      <c r="H256" s="4" t="s">
        <v>17</v>
      </c>
      <c r="I256" s="6" t="s">
        <v>17</v>
      </c>
      <c r="J256" s="3" t="s">
        <v>17</v>
      </c>
      <c r="K256" t="str">
        <f t="shared" si="6"/>
        <v>14700Pinto Ln</v>
      </c>
      <c r="L256" t="b">
        <f>IFERROR(INDEX([1]Recycling_Assigned!$H:$H,MATCH(K256,[1]Recycling_Assigned!$I:$I,0),1),"N")</f>
        <v>0</v>
      </c>
      <c r="M256" t="b">
        <f t="shared" si="7"/>
        <v>1</v>
      </c>
    </row>
    <row r="257" spans="1:13" ht="12.75" x14ac:dyDescent="0.2">
      <c r="A257" s="4" t="s">
        <v>6</v>
      </c>
      <c r="B257" s="5">
        <v>10208</v>
      </c>
      <c r="C257" s="4" t="s">
        <v>19</v>
      </c>
      <c r="D257" s="3" t="s">
        <v>54</v>
      </c>
      <c r="E257" s="3" t="s">
        <v>52</v>
      </c>
      <c r="F257" s="5">
        <v>20850</v>
      </c>
      <c r="G257" s="3" t="s">
        <v>36</v>
      </c>
      <c r="H257" s="4" t="s">
        <v>16</v>
      </c>
      <c r="I257" s="6" t="s">
        <v>16</v>
      </c>
      <c r="J257" s="3" t="s">
        <v>17</v>
      </c>
      <c r="K257" t="str">
        <f t="shared" si="6"/>
        <v>10208Yearling Drive</v>
      </c>
      <c r="L257" t="str">
        <f>IFERROR(INDEX([1]Recycling_Assigned!$H:$H,MATCH(K257,[1]Recycling_Assigned!$I:$I,0),1),"N")</f>
        <v>N</v>
      </c>
      <c r="M257" t="b">
        <f t="shared" si="7"/>
        <v>1</v>
      </c>
    </row>
    <row r="258" spans="1:13" ht="12.75" x14ac:dyDescent="0.2">
      <c r="A258" s="4" t="s">
        <v>6</v>
      </c>
      <c r="B258" s="5">
        <v>14701</v>
      </c>
      <c r="C258" s="4" t="s">
        <v>23</v>
      </c>
      <c r="D258" s="3" t="s">
        <v>54</v>
      </c>
      <c r="E258" s="3" t="s">
        <v>52</v>
      </c>
      <c r="F258" s="5">
        <v>20850</v>
      </c>
      <c r="G258" s="3" t="s">
        <v>36</v>
      </c>
      <c r="H258" s="4" t="s">
        <v>16</v>
      </c>
      <c r="I258" s="6" t="s">
        <v>16</v>
      </c>
      <c r="J258" s="3" t="s">
        <v>17</v>
      </c>
      <c r="K258" t="str">
        <f t="shared" si="6"/>
        <v>14701Pommel Dr</v>
      </c>
      <c r="L258" t="str">
        <f>IFERROR(INDEX([1]Recycling_Assigned!$H:$H,MATCH(K258,[1]Recycling_Assigned!$I:$I,0),1),"N")</f>
        <v>N</v>
      </c>
      <c r="M258" t="b">
        <f t="shared" si="7"/>
        <v>1</v>
      </c>
    </row>
    <row r="259" spans="1:13" ht="12.75" x14ac:dyDescent="0.2">
      <c r="A259" s="4" t="s">
        <v>6</v>
      </c>
      <c r="B259" s="5">
        <v>14705</v>
      </c>
      <c r="C259" s="4" t="s">
        <v>23</v>
      </c>
      <c r="D259" s="3" t="s">
        <v>54</v>
      </c>
      <c r="E259" s="3" t="s">
        <v>52</v>
      </c>
      <c r="F259" s="5">
        <v>20850</v>
      </c>
      <c r="G259" s="3" t="s">
        <v>36</v>
      </c>
      <c r="H259" s="4" t="s">
        <v>16</v>
      </c>
      <c r="I259" s="6" t="s">
        <v>17</v>
      </c>
      <c r="J259" s="3" t="s">
        <v>17</v>
      </c>
      <c r="K259" t="str">
        <f t="shared" ref="K259:K322" si="8">B259&amp;C259</f>
        <v>14705Pommel Dr</v>
      </c>
      <c r="L259" t="str">
        <f>IFERROR(INDEX([1]Recycling_Assigned!$H:$H,MATCH(K259,[1]Recycling_Assigned!$I:$I,0),1),"N")</f>
        <v>N</v>
      </c>
      <c r="M259" t="b">
        <f t="shared" ref="M259:M322" si="9">IF(L259=TRUE,"Y",IF(L259=FALSE,"N",L259))=J259</f>
        <v>1</v>
      </c>
    </row>
    <row r="260" spans="1:13" ht="12.75" x14ac:dyDescent="0.2">
      <c r="A260" s="4" t="s">
        <v>6</v>
      </c>
      <c r="B260" s="5">
        <v>14709</v>
      </c>
      <c r="C260" s="4" t="s">
        <v>23</v>
      </c>
      <c r="D260" s="3" t="s">
        <v>54</v>
      </c>
      <c r="E260" s="3" t="s">
        <v>52</v>
      </c>
      <c r="F260" s="5">
        <v>20850</v>
      </c>
      <c r="G260" s="3" t="s">
        <v>36</v>
      </c>
      <c r="H260" s="4" t="s">
        <v>16</v>
      </c>
      <c r="I260" s="6" t="s">
        <v>16</v>
      </c>
      <c r="J260" s="3" t="s">
        <v>17</v>
      </c>
      <c r="K260" t="str">
        <f t="shared" si="8"/>
        <v>14709Pommel Dr</v>
      </c>
      <c r="L260" t="str">
        <f>IFERROR(INDEX([1]Recycling_Assigned!$H:$H,MATCH(K260,[1]Recycling_Assigned!$I:$I,0),1),"N")</f>
        <v>N</v>
      </c>
      <c r="M260" t="b">
        <f t="shared" si="9"/>
        <v>1</v>
      </c>
    </row>
    <row r="261" spans="1:13" ht="12.75" x14ac:dyDescent="0.2">
      <c r="A261" s="4" t="s">
        <v>6</v>
      </c>
      <c r="B261" s="5">
        <v>14713</v>
      </c>
      <c r="C261" s="4" t="s">
        <v>23</v>
      </c>
      <c r="D261" s="3" t="s">
        <v>54</v>
      </c>
      <c r="E261" s="3" t="s">
        <v>52</v>
      </c>
      <c r="F261" s="5">
        <v>20850</v>
      </c>
      <c r="G261" s="3" t="s">
        <v>36</v>
      </c>
      <c r="H261" s="4" t="s">
        <v>16</v>
      </c>
      <c r="I261" s="6" t="s">
        <v>16</v>
      </c>
      <c r="J261" s="3" t="s">
        <v>17</v>
      </c>
      <c r="K261" t="str">
        <f t="shared" si="8"/>
        <v>14713Pommel Dr</v>
      </c>
      <c r="L261" t="str">
        <f>IFERROR(INDEX([1]Recycling_Assigned!$H:$H,MATCH(K261,[1]Recycling_Assigned!$I:$I,0),1),"N")</f>
        <v>N</v>
      </c>
      <c r="M261" t="b">
        <f t="shared" si="9"/>
        <v>1</v>
      </c>
    </row>
    <row r="262" spans="1:13" ht="12.75" x14ac:dyDescent="0.2">
      <c r="A262" s="4" t="s">
        <v>6</v>
      </c>
      <c r="B262" s="5">
        <v>14717</v>
      </c>
      <c r="C262" s="4" t="s">
        <v>23</v>
      </c>
      <c r="D262" s="3" t="s">
        <v>54</v>
      </c>
      <c r="E262" s="3" t="s">
        <v>52</v>
      </c>
      <c r="F262" s="5">
        <v>20850</v>
      </c>
      <c r="G262" s="3" t="s">
        <v>36</v>
      </c>
      <c r="H262" s="4" t="s">
        <v>16</v>
      </c>
      <c r="I262" s="6" t="s">
        <v>16</v>
      </c>
      <c r="J262" s="3" t="s">
        <v>17</v>
      </c>
      <c r="K262" t="str">
        <f t="shared" si="8"/>
        <v>14717Pommel Dr</v>
      </c>
      <c r="L262" t="str">
        <f>IFERROR(INDEX([1]Recycling_Assigned!$H:$H,MATCH(K262,[1]Recycling_Assigned!$I:$I,0),1),"N")</f>
        <v>N</v>
      </c>
      <c r="M262" t="b">
        <f t="shared" si="9"/>
        <v>1</v>
      </c>
    </row>
    <row r="263" spans="1:13" ht="12.75" x14ac:dyDescent="0.2">
      <c r="A263" s="4" t="s">
        <v>6</v>
      </c>
      <c r="B263" s="5">
        <v>14721</v>
      </c>
      <c r="C263" s="4" t="s">
        <v>23</v>
      </c>
      <c r="D263" s="3" t="s">
        <v>54</v>
      </c>
      <c r="E263" s="3" t="s">
        <v>52</v>
      </c>
      <c r="F263" s="5">
        <v>20850</v>
      </c>
      <c r="G263" s="3" t="s">
        <v>36</v>
      </c>
      <c r="H263" s="4" t="s">
        <v>17</v>
      </c>
      <c r="I263" s="6" t="s">
        <v>17</v>
      </c>
      <c r="J263" s="3" t="s">
        <v>17</v>
      </c>
      <c r="K263" t="str">
        <f t="shared" si="8"/>
        <v>14721Pommel Dr</v>
      </c>
      <c r="L263" t="b">
        <f>IFERROR(INDEX([1]Recycling_Assigned!$H:$H,MATCH(K263,[1]Recycling_Assigned!$I:$I,0),1),"N")</f>
        <v>0</v>
      </c>
      <c r="M263" t="b">
        <f t="shared" si="9"/>
        <v>1</v>
      </c>
    </row>
    <row r="264" spans="1:13" ht="12.75" x14ac:dyDescent="0.2">
      <c r="A264" s="4" t="s">
        <v>6</v>
      </c>
      <c r="B264" s="5">
        <v>14725</v>
      </c>
      <c r="C264" s="4" t="s">
        <v>23</v>
      </c>
      <c r="D264" s="3" t="s">
        <v>54</v>
      </c>
      <c r="E264" s="3" t="s">
        <v>52</v>
      </c>
      <c r="F264" s="5">
        <v>20850</v>
      </c>
      <c r="G264" s="3" t="s">
        <v>36</v>
      </c>
      <c r="H264" s="4" t="s">
        <v>16</v>
      </c>
      <c r="I264" s="6" t="s">
        <v>16</v>
      </c>
      <c r="J264" s="3" t="s">
        <v>17</v>
      </c>
      <c r="K264" t="str">
        <f t="shared" si="8"/>
        <v>14725Pommel Dr</v>
      </c>
      <c r="L264" t="str">
        <f>IFERROR(INDEX([1]Recycling_Assigned!$H:$H,MATCH(K264,[1]Recycling_Assigned!$I:$I,0),1),"N")</f>
        <v>N</v>
      </c>
      <c r="M264" t="b">
        <f t="shared" si="9"/>
        <v>1</v>
      </c>
    </row>
    <row r="265" spans="1:13" ht="12.75" x14ac:dyDescent="0.2">
      <c r="A265" s="4" t="s">
        <v>6</v>
      </c>
      <c r="B265" s="5">
        <v>14729</v>
      </c>
      <c r="C265" s="4" t="s">
        <v>23</v>
      </c>
      <c r="D265" s="3" t="s">
        <v>54</v>
      </c>
      <c r="E265" s="3" t="s">
        <v>52</v>
      </c>
      <c r="F265" s="5">
        <v>20850</v>
      </c>
      <c r="G265" s="3" t="s">
        <v>36</v>
      </c>
      <c r="H265" s="4" t="s">
        <v>16</v>
      </c>
      <c r="I265" s="6" t="s">
        <v>16</v>
      </c>
      <c r="J265" s="3" t="s">
        <v>17</v>
      </c>
      <c r="K265" t="str">
        <f t="shared" si="8"/>
        <v>14729Pommel Dr</v>
      </c>
      <c r="L265" t="str">
        <f>IFERROR(INDEX([1]Recycling_Assigned!$H:$H,MATCH(K265,[1]Recycling_Assigned!$I:$I,0),1),"N")</f>
        <v>N</v>
      </c>
      <c r="M265" t="b">
        <f t="shared" si="9"/>
        <v>1</v>
      </c>
    </row>
    <row r="266" spans="1:13" ht="12.75" x14ac:dyDescent="0.2">
      <c r="A266" s="4" t="s">
        <v>6</v>
      </c>
      <c r="B266" s="5">
        <v>14733</v>
      </c>
      <c r="C266" s="4" t="s">
        <v>23</v>
      </c>
      <c r="D266" s="3" t="s">
        <v>54</v>
      </c>
      <c r="E266" s="3" t="s">
        <v>52</v>
      </c>
      <c r="F266" s="5">
        <v>20850</v>
      </c>
      <c r="G266" s="3" t="s">
        <v>36</v>
      </c>
      <c r="H266" s="4" t="s">
        <v>16</v>
      </c>
      <c r="I266" s="6" t="s">
        <v>17</v>
      </c>
      <c r="J266" s="3" t="s">
        <v>17</v>
      </c>
      <c r="K266" t="str">
        <f t="shared" si="8"/>
        <v>14733Pommel Dr</v>
      </c>
      <c r="L266" t="str">
        <f>IFERROR(INDEX([1]Recycling_Assigned!$H:$H,MATCH(K266,[1]Recycling_Assigned!$I:$I,0),1),"N")</f>
        <v>N</v>
      </c>
      <c r="M266" t="b">
        <f t="shared" si="9"/>
        <v>1</v>
      </c>
    </row>
    <row r="267" spans="1:13" ht="12.75" x14ac:dyDescent="0.2">
      <c r="A267" s="4" t="s">
        <v>6</v>
      </c>
      <c r="B267" s="5">
        <v>14737</v>
      </c>
      <c r="C267" s="4" t="s">
        <v>23</v>
      </c>
      <c r="D267" s="3" t="s">
        <v>54</v>
      </c>
      <c r="E267" s="3" t="s">
        <v>52</v>
      </c>
      <c r="F267" s="5">
        <v>20850</v>
      </c>
      <c r="G267" s="3" t="s">
        <v>36</v>
      </c>
      <c r="H267" s="4" t="s">
        <v>16</v>
      </c>
      <c r="I267" s="6" t="s">
        <v>16</v>
      </c>
      <c r="J267" s="3" t="s">
        <v>17</v>
      </c>
      <c r="K267" t="str">
        <f t="shared" si="8"/>
        <v>14737Pommel Dr</v>
      </c>
      <c r="L267" t="str">
        <f>IFERROR(INDEX([1]Recycling_Assigned!$H:$H,MATCH(K267,[1]Recycling_Assigned!$I:$I,0),1),"N")</f>
        <v>N</v>
      </c>
      <c r="M267" t="b">
        <f t="shared" si="9"/>
        <v>1</v>
      </c>
    </row>
    <row r="268" spans="1:13" ht="12.75" x14ac:dyDescent="0.2">
      <c r="A268" s="4" t="s">
        <v>6</v>
      </c>
      <c r="B268" s="5">
        <v>14741</v>
      </c>
      <c r="C268" s="4" t="s">
        <v>23</v>
      </c>
      <c r="D268" s="3" t="s">
        <v>54</v>
      </c>
      <c r="E268" s="3" t="s">
        <v>52</v>
      </c>
      <c r="F268" s="5">
        <v>20850</v>
      </c>
      <c r="G268" s="3" t="s">
        <v>36</v>
      </c>
      <c r="H268" s="4" t="s">
        <v>16</v>
      </c>
      <c r="I268" s="6" t="s">
        <v>16</v>
      </c>
      <c r="J268" s="3" t="s">
        <v>17</v>
      </c>
      <c r="K268" t="str">
        <f t="shared" si="8"/>
        <v>14741Pommel Dr</v>
      </c>
      <c r="L268" t="str">
        <f>IFERROR(INDEX([1]Recycling_Assigned!$H:$H,MATCH(K268,[1]Recycling_Assigned!$I:$I,0),1),"N")</f>
        <v>N</v>
      </c>
      <c r="M268" t="b">
        <f t="shared" si="9"/>
        <v>1</v>
      </c>
    </row>
    <row r="269" spans="1:13" ht="12.75" x14ac:dyDescent="0.2">
      <c r="A269" s="4" t="s">
        <v>6</v>
      </c>
      <c r="B269" s="5">
        <v>14738</v>
      </c>
      <c r="C269" s="4" t="s">
        <v>23</v>
      </c>
      <c r="D269" s="3" t="s">
        <v>54</v>
      </c>
      <c r="E269" s="3" t="s">
        <v>52</v>
      </c>
      <c r="F269" s="5">
        <v>20850</v>
      </c>
      <c r="G269" s="3" t="s">
        <v>36</v>
      </c>
      <c r="H269" s="4" t="s">
        <v>17</v>
      </c>
      <c r="I269" s="6" t="s">
        <v>17</v>
      </c>
      <c r="J269" s="3" t="s">
        <v>17</v>
      </c>
      <c r="K269" t="str">
        <f t="shared" si="8"/>
        <v>14738Pommel Dr</v>
      </c>
      <c r="L269" t="b">
        <f>IFERROR(INDEX([1]Recycling_Assigned!$H:$H,MATCH(K269,[1]Recycling_Assigned!$I:$I,0),1),"N")</f>
        <v>0</v>
      </c>
      <c r="M269" t="b">
        <f t="shared" si="9"/>
        <v>1</v>
      </c>
    </row>
    <row r="270" spans="1:13" ht="12.75" x14ac:dyDescent="0.2">
      <c r="A270" s="4" t="s">
        <v>6</v>
      </c>
      <c r="B270" s="5">
        <v>14734</v>
      </c>
      <c r="C270" s="4" t="s">
        <v>23</v>
      </c>
      <c r="D270" s="3" t="s">
        <v>54</v>
      </c>
      <c r="E270" s="3" t="s">
        <v>52</v>
      </c>
      <c r="F270" s="5">
        <v>20850</v>
      </c>
      <c r="G270" s="3" t="s">
        <v>36</v>
      </c>
      <c r="H270" s="4" t="s">
        <v>17</v>
      </c>
      <c r="I270" s="6" t="s">
        <v>17</v>
      </c>
      <c r="J270" s="3" t="s">
        <v>17</v>
      </c>
      <c r="K270" t="str">
        <f t="shared" si="8"/>
        <v>14734Pommel Dr</v>
      </c>
      <c r="L270" t="b">
        <f>IFERROR(INDEX([1]Recycling_Assigned!$H:$H,MATCH(K270,[1]Recycling_Assigned!$I:$I,0),1),"N")</f>
        <v>0</v>
      </c>
      <c r="M270" t="b">
        <f t="shared" si="9"/>
        <v>1</v>
      </c>
    </row>
    <row r="271" spans="1:13" ht="12.75" x14ac:dyDescent="0.2">
      <c r="A271" s="4" t="s">
        <v>6</v>
      </c>
      <c r="B271" s="5">
        <v>14730</v>
      </c>
      <c r="C271" s="4" t="s">
        <v>23</v>
      </c>
      <c r="D271" s="3" t="s">
        <v>54</v>
      </c>
      <c r="E271" s="3" t="s">
        <v>52</v>
      </c>
      <c r="F271" s="5">
        <v>20850</v>
      </c>
      <c r="G271" s="3" t="s">
        <v>36</v>
      </c>
      <c r="H271" s="4" t="s">
        <v>17</v>
      </c>
      <c r="I271" s="6" t="s">
        <v>16</v>
      </c>
      <c r="J271" s="3" t="s">
        <v>17</v>
      </c>
      <c r="K271" t="str">
        <f t="shared" si="8"/>
        <v>14730Pommel Dr</v>
      </c>
      <c r="L271" t="b">
        <f>IFERROR(INDEX([1]Recycling_Assigned!$H:$H,MATCH(K271,[1]Recycling_Assigned!$I:$I,0),1),"N")</f>
        <v>0</v>
      </c>
      <c r="M271" t="b">
        <f t="shared" si="9"/>
        <v>1</v>
      </c>
    </row>
    <row r="272" spans="1:13" ht="12.75" x14ac:dyDescent="0.2">
      <c r="A272" s="4" t="s">
        <v>6</v>
      </c>
      <c r="B272" s="5">
        <v>14720</v>
      </c>
      <c r="C272" s="4" t="s">
        <v>23</v>
      </c>
      <c r="D272" s="3" t="s">
        <v>54</v>
      </c>
      <c r="E272" s="3" t="s">
        <v>52</v>
      </c>
      <c r="F272" s="5">
        <v>20850</v>
      </c>
      <c r="G272" s="3" t="s">
        <v>36</v>
      </c>
      <c r="H272" s="4" t="s">
        <v>16</v>
      </c>
      <c r="I272" s="6" t="s">
        <v>16</v>
      </c>
      <c r="J272" s="3" t="s">
        <v>17</v>
      </c>
      <c r="K272" t="str">
        <f t="shared" si="8"/>
        <v>14720Pommel Dr</v>
      </c>
      <c r="L272" t="str">
        <f>IFERROR(INDEX([1]Recycling_Assigned!$H:$H,MATCH(K272,[1]Recycling_Assigned!$I:$I,0),1),"N")</f>
        <v>N</v>
      </c>
      <c r="M272" t="b">
        <f t="shared" si="9"/>
        <v>1</v>
      </c>
    </row>
    <row r="273" spans="1:13" ht="12.75" x14ac:dyDescent="0.2">
      <c r="A273" s="4" t="s">
        <v>6</v>
      </c>
      <c r="B273" s="5">
        <v>14710</v>
      </c>
      <c r="C273" s="4" t="s">
        <v>23</v>
      </c>
      <c r="D273" s="3" t="s">
        <v>54</v>
      </c>
      <c r="E273" s="3" t="s">
        <v>52</v>
      </c>
      <c r="F273" s="5">
        <v>20850</v>
      </c>
      <c r="G273" s="3" t="s">
        <v>36</v>
      </c>
      <c r="H273" s="4" t="s">
        <v>16</v>
      </c>
      <c r="I273" s="6" t="s">
        <v>16</v>
      </c>
      <c r="J273" s="3" t="s">
        <v>17</v>
      </c>
      <c r="K273" t="str">
        <f t="shared" si="8"/>
        <v>14710Pommel Dr</v>
      </c>
      <c r="L273" t="str">
        <f>IFERROR(INDEX([1]Recycling_Assigned!$H:$H,MATCH(K273,[1]Recycling_Assigned!$I:$I,0),1),"N")</f>
        <v>N</v>
      </c>
      <c r="M273" t="b">
        <f t="shared" si="9"/>
        <v>1</v>
      </c>
    </row>
    <row r="274" spans="1:13" ht="12.75" x14ac:dyDescent="0.2">
      <c r="A274" s="4" t="s">
        <v>6</v>
      </c>
      <c r="B274" s="5">
        <v>10218</v>
      </c>
      <c r="C274" s="4" t="s">
        <v>19</v>
      </c>
      <c r="D274" s="3" t="s">
        <v>54</v>
      </c>
      <c r="E274" s="3" t="s">
        <v>52</v>
      </c>
      <c r="F274" s="5">
        <v>20850</v>
      </c>
      <c r="G274" s="3" t="s">
        <v>36</v>
      </c>
      <c r="H274" s="4" t="s">
        <v>17</v>
      </c>
      <c r="I274" s="6" t="s">
        <v>17</v>
      </c>
      <c r="J274" s="3" t="s">
        <v>16</v>
      </c>
      <c r="K274" t="str">
        <f t="shared" si="8"/>
        <v>10218Yearling Drive</v>
      </c>
      <c r="L274" t="b">
        <f>IFERROR(INDEX([1]Recycling_Assigned!$H:$H,MATCH(K274,[1]Recycling_Assigned!$I:$I,0),1),"N")</f>
        <v>1</v>
      </c>
      <c r="M274" t="b">
        <f t="shared" si="9"/>
        <v>1</v>
      </c>
    </row>
    <row r="275" spans="1:13" ht="12.75" x14ac:dyDescent="0.2">
      <c r="A275" s="4" t="s">
        <v>6</v>
      </c>
      <c r="B275" s="5">
        <v>10222</v>
      </c>
      <c r="C275" s="4" t="s">
        <v>19</v>
      </c>
      <c r="D275" s="3" t="s">
        <v>54</v>
      </c>
      <c r="E275" s="3" t="s">
        <v>52</v>
      </c>
      <c r="F275" s="5">
        <v>20850</v>
      </c>
      <c r="G275" s="3" t="s">
        <v>36</v>
      </c>
      <c r="H275" s="4" t="s">
        <v>16</v>
      </c>
      <c r="I275" s="6" t="s">
        <v>16</v>
      </c>
      <c r="J275" s="3" t="s">
        <v>17</v>
      </c>
      <c r="K275" t="str">
        <f t="shared" si="8"/>
        <v>10222Yearling Drive</v>
      </c>
      <c r="L275" t="str">
        <f>IFERROR(INDEX([1]Recycling_Assigned!$H:$H,MATCH(K275,[1]Recycling_Assigned!$I:$I,0),1),"N")</f>
        <v>N</v>
      </c>
      <c r="M275" t="b">
        <f t="shared" si="9"/>
        <v>1</v>
      </c>
    </row>
    <row r="276" spans="1:13" ht="12.75" x14ac:dyDescent="0.2">
      <c r="A276" s="4" t="s">
        <v>6</v>
      </c>
      <c r="B276" s="5">
        <v>10226</v>
      </c>
      <c r="C276" s="4" t="s">
        <v>19</v>
      </c>
      <c r="D276" s="3" t="s">
        <v>54</v>
      </c>
      <c r="E276" s="3" t="s">
        <v>52</v>
      </c>
      <c r="F276" s="5">
        <v>20850</v>
      </c>
      <c r="G276" s="3" t="s">
        <v>36</v>
      </c>
      <c r="H276" s="4" t="s">
        <v>16</v>
      </c>
      <c r="I276" s="6" t="s">
        <v>17</v>
      </c>
      <c r="J276" s="3" t="s">
        <v>17</v>
      </c>
      <c r="K276" t="str">
        <f t="shared" si="8"/>
        <v>10226Yearling Drive</v>
      </c>
      <c r="L276" t="str">
        <f>IFERROR(INDEX([1]Recycling_Assigned!$H:$H,MATCH(K276,[1]Recycling_Assigned!$I:$I,0),1),"N")</f>
        <v>N</v>
      </c>
      <c r="M276" t="b">
        <f t="shared" si="9"/>
        <v>1</v>
      </c>
    </row>
    <row r="277" spans="1:13" ht="12.75" x14ac:dyDescent="0.2">
      <c r="A277" s="4" t="s">
        <v>6</v>
      </c>
      <c r="B277" s="5">
        <v>10230</v>
      </c>
      <c r="C277" s="4" t="s">
        <v>19</v>
      </c>
      <c r="D277" s="3" t="s">
        <v>54</v>
      </c>
      <c r="E277" s="3" t="s">
        <v>52</v>
      </c>
      <c r="F277" s="5">
        <v>20850</v>
      </c>
      <c r="G277" s="3" t="s">
        <v>36</v>
      </c>
      <c r="H277" s="4" t="s">
        <v>16</v>
      </c>
      <c r="I277" s="6" t="s">
        <v>17</v>
      </c>
      <c r="J277" s="3" t="s">
        <v>17</v>
      </c>
      <c r="K277" t="str">
        <f t="shared" si="8"/>
        <v>10230Yearling Drive</v>
      </c>
      <c r="L277" t="str">
        <f>IFERROR(INDEX([1]Recycling_Assigned!$H:$H,MATCH(K277,[1]Recycling_Assigned!$I:$I,0),1),"N")</f>
        <v>N</v>
      </c>
      <c r="M277" t="b">
        <f t="shared" si="9"/>
        <v>1</v>
      </c>
    </row>
    <row r="278" spans="1:13" ht="12.75" x14ac:dyDescent="0.2">
      <c r="A278" s="4" t="s">
        <v>6</v>
      </c>
      <c r="B278" s="5">
        <v>10234</v>
      </c>
      <c r="C278" s="4" t="s">
        <v>19</v>
      </c>
      <c r="D278" s="3" t="s">
        <v>54</v>
      </c>
      <c r="E278" s="3" t="s">
        <v>52</v>
      </c>
      <c r="F278" s="5">
        <v>20850</v>
      </c>
      <c r="G278" s="3" t="s">
        <v>36</v>
      </c>
      <c r="H278" s="4" t="s">
        <v>16</v>
      </c>
      <c r="I278" s="6" t="s">
        <v>16</v>
      </c>
      <c r="J278" s="3" t="s">
        <v>17</v>
      </c>
      <c r="K278" t="str">
        <f t="shared" si="8"/>
        <v>10234Yearling Drive</v>
      </c>
      <c r="L278" t="str">
        <f>IFERROR(INDEX([1]Recycling_Assigned!$H:$H,MATCH(K278,[1]Recycling_Assigned!$I:$I,0),1),"N")</f>
        <v>N</v>
      </c>
      <c r="M278" t="b">
        <f t="shared" si="9"/>
        <v>1</v>
      </c>
    </row>
    <row r="279" spans="1:13" ht="12.75" x14ac:dyDescent="0.2">
      <c r="A279" s="4" t="s">
        <v>6</v>
      </c>
      <c r="B279" s="5">
        <v>10301</v>
      </c>
      <c r="C279" s="4" t="s">
        <v>19</v>
      </c>
      <c r="D279" s="3" t="s">
        <v>54</v>
      </c>
      <c r="E279" s="3" t="s">
        <v>52</v>
      </c>
      <c r="F279" s="5">
        <v>20850</v>
      </c>
      <c r="G279" s="3" t="s">
        <v>36</v>
      </c>
      <c r="H279" s="4" t="s">
        <v>16</v>
      </c>
      <c r="I279" s="6" t="s">
        <v>16</v>
      </c>
      <c r="J279" s="3" t="s">
        <v>17</v>
      </c>
      <c r="K279" t="str">
        <f t="shared" si="8"/>
        <v>10301Yearling Drive</v>
      </c>
      <c r="L279" t="str">
        <f>IFERROR(INDEX([1]Recycling_Assigned!$H:$H,MATCH(K279,[1]Recycling_Assigned!$I:$I,0),1),"N")</f>
        <v>N</v>
      </c>
      <c r="M279" t="b">
        <f t="shared" si="9"/>
        <v>1</v>
      </c>
    </row>
    <row r="280" spans="1:13" ht="12.75" x14ac:dyDescent="0.2">
      <c r="A280" s="4" t="s">
        <v>6</v>
      </c>
      <c r="B280" s="5">
        <v>10305</v>
      </c>
      <c r="C280" s="4" t="s">
        <v>19</v>
      </c>
      <c r="D280" s="3" t="s">
        <v>54</v>
      </c>
      <c r="E280" s="3" t="s">
        <v>52</v>
      </c>
      <c r="F280" s="5">
        <v>20850</v>
      </c>
      <c r="G280" s="3" t="s">
        <v>36</v>
      </c>
      <c r="H280" s="4" t="s">
        <v>16</v>
      </c>
      <c r="I280" s="6" t="s">
        <v>16</v>
      </c>
      <c r="J280" s="3" t="s">
        <v>17</v>
      </c>
      <c r="K280" t="str">
        <f t="shared" si="8"/>
        <v>10305Yearling Drive</v>
      </c>
      <c r="L280" t="str">
        <f>IFERROR(INDEX([1]Recycling_Assigned!$H:$H,MATCH(K280,[1]Recycling_Assigned!$I:$I,0),1),"N")</f>
        <v>N</v>
      </c>
      <c r="M280" t="b">
        <f t="shared" si="9"/>
        <v>1</v>
      </c>
    </row>
    <row r="281" spans="1:13" ht="12.75" x14ac:dyDescent="0.2">
      <c r="A281" s="4" t="s">
        <v>6</v>
      </c>
      <c r="B281" s="5">
        <v>10309</v>
      </c>
      <c r="C281" s="4" t="s">
        <v>19</v>
      </c>
      <c r="D281" s="3" t="s">
        <v>54</v>
      </c>
      <c r="E281" s="3" t="s">
        <v>52</v>
      </c>
      <c r="F281" s="5">
        <v>20850</v>
      </c>
      <c r="G281" s="3" t="s">
        <v>36</v>
      </c>
      <c r="H281" s="4" t="s">
        <v>16</v>
      </c>
      <c r="I281" s="6" t="s">
        <v>16</v>
      </c>
      <c r="J281" s="3" t="s">
        <v>17</v>
      </c>
      <c r="K281" t="str">
        <f t="shared" si="8"/>
        <v>10309Yearling Drive</v>
      </c>
      <c r="L281" t="str">
        <f>IFERROR(INDEX([1]Recycling_Assigned!$H:$H,MATCH(K281,[1]Recycling_Assigned!$I:$I,0),1),"N")</f>
        <v>N</v>
      </c>
      <c r="M281" t="b">
        <f t="shared" si="9"/>
        <v>1</v>
      </c>
    </row>
    <row r="282" spans="1:13" ht="12.75" x14ac:dyDescent="0.2">
      <c r="A282" s="4" t="s">
        <v>6</v>
      </c>
      <c r="B282" s="5">
        <v>10311</v>
      </c>
      <c r="C282" s="4" t="s">
        <v>19</v>
      </c>
      <c r="D282" s="3" t="s">
        <v>54</v>
      </c>
      <c r="E282" s="3" t="s">
        <v>52</v>
      </c>
      <c r="F282" s="5">
        <v>20850</v>
      </c>
      <c r="G282" s="3" t="s">
        <v>36</v>
      </c>
      <c r="H282" s="4" t="s">
        <v>16</v>
      </c>
      <c r="I282" s="6" t="s">
        <v>16</v>
      </c>
      <c r="J282" s="3" t="s">
        <v>17</v>
      </c>
      <c r="K282" t="str">
        <f t="shared" si="8"/>
        <v>10311Yearling Drive</v>
      </c>
      <c r="L282" t="str">
        <f>IFERROR(INDEX([1]Recycling_Assigned!$H:$H,MATCH(K282,[1]Recycling_Assigned!$I:$I,0),1),"N")</f>
        <v>N</v>
      </c>
      <c r="M282" t="b">
        <f t="shared" si="9"/>
        <v>1</v>
      </c>
    </row>
    <row r="283" spans="1:13" ht="12.75" x14ac:dyDescent="0.2">
      <c r="A283" s="4" t="s">
        <v>6</v>
      </c>
      <c r="B283" s="5">
        <v>10313</v>
      </c>
      <c r="C283" s="4" t="s">
        <v>19</v>
      </c>
      <c r="D283" s="3" t="s">
        <v>54</v>
      </c>
      <c r="E283" s="3" t="s">
        <v>52</v>
      </c>
      <c r="F283" s="5">
        <v>20850</v>
      </c>
      <c r="G283" s="3" t="s">
        <v>36</v>
      </c>
      <c r="H283" s="4" t="s">
        <v>16</v>
      </c>
      <c r="I283" s="6" t="s">
        <v>16</v>
      </c>
      <c r="J283" s="3" t="s">
        <v>17</v>
      </c>
      <c r="K283" t="str">
        <f t="shared" si="8"/>
        <v>10313Yearling Drive</v>
      </c>
      <c r="L283" t="str">
        <f>IFERROR(INDEX([1]Recycling_Assigned!$H:$H,MATCH(K283,[1]Recycling_Assigned!$I:$I,0),1),"N")</f>
        <v>N</v>
      </c>
      <c r="M283" t="b">
        <f t="shared" si="9"/>
        <v>1</v>
      </c>
    </row>
    <row r="284" spans="1:13" ht="12.75" x14ac:dyDescent="0.2">
      <c r="A284" s="4" t="s">
        <v>6</v>
      </c>
      <c r="B284" s="5">
        <v>10315</v>
      </c>
      <c r="C284" s="4" t="s">
        <v>19</v>
      </c>
      <c r="D284" s="3" t="s">
        <v>54</v>
      </c>
      <c r="E284" s="3" t="s">
        <v>52</v>
      </c>
      <c r="F284" s="5">
        <v>20850</v>
      </c>
      <c r="G284" s="3" t="s">
        <v>36</v>
      </c>
      <c r="H284" s="4" t="s">
        <v>16</v>
      </c>
      <c r="I284" s="6" t="s">
        <v>16</v>
      </c>
      <c r="J284" s="3" t="s">
        <v>17</v>
      </c>
      <c r="K284" t="str">
        <f t="shared" si="8"/>
        <v>10315Yearling Drive</v>
      </c>
      <c r="L284" t="str">
        <f>IFERROR(INDEX([1]Recycling_Assigned!$H:$H,MATCH(K284,[1]Recycling_Assigned!$I:$I,0),1),"N")</f>
        <v>N</v>
      </c>
      <c r="M284" t="b">
        <f t="shared" si="9"/>
        <v>1</v>
      </c>
    </row>
    <row r="285" spans="1:13" ht="12.75" x14ac:dyDescent="0.2">
      <c r="A285" s="4" t="s">
        <v>6</v>
      </c>
      <c r="B285" s="5">
        <v>10317</v>
      </c>
      <c r="C285" s="4" t="s">
        <v>19</v>
      </c>
      <c r="D285" s="3" t="s">
        <v>54</v>
      </c>
      <c r="E285" s="3" t="s">
        <v>52</v>
      </c>
      <c r="F285" s="5">
        <v>20850</v>
      </c>
      <c r="G285" s="3" t="s">
        <v>36</v>
      </c>
      <c r="H285" s="4" t="s">
        <v>16</v>
      </c>
      <c r="I285" s="6" t="s">
        <v>16</v>
      </c>
      <c r="J285" s="3" t="s">
        <v>17</v>
      </c>
      <c r="K285" t="str">
        <f t="shared" si="8"/>
        <v>10317Yearling Drive</v>
      </c>
      <c r="L285" t="str">
        <f>IFERROR(INDEX([1]Recycling_Assigned!$H:$H,MATCH(K285,[1]Recycling_Assigned!$I:$I,0),1),"N")</f>
        <v>N</v>
      </c>
      <c r="M285" t="b">
        <f t="shared" si="9"/>
        <v>1</v>
      </c>
    </row>
    <row r="286" spans="1:13" ht="12.75" x14ac:dyDescent="0.2">
      <c r="A286" s="4" t="s">
        <v>6</v>
      </c>
      <c r="B286" s="5">
        <v>10319</v>
      </c>
      <c r="C286" s="4" t="s">
        <v>19</v>
      </c>
      <c r="D286" s="3" t="s">
        <v>54</v>
      </c>
      <c r="E286" s="3" t="s">
        <v>52</v>
      </c>
      <c r="F286" s="5">
        <v>20850</v>
      </c>
      <c r="G286" s="3" t="s">
        <v>36</v>
      </c>
      <c r="H286" s="4" t="s">
        <v>16</v>
      </c>
      <c r="I286" s="6" t="s">
        <v>16</v>
      </c>
      <c r="J286" s="3" t="s">
        <v>17</v>
      </c>
      <c r="K286" t="str">
        <f t="shared" si="8"/>
        <v>10319Yearling Drive</v>
      </c>
      <c r="L286" t="str">
        <f>IFERROR(INDEX([1]Recycling_Assigned!$H:$H,MATCH(K286,[1]Recycling_Assigned!$I:$I,0),1),"N")</f>
        <v>N</v>
      </c>
      <c r="M286" t="b">
        <f t="shared" si="9"/>
        <v>1</v>
      </c>
    </row>
    <row r="287" spans="1:13" ht="12.75" x14ac:dyDescent="0.2">
      <c r="A287" s="4" t="s">
        <v>6</v>
      </c>
      <c r="B287" s="5">
        <v>10321</v>
      </c>
      <c r="C287" s="4" t="s">
        <v>19</v>
      </c>
      <c r="D287" s="3" t="s">
        <v>54</v>
      </c>
      <c r="E287" s="3" t="s">
        <v>52</v>
      </c>
      <c r="F287" s="5">
        <v>20850</v>
      </c>
      <c r="G287" s="3" t="s">
        <v>36</v>
      </c>
      <c r="H287" s="4" t="s">
        <v>16</v>
      </c>
      <c r="I287" s="6" t="s">
        <v>16</v>
      </c>
      <c r="J287" s="3" t="s">
        <v>17</v>
      </c>
      <c r="K287" t="str">
        <f t="shared" si="8"/>
        <v>10321Yearling Drive</v>
      </c>
      <c r="L287" t="str">
        <f>IFERROR(INDEX([1]Recycling_Assigned!$H:$H,MATCH(K287,[1]Recycling_Assigned!$I:$I,0),1),"N")</f>
        <v>N</v>
      </c>
      <c r="M287" t="b">
        <f t="shared" si="9"/>
        <v>1</v>
      </c>
    </row>
    <row r="288" spans="1:13" ht="12.75" x14ac:dyDescent="0.2">
      <c r="A288" s="4" t="s">
        <v>6</v>
      </c>
      <c r="B288" s="5">
        <v>10323</v>
      </c>
      <c r="C288" s="4" t="s">
        <v>19</v>
      </c>
      <c r="D288" s="3" t="s">
        <v>54</v>
      </c>
      <c r="E288" s="3" t="s">
        <v>52</v>
      </c>
      <c r="F288" s="5">
        <v>20850</v>
      </c>
      <c r="G288" s="3" t="s">
        <v>36</v>
      </c>
      <c r="H288" s="4" t="s">
        <v>17</v>
      </c>
      <c r="I288" s="6" t="s">
        <v>16</v>
      </c>
      <c r="J288" s="3" t="s">
        <v>16</v>
      </c>
      <c r="K288" t="str">
        <f t="shared" si="8"/>
        <v>10323Yearling Drive</v>
      </c>
      <c r="L288" t="b">
        <f>IFERROR(INDEX([1]Recycling_Assigned!$H:$H,MATCH(K288,[1]Recycling_Assigned!$I:$I,0),1),"N")</f>
        <v>1</v>
      </c>
      <c r="M288" t="b">
        <f t="shared" si="9"/>
        <v>1</v>
      </c>
    </row>
    <row r="289" spans="1:13" ht="12.75" x14ac:dyDescent="0.2">
      <c r="A289" s="4" t="s">
        <v>6</v>
      </c>
      <c r="B289" s="5">
        <v>10322</v>
      </c>
      <c r="C289" s="4" t="s">
        <v>19</v>
      </c>
      <c r="D289" s="3" t="s">
        <v>54</v>
      </c>
      <c r="E289" s="3" t="s">
        <v>52</v>
      </c>
      <c r="F289" s="5">
        <v>20850</v>
      </c>
      <c r="G289" s="3" t="s">
        <v>36</v>
      </c>
      <c r="H289" s="4" t="s">
        <v>16</v>
      </c>
      <c r="I289" s="6" t="s">
        <v>16</v>
      </c>
      <c r="J289" s="3" t="s">
        <v>17</v>
      </c>
      <c r="K289" t="str">
        <f t="shared" si="8"/>
        <v>10322Yearling Drive</v>
      </c>
      <c r="L289" t="str">
        <f>IFERROR(INDEX([1]Recycling_Assigned!$H:$H,MATCH(K289,[1]Recycling_Assigned!$I:$I,0),1),"N")</f>
        <v>N</v>
      </c>
      <c r="M289" t="b">
        <f t="shared" si="9"/>
        <v>1</v>
      </c>
    </row>
    <row r="290" spans="1:13" ht="12.75" x14ac:dyDescent="0.2">
      <c r="A290" s="4" t="s">
        <v>6</v>
      </c>
      <c r="B290" s="5">
        <v>10320</v>
      </c>
      <c r="C290" s="4" t="s">
        <v>19</v>
      </c>
      <c r="D290" s="3" t="s">
        <v>54</v>
      </c>
      <c r="E290" s="3" t="s">
        <v>52</v>
      </c>
      <c r="F290" s="5">
        <v>20850</v>
      </c>
      <c r="G290" s="3" t="s">
        <v>36</v>
      </c>
      <c r="H290" s="4" t="s">
        <v>17</v>
      </c>
      <c r="I290" s="6" t="s">
        <v>16</v>
      </c>
      <c r="J290" s="3" t="s">
        <v>16</v>
      </c>
      <c r="K290" t="str">
        <f t="shared" si="8"/>
        <v>10320Yearling Drive</v>
      </c>
      <c r="L290" t="b">
        <f>IFERROR(INDEX([1]Recycling_Assigned!$H:$H,MATCH(K290,[1]Recycling_Assigned!$I:$I,0),1),"N")</f>
        <v>1</v>
      </c>
      <c r="M290" t="b">
        <f t="shared" si="9"/>
        <v>1</v>
      </c>
    </row>
    <row r="291" spans="1:13" ht="12.75" x14ac:dyDescent="0.2">
      <c r="A291" s="4" t="s">
        <v>6</v>
      </c>
      <c r="B291" s="5">
        <v>10318</v>
      </c>
      <c r="C291" s="4" t="s">
        <v>19</v>
      </c>
      <c r="D291" s="3" t="s">
        <v>54</v>
      </c>
      <c r="E291" s="3" t="s">
        <v>52</v>
      </c>
      <c r="F291" s="5">
        <v>20850</v>
      </c>
      <c r="G291" s="3" t="s">
        <v>36</v>
      </c>
      <c r="H291" s="4" t="s">
        <v>16</v>
      </c>
      <c r="I291" s="6" t="s">
        <v>16</v>
      </c>
      <c r="J291" s="3" t="s">
        <v>17</v>
      </c>
      <c r="K291" t="str">
        <f t="shared" si="8"/>
        <v>10318Yearling Drive</v>
      </c>
      <c r="L291" t="str">
        <f>IFERROR(INDEX([1]Recycling_Assigned!$H:$H,MATCH(K291,[1]Recycling_Assigned!$I:$I,0),1),"N")</f>
        <v>N</v>
      </c>
      <c r="M291" t="b">
        <f t="shared" si="9"/>
        <v>1</v>
      </c>
    </row>
    <row r="292" spans="1:13" ht="12.75" x14ac:dyDescent="0.2">
      <c r="A292" s="4" t="s">
        <v>6</v>
      </c>
      <c r="B292" s="5">
        <v>10316</v>
      </c>
      <c r="C292" s="4" t="s">
        <v>19</v>
      </c>
      <c r="D292" s="3" t="s">
        <v>54</v>
      </c>
      <c r="E292" s="3" t="s">
        <v>52</v>
      </c>
      <c r="F292" s="5">
        <v>20850</v>
      </c>
      <c r="G292" s="3" t="s">
        <v>36</v>
      </c>
      <c r="H292" s="4" t="s">
        <v>17</v>
      </c>
      <c r="I292" s="6" t="s">
        <v>17</v>
      </c>
      <c r="J292" s="3" t="s">
        <v>16</v>
      </c>
      <c r="K292" t="str">
        <f t="shared" si="8"/>
        <v>10316Yearling Drive</v>
      </c>
      <c r="L292" t="b">
        <f>IFERROR(INDEX([1]Recycling_Assigned!$H:$H,MATCH(K292,[1]Recycling_Assigned!$I:$I,0),1),"N")</f>
        <v>1</v>
      </c>
      <c r="M292" t="b">
        <f t="shared" si="9"/>
        <v>1</v>
      </c>
    </row>
    <row r="293" spans="1:13" ht="12.75" x14ac:dyDescent="0.2">
      <c r="A293" s="4" t="s">
        <v>6</v>
      </c>
      <c r="B293" s="5">
        <v>10312</v>
      </c>
      <c r="C293" s="4" t="s">
        <v>19</v>
      </c>
      <c r="D293" s="3" t="s">
        <v>54</v>
      </c>
      <c r="E293" s="3" t="s">
        <v>52</v>
      </c>
      <c r="F293" s="5">
        <v>20850</v>
      </c>
      <c r="G293" s="3" t="s">
        <v>36</v>
      </c>
      <c r="H293" s="4" t="s">
        <v>16</v>
      </c>
      <c r="I293" s="6" t="s">
        <v>17</v>
      </c>
      <c r="J293" s="3" t="s">
        <v>17</v>
      </c>
      <c r="K293" t="str">
        <f t="shared" si="8"/>
        <v>10312Yearling Drive</v>
      </c>
      <c r="L293" t="str">
        <f>IFERROR(INDEX([1]Recycling_Assigned!$H:$H,MATCH(K293,[1]Recycling_Assigned!$I:$I,0),1),"N")</f>
        <v>N</v>
      </c>
      <c r="M293" t="b">
        <f t="shared" si="9"/>
        <v>1</v>
      </c>
    </row>
    <row r="294" spans="1:13" ht="12.75" x14ac:dyDescent="0.2">
      <c r="A294" s="4" t="s">
        <v>6</v>
      </c>
      <c r="B294" s="5">
        <v>10278</v>
      </c>
      <c r="C294" s="4" t="s">
        <v>18</v>
      </c>
      <c r="D294" s="3" t="s">
        <v>54</v>
      </c>
      <c r="E294" s="3" t="s">
        <v>52</v>
      </c>
      <c r="F294" s="5">
        <v>20850</v>
      </c>
      <c r="G294" s="3" t="s">
        <v>36</v>
      </c>
      <c r="H294" s="4" t="s">
        <v>16</v>
      </c>
      <c r="I294" s="6" t="s">
        <v>16</v>
      </c>
      <c r="J294" s="3" t="s">
        <v>17</v>
      </c>
      <c r="K294" t="str">
        <f t="shared" si="8"/>
        <v>10278Nolan Drive</v>
      </c>
      <c r="L294" t="str">
        <f>IFERROR(INDEX([1]Recycling_Assigned!$H:$H,MATCH(K294,[1]Recycling_Assigned!$I:$I,0),1),"N")</f>
        <v>N</v>
      </c>
      <c r="M294" t="b">
        <f t="shared" si="9"/>
        <v>1</v>
      </c>
    </row>
    <row r="295" spans="1:13" ht="12.75" x14ac:dyDescent="0.2">
      <c r="A295" s="4" t="s">
        <v>6</v>
      </c>
      <c r="B295" s="5">
        <v>10264</v>
      </c>
      <c r="C295" s="4" t="s">
        <v>18</v>
      </c>
      <c r="D295" s="3" t="s">
        <v>54</v>
      </c>
      <c r="E295" s="3" t="s">
        <v>52</v>
      </c>
      <c r="F295" s="5">
        <v>20850</v>
      </c>
      <c r="G295" s="3" t="s">
        <v>36</v>
      </c>
      <c r="H295" s="4" t="s">
        <v>16</v>
      </c>
      <c r="I295" s="6" t="s">
        <v>16</v>
      </c>
      <c r="J295" s="3" t="s">
        <v>17</v>
      </c>
      <c r="K295" t="str">
        <f t="shared" si="8"/>
        <v>10264Nolan Drive</v>
      </c>
      <c r="L295" t="str">
        <f>IFERROR(INDEX([1]Recycling_Assigned!$H:$H,MATCH(K295,[1]Recycling_Assigned!$I:$I,0),1),"N")</f>
        <v>N</v>
      </c>
      <c r="M295" t="b">
        <f t="shared" si="9"/>
        <v>1</v>
      </c>
    </row>
    <row r="296" spans="1:13" ht="12.75" x14ac:dyDescent="0.2">
      <c r="A296" s="4" t="s">
        <v>6</v>
      </c>
      <c r="B296" s="5">
        <v>10260</v>
      </c>
      <c r="C296" s="4" t="s">
        <v>18</v>
      </c>
      <c r="D296" s="3" t="s">
        <v>54</v>
      </c>
      <c r="E296" s="3" t="s">
        <v>52</v>
      </c>
      <c r="F296" s="5">
        <v>20850</v>
      </c>
      <c r="G296" s="3" t="s">
        <v>36</v>
      </c>
      <c r="H296" s="4" t="s">
        <v>17</v>
      </c>
      <c r="I296" s="6" t="s">
        <v>16</v>
      </c>
      <c r="J296" s="3" t="s">
        <v>17</v>
      </c>
      <c r="K296" t="str">
        <f t="shared" si="8"/>
        <v>10260Nolan Drive</v>
      </c>
      <c r="L296" t="b">
        <f>IFERROR(INDEX([1]Recycling_Assigned!$H:$H,MATCH(K296,[1]Recycling_Assigned!$I:$I,0),1),"N")</f>
        <v>0</v>
      </c>
      <c r="M296" t="b">
        <f t="shared" si="9"/>
        <v>1</v>
      </c>
    </row>
    <row r="297" spans="1:13" ht="12.75" x14ac:dyDescent="0.2">
      <c r="A297" s="4" t="s">
        <v>6</v>
      </c>
      <c r="B297" s="5">
        <v>10256</v>
      </c>
      <c r="C297" s="4" t="s">
        <v>18</v>
      </c>
      <c r="D297" s="3" t="s">
        <v>54</v>
      </c>
      <c r="E297" s="3" t="s">
        <v>52</v>
      </c>
      <c r="F297" s="5">
        <v>20850</v>
      </c>
      <c r="G297" s="3" t="s">
        <v>36</v>
      </c>
      <c r="H297" s="4" t="s">
        <v>16</v>
      </c>
      <c r="I297" s="6" t="s">
        <v>16</v>
      </c>
      <c r="J297" s="3" t="s">
        <v>17</v>
      </c>
      <c r="K297" t="str">
        <f t="shared" si="8"/>
        <v>10256Nolan Drive</v>
      </c>
      <c r="L297" t="str">
        <f>IFERROR(INDEX([1]Recycling_Assigned!$H:$H,MATCH(K297,[1]Recycling_Assigned!$I:$I,0),1),"N")</f>
        <v>N</v>
      </c>
      <c r="M297" t="b">
        <f t="shared" si="9"/>
        <v>1</v>
      </c>
    </row>
    <row r="298" spans="1:13" ht="12.75" x14ac:dyDescent="0.2">
      <c r="A298" s="4" t="s">
        <v>6</v>
      </c>
      <c r="B298" s="5">
        <v>10248</v>
      </c>
      <c r="C298" s="4" t="s">
        <v>18</v>
      </c>
      <c r="D298" s="3" t="s">
        <v>54</v>
      </c>
      <c r="E298" s="3" t="s">
        <v>52</v>
      </c>
      <c r="F298" s="5">
        <v>20850</v>
      </c>
      <c r="G298" s="3" t="s">
        <v>36</v>
      </c>
      <c r="H298" s="4" t="s">
        <v>16</v>
      </c>
      <c r="I298" s="6" t="s">
        <v>16</v>
      </c>
      <c r="J298" s="3" t="s">
        <v>17</v>
      </c>
      <c r="K298" t="str">
        <f t="shared" si="8"/>
        <v>10248Nolan Drive</v>
      </c>
      <c r="L298" t="str">
        <f>IFERROR(INDEX([1]Recycling_Assigned!$H:$H,MATCH(K298,[1]Recycling_Assigned!$I:$I,0),1),"N")</f>
        <v>N</v>
      </c>
      <c r="M298" t="b">
        <f t="shared" si="9"/>
        <v>1</v>
      </c>
    </row>
    <row r="299" spans="1:13" ht="12.75" x14ac:dyDescent="0.2">
      <c r="A299" s="4" t="s">
        <v>6</v>
      </c>
      <c r="B299" s="5">
        <v>10246</v>
      </c>
      <c r="C299" s="4" t="s">
        <v>18</v>
      </c>
      <c r="D299" s="3" t="s">
        <v>54</v>
      </c>
      <c r="E299" s="3" t="s">
        <v>52</v>
      </c>
      <c r="F299" s="5">
        <v>20850</v>
      </c>
      <c r="G299" s="3" t="s">
        <v>36</v>
      </c>
      <c r="H299" s="4" t="s">
        <v>17</v>
      </c>
      <c r="I299" s="6" t="s">
        <v>16</v>
      </c>
      <c r="J299" s="3" t="s">
        <v>17</v>
      </c>
      <c r="K299" t="str">
        <f t="shared" si="8"/>
        <v>10246Nolan Drive</v>
      </c>
      <c r="L299" t="b">
        <f>IFERROR(INDEX([1]Recycling_Assigned!$H:$H,MATCH(K299,[1]Recycling_Assigned!$I:$I,0),1),"N")</f>
        <v>0</v>
      </c>
      <c r="M299" t="b">
        <f t="shared" si="9"/>
        <v>1</v>
      </c>
    </row>
    <row r="300" spans="1:13" ht="12.75" x14ac:dyDescent="0.2">
      <c r="A300" s="4" t="s">
        <v>6</v>
      </c>
      <c r="B300" s="5">
        <v>10222</v>
      </c>
      <c r="C300" s="4" t="s">
        <v>18</v>
      </c>
      <c r="D300" s="3" t="s">
        <v>54</v>
      </c>
      <c r="E300" s="3" t="s">
        <v>52</v>
      </c>
      <c r="F300" s="5">
        <v>20850</v>
      </c>
      <c r="G300" s="3" t="s">
        <v>36</v>
      </c>
      <c r="H300" s="4" t="s">
        <v>16</v>
      </c>
      <c r="I300" s="6" t="s">
        <v>16</v>
      </c>
      <c r="J300" s="3" t="s">
        <v>17</v>
      </c>
      <c r="K300" t="str">
        <f t="shared" si="8"/>
        <v>10222Nolan Drive</v>
      </c>
      <c r="L300" t="str">
        <f>IFERROR(INDEX([1]Recycling_Assigned!$H:$H,MATCH(K300,[1]Recycling_Assigned!$I:$I,0),1),"N")</f>
        <v>N</v>
      </c>
      <c r="M300" t="b">
        <f t="shared" si="9"/>
        <v>1</v>
      </c>
    </row>
    <row r="301" spans="1:13" ht="12.75" x14ac:dyDescent="0.2">
      <c r="A301" s="4" t="s">
        <v>6</v>
      </c>
      <c r="B301" s="5">
        <v>10218</v>
      </c>
      <c r="C301" s="4" t="s">
        <v>18</v>
      </c>
      <c r="D301" s="3" t="s">
        <v>54</v>
      </c>
      <c r="E301" s="3" t="s">
        <v>52</v>
      </c>
      <c r="F301" s="5">
        <v>20850</v>
      </c>
      <c r="G301" s="3" t="s">
        <v>36</v>
      </c>
      <c r="H301" s="4" t="s">
        <v>16</v>
      </c>
      <c r="I301" s="6" t="s">
        <v>16</v>
      </c>
      <c r="J301" s="3" t="s">
        <v>17</v>
      </c>
      <c r="K301" t="str">
        <f t="shared" si="8"/>
        <v>10218Nolan Drive</v>
      </c>
      <c r="L301" t="str">
        <f>IFERROR(INDEX([1]Recycling_Assigned!$H:$H,MATCH(K301,[1]Recycling_Assigned!$I:$I,0),1),"N")</f>
        <v>N</v>
      </c>
      <c r="M301" t="b">
        <f t="shared" si="9"/>
        <v>1</v>
      </c>
    </row>
    <row r="302" spans="1:13" ht="12.75" x14ac:dyDescent="0.2">
      <c r="A302" s="4" t="s">
        <v>6</v>
      </c>
      <c r="B302" s="5">
        <v>10216</v>
      </c>
      <c r="C302" s="4" t="s">
        <v>18</v>
      </c>
      <c r="D302" s="3" t="s">
        <v>54</v>
      </c>
      <c r="E302" s="3" t="s">
        <v>52</v>
      </c>
      <c r="F302" s="5">
        <v>20850</v>
      </c>
      <c r="G302" s="3" t="s">
        <v>36</v>
      </c>
      <c r="H302" s="4" t="s">
        <v>16</v>
      </c>
      <c r="I302" s="6" t="s">
        <v>16</v>
      </c>
      <c r="J302" s="3" t="s">
        <v>17</v>
      </c>
      <c r="K302" t="str">
        <f t="shared" si="8"/>
        <v>10216Nolan Drive</v>
      </c>
      <c r="L302" t="str">
        <f>IFERROR(INDEX([1]Recycling_Assigned!$H:$H,MATCH(K302,[1]Recycling_Assigned!$I:$I,0),1),"N")</f>
        <v>N</v>
      </c>
      <c r="M302" t="b">
        <f t="shared" si="9"/>
        <v>1</v>
      </c>
    </row>
    <row r="303" spans="1:13" ht="12.75" x14ac:dyDescent="0.2">
      <c r="A303" s="4" t="s">
        <v>6</v>
      </c>
      <c r="B303" s="5">
        <v>10214</v>
      </c>
      <c r="C303" s="4" t="s">
        <v>18</v>
      </c>
      <c r="D303" s="3" t="s">
        <v>54</v>
      </c>
      <c r="E303" s="3" t="s">
        <v>52</v>
      </c>
      <c r="F303" s="5">
        <v>20850</v>
      </c>
      <c r="G303" s="3" t="s">
        <v>36</v>
      </c>
      <c r="H303" s="4" t="s">
        <v>16</v>
      </c>
      <c r="I303" s="6" t="s">
        <v>16</v>
      </c>
      <c r="J303" s="3" t="s">
        <v>17</v>
      </c>
      <c r="K303" t="str">
        <f t="shared" si="8"/>
        <v>10214Nolan Drive</v>
      </c>
      <c r="L303" t="str">
        <f>IFERROR(INDEX([1]Recycling_Assigned!$H:$H,MATCH(K303,[1]Recycling_Assigned!$I:$I,0),1),"N")</f>
        <v>N</v>
      </c>
      <c r="M303" t="b">
        <f t="shared" si="9"/>
        <v>1</v>
      </c>
    </row>
    <row r="304" spans="1:13" ht="12.75" x14ac:dyDescent="0.2">
      <c r="A304" s="4" t="s">
        <v>6</v>
      </c>
      <c r="B304" s="5">
        <v>10212</v>
      </c>
      <c r="C304" s="4" t="s">
        <v>18</v>
      </c>
      <c r="D304" s="3" t="s">
        <v>54</v>
      </c>
      <c r="E304" s="3" t="s">
        <v>52</v>
      </c>
      <c r="F304" s="5">
        <v>20850</v>
      </c>
      <c r="G304" s="3" t="s">
        <v>36</v>
      </c>
      <c r="H304" s="4" t="s">
        <v>16</v>
      </c>
      <c r="I304" s="6" t="s">
        <v>16</v>
      </c>
      <c r="J304" s="3" t="s">
        <v>17</v>
      </c>
      <c r="K304" t="str">
        <f t="shared" si="8"/>
        <v>10212Nolan Drive</v>
      </c>
      <c r="L304" t="str">
        <f>IFERROR(INDEX([1]Recycling_Assigned!$H:$H,MATCH(K304,[1]Recycling_Assigned!$I:$I,0),1),"N")</f>
        <v>N</v>
      </c>
      <c r="M304" t="b">
        <f t="shared" si="9"/>
        <v>1</v>
      </c>
    </row>
    <row r="305" spans="1:13" ht="12.75" x14ac:dyDescent="0.2">
      <c r="A305" s="4" t="s">
        <v>6</v>
      </c>
      <c r="B305" s="5">
        <v>10210</v>
      </c>
      <c r="C305" s="4" t="s">
        <v>18</v>
      </c>
      <c r="D305" s="3" t="s">
        <v>54</v>
      </c>
      <c r="E305" s="3" t="s">
        <v>52</v>
      </c>
      <c r="F305" s="5">
        <v>20850</v>
      </c>
      <c r="G305" s="3" t="s">
        <v>36</v>
      </c>
      <c r="H305" s="4" t="s">
        <v>16</v>
      </c>
      <c r="I305" s="6" t="s">
        <v>16</v>
      </c>
      <c r="J305" s="3" t="s">
        <v>17</v>
      </c>
      <c r="K305" t="str">
        <f t="shared" si="8"/>
        <v>10210Nolan Drive</v>
      </c>
      <c r="L305" t="str">
        <f>IFERROR(INDEX([1]Recycling_Assigned!$H:$H,MATCH(K305,[1]Recycling_Assigned!$I:$I,0),1),"N")</f>
        <v>N</v>
      </c>
      <c r="M305" t="b">
        <f t="shared" si="9"/>
        <v>1</v>
      </c>
    </row>
    <row r="306" spans="1:13" ht="12.75" x14ac:dyDescent="0.2">
      <c r="A306" s="4" t="s">
        <v>6</v>
      </c>
      <c r="B306" s="5">
        <v>10208</v>
      </c>
      <c r="C306" s="4" t="s">
        <v>18</v>
      </c>
      <c r="D306" s="3" t="s">
        <v>54</v>
      </c>
      <c r="E306" s="3" t="s">
        <v>52</v>
      </c>
      <c r="F306" s="5">
        <v>20850</v>
      </c>
      <c r="G306" s="3" t="s">
        <v>36</v>
      </c>
      <c r="H306" s="4" t="s">
        <v>16</v>
      </c>
      <c r="I306" s="6" t="s">
        <v>16</v>
      </c>
      <c r="J306" s="3" t="s">
        <v>17</v>
      </c>
      <c r="K306" t="str">
        <f t="shared" si="8"/>
        <v>10208Nolan Drive</v>
      </c>
      <c r="L306" t="str">
        <f>IFERROR(INDEX([1]Recycling_Assigned!$H:$H,MATCH(K306,[1]Recycling_Assigned!$I:$I,0),1),"N")</f>
        <v>N</v>
      </c>
      <c r="M306" t="b">
        <f t="shared" si="9"/>
        <v>1</v>
      </c>
    </row>
    <row r="307" spans="1:13" ht="12.75" x14ac:dyDescent="0.2">
      <c r="A307" s="4" t="s">
        <v>6</v>
      </c>
      <c r="B307" s="5">
        <v>10206</v>
      </c>
      <c r="C307" s="4" t="s">
        <v>18</v>
      </c>
      <c r="D307" s="3" t="s">
        <v>54</v>
      </c>
      <c r="E307" s="3" t="s">
        <v>52</v>
      </c>
      <c r="F307" s="5">
        <v>20850</v>
      </c>
      <c r="G307" s="3" t="s">
        <v>36</v>
      </c>
      <c r="H307" s="4" t="s">
        <v>16</v>
      </c>
      <c r="I307" s="6" t="s">
        <v>16</v>
      </c>
      <c r="J307" s="3" t="s">
        <v>17</v>
      </c>
      <c r="K307" t="str">
        <f t="shared" si="8"/>
        <v>10206Nolan Drive</v>
      </c>
      <c r="L307" t="str">
        <f>IFERROR(INDEX([1]Recycling_Assigned!$H:$H,MATCH(K307,[1]Recycling_Assigned!$I:$I,0),1),"N")</f>
        <v>N</v>
      </c>
      <c r="M307" t="b">
        <f t="shared" si="9"/>
        <v>1</v>
      </c>
    </row>
    <row r="308" spans="1:13" ht="12.75" x14ac:dyDescent="0.2">
      <c r="A308" s="4" t="s">
        <v>6</v>
      </c>
      <c r="B308" s="5">
        <v>14301</v>
      </c>
      <c r="C308" s="4" t="s">
        <v>30</v>
      </c>
      <c r="D308" s="3" t="s">
        <v>54</v>
      </c>
      <c r="E308" s="3" t="s">
        <v>52</v>
      </c>
      <c r="F308" s="5">
        <v>20850</v>
      </c>
      <c r="G308" s="3" t="s">
        <v>36</v>
      </c>
      <c r="H308" s="4" t="s">
        <v>17</v>
      </c>
      <c r="I308" s="6" t="s">
        <v>17</v>
      </c>
      <c r="J308" s="3" t="s">
        <v>16</v>
      </c>
      <c r="K308" t="str">
        <f t="shared" si="8"/>
        <v>14301Stonebridge View Drive</v>
      </c>
      <c r="L308" t="b">
        <f>IFERROR(INDEX([1]Recycling_Assigned!$H:$H,MATCH(K308,[1]Recycling_Assigned!$I:$I,0),1),"N")</f>
        <v>1</v>
      </c>
      <c r="M308" t="b">
        <f t="shared" si="9"/>
        <v>1</v>
      </c>
    </row>
    <row r="309" spans="1:13" ht="12.75" x14ac:dyDescent="0.2">
      <c r="A309" s="4" t="s">
        <v>6</v>
      </c>
      <c r="B309" s="5">
        <v>14303</v>
      </c>
      <c r="C309" s="4" t="s">
        <v>30</v>
      </c>
      <c r="D309" s="3" t="s">
        <v>54</v>
      </c>
      <c r="E309" s="3" t="s">
        <v>52</v>
      </c>
      <c r="F309" s="5">
        <v>20850</v>
      </c>
      <c r="G309" s="3" t="s">
        <v>36</v>
      </c>
      <c r="H309" s="4" t="s">
        <v>17</v>
      </c>
      <c r="I309" s="6" t="s">
        <v>16</v>
      </c>
      <c r="J309" s="3" t="s">
        <v>16</v>
      </c>
      <c r="K309" t="str">
        <f t="shared" si="8"/>
        <v>14303Stonebridge View Drive</v>
      </c>
      <c r="L309" t="b">
        <f>IFERROR(INDEX([1]Recycling_Assigned!$H:$H,MATCH(K309,[1]Recycling_Assigned!$I:$I,0),1),"N")</f>
        <v>1</v>
      </c>
      <c r="M309" t="b">
        <f t="shared" si="9"/>
        <v>1</v>
      </c>
    </row>
    <row r="310" spans="1:13" ht="12.75" x14ac:dyDescent="0.2">
      <c r="A310" s="4" t="s">
        <v>6</v>
      </c>
      <c r="B310" s="5">
        <v>14305</v>
      </c>
      <c r="C310" s="4" t="s">
        <v>30</v>
      </c>
      <c r="D310" s="3" t="s">
        <v>54</v>
      </c>
      <c r="E310" s="3" t="s">
        <v>52</v>
      </c>
      <c r="F310" s="5">
        <v>20850</v>
      </c>
      <c r="G310" s="3" t="s">
        <v>36</v>
      </c>
      <c r="H310" s="4" t="s">
        <v>17</v>
      </c>
      <c r="I310" s="6" t="s">
        <v>16</v>
      </c>
      <c r="J310" s="3" t="s">
        <v>16</v>
      </c>
      <c r="K310" t="str">
        <f t="shared" si="8"/>
        <v>14305Stonebridge View Drive</v>
      </c>
      <c r="L310" t="b">
        <f>IFERROR(INDEX([1]Recycling_Assigned!$H:$H,MATCH(K310,[1]Recycling_Assigned!$I:$I,0),1),"N")</f>
        <v>1</v>
      </c>
      <c r="M310" t="b">
        <f t="shared" si="9"/>
        <v>1</v>
      </c>
    </row>
    <row r="311" spans="1:13" ht="12.75" x14ac:dyDescent="0.2">
      <c r="A311" s="4" t="s">
        <v>6</v>
      </c>
      <c r="B311" s="5">
        <v>14307</v>
      </c>
      <c r="C311" s="4" t="s">
        <v>30</v>
      </c>
      <c r="D311" s="3" t="s">
        <v>54</v>
      </c>
      <c r="E311" s="3" t="s">
        <v>52</v>
      </c>
      <c r="F311" s="5">
        <v>20850</v>
      </c>
      <c r="G311" s="3" t="s">
        <v>36</v>
      </c>
      <c r="H311" s="4" t="s">
        <v>17</v>
      </c>
      <c r="I311" s="6" t="s">
        <v>16</v>
      </c>
      <c r="J311" s="3" t="s">
        <v>16</v>
      </c>
      <c r="K311" t="str">
        <f t="shared" si="8"/>
        <v>14307Stonebridge View Drive</v>
      </c>
      <c r="L311" t="b">
        <f>IFERROR(INDEX([1]Recycling_Assigned!$H:$H,MATCH(K311,[1]Recycling_Assigned!$I:$I,0),1),"N")</f>
        <v>1</v>
      </c>
      <c r="M311" t="b">
        <f t="shared" si="9"/>
        <v>1</v>
      </c>
    </row>
    <row r="312" spans="1:13" ht="12.75" x14ac:dyDescent="0.2">
      <c r="A312" s="4" t="s">
        <v>6</v>
      </c>
      <c r="B312" s="5">
        <v>14309</v>
      </c>
      <c r="C312" s="4" t="s">
        <v>30</v>
      </c>
      <c r="D312" s="3" t="s">
        <v>54</v>
      </c>
      <c r="E312" s="3" t="s">
        <v>52</v>
      </c>
      <c r="F312" s="5">
        <v>20850</v>
      </c>
      <c r="G312" s="3" t="s">
        <v>36</v>
      </c>
      <c r="H312" s="4" t="s">
        <v>17</v>
      </c>
      <c r="I312" s="6" t="s">
        <v>16</v>
      </c>
      <c r="J312" s="3" t="s">
        <v>16</v>
      </c>
      <c r="K312" t="str">
        <f t="shared" si="8"/>
        <v>14309Stonebridge View Drive</v>
      </c>
      <c r="L312" t="b">
        <f>IFERROR(INDEX([1]Recycling_Assigned!$H:$H,MATCH(K312,[1]Recycling_Assigned!$I:$I,0),1),"N")</f>
        <v>1</v>
      </c>
      <c r="M312" t="b">
        <f t="shared" si="9"/>
        <v>1</v>
      </c>
    </row>
    <row r="313" spans="1:13" ht="12.75" x14ac:dyDescent="0.2">
      <c r="A313" s="4" t="s">
        <v>6</v>
      </c>
      <c r="B313" s="5">
        <v>14311</v>
      </c>
      <c r="C313" s="4" t="s">
        <v>30</v>
      </c>
      <c r="D313" s="3" t="s">
        <v>54</v>
      </c>
      <c r="E313" s="3" t="s">
        <v>52</v>
      </c>
      <c r="F313" s="5">
        <v>20850</v>
      </c>
      <c r="G313" s="3" t="s">
        <v>36</v>
      </c>
      <c r="H313" s="4" t="s">
        <v>17</v>
      </c>
      <c r="I313" s="6" t="s">
        <v>16</v>
      </c>
      <c r="J313" s="3" t="s">
        <v>16</v>
      </c>
      <c r="K313" t="str">
        <f t="shared" si="8"/>
        <v>14311Stonebridge View Drive</v>
      </c>
      <c r="L313" t="b">
        <f>IFERROR(INDEX([1]Recycling_Assigned!$H:$H,MATCH(K313,[1]Recycling_Assigned!$I:$I,0),1),"N")</f>
        <v>1</v>
      </c>
      <c r="M313" t="b">
        <f t="shared" si="9"/>
        <v>1</v>
      </c>
    </row>
    <row r="314" spans="1:13" ht="12.75" x14ac:dyDescent="0.2">
      <c r="A314" s="4" t="s">
        <v>6</v>
      </c>
      <c r="B314" s="5">
        <v>14313</v>
      </c>
      <c r="C314" s="4" t="s">
        <v>30</v>
      </c>
      <c r="D314" s="3" t="s">
        <v>54</v>
      </c>
      <c r="E314" s="3" t="s">
        <v>52</v>
      </c>
      <c r="F314" s="5">
        <v>20850</v>
      </c>
      <c r="G314" s="3" t="s">
        <v>36</v>
      </c>
      <c r="H314" s="4" t="s">
        <v>17</v>
      </c>
      <c r="I314" s="6" t="s">
        <v>17</v>
      </c>
      <c r="J314" s="3" t="s">
        <v>16</v>
      </c>
      <c r="K314" t="str">
        <f t="shared" si="8"/>
        <v>14313Stonebridge View Drive</v>
      </c>
      <c r="L314" t="b">
        <f>IFERROR(INDEX([1]Recycling_Assigned!$H:$H,MATCH(K314,[1]Recycling_Assigned!$I:$I,0),1),"N")</f>
        <v>1</v>
      </c>
      <c r="M314" t="b">
        <f t="shared" si="9"/>
        <v>1</v>
      </c>
    </row>
    <row r="315" spans="1:13" ht="12.75" x14ac:dyDescent="0.2">
      <c r="A315" s="4" t="s">
        <v>6</v>
      </c>
      <c r="B315" s="5">
        <v>14414</v>
      </c>
      <c r="C315" s="4" t="s">
        <v>31</v>
      </c>
      <c r="D315" s="3" t="s">
        <v>54</v>
      </c>
      <c r="E315" s="3" t="s">
        <v>52</v>
      </c>
      <c r="F315" s="5">
        <v>20850</v>
      </c>
      <c r="G315" s="3" t="s">
        <v>36</v>
      </c>
      <c r="H315" s="4" t="s">
        <v>16</v>
      </c>
      <c r="I315" s="6" t="s">
        <v>16</v>
      </c>
      <c r="J315" s="3" t="s">
        <v>17</v>
      </c>
      <c r="K315" t="str">
        <f t="shared" si="8"/>
        <v>14414Sylvan Glade Drive</v>
      </c>
      <c r="L315" t="str">
        <f>IFERROR(INDEX([1]Recycling_Assigned!$H:$H,MATCH(K315,[1]Recycling_Assigned!$I:$I,0),1),"N")</f>
        <v>N</v>
      </c>
      <c r="M315" t="b">
        <f t="shared" si="9"/>
        <v>1</v>
      </c>
    </row>
    <row r="316" spans="1:13" ht="12.75" x14ac:dyDescent="0.2">
      <c r="A316" s="4" t="s">
        <v>6</v>
      </c>
      <c r="B316" s="5">
        <v>14410</v>
      </c>
      <c r="C316" s="4" t="s">
        <v>31</v>
      </c>
      <c r="D316" s="3" t="s">
        <v>54</v>
      </c>
      <c r="E316" s="3" t="s">
        <v>52</v>
      </c>
      <c r="F316" s="5">
        <v>20850</v>
      </c>
      <c r="G316" s="3" t="s">
        <v>36</v>
      </c>
      <c r="H316" s="4" t="s">
        <v>16</v>
      </c>
      <c r="I316" s="6" t="s">
        <v>16</v>
      </c>
      <c r="J316" s="3" t="s">
        <v>17</v>
      </c>
      <c r="K316" t="str">
        <f t="shared" si="8"/>
        <v>14410Sylvan Glade Drive</v>
      </c>
      <c r="L316" t="str">
        <f>IFERROR(INDEX([1]Recycling_Assigned!$H:$H,MATCH(K316,[1]Recycling_Assigned!$I:$I,0),1),"N")</f>
        <v>N</v>
      </c>
      <c r="M316" t="b">
        <f t="shared" si="9"/>
        <v>1</v>
      </c>
    </row>
    <row r="317" spans="1:13" ht="12.75" x14ac:dyDescent="0.2">
      <c r="A317" s="4" t="s">
        <v>6</v>
      </c>
      <c r="B317" s="5">
        <v>14408</v>
      </c>
      <c r="C317" s="4" t="s">
        <v>31</v>
      </c>
      <c r="D317" s="3" t="s">
        <v>54</v>
      </c>
      <c r="E317" s="3" t="s">
        <v>52</v>
      </c>
      <c r="F317" s="5">
        <v>20850</v>
      </c>
      <c r="G317" s="3" t="s">
        <v>36</v>
      </c>
      <c r="H317" s="4" t="s">
        <v>16</v>
      </c>
      <c r="I317" s="6" t="s">
        <v>17</v>
      </c>
      <c r="J317" s="3" t="s">
        <v>17</v>
      </c>
      <c r="K317" t="str">
        <f t="shared" si="8"/>
        <v>14408Sylvan Glade Drive</v>
      </c>
      <c r="L317" t="str">
        <f>IFERROR(INDEX([1]Recycling_Assigned!$H:$H,MATCH(K317,[1]Recycling_Assigned!$I:$I,0),1),"N")</f>
        <v>N</v>
      </c>
      <c r="M317" t="b">
        <f t="shared" si="9"/>
        <v>1</v>
      </c>
    </row>
    <row r="318" spans="1:13" ht="12.75" x14ac:dyDescent="0.2">
      <c r="A318" s="4" t="s">
        <v>6</v>
      </c>
      <c r="B318" s="5">
        <v>14406</v>
      </c>
      <c r="C318" s="4" t="s">
        <v>31</v>
      </c>
      <c r="D318" s="3" t="s">
        <v>54</v>
      </c>
      <c r="E318" s="3" t="s">
        <v>52</v>
      </c>
      <c r="F318" s="5">
        <v>20850</v>
      </c>
      <c r="G318" s="3" t="s">
        <v>36</v>
      </c>
      <c r="H318" s="4" t="s">
        <v>16</v>
      </c>
      <c r="I318" s="6" t="s">
        <v>17</v>
      </c>
      <c r="J318" s="3" t="s">
        <v>17</v>
      </c>
      <c r="K318" t="str">
        <f t="shared" si="8"/>
        <v>14406Sylvan Glade Drive</v>
      </c>
      <c r="L318" t="str">
        <f>IFERROR(INDEX([1]Recycling_Assigned!$H:$H,MATCH(K318,[1]Recycling_Assigned!$I:$I,0),1),"N")</f>
        <v>N</v>
      </c>
      <c r="M318" t="b">
        <f t="shared" si="9"/>
        <v>1</v>
      </c>
    </row>
    <row r="319" spans="1:13" ht="12.75" x14ac:dyDescent="0.2">
      <c r="A319" s="4" t="s">
        <v>6</v>
      </c>
      <c r="B319" s="5">
        <v>14404</v>
      </c>
      <c r="C319" s="4" t="s">
        <v>31</v>
      </c>
      <c r="D319" s="3" t="s">
        <v>54</v>
      </c>
      <c r="E319" s="3" t="s">
        <v>52</v>
      </c>
      <c r="F319" s="5">
        <v>20850</v>
      </c>
      <c r="G319" s="3" t="s">
        <v>36</v>
      </c>
      <c r="H319" s="4" t="s">
        <v>17</v>
      </c>
      <c r="I319" s="6" t="s">
        <v>17</v>
      </c>
      <c r="J319" s="3" t="s">
        <v>16</v>
      </c>
      <c r="K319" t="str">
        <f t="shared" si="8"/>
        <v>14404Sylvan Glade Drive</v>
      </c>
      <c r="L319" t="b">
        <f>IFERROR(INDEX([1]Recycling_Assigned!$H:$H,MATCH(K319,[1]Recycling_Assigned!$I:$I,0),1),"N")</f>
        <v>1</v>
      </c>
      <c r="M319" t="b">
        <f t="shared" si="9"/>
        <v>1</v>
      </c>
    </row>
    <row r="320" spans="1:13" ht="12.75" x14ac:dyDescent="0.2">
      <c r="A320" s="4" t="s">
        <v>6</v>
      </c>
      <c r="B320" s="5">
        <v>14402</v>
      </c>
      <c r="C320" s="4" t="s">
        <v>31</v>
      </c>
      <c r="D320" s="3" t="s">
        <v>54</v>
      </c>
      <c r="E320" s="3" t="s">
        <v>52</v>
      </c>
      <c r="F320" s="5">
        <v>20850</v>
      </c>
      <c r="G320" s="3" t="s">
        <v>36</v>
      </c>
      <c r="H320" s="4" t="s">
        <v>17</v>
      </c>
      <c r="I320" s="6" t="s">
        <v>16</v>
      </c>
      <c r="J320" s="3" t="s">
        <v>16</v>
      </c>
      <c r="K320" t="str">
        <f t="shared" si="8"/>
        <v>14402Sylvan Glade Drive</v>
      </c>
      <c r="L320" t="b">
        <f>IFERROR(INDEX([1]Recycling_Assigned!$H:$H,MATCH(K320,[1]Recycling_Assigned!$I:$I,0),1),"N")</f>
        <v>1</v>
      </c>
      <c r="M320" t="b">
        <f t="shared" si="9"/>
        <v>1</v>
      </c>
    </row>
    <row r="321" spans="1:13" ht="12.75" x14ac:dyDescent="0.2">
      <c r="A321" s="4" t="s">
        <v>6</v>
      </c>
      <c r="B321" s="5">
        <v>14400</v>
      </c>
      <c r="C321" s="4" t="s">
        <v>31</v>
      </c>
      <c r="D321" s="3" t="s">
        <v>54</v>
      </c>
      <c r="E321" s="3" t="s">
        <v>52</v>
      </c>
      <c r="F321" s="5">
        <v>20850</v>
      </c>
      <c r="G321" s="3" t="s">
        <v>36</v>
      </c>
      <c r="H321" s="4" t="s">
        <v>17</v>
      </c>
      <c r="I321" s="6" t="s">
        <v>17</v>
      </c>
      <c r="J321" s="3" t="s">
        <v>16</v>
      </c>
      <c r="K321" t="str">
        <f t="shared" si="8"/>
        <v>14400Sylvan Glade Drive</v>
      </c>
      <c r="L321" t="b">
        <f>IFERROR(INDEX([1]Recycling_Assigned!$H:$H,MATCH(K321,[1]Recycling_Assigned!$I:$I,0),1),"N")</f>
        <v>1</v>
      </c>
      <c r="M321" t="b">
        <f t="shared" si="9"/>
        <v>1</v>
      </c>
    </row>
    <row r="322" spans="1:13" ht="12.75" x14ac:dyDescent="0.2">
      <c r="A322" s="4" t="s">
        <v>6</v>
      </c>
      <c r="B322" s="5">
        <v>14401</v>
      </c>
      <c r="C322" s="4" t="s">
        <v>31</v>
      </c>
      <c r="D322" s="3" t="s">
        <v>54</v>
      </c>
      <c r="E322" s="3" t="s">
        <v>52</v>
      </c>
      <c r="F322" s="5">
        <v>20850</v>
      </c>
      <c r="G322" s="3" t="s">
        <v>36</v>
      </c>
      <c r="H322" s="4" t="s">
        <v>16</v>
      </c>
      <c r="I322" s="6" t="s">
        <v>17</v>
      </c>
      <c r="J322" s="3" t="s">
        <v>17</v>
      </c>
      <c r="K322" t="str">
        <f t="shared" si="8"/>
        <v>14401Sylvan Glade Drive</v>
      </c>
      <c r="L322" t="str">
        <f>IFERROR(INDEX([1]Recycling_Assigned!$H:$H,MATCH(K322,[1]Recycling_Assigned!$I:$I,0),1),"N")</f>
        <v>N</v>
      </c>
      <c r="M322" t="b">
        <f t="shared" si="9"/>
        <v>1</v>
      </c>
    </row>
    <row r="323" spans="1:13" ht="12.75" x14ac:dyDescent="0.2">
      <c r="A323" s="4" t="s">
        <v>6</v>
      </c>
      <c r="B323" s="5">
        <v>14403</v>
      </c>
      <c r="C323" s="4" t="s">
        <v>31</v>
      </c>
      <c r="D323" s="3" t="s">
        <v>54</v>
      </c>
      <c r="E323" s="3" t="s">
        <v>52</v>
      </c>
      <c r="F323" s="5">
        <v>20850</v>
      </c>
      <c r="G323" s="3" t="s">
        <v>36</v>
      </c>
      <c r="H323" s="4" t="s">
        <v>17</v>
      </c>
      <c r="I323" s="6" t="s">
        <v>17</v>
      </c>
      <c r="J323" s="3" t="s">
        <v>16</v>
      </c>
      <c r="K323" t="str">
        <f t="shared" ref="K323:K385" si="10">B323&amp;C323</f>
        <v>14403Sylvan Glade Drive</v>
      </c>
      <c r="L323" t="b">
        <f>IFERROR(INDEX([1]Recycling_Assigned!$H:$H,MATCH(K323,[1]Recycling_Assigned!$I:$I,0),1),"N")</f>
        <v>1</v>
      </c>
      <c r="M323" t="b">
        <f t="shared" ref="M323:M385" si="11">IF(L323=TRUE,"Y",IF(L323=FALSE,"N",L323))=J323</f>
        <v>1</v>
      </c>
    </row>
    <row r="324" spans="1:13" ht="12.75" x14ac:dyDescent="0.2">
      <c r="A324" s="4" t="s">
        <v>6</v>
      </c>
      <c r="B324" s="5">
        <v>14405</v>
      </c>
      <c r="C324" s="4" t="s">
        <v>31</v>
      </c>
      <c r="D324" s="3" t="s">
        <v>54</v>
      </c>
      <c r="E324" s="3" t="s">
        <v>52</v>
      </c>
      <c r="F324" s="5">
        <v>20850</v>
      </c>
      <c r="G324" s="3" t="s">
        <v>36</v>
      </c>
      <c r="H324" s="4" t="s">
        <v>16</v>
      </c>
      <c r="I324" s="6" t="s">
        <v>16</v>
      </c>
      <c r="J324" s="3" t="s">
        <v>17</v>
      </c>
      <c r="K324" t="str">
        <f t="shared" si="10"/>
        <v>14405Sylvan Glade Drive</v>
      </c>
      <c r="L324" t="str">
        <f>IFERROR(INDEX([1]Recycling_Assigned!$H:$H,MATCH(K324,[1]Recycling_Assigned!$I:$I,0),1),"N")</f>
        <v>N</v>
      </c>
      <c r="M324" t="b">
        <f t="shared" si="11"/>
        <v>1</v>
      </c>
    </row>
    <row r="325" spans="1:13" ht="12.75" x14ac:dyDescent="0.2">
      <c r="A325" s="4" t="s">
        <v>6</v>
      </c>
      <c r="B325" s="5">
        <v>14407</v>
      </c>
      <c r="C325" s="4" t="s">
        <v>31</v>
      </c>
      <c r="D325" s="3" t="s">
        <v>54</v>
      </c>
      <c r="E325" s="3" t="s">
        <v>52</v>
      </c>
      <c r="F325" s="5">
        <v>20850</v>
      </c>
      <c r="G325" s="3" t="s">
        <v>36</v>
      </c>
      <c r="H325" s="4" t="s">
        <v>16</v>
      </c>
      <c r="I325" s="6" t="s">
        <v>16</v>
      </c>
      <c r="J325" s="3" t="s">
        <v>17</v>
      </c>
      <c r="K325" t="str">
        <f t="shared" si="10"/>
        <v>14407Sylvan Glade Drive</v>
      </c>
      <c r="L325" t="str">
        <f>IFERROR(INDEX([1]Recycling_Assigned!$H:$H,MATCH(K325,[1]Recycling_Assigned!$I:$I,0),1),"N")</f>
        <v>N</v>
      </c>
      <c r="M325" t="b">
        <f t="shared" si="11"/>
        <v>1</v>
      </c>
    </row>
    <row r="326" spans="1:13" ht="12.75" x14ac:dyDescent="0.2">
      <c r="A326" s="4" t="s">
        <v>6</v>
      </c>
      <c r="B326" s="5">
        <v>14409</v>
      </c>
      <c r="C326" s="4" t="s">
        <v>31</v>
      </c>
      <c r="D326" s="3" t="s">
        <v>54</v>
      </c>
      <c r="E326" s="3" t="s">
        <v>52</v>
      </c>
      <c r="F326" s="5">
        <v>20850</v>
      </c>
      <c r="G326" s="3" t="s">
        <v>36</v>
      </c>
      <c r="H326" s="4" t="s">
        <v>17</v>
      </c>
      <c r="I326" s="6" t="s">
        <v>17</v>
      </c>
      <c r="J326" s="3" t="s">
        <v>16</v>
      </c>
      <c r="K326" t="str">
        <f t="shared" si="10"/>
        <v>14409Sylvan Glade Drive</v>
      </c>
      <c r="L326" t="b">
        <f>IFERROR(INDEX([1]Recycling_Assigned!$H:$H,MATCH(K326,[1]Recycling_Assigned!$I:$I,0),1),"N")</f>
        <v>1</v>
      </c>
      <c r="M326" t="b">
        <f t="shared" si="11"/>
        <v>1</v>
      </c>
    </row>
    <row r="327" spans="1:13" ht="12.75" x14ac:dyDescent="0.2">
      <c r="A327" s="4" t="s">
        <v>6</v>
      </c>
      <c r="B327" s="5">
        <v>14411</v>
      </c>
      <c r="C327" s="4" t="s">
        <v>31</v>
      </c>
      <c r="D327" s="3" t="s">
        <v>54</v>
      </c>
      <c r="E327" s="3" t="s">
        <v>52</v>
      </c>
      <c r="F327" s="5">
        <v>20850</v>
      </c>
      <c r="G327" s="3" t="s">
        <v>36</v>
      </c>
      <c r="H327" s="4" t="s">
        <v>16</v>
      </c>
      <c r="I327" s="6" t="s">
        <v>16</v>
      </c>
      <c r="J327" s="3" t="s">
        <v>17</v>
      </c>
      <c r="K327" t="str">
        <f t="shared" si="10"/>
        <v>14411Sylvan Glade Drive</v>
      </c>
      <c r="L327" t="str">
        <f>IFERROR(INDEX([1]Recycling_Assigned!$H:$H,MATCH(K327,[1]Recycling_Assigned!$I:$I,0),1),"N")</f>
        <v>N</v>
      </c>
      <c r="M327" t="b">
        <f t="shared" si="11"/>
        <v>1</v>
      </c>
    </row>
    <row r="328" spans="1:13" ht="12.75" x14ac:dyDescent="0.2">
      <c r="A328" s="4" t="s">
        <v>6</v>
      </c>
      <c r="B328" s="5">
        <v>14413</v>
      </c>
      <c r="C328" s="4" t="s">
        <v>31</v>
      </c>
      <c r="D328" s="3" t="s">
        <v>54</v>
      </c>
      <c r="E328" s="3" t="s">
        <v>52</v>
      </c>
      <c r="F328" s="5">
        <v>20850</v>
      </c>
      <c r="G328" s="3" t="s">
        <v>36</v>
      </c>
      <c r="H328" s="4" t="s">
        <v>17</v>
      </c>
      <c r="I328" s="6" t="s">
        <v>17</v>
      </c>
      <c r="J328" s="3" t="s">
        <v>16</v>
      </c>
      <c r="K328" t="str">
        <f t="shared" si="10"/>
        <v>14413Sylvan Glade Drive</v>
      </c>
      <c r="L328" t="b">
        <f>IFERROR(INDEX([1]Recycling_Assigned!$H:$H,MATCH(K328,[1]Recycling_Assigned!$I:$I,0),1),"N")</f>
        <v>1</v>
      </c>
      <c r="M328" t="b">
        <f t="shared" si="11"/>
        <v>1</v>
      </c>
    </row>
    <row r="329" spans="1:13" ht="12.75" x14ac:dyDescent="0.2">
      <c r="A329" s="4" t="s">
        <v>6</v>
      </c>
      <c r="B329" s="5">
        <v>14415</v>
      </c>
      <c r="C329" s="4" t="s">
        <v>31</v>
      </c>
      <c r="D329" s="3" t="s">
        <v>54</v>
      </c>
      <c r="E329" s="3" t="s">
        <v>52</v>
      </c>
      <c r="F329" s="5">
        <v>20850</v>
      </c>
      <c r="G329" s="3" t="s">
        <v>36</v>
      </c>
      <c r="H329" s="4" t="s">
        <v>16</v>
      </c>
      <c r="I329" s="6" t="s">
        <v>16</v>
      </c>
      <c r="J329" s="3" t="s">
        <v>17</v>
      </c>
      <c r="K329" t="str">
        <f t="shared" si="10"/>
        <v>14415Sylvan Glade Drive</v>
      </c>
      <c r="L329" t="str">
        <f>IFERROR(INDEX([1]Recycling_Assigned!$H:$H,MATCH(K329,[1]Recycling_Assigned!$I:$I,0),1),"N")</f>
        <v>N</v>
      </c>
      <c r="M329" t="b">
        <f t="shared" si="11"/>
        <v>1</v>
      </c>
    </row>
    <row r="330" spans="1:13" ht="12.75" x14ac:dyDescent="0.2">
      <c r="A330" s="4" t="s">
        <v>6</v>
      </c>
      <c r="B330" s="5">
        <v>14417</v>
      </c>
      <c r="C330" s="4" t="s">
        <v>31</v>
      </c>
      <c r="D330" s="3" t="s">
        <v>54</v>
      </c>
      <c r="E330" s="3" t="s">
        <v>52</v>
      </c>
      <c r="F330" s="5">
        <v>20850</v>
      </c>
      <c r="G330" s="3" t="s">
        <v>36</v>
      </c>
      <c r="H330" s="4" t="s">
        <v>16</v>
      </c>
      <c r="I330" s="6" t="s">
        <v>16</v>
      </c>
      <c r="J330" s="3" t="s">
        <v>17</v>
      </c>
      <c r="K330" t="str">
        <f t="shared" si="10"/>
        <v>14417Sylvan Glade Drive</v>
      </c>
      <c r="L330" t="str">
        <f>IFERROR(INDEX([1]Recycling_Assigned!$H:$H,MATCH(K330,[1]Recycling_Assigned!$I:$I,0),1),"N")</f>
        <v>N</v>
      </c>
      <c r="M330" t="b">
        <f t="shared" si="11"/>
        <v>1</v>
      </c>
    </row>
    <row r="331" spans="1:13" ht="12.75" x14ac:dyDescent="0.2">
      <c r="A331" s="4" t="s">
        <v>6</v>
      </c>
      <c r="B331" s="5">
        <v>14425</v>
      </c>
      <c r="C331" s="4" t="s">
        <v>31</v>
      </c>
      <c r="D331" s="3" t="s">
        <v>54</v>
      </c>
      <c r="E331" s="3" t="s">
        <v>52</v>
      </c>
      <c r="F331" s="5">
        <v>20850</v>
      </c>
      <c r="G331" s="3" t="s">
        <v>36</v>
      </c>
      <c r="H331" s="4" t="s">
        <v>16</v>
      </c>
      <c r="I331" s="6" t="s">
        <v>16</v>
      </c>
      <c r="J331" s="3" t="s">
        <v>17</v>
      </c>
      <c r="K331" t="str">
        <f t="shared" si="10"/>
        <v>14425Sylvan Glade Drive</v>
      </c>
      <c r="L331" t="str">
        <f>IFERROR(INDEX([1]Recycling_Assigned!$H:$H,MATCH(K331,[1]Recycling_Assigned!$I:$I,0),1),"N")</f>
        <v>N</v>
      </c>
      <c r="M331" t="b">
        <f t="shared" si="11"/>
        <v>1</v>
      </c>
    </row>
    <row r="332" spans="1:13" ht="12.75" x14ac:dyDescent="0.2">
      <c r="A332" s="4" t="s">
        <v>6</v>
      </c>
      <c r="B332" s="5">
        <v>14427</v>
      </c>
      <c r="C332" s="4" t="s">
        <v>31</v>
      </c>
      <c r="D332" s="3" t="s">
        <v>54</v>
      </c>
      <c r="E332" s="3" t="s">
        <v>52</v>
      </c>
      <c r="F332" s="5">
        <v>20850</v>
      </c>
      <c r="G332" s="3" t="s">
        <v>36</v>
      </c>
      <c r="H332" s="4" t="s">
        <v>17</v>
      </c>
      <c r="I332" s="6" t="s">
        <v>17</v>
      </c>
      <c r="J332" s="3" t="s">
        <v>16</v>
      </c>
      <c r="K332" t="str">
        <f t="shared" si="10"/>
        <v>14427Sylvan Glade Drive</v>
      </c>
      <c r="L332" t="b">
        <f>IFERROR(INDEX([1]Recycling_Assigned!$H:$H,MATCH(K332,[1]Recycling_Assigned!$I:$I,0),1),"N")</f>
        <v>1</v>
      </c>
      <c r="M332" t="b">
        <f t="shared" si="11"/>
        <v>1</v>
      </c>
    </row>
    <row r="333" spans="1:13" ht="12.75" x14ac:dyDescent="0.2">
      <c r="A333" s="4" t="s">
        <v>6</v>
      </c>
      <c r="B333" s="5">
        <v>14433</v>
      </c>
      <c r="C333" s="4" t="s">
        <v>31</v>
      </c>
      <c r="D333" s="3" t="s">
        <v>54</v>
      </c>
      <c r="E333" s="3" t="s">
        <v>52</v>
      </c>
      <c r="F333" s="5">
        <v>20850</v>
      </c>
      <c r="G333" s="3" t="s">
        <v>36</v>
      </c>
      <c r="H333" s="4" t="s">
        <v>16</v>
      </c>
      <c r="I333" s="6" t="s">
        <v>17</v>
      </c>
      <c r="J333" s="3" t="s">
        <v>17</v>
      </c>
      <c r="K333" t="str">
        <f t="shared" si="10"/>
        <v>14433Sylvan Glade Drive</v>
      </c>
      <c r="L333" t="str">
        <f>IFERROR(INDEX([1]Recycling_Assigned!$H:$H,MATCH(K333,[1]Recycling_Assigned!$I:$I,0),1),"N")</f>
        <v>N</v>
      </c>
      <c r="M333" t="b">
        <f t="shared" si="11"/>
        <v>1</v>
      </c>
    </row>
    <row r="334" spans="1:13" ht="12.75" x14ac:dyDescent="0.2">
      <c r="A334" s="4" t="s">
        <v>6</v>
      </c>
      <c r="B334" s="5">
        <v>14439</v>
      </c>
      <c r="C334" s="4" t="s">
        <v>31</v>
      </c>
      <c r="D334" s="3" t="s">
        <v>54</v>
      </c>
      <c r="E334" s="3" t="s">
        <v>52</v>
      </c>
      <c r="F334" s="5">
        <v>20850</v>
      </c>
      <c r="G334" s="3" t="s">
        <v>36</v>
      </c>
      <c r="H334" s="4" t="s">
        <v>16</v>
      </c>
      <c r="I334" s="6" t="s">
        <v>16</v>
      </c>
      <c r="J334" s="3" t="s">
        <v>17</v>
      </c>
      <c r="K334" t="str">
        <f t="shared" si="10"/>
        <v>14439Sylvan Glade Drive</v>
      </c>
      <c r="L334" t="str">
        <f>IFERROR(INDEX([1]Recycling_Assigned!$H:$H,MATCH(K334,[1]Recycling_Assigned!$I:$I,0),1),"N")</f>
        <v>N</v>
      </c>
      <c r="M334" t="b">
        <f t="shared" si="11"/>
        <v>1</v>
      </c>
    </row>
    <row r="335" spans="1:13" ht="12.75" x14ac:dyDescent="0.2">
      <c r="A335" s="4" t="s">
        <v>6</v>
      </c>
      <c r="B335" s="5">
        <v>14441</v>
      </c>
      <c r="C335" s="4" t="s">
        <v>31</v>
      </c>
      <c r="D335" s="3" t="s">
        <v>54</v>
      </c>
      <c r="E335" s="3" t="s">
        <v>52</v>
      </c>
      <c r="F335" s="5">
        <v>20850</v>
      </c>
      <c r="G335" s="3" t="s">
        <v>36</v>
      </c>
      <c r="H335" s="4" t="s">
        <v>17</v>
      </c>
      <c r="I335" s="6" t="s">
        <v>17</v>
      </c>
      <c r="J335" s="3" t="s">
        <v>16</v>
      </c>
      <c r="K335" t="str">
        <f t="shared" si="10"/>
        <v>14441Sylvan Glade Drive</v>
      </c>
      <c r="L335" t="b">
        <f>IFERROR(INDEX([1]Recycling_Assigned!$H:$H,MATCH(K335,[1]Recycling_Assigned!$I:$I,0),1),"N")</f>
        <v>1</v>
      </c>
      <c r="M335" t="b">
        <f t="shared" si="11"/>
        <v>1</v>
      </c>
    </row>
    <row r="336" spans="1:13" ht="12.75" x14ac:dyDescent="0.2">
      <c r="A336" s="4" t="s">
        <v>6</v>
      </c>
      <c r="B336" s="5">
        <v>14440</v>
      </c>
      <c r="C336" s="4" t="s">
        <v>31</v>
      </c>
      <c r="D336" s="3" t="s">
        <v>54</v>
      </c>
      <c r="E336" s="3" t="s">
        <v>52</v>
      </c>
      <c r="F336" s="5">
        <v>20850</v>
      </c>
      <c r="G336" s="3" t="s">
        <v>36</v>
      </c>
      <c r="H336" s="4" t="s">
        <v>16</v>
      </c>
      <c r="I336" s="6" t="s">
        <v>16</v>
      </c>
      <c r="J336" s="3" t="s">
        <v>17</v>
      </c>
      <c r="K336" t="str">
        <f t="shared" si="10"/>
        <v>14440Sylvan Glade Drive</v>
      </c>
      <c r="L336" t="str">
        <f>IFERROR(INDEX([1]Recycling_Assigned!$H:$H,MATCH(K336,[1]Recycling_Assigned!$I:$I,0),1),"N")</f>
        <v>N</v>
      </c>
      <c r="M336" t="b">
        <f t="shared" si="11"/>
        <v>1</v>
      </c>
    </row>
    <row r="337" spans="1:13" ht="12.75" x14ac:dyDescent="0.2">
      <c r="A337" s="4" t="s">
        <v>6</v>
      </c>
      <c r="B337" s="5">
        <v>14436</v>
      </c>
      <c r="C337" s="4" t="s">
        <v>31</v>
      </c>
      <c r="D337" s="3" t="s">
        <v>54</v>
      </c>
      <c r="E337" s="3" t="s">
        <v>52</v>
      </c>
      <c r="F337" s="5">
        <v>20850</v>
      </c>
      <c r="G337" s="3" t="s">
        <v>36</v>
      </c>
      <c r="H337" s="4" t="s">
        <v>16</v>
      </c>
      <c r="I337" s="6" t="s">
        <v>16</v>
      </c>
      <c r="J337" s="3" t="s">
        <v>17</v>
      </c>
      <c r="K337" t="str">
        <f t="shared" si="10"/>
        <v>14436Sylvan Glade Drive</v>
      </c>
      <c r="L337" t="str">
        <f>IFERROR(INDEX([1]Recycling_Assigned!$H:$H,MATCH(K337,[1]Recycling_Assigned!$I:$I,0),1),"N")</f>
        <v>N</v>
      </c>
      <c r="M337" t="b">
        <f t="shared" si="11"/>
        <v>1</v>
      </c>
    </row>
    <row r="338" spans="1:13" ht="12.75" x14ac:dyDescent="0.2">
      <c r="A338" s="4" t="s">
        <v>6</v>
      </c>
      <c r="B338" s="5">
        <v>14432</v>
      </c>
      <c r="C338" s="4" t="s">
        <v>31</v>
      </c>
      <c r="D338" s="3" t="s">
        <v>54</v>
      </c>
      <c r="E338" s="3" t="s">
        <v>52</v>
      </c>
      <c r="F338" s="5">
        <v>20850</v>
      </c>
      <c r="G338" s="3" t="s">
        <v>36</v>
      </c>
      <c r="H338" s="4" t="s">
        <v>17</v>
      </c>
      <c r="I338" s="6" t="s">
        <v>17</v>
      </c>
      <c r="J338" s="3" t="s">
        <v>16</v>
      </c>
      <c r="K338" t="str">
        <f t="shared" si="10"/>
        <v>14432Sylvan Glade Drive</v>
      </c>
      <c r="L338" t="b">
        <f>IFERROR(INDEX([1]Recycling_Assigned!$H:$H,MATCH(K338,[1]Recycling_Assigned!$I:$I,0),1),"N")</f>
        <v>1</v>
      </c>
      <c r="M338" t="b">
        <f t="shared" si="11"/>
        <v>1</v>
      </c>
    </row>
    <row r="339" spans="1:13" ht="12.75" x14ac:dyDescent="0.2">
      <c r="A339" s="4" t="s">
        <v>6</v>
      </c>
      <c r="B339" s="5">
        <v>14428</v>
      </c>
      <c r="C339" s="4" t="s">
        <v>31</v>
      </c>
      <c r="D339" s="3" t="s">
        <v>54</v>
      </c>
      <c r="E339" s="3" t="s">
        <v>52</v>
      </c>
      <c r="F339" s="5">
        <v>20850</v>
      </c>
      <c r="G339" s="3" t="s">
        <v>36</v>
      </c>
      <c r="H339" s="4" t="s">
        <v>16</v>
      </c>
      <c r="I339" s="6" t="s">
        <v>16</v>
      </c>
      <c r="J339" s="3" t="s">
        <v>17</v>
      </c>
      <c r="K339" t="str">
        <f t="shared" si="10"/>
        <v>14428Sylvan Glade Drive</v>
      </c>
      <c r="L339" t="str">
        <f>IFERROR(INDEX([1]Recycling_Assigned!$H:$H,MATCH(K339,[1]Recycling_Assigned!$I:$I,0),1),"N")</f>
        <v>N</v>
      </c>
      <c r="M339" t="b">
        <f t="shared" si="11"/>
        <v>1</v>
      </c>
    </row>
    <row r="340" spans="1:13" ht="12.75" x14ac:dyDescent="0.2">
      <c r="A340" s="4" t="s">
        <v>6</v>
      </c>
      <c r="B340" s="5">
        <v>10405</v>
      </c>
      <c r="C340" s="4" t="s">
        <v>32</v>
      </c>
      <c r="D340" s="3" t="s">
        <v>54</v>
      </c>
      <c r="E340" s="3" t="s">
        <v>52</v>
      </c>
      <c r="F340" s="5">
        <v>20850</v>
      </c>
      <c r="G340" s="3" t="s">
        <v>36</v>
      </c>
      <c r="H340" s="4" t="s">
        <v>17</v>
      </c>
      <c r="I340" s="6" t="s">
        <v>16</v>
      </c>
      <c r="J340" s="3" t="s">
        <v>16</v>
      </c>
      <c r="K340" t="str">
        <f t="shared" si="10"/>
        <v>10405Quietwood Drive</v>
      </c>
      <c r="L340" t="b">
        <f>IFERROR(INDEX([1]Recycling_Assigned!$H:$H,MATCH(K340,[1]Recycling_Assigned!$I:$I,0),1),"N")</f>
        <v>1</v>
      </c>
      <c r="M340" t="b">
        <f t="shared" si="11"/>
        <v>1</v>
      </c>
    </row>
    <row r="341" spans="1:13" ht="12.75" x14ac:dyDescent="0.2">
      <c r="A341" s="4" t="s">
        <v>6</v>
      </c>
      <c r="B341" s="5">
        <v>10409</v>
      </c>
      <c r="C341" s="4" t="s">
        <v>32</v>
      </c>
      <c r="D341" s="3" t="s">
        <v>54</v>
      </c>
      <c r="E341" s="3" t="s">
        <v>52</v>
      </c>
      <c r="F341" s="5">
        <v>20850</v>
      </c>
      <c r="G341" s="3" t="s">
        <v>36</v>
      </c>
      <c r="H341" s="4" t="s">
        <v>16</v>
      </c>
      <c r="I341" s="6" t="s">
        <v>17</v>
      </c>
      <c r="J341" s="3" t="s">
        <v>17</v>
      </c>
      <c r="K341" t="str">
        <f t="shared" si="10"/>
        <v>10409Quietwood Drive</v>
      </c>
      <c r="L341" t="str">
        <f>IFERROR(INDEX([1]Recycling_Assigned!$H:$H,MATCH(K341,[1]Recycling_Assigned!$I:$I,0),1),"N")</f>
        <v>N</v>
      </c>
      <c r="M341" t="b">
        <f t="shared" si="11"/>
        <v>1</v>
      </c>
    </row>
    <row r="342" spans="1:13" ht="12.75" x14ac:dyDescent="0.2">
      <c r="A342" s="4" t="s">
        <v>6</v>
      </c>
      <c r="B342" s="5">
        <v>10413</v>
      </c>
      <c r="C342" s="4" t="s">
        <v>33</v>
      </c>
      <c r="D342" s="3" t="s">
        <v>54</v>
      </c>
      <c r="E342" s="3" t="s">
        <v>52</v>
      </c>
      <c r="F342" s="5">
        <v>20850</v>
      </c>
      <c r="G342" s="3" t="s">
        <v>36</v>
      </c>
      <c r="H342" s="4" t="s">
        <v>16</v>
      </c>
      <c r="I342" s="6" t="s">
        <v>16</v>
      </c>
      <c r="J342" s="3" t="s">
        <v>17</v>
      </c>
      <c r="K342" t="str">
        <f t="shared" si="10"/>
        <v>10413Quietwood Ter</v>
      </c>
      <c r="L342" t="str">
        <f>IFERROR(INDEX([1]Recycling_Assigned!$H:$H,MATCH(K342,[1]Recycling_Assigned!$I:$I,0),1),"N")</f>
        <v>N</v>
      </c>
      <c r="M342" t="b">
        <f t="shared" si="11"/>
        <v>1</v>
      </c>
    </row>
    <row r="343" spans="1:13" ht="12.75" x14ac:dyDescent="0.2">
      <c r="A343" s="4" t="s">
        <v>6</v>
      </c>
      <c r="B343" s="5">
        <v>10405</v>
      </c>
      <c r="C343" s="4" t="s">
        <v>33</v>
      </c>
      <c r="D343" s="3" t="s">
        <v>54</v>
      </c>
      <c r="E343" s="3" t="s">
        <v>52</v>
      </c>
      <c r="F343" s="5">
        <v>20850</v>
      </c>
      <c r="G343" s="3" t="s">
        <v>36</v>
      </c>
      <c r="H343" s="4" t="s">
        <v>17</v>
      </c>
      <c r="I343" s="6" t="s">
        <v>17</v>
      </c>
      <c r="J343" s="3" t="s">
        <v>16</v>
      </c>
      <c r="K343" t="str">
        <f t="shared" si="10"/>
        <v>10405Quietwood Ter</v>
      </c>
      <c r="L343" t="b">
        <f>IFERROR(INDEX([1]Recycling_Assigned!$H:$H,MATCH(K343,[1]Recycling_Assigned!$I:$I,0),1),"N")</f>
        <v>1</v>
      </c>
      <c r="M343" t="b">
        <f t="shared" si="11"/>
        <v>1</v>
      </c>
    </row>
    <row r="344" spans="1:13" ht="12.75" x14ac:dyDescent="0.2">
      <c r="A344" s="4" t="s">
        <v>6</v>
      </c>
      <c r="B344" s="5">
        <v>10409</v>
      </c>
      <c r="C344" s="4" t="s">
        <v>33</v>
      </c>
      <c r="D344" s="3" t="s">
        <v>54</v>
      </c>
      <c r="E344" s="3" t="s">
        <v>52</v>
      </c>
      <c r="F344" s="5">
        <v>20850</v>
      </c>
      <c r="G344" s="3" t="s">
        <v>36</v>
      </c>
      <c r="H344" s="4" t="s">
        <v>17</v>
      </c>
      <c r="I344" s="6" t="s">
        <v>17</v>
      </c>
      <c r="J344" s="3" t="s">
        <v>16</v>
      </c>
      <c r="K344" t="str">
        <f t="shared" si="10"/>
        <v>10409Quietwood Ter</v>
      </c>
      <c r="L344" t="b">
        <f>IFERROR(INDEX([1]Recycling_Assigned!$H:$H,MATCH(K344,[1]Recycling_Assigned!$I:$I,0),1),"N")</f>
        <v>1</v>
      </c>
      <c r="M344" t="b">
        <f t="shared" si="11"/>
        <v>1</v>
      </c>
    </row>
    <row r="345" spans="1:13" ht="12.75" x14ac:dyDescent="0.2">
      <c r="A345" s="4" t="s">
        <v>6</v>
      </c>
      <c r="B345" s="5">
        <v>10412</v>
      </c>
      <c r="C345" s="4" t="s">
        <v>33</v>
      </c>
      <c r="D345" s="3" t="s">
        <v>54</v>
      </c>
      <c r="E345" s="3" t="s">
        <v>52</v>
      </c>
      <c r="F345" s="5">
        <v>20850</v>
      </c>
      <c r="G345" s="3" t="s">
        <v>36</v>
      </c>
      <c r="H345" s="4" t="s">
        <v>16</v>
      </c>
      <c r="I345" s="6" t="s">
        <v>16</v>
      </c>
      <c r="J345" s="3" t="s">
        <v>17</v>
      </c>
      <c r="K345" t="str">
        <f t="shared" si="10"/>
        <v>10412Quietwood Ter</v>
      </c>
      <c r="L345" t="str">
        <f>IFERROR(INDEX([1]Recycling_Assigned!$H:$H,MATCH(K345,[1]Recycling_Assigned!$I:$I,0),1),"N")</f>
        <v>N</v>
      </c>
      <c r="M345" t="b">
        <f t="shared" si="11"/>
        <v>1</v>
      </c>
    </row>
    <row r="346" spans="1:13" ht="12.75" x14ac:dyDescent="0.2">
      <c r="A346" s="4" t="s">
        <v>6</v>
      </c>
      <c r="B346" s="5">
        <v>10408</v>
      </c>
      <c r="C346" s="4" t="s">
        <v>33</v>
      </c>
      <c r="D346" s="3" t="s">
        <v>54</v>
      </c>
      <c r="E346" s="3" t="s">
        <v>52</v>
      </c>
      <c r="F346" s="5">
        <v>20850</v>
      </c>
      <c r="G346" s="3" t="s">
        <v>36</v>
      </c>
      <c r="H346" s="4" t="s">
        <v>16</v>
      </c>
      <c r="I346" s="6" t="s">
        <v>16</v>
      </c>
      <c r="J346" s="3" t="s">
        <v>17</v>
      </c>
      <c r="K346" t="str">
        <f t="shared" si="10"/>
        <v>10408Quietwood Ter</v>
      </c>
      <c r="L346" t="str">
        <f>IFERROR(INDEX([1]Recycling_Assigned!$H:$H,MATCH(K346,[1]Recycling_Assigned!$I:$I,0),1),"N")</f>
        <v>N</v>
      </c>
      <c r="M346" t="b">
        <f t="shared" si="11"/>
        <v>1</v>
      </c>
    </row>
    <row r="347" spans="1:13" ht="12.75" x14ac:dyDescent="0.2">
      <c r="A347" s="4" t="s">
        <v>6</v>
      </c>
      <c r="B347" s="5">
        <v>10404</v>
      </c>
      <c r="C347" s="4" t="s">
        <v>33</v>
      </c>
      <c r="D347" s="3" t="s">
        <v>54</v>
      </c>
      <c r="E347" s="3" t="s">
        <v>52</v>
      </c>
      <c r="F347" s="5">
        <v>20850</v>
      </c>
      <c r="G347" s="3" t="s">
        <v>36</v>
      </c>
      <c r="H347" s="4" t="s">
        <v>16</v>
      </c>
      <c r="I347" s="6" t="s">
        <v>16</v>
      </c>
      <c r="J347" s="3" t="s">
        <v>17</v>
      </c>
      <c r="K347" t="str">
        <f t="shared" si="10"/>
        <v>10404Quietwood Ter</v>
      </c>
      <c r="L347" t="str">
        <f>IFERROR(INDEX([1]Recycling_Assigned!$H:$H,MATCH(K347,[1]Recycling_Assigned!$I:$I,0),1),"N")</f>
        <v>N</v>
      </c>
      <c r="M347" t="b">
        <f t="shared" si="11"/>
        <v>1</v>
      </c>
    </row>
    <row r="348" spans="1:13" ht="12.75" x14ac:dyDescent="0.2">
      <c r="A348" s="4" t="s">
        <v>6</v>
      </c>
      <c r="B348" s="5">
        <v>10400</v>
      </c>
      <c r="C348" s="4" t="s">
        <v>33</v>
      </c>
      <c r="D348" s="3" t="s">
        <v>54</v>
      </c>
      <c r="E348" s="3" t="s">
        <v>52</v>
      </c>
      <c r="F348" s="5">
        <v>20850</v>
      </c>
      <c r="G348" s="3" t="s">
        <v>36</v>
      </c>
      <c r="H348" s="4" t="s">
        <v>16</v>
      </c>
      <c r="I348" s="6" t="s">
        <v>17</v>
      </c>
      <c r="J348" s="3" t="s">
        <v>17</v>
      </c>
      <c r="K348" t="str">
        <f t="shared" si="10"/>
        <v>10400Quietwood Ter</v>
      </c>
      <c r="L348" t="str">
        <f>IFERROR(INDEX([1]Recycling_Assigned!$H:$H,MATCH(K348,[1]Recycling_Assigned!$I:$I,0),1),"N")</f>
        <v>N</v>
      </c>
      <c r="M348" t="b">
        <f t="shared" si="11"/>
        <v>1</v>
      </c>
    </row>
    <row r="349" spans="1:13" ht="12.75" x14ac:dyDescent="0.2">
      <c r="A349" s="4" t="s">
        <v>6</v>
      </c>
      <c r="B349" s="5">
        <v>14405</v>
      </c>
      <c r="C349" s="4" t="s">
        <v>30</v>
      </c>
      <c r="D349" s="3" t="s">
        <v>54</v>
      </c>
      <c r="E349" s="3" t="s">
        <v>52</v>
      </c>
      <c r="F349" s="5">
        <v>20850</v>
      </c>
      <c r="G349" s="3" t="s">
        <v>36</v>
      </c>
      <c r="H349" s="4" t="s">
        <v>16</v>
      </c>
      <c r="I349" s="6" t="s">
        <v>17</v>
      </c>
      <c r="J349" s="3" t="s">
        <v>17</v>
      </c>
      <c r="K349" t="str">
        <f t="shared" si="10"/>
        <v>14405Stonebridge View Drive</v>
      </c>
      <c r="L349" t="str">
        <f>IFERROR(INDEX([1]Recycling_Assigned!$H:$H,MATCH(K349,[1]Recycling_Assigned!$I:$I,0),1),"N")</f>
        <v>N</v>
      </c>
      <c r="M349" t="b">
        <f t="shared" si="11"/>
        <v>1</v>
      </c>
    </row>
    <row r="350" spans="1:13" ht="12.75" x14ac:dyDescent="0.2">
      <c r="A350" s="4" t="s">
        <v>6</v>
      </c>
      <c r="B350" s="5">
        <v>14409</v>
      </c>
      <c r="C350" s="4" t="s">
        <v>30</v>
      </c>
      <c r="D350" s="3" t="s">
        <v>54</v>
      </c>
      <c r="E350" s="3" t="s">
        <v>52</v>
      </c>
      <c r="F350" s="5">
        <v>20850</v>
      </c>
      <c r="G350" s="3" t="s">
        <v>36</v>
      </c>
      <c r="H350" s="4" t="s">
        <v>17</v>
      </c>
      <c r="I350" s="6" t="s">
        <v>17</v>
      </c>
      <c r="J350" s="3" t="s">
        <v>16</v>
      </c>
      <c r="K350" t="str">
        <f t="shared" si="10"/>
        <v>14409Stonebridge View Drive</v>
      </c>
      <c r="L350" t="b">
        <f>IFERROR(INDEX([1]Recycling_Assigned!$H:$H,MATCH(K350,[1]Recycling_Assigned!$I:$I,0),1),"N")</f>
        <v>1</v>
      </c>
      <c r="M350" t="b">
        <f t="shared" si="11"/>
        <v>1</v>
      </c>
    </row>
    <row r="351" spans="1:13" ht="12.75" x14ac:dyDescent="0.2">
      <c r="A351" s="4" t="s">
        <v>6</v>
      </c>
      <c r="B351" s="5">
        <v>14413</v>
      </c>
      <c r="C351" s="4" t="s">
        <v>30</v>
      </c>
      <c r="D351" s="3" t="s">
        <v>54</v>
      </c>
      <c r="E351" s="3" t="s">
        <v>52</v>
      </c>
      <c r="F351" s="5">
        <v>20850</v>
      </c>
      <c r="G351" s="3" t="s">
        <v>36</v>
      </c>
      <c r="H351" s="4" t="s">
        <v>17</v>
      </c>
      <c r="I351" s="6" t="s">
        <v>17</v>
      </c>
      <c r="J351" s="3" t="s">
        <v>16</v>
      </c>
      <c r="K351" t="str">
        <f t="shared" si="10"/>
        <v>14413Stonebridge View Drive</v>
      </c>
      <c r="L351" t="b">
        <f>IFERROR(INDEX([1]Recycling_Assigned!$H:$H,MATCH(K351,[1]Recycling_Assigned!$I:$I,0),1),"N")</f>
        <v>1</v>
      </c>
      <c r="M351" t="b">
        <f t="shared" si="11"/>
        <v>1</v>
      </c>
    </row>
    <row r="352" spans="1:13" ht="12.75" x14ac:dyDescent="0.2">
      <c r="A352" s="4" t="s">
        <v>6</v>
      </c>
      <c r="B352" s="5">
        <v>14417</v>
      </c>
      <c r="C352" s="4" t="s">
        <v>30</v>
      </c>
      <c r="D352" s="3" t="s">
        <v>54</v>
      </c>
      <c r="E352" s="3" t="s">
        <v>52</v>
      </c>
      <c r="F352" s="5">
        <v>20850</v>
      </c>
      <c r="G352" s="3" t="s">
        <v>36</v>
      </c>
      <c r="H352" s="4" t="s">
        <v>17</v>
      </c>
      <c r="I352" s="6" t="s">
        <v>16</v>
      </c>
      <c r="J352" s="3" t="s">
        <v>16</v>
      </c>
      <c r="K352" t="str">
        <f t="shared" si="10"/>
        <v>14417Stonebridge View Drive</v>
      </c>
      <c r="L352" t="b">
        <f>IFERROR(INDEX([1]Recycling_Assigned!$H:$H,MATCH(K352,[1]Recycling_Assigned!$I:$I,0),1),"N")</f>
        <v>1</v>
      </c>
      <c r="M352" t="b">
        <f t="shared" si="11"/>
        <v>1</v>
      </c>
    </row>
    <row r="353" spans="1:13" ht="12.75" x14ac:dyDescent="0.2">
      <c r="A353" s="4" t="s">
        <v>6</v>
      </c>
      <c r="B353" s="5">
        <v>14501</v>
      </c>
      <c r="C353" s="4" t="s">
        <v>34</v>
      </c>
      <c r="D353" s="3" t="s">
        <v>54</v>
      </c>
      <c r="E353" s="3" t="s">
        <v>52</v>
      </c>
      <c r="F353" s="5">
        <v>20850</v>
      </c>
      <c r="G353" s="3" t="s">
        <v>36</v>
      </c>
      <c r="H353" s="4" t="s">
        <v>16</v>
      </c>
      <c r="I353" s="6" t="s">
        <v>16</v>
      </c>
      <c r="J353" s="3" t="s">
        <v>17</v>
      </c>
      <c r="K353" t="str">
        <f t="shared" si="10"/>
        <v>14501Snapdragon Circle</v>
      </c>
      <c r="L353" t="str">
        <f>IFERROR(INDEX([1]Recycling_Assigned!$H:$H,MATCH(K353,[1]Recycling_Assigned!$I:$I,0),1),"N")</f>
        <v>N</v>
      </c>
      <c r="M353" t="b">
        <f t="shared" si="11"/>
        <v>1</v>
      </c>
    </row>
    <row r="354" spans="1:13" ht="12.75" x14ac:dyDescent="0.2">
      <c r="A354" s="4" t="s">
        <v>6</v>
      </c>
      <c r="B354" s="5">
        <v>14505</v>
      </c>
      <c r="C354" s="4" t="s">
        <v>34</v>
      </c>
      <c r="D354" s="3" t="s">
        <v>54</v>
      </c>
      <c r="E354" s="3" t="s">
        <v>52</v>
      </c>
      <c r="F354" s="5">
        <v>20850</v>
      </c>
      <c r="G354" s="3" t="s">
        <v>36</v>
      </c>
      <c r="H354" s="4" t="s">
        <v>17</v>
      </c>
      <c r="I354" s="6" t="s">
        <v>16</v>
      </c>
      <c r="J354" s="3" t="s">
        <v>16</v>
      </c>
      <c r="K354" t="str">
        <f t="shared" si="10"/>
        <v>14505Snapdragon Circle</v>
      </c>
      <c r="L354" t="b">
        <f>IFERROR(INDEX([1]Recycling_Assigned!$H:$H,MATCH(K354,[1]Recycling_Assigned!$I:$I,0),1),"N")</f>
        <v>1</v>
      </c>
      <c r="M354" t="b">
        <f t="shared" si="11"/>
        <v>1</v>
      </c>
    </row>
    <row r="355" spans="1:13" ht="12.75" x14ac:dyDescent="0.2">
      <c r="A355" s="4" t="s">
        <v>6</v>
      </c>
      <c r="B355" s="5">
        <v>14509</v>
      </c>
      <c r="C355" s="4" t="s">
        <v>34</v>
      </c>
      <c r="D355" s="3" t="s">
        <v>54</v>
      </c>
      <c r="E355" s="3" t="s">
        <v>52</v>
      </c>
      <c r="F355" s="5">
        <v>20850</v>
      </c>
      <c r="G355" s="3" t="s">
        <v>36</v>
      </c>
      <c r="H355" s="4" t="s">
        <v>16</v>
      </c>
      <c r="I355" s="6" t="s">
        <v>16</v>
      </c>
      <c r="J355" s="3" t="s">
        <v>17</v>
      </c>
      <c r="K355" t="str">
        <f t="shared" si="10"/>
        <v>14509Snapdragon Circle</v>
      </c>
      <c r="L355" t="str">
        <f>IFERROR(INDEX([1]Recycling_Assigned!$H:$H,MATCH(K355,[1]Recycling_Assigned!$I:$I,0),1),"N")</f>
        <v>N</v>
      </c>
      <c r="M355" t="b">
        <f t="shared" si="11"/>
        <v>1</v>
      </c>
    </row>
    <row r="356" spans="1:13" ht="12.75" x14ac:dyDescent="0.2">
      <c r="A356" s="4" t="s">
        <v>6</v>
      </c>
      <c r="B356" s="5">
        <v>14513</v>
      </c>
      <c r="C356" s="4" t="s">
        <v>34</v>
      </c>
      <c r="D356" s="3" t="s">
        <v>54</v>
      </c>
      <c r="E356" s="3" t="s">
        <v>52</v>
      </c>
      <c r="F356" s="5">
        <v>20850</v>
      </c>
      <c r="G356" s="3" t="s">
        <v>36</v>
      </c>
      <c r="H356" s="4" t="s">
        <v>16</v>
      </c>
      <c r="I356" s="6" t="s">
        <v>17</v>
      </c>
      <c r="J356" s="3" t="s">
        <v>17</v>
      </c>
      <c r="K356" t="str">
        <f t="shared" si="10"/>
        <v>14513Snapdragon Circle</v>
      </c>
      <c r="L356" t="str">
        <f>IFERROR(INDEX([1]Recycling_Assigned!$H:$H,MATCH(K356,[1]Recycling_Assigned!$I:$I,0),1),"N")</f>
        <v>N</v>
      </c>
      <c r="M356" t="b">
        <f t="shared" si="11"/>
        <v>1</v>
      </c>
    </row>
    <row r="357" spans="1:13" ht="12.75" x14ac:dyDescent="0.2">
      <c r="A357" s="4" t="s">
        <v>6</v>
      </c>
      <c r="B357" s="5">
        <v>14517</v>
      </c>
      <c r="C357" s="4" t="s">
        <v>34</v>
      </c>
      <c r="D357" s="3" t="s">
        <v>54</v>
      </c>
      <c r="E357" s="3" t="s">
        <v>52</v>
      </c>
      <c r="F357" s="5">
        <v>20850</v>
      </c>
      <c r="G357" s="3" t="s">
        <v>36</v>
      </c>
      <c r="H357" s="4" t="s">
        <v>16</v>
      </c>
      <c r="I357" s="6" t="s">
        <v>16</v>
      </c>
      <c r="J357" s="3" t="s">
        <v>17</v>
      </c>
      <c r="K357" t="str">
        <f t="shared" si="10"/>
        <v>14517Snapdragon Circle</v>
      </c>
      <c r="L357" t="str">
        <f>IFERROR(INDEX([1]Recycling_Assigned!$H:$H,MATCH(K357,[1]Recycling_Assigned!$I:$I,0),1),"N")</f>
        <v>N</v>
      </c>
      <c r="M357" t="b">
        <f t="shared" si="11"/>
        <v>1</v>
      </c>
    </row>
    <row r="358" spans="1:13" ht="12.75" x14ac:dyDescent="0.2">
      <c r="A358" s="4" t="s">
        <v>6</v>
      </c>
      <c r="B358" s="5">
        <v>10401</v>
      </c>
      <c r="C358" s="4" t="s">
        <v>35</v>
      </c>
      <c r="D358" s="3" t="s">
        <v>54</v>
      </c>
      <c r="E358" s="3" t="s">
        <v>52</v>
      </c>
      <c r="F358" s="5">
        <v>20850</v>
      </c>
      <c r="G358" s="3" t="s">
        <v>36</v>
      </c>
      <c r="H358" s="4" t="s">
        <v>17</v>
      </c>
      <c r="I358" s="6" t="s">
        <v>17</v>
      </c>
      <c r="J358" s="3" t="s">
        <v>16</v>
      </c>
      <c r="K358" t="str">
        <f t="shared" si="10"/>
        <v>10401Snapdragon Pl</v>
      </c>
      <c r="L358" t="b">
        <f>IFERROR(INDEX([1]Recycling_Assigned!$H:$H,MATCH(K358,[1]Recycling_Assigned!$I:$I,0),1),"N")</f>
        <v>1</v>
      </c>
      <c r="M358" t="b">
        <f t="shared" si="11"/>
        <v>1</v>
      </c>
    </row>
    <row r="359" spans="1:13" ht="12.75" x14ac:dyDescent="0.2">
      <c r="A359" s="4" t="s">
        <v>6</v>
      </c>
      <c r="B359" s="5">
        <v>10405</v>
      </c>
      <c r="C359" s="4" t="s">
        <v>35</v>
      </c>
      <c r="D359" s="3" t="s">
        <v>54</v>
      </c>
      <c r="E359" s="3" t="s">
        <v>52</v>
      </c>
      <c r="F359" s="5">
        <v>20850</v>
      </c>
      <c r="G359" s="3" t="s">
        <v>36</v>
      </c>
      <c r="H359" s="4" t="s">
        <v>16</v>
      </c>
      <c r="I359" s="6" t="s">
        <v>16</v>
      </c>
      <c r="J359" s="3" t="s">
        <v>17</v>
      </c>
      <c r="K359" t="str">
        <f t="shared" si="10"/>
        <v>10405Snapdragon Pl</v>
      </c>
      <c r="L359" t="str">
        <f>IFERROR(INDEX([1]Recycling_Assigned!$H:$H,MATCH(K359,[1]Recycling_Assigned!$I:$I,0),1),"N")</f>
        <v>N</v>
      </c>
      <c r="M359" t="b">
        <f t="shared" si="11"/>
        <v>1</v>
      </c>
    </row>
    <row r="360" spans="1:13" ht="12.75" x14ac:dyDescent="0.2">
      <c r="A360" s="4" t="s">
        <v>6</v>
      </c>
      <c r="B360" s="5">
        <v>10409</v>
      </c>
      <c r="C360" s="4" t="s">
        <v>35</v>
      </c>
      <c r="D360" s="3" t="s">
        <v>54</v>
      </c>
      <c r="E360" s="3" t="s">
        <v>52</v>
      </c>
      <c r="F360" s="5">
        <v>20850</v>
      </c>
      <c r="G360" s="3" t="s">
        <v>36</v>
      </c>
      <c r="H360" s="4" t="s">
        <v>16</v>
      </c>
      <c r="I360" s="6" t="s">
        <v>16</v>
      </c>
      <c r="J360" s="3" t="s">
        <v>17</v>
      </c>
      <c r="K360" t="str">
        <f t="shared" si="10"/>
        <v>10409Snapdragon Pl</v>
      </c>
      <c r="L360" t="str">
        <f>IFERROR(INDEX([1]Recycling_Assigned!$H:$H,MATCH(K360,[1]Recycling_Assigned!$I:$I,0),1),"N")</f>
        <v>N</v>
      </c>
      <c r="M360" t="b">
        <f t="shared" si="11"/>
        <v>1</v>
      </c>
    </row>
    <row r="361" spans="1:13" ht="12.75" x14ac:dyDescent="0.2">
      <c r="A361" s="4" t="s">
        <v>6</v>
      </c>
      <c r="B361" s="5">
        <v>10410</v>
      </c>
      <c r="C361" s="4" t="s">
        <v>35</v>
      </c>
      <c r="D361" s="3" t="s">
        <v>54</v>
      </c>
      <c r="E361" s="3" t="s">
        <v>52</v>
      </c>
      <c r="F361" s="5">
        <v>20850</v>
      </c>
      <c r="G361" s="3" t="s">
        <v>36</v>
      </c>
      <c r="H361" s="4" t="s">
        <v>16</v>
      </c>
      <c r="I361" s="6" t="s">
        <v>17</v>
      </c>
      <c r="J361" s="3" t="s">
        <v>17</v>
      </c>
      <c r="K361" t="str">
        <f t="shared" si="10"/>
        <v>10410Snapdragon Pl</v>
      </c>
      <c r="L361" t="str">
        <f>IFERROR(INDEX([1]Recycling_Assigned!$H:$H,MATCH(K361,[1]Recycling_Assigned!$I:$I,0),1),"N")</f>
        <v>N</v>
      </c>
      <c r="M361" t="b">
        <f t="shared" si="11"/>
        <v>1</v>
      </c>
    </row>
    <row r="362" spans="1:13" ht="12.75" x14ac:dyDescent="0.2">
      <c r="A362" s="4" t="s">
        <v>6</v>
      </c>
      <c r="B362" s="5">
        <v>10406</v>
      </c>
      <c r="C362" s="4" t="s">
        <v>35</v>
      </c>
      <c r="D362" s="3" t="s">
        <v>54</v>
      </c>
      <c r="E362" s="3" t="s">
        <v>52</v>
      </c>
      <c r="F362" s="5">
        <v>20850</v>
      </c>
      <c r="G362" s="3" t="s">
        <v>36</v>
      </c>
      <c r="H362" s="4" t="s">
        <v>16</v>
      </c>
      <c r="I362" s="6" t="s">
        <v>16</v>
      </c>
      <c r="J362" s="3" t="s">
        <v>17</v>
      </c>
      <c r="K362" t="str">
        <f t="shared" si="10"/>
        <v>10406Snapdragon Pl</v>
      </c>
      <c r="L362" t="str">
        <f>IFERROR(INDEX([1]Recycling_Assigned!$H:$H,MATCH(K362,[1]Recycling_Assigned!$I:$I,0),1),"N")</f>
        <v>N</v>
      </c>
      <c r="M362" t="b">
        <f t="shared" si="11"/>
        <v>1</v>
      </c>
    </row>
    <row r="363" spans="1:13" ht="12.75" x14ac:dyDescent="0.2">
      <c r="A363" s="4" t="s">
        <v>6</v>
      </c>
      <c r="B363" s="5">
        <v>10402</v>
      </c>
      <c r="C363" s="4" t="s">
        <v>35</v>
      </c>
      <c r="D363" s="3" t="s">
        <v>54</v>
      </c>
      <c r="E363" s="3" t="s">
        <v>52</v>
      </c>
      <c r="F363" s="5">
        <v>20850</v>
      </c>
      <c r="G363" s="3" t="s">
        <v>36</v>
      </c>
      <c r="H363" s="4" t="s">
        <v>17</v>
      </c>
      <c r="I363" s="6" t="s">
        <v>17</v>
      </c>
      <c r="J363" s="3" t="s">
        <v>16</v>
      </c>
      <c r="K363" t="str">
        <f t="shared" si="10"/>
        <v>10402Snapdragon Pl</v>
      </c>
      <c r="L363" t="b">
        <f>IFERROR(INDEX([1]Recycling_Assigned!$H:$H,MATCH(K363,[1]Recycling_Assigned!$I:$I,0),1),"N")</f>
        <v>1</v>
      </c>
      <c r="M363" t="b">
        <f t="shared" si="11"/>
        <v>1</v>
      </c>
    </row>
    <row r="364" spans="1:13" ht="12.75" x14ac:dyDescent="0.2">
      <c r="A364" s="4" t="s">
        <v>6</v>
      </c>
      <c r="B364" s="5">
        <v>14527</v>
      </c>
      <c r="C364" s="4" t="s">
        <v>34</v>
      </c>
      <c r="D364" s="3" t="s">
        <v>54</v>
      </c>
      <c r="E364" s="3" t="s">
        <v>52</v>
      </c>
      <c r="F364" s="5">
        <v>20850</v>
      </c>
      <c r="G364" s="3" t="s">
        <v>36</v>
      </c>
      <c r="H364" s="4" t="s">
        <v>16</v>
      </c>
      <c r="I364" s="6" t="s">
        <v>16</v>
      </c>
      <c r="J364" s="3" t="s">
        <v>17</v>
      </c>
      <c r="K364" t="str">
        <f t="shared" si="10"/>
        <v>14527Snapdragon Circle</v>
      </c>
      <c r="L364" t="str">
        <f>IFERROR(INDEX([1]Recycling_Assigned!$H:$H,MATCH(K364,[1]Recycling_Assigned!$I:$I,0),1),"N")</f>
        <v>N</v>
      </c>
      <c r="M364" t="b">
        <f t="shared" si="11"/>
        <v>1</v>
      </c>
    </row>
    <row r="365" spans="1:13" ht="12.75" x14ac:dyDescent="0.2">
      <c r="A365" s="4" t="s">
        <v>6</v>
      </c>
      <c r="B365" s="5">
        <v>14531</v>
      </c>
      <c r="C365" s="4" t="s">
        <v>34</v>
      </c>
      <c r="D365" s="3" t="s">
        <v>54</v>
      </c>
      <c r="E365" s="3" t="s">
        <v>52</v>
      </c>
      <c r="F365" s="5">
        <v>20850</v>
      </c>
      <c r="G365" s="3" t="s">
        <v>36</v>
      </c>
      <c r="H365" s="4" t="s">
        <v>16</v>
      </c>
      <c r="I365" s="6" t="s">
        <v>16</v>
      </c>
      <c r="J365" s="3" t="s">
        <v>17</v>
      </c>
      <c r="K365" t="str">
        <f t="shared" si="10"/>
        <v>14531Snapdragon Circle</v>
      </c>
      <c r="L365" t="str">
        <f>IFERROR(INDEX([1]Recycling_Assigned!$H:$H,MATCH(K365,[1]Recycling_Assigned!$I:$I,0),1),"N")</f>
        <v>N</v>
      </c>
      <c r="M365" t="b">
        <f t="shared" si="11"/>
        <v>1</v>
      </c>
    </row>
    <row r="366" spans="1:13" ht="12.75" x14ac:dyDescent="0.2">
      <c r="A366" s="4" t="s">
        <v>6</v>
      </c>
      <c r="B366" s="5">
        <v>14535</v>
      </c>
      <c r="C366" s="4" t="s">
        <v>34</v>
      </c>
      <c r="D366" s="3" t="s">
        <v>54</v>
      </c>
      <c r="E366" s="3" t="s">
        <v>52</v>
      </c>
      <c r="F366" s="5">
        <v>20850</v>
      </c>
      <c r="G366" s="3" t="s">
        <v>36</v>
      </c>
      <c r="H366" s="4" t="s">
        <v>16</v>
      </c>
      <c r="I366" s="6" t="s">
        <v>16</v>
      </c>
      <c r="J366" s="3" t="s">
        <v>17</v>
      </c>
      <c r="K366" t="str">
        <f t="shared" si="10"/>
        <v>14535Snapdragon Circle</v>
      </c>
      <c r="L366" t="str">
        <f>IFERROR(INDEX([1]Recycling_Assigned!$H:$H,MATCH(K366,[1]Recycling_Assigned!$I:$I,0),1),"N")</f>
        <v>N</v>
      </c>
      <c r="M366" t="b">
        <f t="shared" si="11"/>
        <v>1</v>
      </c>
    </row>
    <row r="367" spans="1:13" ht="12.75" x14ac:dyDescent="0.2">
      <c r="A367" s="4" t="s">
        <v>6</v>
      </c>
      <c r="B367" s="5">
        <v>14601</v>
      </c>
      <c r="C367" s="4" t="s">
        <v>34</v>
      </c>
      <c r="D367" s="3" t="s">
        <v>54</v>
      </c>
      <c r="E367" s="3" t="s">
        <v>52</v>
      </c>
      <c r="F367" s="5">
        <v>20850</v>
      </c>
      <c r="G367" s="3" t="s">
        <v>36</v>
      </c>
      <c r="H367" s="4" t="s">
        <v>16</v>
      </c>
      <c r="I367" s="6" t="s">
        <v>16</v>
      </c>
      <c r="J367" s="3" t="s">
        <v>17</v>
      </c>
      <c r="K367" t="str">
        <f t="shared" si="10"/>
        <v>14601Snapdragon Circle</v>
      </c>
      <c r="L367" t="str">
        <f>IFERROR(INDEX([1]Recycling_Assigned!$H:$H,MATCH(K367,[1]Recycling_Assigned!$I:$I,0),1),"N")</f>
        <v>N</v>
      </c>
      <c r="M367" t="b">
        <f t="shared" si="11"/>
        <v>1</v>
      </c>
    </row>
    <row r="368" spans="1:13" ht="12.75" x14ac:dyDescent="0.2">
      <c r="A368" s="4" t="s">
        <v>6</v>
      </c>
      <c r="B368" s="5">
        <v>14605</v>
      </c>
      <c r="C368" s="4" t="s">
        <v>34</v>
      </c>
      <c r="D368" s="3" t="s">
        <v>54</v>
      </c>
      <c r="E368" s="3" t="s">
        <v>52</v>
      </c>
      <c r="F368" s="5">
        <v>20850</v>
      </c>
      <c r="G368" s="3" t="s">
        <v>36</v>
      </c>
      <c r="H368" s="4" t="s">
        <v>16</v>
      </c>
      <c r="I368" s="6" t="s">
        <v>16</v>
      </c>
      <c r="J368" s="3" t="s">
        <v>17</v>
      </c>
      <c r="K368" t="str">
        <f t="shared" si="10"/>
        <v>14605Snapdragon Circle</v>
      </c>
      <c r="L368" t="str">
        <f>IFERROR(INDEX([1]Recycling_Assigned!$H:$H,MATCH(K368,[1]Recycling_Assigned!$I:$I,0),1),"N")</f>
        <v>N</v>
      </c>
      <c r="M368" t="b">
        <f t="shared" si="11"/>
        <v>1</v>
      </c>
    </row>
    <row r="369" spans="1:13" ht="12.75" x14ac:dyDescent="0.2">
      <c r="A369" s="4" t="s">
        <v>6</v>
      </c>
      <c r="B369" s="5">
        <v>14609</v>
      </c>
      <c r="C369" s="4" t="s">
        <v>34</v>
      </c>
      <c r="D369" s="3" t="s">
        <v>54</v>
      </c>
      <c r="E369" s="3" t="s">
        <v>52</v>
      </c>
      <c r="F369" s="5">
        <v>20850</v>
      </c>
      <c r="G369" s="3" t="s">
        <v>36</v>
      </c>
      <c r="H369" s="4" t="s">
        <v>16</v>
      </c>
      <c r="I369" s="6" t="s">
        <v>16</v>
      </c>
      <c r="J369" s="3" t="s">
        <v>17</v>
      </c>
      <c r="K369" t="str">
        <f t="shared" si="10"/>
        <v>14609Snapdragon Circle</v>
      </c>
      <c r="L369" t="str">
        <f>IFERROR(INDEX([1]Recycling_Assigned!$H:$H,MATCH(K369,[1]Recycling_Assigned!$I:$I,0),1),"N")</f>
        <v>N</v>
      </c>
      <c r="M369" t="b">
        <f t="shared" si="11"/>
        <v>1</v>
      </c>
    </row>
    <row r="370" spans="1:13" ht="12.75" x14ac:dyDescent="0.2">
      <c r="A370" s="4" t="s">
        <v>6</v>
      </c>
      <c r="B370" s="5">
        <v>14603</v>
      </c>
      <c r="C370" s="4" t="s">
        <v>34</v>
      </c>
      <c r="D370" s="3" t="s">
        <v>54</v>
      </c>
      <c r="E370" s="3" t="s">
        <v>52</v>
      </c>
      <c r="F370" s="5">
        <v>20850</v>
      </c>
      <c r="G370" s="3" t="s">
        <v>36</v>
      </c>
      <c r="H370" s="4" t="s">
        <v>16</v>
      </c>
      <c r="I370" s="6" t="s">
        <v>16</v>
      </c>
      <c r="J370" s="3" t="s">
        <v>17</v>
      </c>
      <c r="K370" t="str">
        <f t="shared" si="10"/>
        <v>14603Snapdragon Circle</v>
      </c>
      <c r="L370" t="str">
        <f>IFERROR(INDEX([1]Recycling_Assigned!$H:$H,MATCH(K370,[1]Recycling_Assigned!$I:$I,0),1),"N")</f>
        <v>N</v>
      </c>
      <c r="M370" t="b">
        <f t="shared" si="11"/>
        <v>1</v>
      </c>
    </row>
    <row r="371" spans="1:13" ht="12.75" x14ac:dyDescent="0.2">
      <c r="A371" s="4" t="s">
        <v>6</v>
      </c>
      <c r="B371" s="5">
        <v>14621</v>
      </c>
      <c r="C371" s="4" t="s">
        <v>34</v>
      </c>
      <c r="D371" s="3" t="s">
        <v>54</v>
      </c>
      <c r="E371" s="3" t="s">
        <v>52</v>
      </c>
      <c r="F371" s="5">
        <v>20850</v>
      </c>
      <c r="G371" s="3" t="s">
        <v>36</v>
      </c>
      <c r="H371" s="4" t="s">
        <v>16</v>
      </c>
      <c r="I371" s="6" t="s">
        <v>16</v>
      </c>
      <c r="J371" s="3" t="s">
        <v>17</v>
      </c>
      <c r="K371" t="str">
        <f t="shared" si="10"/>
        <v>14621Snapdragon Circle</v>
      </c>
      <c r="L371" t="str">
        <f>IFERROR(INDEX([1]Recycling_Assigned!$H:$H,MATCH(K371,[1]Recycling_Assigned!$I:$I,0),1),"N")</f>
        <v>N</v>
      </c>
      <c r="M371" t="b">
        <f t="shared" si="11"/>
        <v>1</v>
      </c>
    </row>
    <row r="372" spans="1:13" ht="12.75" x14ac:dyDescent="0.2">
      <c r="A372" s="4" t="s">
        <v>6</v>
      </c>
      <c r="B372" s="5">
        <v>14513</v>
      </c>
      <c r="C372" s="4" t="s">
        <v>30</v>
      </c>
      <c r="D372" s="3" t="s">
        <v>54</v>
      </c>
      <c r="E372" s="3" t="s">
        <v>52</v>
      </c>
      <c r="F372" s="5">
        <v>20850</v>
      </c>
      <c r="G372" s="3" t="s">
        <v>36</v>
      </c>
      <c r="H372" s="4" t="s">
        <v>16</v>
      </c>
      <c r="I372" s="6" t="s">
        <v>17</v>
      </c>
      <c r="J372" s="3" t="s">
        <v>17</v>
      </c>
      <c r="K372" t="str">
        <f t="shared" si="10"/>
        <v>14513Stonebridge View Drive</v>
      </c>
      <c r="L372" t="str">
        <f>IFERROR(INDEX([1]Recycling_Assigned!$H:$H,MATCH(K372,[1]Recycling_Assigned!$I:$I,0),1),"N")</f>
        <v>N</v>
      </c>
      <c r="M372" t="b">
        <f t="shared" si="11"/>
        <v>1</v>
      </c>
    </row>
    <row r="373" spans="1:13" ht="12.75" x14ac:dyDescent="0.2">
      <c r="A373" s="4" t="s">
        <v>6</v>
      </c>
      <c r="B373" s="5">
        <v>14517</v>
      </c>
      <c r="C373" s="4" t="s">
        <v>30</v>
      </c>
      <c r="D373" s="3" t="s">
        <v>54</v>
      </c>
      <c r="E373" s="3" t="s">
        <v>52</v>
      </c>
      <c r="F373" s="5">
        <v>20850</v>
      </c>
      <c r="G373" s="3" t="s">
        <v>36</v>
      </c>
      <c r="H373" s="4" t="s">
        <v>17</v>
      </c>
      <c r="I373" s="6" t="s">
        <v>16</v>
      </c>
      <c r="J373" s="3" t="s">
        <v>16</v>
      </c>
      <c r="K373" t="str">
        <f t="shared" si="10"/>
        <v>14517Stonebridge View Drive</v>
      </c>
      <c r="L373" t="b">
        <f>IFERROR(INDEX([1]Recycling_Assigned!$H:$H,MATCH(K373,[1]Recycling_Assigned!$I:$I,0),1),"N")</f>
        <v>1</v>
      </c>
      <c r="M373" t="b">
        <f t="shared" si="11"/>
        <v>1</v>
      </c>
    </row>
    <row r="374" spans="1:13" ht="12.75" x14ac:dyDescent="0.2">
      <c r="A374" s="4" t="s">
        <v>6</v>
      </c>
      <c r="B374" s="5">
        <v>14519</v>
      </c>
      <c r="C374" s="4" t="s">
        <v>30</v>
      </c>
      <c r="D374" s="3" t="s">
        <v>54</v>
      </c>
      <c r="E374" s="3" t="s">
        <v>52</v>
      </c>
      <c r="F374" s="5">
        <v>20850</v>
      </c>
      <c r="G374" s="3" t="s">
        <v>36</v>
      </c>
      <c r="H374" s="4" t="s">
        <v>16</v>
      </c>
      <c r="I374" s="6" t="s">
        <v>16</v>
      </c>
      <c r="J374" s="3" t="s">
        <v>17</v>
      </c>
      <c r="K374" t="str">
        <f t="shared" si="10"/>
        <v>14519Stonebridge View Drive</v>
      </c>
      <c r="L374" t="str">
        <f>IFERROR(INDEX([1]Recycling_Assigned!$H:$H,MATCH(K374,[1]Recycling_Assigned!$I:$I,0),1),"N")</f>
        <v>N</v>
      </c>
      <c r="M374" t="b">
        <f t="shared" si="11"/>
        <v>1</v>
      </c>
    </row>
    <row r="375" spans="1:13" ht="12.75" x14ac:dyDescent="0.2">
      <c r="A375" s="4" t="s">
        <v>6</v>
      </c>
      <c r="B375" s="5">
        <v>14601</v>
      </c>
      <c r="C375" s="4" t="s">
        <v>37</v>
      </c>
      <c r="D375" s="3" t="s">
        <v>54</v>
      </c>
      <c r="E375" s="3" t="s">
        <v>52</v>
      </c>
      <c r="F375" s="5">
        <v>20850</v>
      </c>
      <c r="G375" s="3" t="s">
        <v>36</v>
      </c>
      <c r="H375" s="4" t="s">
        <v>17</v>
      </c>
      <c r="I375" s="6" t="s">
        <v>17</v>
      </c>
      <c r="J375" s="3" t="s">
        <v>16</v>
      </c>
      <c r="K375" t="str">
        <f t="shared" si="10"/>
        <v>14601Pebblewood Drive</v>
      </c>
      <c r="L375" t="b">
        <f>IFERROR(INDEX([1]Recycling_Assigned!$H:$H,MATCH(K375,[1]Recycling_Assigned!$I:$I,0),1),"N")</f>
        <v>1</v>
      </c>
      <c r="M375" t="b">
        <f t="shared" si="11"/>
        <v>1</v>
      </c>
    </row>
    <row r="376" spans="1:13" ht="12.75" x14ac:dyDescent="0.2">
      <c r="A376" s="4" t="s">
        <v>6</v>
      </c>
      <c r="B376" s="5">
        <v>14605</v>
      </c>
      <c r="C376" s="4" t="s">
        <v>37</v>
      </c>
      <c r="D376" s="3" t="s">
        <v>54</v>
      </c>
      <c r="E376" s="3" t="s">
        <v>52</v>
      </c>
      <c r="F376" s="5">
        <v>20850</v>
      </c>
      <c r="G376" s="3" t="s">
        <v>36</v>
      </c>
      <c r="H376" s="4" t="s">
        <v>16</v>
      </c>
      <c r="I376" s="6" t="s">
        <v>16</v>
      </c>
      <c r="J376" s="3" t="s">
        <v>17</v>
      </c>
      <c r="K376" t="str">
        <f t="shared" si="10"/>
        <v>14605Pebblewood Drive</v>
      </c>
      <c r="L376" t="str">
        <f>IFERROR(INDEX([1]Recycling_Assigned!$H:$H,MATCH(K376,[1]Recycling_Assigned!$I:$I,0),1),"N")</f>
        <v>N</v>
      </c>
      <c r="M376" t="b">
        <f t="shared" si="11"/>
        <v>1</v>
      </c>
    </row>
    <row r="377" spans="1:13" ht="12.75" x14ac:dyDescent="0.2">
      <c r="A377" s="4" t="s">
        <v>6</v>
      </c>
      <c r="B377" s="5">
        <v>14609</v>
      </c>
      <c r="C377" s="4" t="s">
        <v>37</v>
      </c>
      <c r="D377" s="3" t="s">
        <v>54</v>
      </c>
      <c r="E377" s="3" t="s">
        <v>52</v>
      </c>
      <c r="F377" s="5">
        <v>20850</v>
      </c>
      <c r="G377" s="3" t="s">
        <v>36</v>
      </c>
      <c r="H377" s="4" t="s">
        <v>17</v>
      </c>
      <c r="I377" s="6" t="s">
        <v>17</v>
      </c>
      <c r="J377" s="3" t="s">
        <v>16</v>
      </c>
      <c r="K377" t="str">
        <f t="shared" si="10"/>
        <v>14609Pebblewood Drive</v>
      </c>
      <c r="L377" t="b">
        <f>IFERROR(INDEX([1]Recycling_Assigned!$H:$H,MATCH(K377,[1]Recycling_Assigned!$I:$I,0),1),"N")</f>
        <v>1</v>
      </c>
      <c r="M377" t="b">
        <f t="shared" si="11"/>
        <v>1</v>
      </c>
    </row>
    <row r="378" spans="1:13" ht="12.75" x14ac:dyDescent="0.2">
      <c r="A378" s="4" t="s">
        <v>6</v>
      </c>
      <c r="B378" s="5">
        <v>14608</v>
      </c>
      <c r="C378" s="4" t="s">
        <v>37</v>
      </c>
      <c r="D378" s="3" t="s">
        <v>54</v>
      </c>
      <c r="E378" s="3" t="s">
        <v>52</v>
      </c>
      <c r="F378" s="5">
        <v>20850</v>
      </c>
      <c r="G378" s="3" t="s">
        <v>36</v>
      </c>
      <c r="H378" s="4" t="s">
        <v>17</v>
      </c>
      <c r="I378" s="6" t="s">
        <v>17</v>
      </c>
      <c r="J378" s="3" t="s">
        <v>16</v>
      </c>
      <c r="K378" t="str">
        <f t="shared" si="10"/>
        <v>14608Pebblewood Drive</v>
      </c>
      <c r="L378" t="b">
        <f>IFERROR(INDEX([1]Recycling_Assigned!$H:$H,MATCH(K378,[1]Recycling_Assigned!$I:$I,0),1),"N")</f>
        <v>1</v>
      </c>
      <c r="M378" t="b">
        <f t="shared" si="11"/>
        <v>1</v>
      </c>
    </row>
    <row r="379" spans="1:13" ht="12.75" x14ac:dyDescent="0.2">
      <c r="A379" s="4" t="s">
        <v>6</v>
      </c>
      <c r="B379" s="5">
        <v>14604</v>
      </c>
      <c r="C379" s="4" t="s">
        <v>37</v>
      </c>
      <c r="D379" s="3" t="s">
        <v>54</v>
      </c>
      <c r="E379" s="3" t="s">
        <v>52</v>
      </c>
      <c r="F379" s="5">
        <v>20850</v>
      </c>
      <c r="G379" s="3" t="s">
        <v>36</v>
      </c>
      <c r="H379" s="4" t="s">
        <v>17</v>
      </c>
      <c r="I379" s="6" t="s">
        <v>17</v>
      </c>
      <c r="J379" s="3" t="s">
        <v>16</v>
      </c>
      <c r="K379" t="str">
        <f t="shared" si="10"/>
        <v>14604Pebblewood Drive</v>
      </c>
      <c r="L379" t="b">
        <f>IFERROR(INDEX([1]Recycling_Assigned!$H:$H,MATCH(K379,[1]Recycling_Assigned!$I:$I,0),1),"N")</f>
        <v>1</v>
      </c>
      <c r="M379" t="b">
        <f t="shared" si="11"/>
        <v>1</v>
      </c>
    </row>
    <row r="380" spans="1:13" ht="12.75" x14ac:dyDescent="0.2">
      <c r="A380" s="4" t="s">
        <v>6</v>
      </c>
      <c r="B380" s="5">
        <v>14600</v>
      </c>
      <c r="C380" s="4" t="s">
        <v>37</v>
      </c>
      <c r="D380" s="3" t="s">
        <v>54</v>
      </c>
      <c r="E380" s="3" t="s">
        <v>52</v>
      </c>
      <c r="F380" s="5">
        <v>20850</v>
      </c>
      <c r="G380" s="3" t="s">
        <v>36</v>
      </c>
      <c r="H380" s="4" t="s">
        <v>17</v>
      </c>
      <c r="I380" s="6" t="s">
        <v>17</v>
      </c>
      <c r="J380" s="3" t="s">
        <v>16</v>
      </c>
      <c r="K380" t="str">
        <f t="shared" si="10"/>
        <v>14600Pebblewood Drive</v>
      </c>
      <c r="L380" t="b">
        <f>IFERROR(INDEX([1]Recycling_Assigned!$H:$H,MATCH(K380,[1]Recycling_Assigned!$I:$I,0),1),"N")</f>
        <v>1</v>
      </c>
      <c r="M380" t="b">
        <f t="shared" si="11"/>
        <v>1</v>
      </c>
    </row>
    <row r="381" spans="1:13" ht="12.75" x14ac:dyDescent="0.2">
      <c r="A381" s="4" t="s">
        <v>6</v>
      </c>
      <c r="B381" s="5">
        <v>14552</v>
      </c>
      <c r="C381" s="4" t="s">
        <v>37</v>
      </c>
      <c r="D381" s="3" t="s">
        <v>54</v>
      </c>
      <c r="E381" s="3" t="s">
        <v>52</v>
      </c>
      <c r="F381" s="5">
        <v>20850</v>
      </c>
      <c r="G381" s="3" t="s">
        <v>36</v>
      </c>
      <c r="H381" s="4" t="s">
        <v>17</v>
      </c>
      <c r="I381" s="6" t="s">
        <v>16</v>
      </c>
      <c r="J381" s="3" t="s">
        <v>16</v>
      </c>
      <c r="K381" t="str">
        <f t="shared" si="10"/>
        <v>14552Pebblewood Drive</v>
      </c>
      <c r="L381" t="b">
        <f>IFERROR(INDEX([1]Recycling_Assigned!$H:$H,MATCH(K381,[1]Recycling_Assigned!$I:$I,0),1),"N")</f>
        <v>1</v>
      </c>
      <c r="M381" t="b">
        <f t="shared" si="11"/>
        <v>1</v>
      </c>
    </row>
    <row r="382" spans="1:13" ht="12.75" x14ac:dyDescent="0.2">
      <c r="A382" s="4" t="s">
        <v>6</v>
      </c>
      <c r="B382" s="5">
        <v>14548</v>
      </c>
      <c r="C382" s="4" t="s">
        <v>37</v>
      </c>
      <c r="D382" s="3" t="s">
        <v>54</v>
      </c>
      <c r="E382" s="3" t="s">
        <v>52</v>
      </c>
      <c r="F382" s="5">
        <v>20850</v>
      </c>
      <c r="G382" s="3" t="s">
        <v>36</v>
      </c>
      <c r="H382" s="4" t="s">
        <v>16</v>
      </c>
      <c r="I382" s="6" t="s">
        <v>16</v>
      </c>
      <c r="J382" s="3" t="s">
        <v>17</v>
      </c>
      <c r="K382" t="str">
        <f t="shared" si="10"/>
        <v>14548Pebblewood Drive</v>
      </c>
      <c r="L382" t="str">
        <f>IFERROR(INDEX([1]Recycling_Assigned!$H:$H,MATCH(K382,[1]Recycling_Assigned!$I:$I,0),1),"N")</f>
        <v>N</v>
      </c>
      <c r="M382" t="b">
        <f t="shared" si="11"/>
        <v>1</v>
      </c>
    </row>
    <row r="383" spans="1:13" ht="12.75" x14ac:dyDescent="0.2">
      <c r="A383" s="4" t="s">
        <v>6</v>
      </c>
      <c r="B383" s="5">
        <v>14544</v>
      </c>
      <c r="C383" s="4" t="s">
        <v>37</v>
      </c>
      <c r="D383" s="3" t="s">
        <v>54</v>
      </c>
      <c r="E383" s="3" t="s">
        <v>52</v>
      </c>
      <c r="F383" s="5">
        <v>20850</v>
      </c>
      <c r="G383" s="3" t="s">
        <v>36</v>
      </c>
      <c r="H383" s="4" t="s">
        <v>16</v>
      </c>
      <c r="I383" s="6" t="s">
        <v>17</v>
      </c>
      <c r="J383" s="3" t="s">
        <v>17</v>
      </c>
      <c r="K383" t="str">
        <f t="shared" si="10"/>
        <v>14544Pebblewood Drive</v>
      </c>
      <c r="L383" t="str">
        <f>IFERROR(INDEX([1]Recycling_Assigned!$H:$H,MATCH(K383,[1]Recycling_Assigned!$I:$I,0),1),"N")</f>
        <v>N</v>
      </c>
      <c r="M383" t="b">
        <f t="shared" si="11"/>
        <v>1</v>
      </c>
    </row>
    <row r="384" spans="1:13" ht="12.75" x14ac:dyDescent="0.2">
      <c r="A384" s="4" t="s">
        <v>6</v>
      </c>
      <c r="B384" s="5">
        <v>14540</v>
      </c>
      <c r="C384" s="4" t="s">
        <v>37</v>
      </c>
      <c r="D384" s="3" t="s">
        <v>54</v>
      </c>
      <c r="E384" s="3" t="s">
        <v>52</v>
      </c>
      <c r="F384" s="5">
        <v>20850</v>
      </c>
      <c r="G384" s="3" t="s">
        <v>36</v>
      </c>
      <c r="H384" s="4" t="s">
        <v>17</v>
      </c>
      <c r="I384" s="6" t="s">
        <v>16</v>
      </c>
      <c r="J384" s="3" t="s">
        <v>16</v>
      </c>
      <c r="K384" t="str">
        <f t="shared" si="10"/>
        <v>14540Pebblewood Drive</v>
      </c>
      <c r="L384" t="b">
        <f>IFERROR(INDEX([1]Recycling_Assigned!$H:$H,MATCH(K384,[1]Recycling_Assigned!$I:$I,0),1),"N")</f>
        <v>1</v>
      </c>
      <c r="M384" t="b">
        <f t="shared" si="11"/>
        <v>1</v>
      </c>
    </row>
    <row r="385" spans="1:13" ht="12.75" x14ac:dyDescent="0.2">
      <c r="A385" s="4" t="s">
        <v>6</v>
      </c>
      <c r="B385" s="5">
        <v>14536</v>
      </c>
      <c r="C385" s="4" t="s">
        <v>37</v>
      </c>
      <c r="D385" s="3" t="s">
        <v>54</v>
      </c>
      <c r="E385" s="3" t="s">
        <v>52</v>
      </c>
      <c r="F385" s="5">
        <v>20850</v>
      </c>
      <c r="G385" s="3" t="s">
        <v>36</v>
      </c>
      <c r="H385" s="4" t="s">
        <v>17</v>
      </c>
      <c r="I385" s="6" t="s">
        <v>17</v>
      </c>
      <c r="J385" s="3" t="s">
        <v>16</v>
      </c>
      <c r="K385" t="str">
        <f t="shared" si="10"/>
        <v>14536Pebblewood Drive</v>
      </c>
      <c r="L385" t="b">
        <f>IFERROR(INDEX([1]Recycling_Assigned!$H:$H,MATCH(K385,[1]Recycling_Assigned!$I:$I,0),1),"N")</f>
        <v>1</v>
      </c>
      <c r="M385" t="b">
        <f t="shared" si="11"/>
        <v>1</v>
      </c>
    </row>
    <row r="386" spans="1:13" ht="12.75" x14ac:dyDescent="0.2">
      <c r="A386" s="4" t="s">
        <v>6</v>
      </c>
      <c r="B386" s="5">
        <v>14532</v>
      </c>
      <c r="C386" s="4" t="s">
        <v>37</v>
      </c>
      <c r="D386" s="3" t="s">
        <v>54</v>
      </c>
      <c r="E386" s="3" t="s">
        <v>52</v>
      </c>
      <c r="F386" s="5">
        <v>20850</v>
      </c>
      <c r="G386" s="3" t="s">
        <v>36</v>
      </c>
      <c r="H386" s="4" t="s">
        <v>16</v>
      </c>
      <c r="I386" s="6" t="s">
        <v>16</v>
      </c>
      <c r="J386" s="3" t="s">
        <v>17</v>
      </c>
      <c r="K386" t="str">
        <f t="shared" ref="K386:K449" si="12">B386&amp;C386</f>
        <v>14532Pebblewood Drive</v>
      </c>
      <c r="L386" t="str">
        <f>IFERROR(INDEX([1]Recycling_Assigned!$H:$H,MATCH(K386,[1]Recycling_Assigned!$I:$I,0),1),"N")</f>
        <v>N</v>
      </c>
      <c r="M386" t="b">
        <f t="shared" ref="M386:M449" si="13">IF(L386=TRUE,"Y",IF(L386=FALSE,"N",L386))=J386</f>
        <v>1</v>
      </c>
    </row>
    <row r="387" spans="1:13" ht="12.75" x14ac:dyDescent="0.2">
      <c r="A387" s="4" t="s">
        <v>6</v>
      </c>
      <c r="B387" s="5">
        <v>14528</v>
      </c>
      <c r="C387" s="4" t="s">
        <v>37</v>
      </c>
      <c r="D387" s="3" t="s">
        <v>54</v>
      </c>
      <c r="E387" s="3" t="s">
        <v>52</v>
      </c>
      <c r="F387" s="5">
        <v>20850</v>
      </c>
      <c r="G387" s="3" t="s">
        <v>36</v>
      </c>
      <c r="H387" s="4" t="s">
        <v>17</v>
      </c>
      <c r="I387" s="6" t="s">
        <v>17</v>
      </c>
      <c r="J387" s="3" t="s">
        <v>16</v>
      </c>
      <c r="K387" t="str">
        <f t="shared" si="12"/>
        <v>14528Pebblewood Drive</v>
      </c>
      <c r="L387" t="b">
        <f>IFERROR(INDEX([1]Recycling_Assigned!$H:$H,MATCH(K387,[1]Recycling_Assigned!$I:$I,0),1),"N")</f>
        <v>1</v>
      </c>
      <c r="M387" t="b">
        <f t="shared" si="13"/>
        <v>1</v>
      </c>
    </row>
    <row r="388" spans="1:13" ht="12.75" x14ac:dyDescent="0.2">
      <c r="A388" s="4" t="s">
        <v>6</v>
      </c>
      <c r="B388" s="5">
        <v>14524</v>
      </c>
      <c r="C388" s="4" t="s">
        <v>37</v>
      </c>
      <c r="D388" s="3" t="s">
        <v>54</v>
      </c>
      <c r="E388" s="3" t="s">
        <v>52</v>
      </c>
      <c r="F388" s="5">
        <v>20850</v>
      </c>
      <c r="G388" s="3" t="s">
        <v>36</v>
      </c>
      <c r="H388" s="4" t="s">
        <v>16</v>
      </c>
      <c r="I388" s="6" t="s">
        <v>16</v>
      </c>
      <c r="J388" s="3" t="s">
        <v>17</v>
      </c>
      <c r="K388" t="str">
        <f t="shared" si="12"/>
        <v>14524Pebblewood Drive</v>
      </c>
      <c r="L388" t="str">
        <f>IFERROR(INDEX([1]Recycling_Assigned!$H:$H,MATCH(K388,[1]Recycling_Assigned!$I:$I,0),1),"N")</f>
        <v>N</v>
      </c>
      <c r="M388" t="b">
        <f t="shared" si="13"/>
        <v>1</v>
      </c>
    </row>
    <row r="389" spans="1:13" ht="12.75" x14ac:dyDescent="0.2">
      <c r="A389" s="4" t="s">
        <v>6</v>
      </c>
      <c r="B389" s="5">
        <v>14520</v>
      </c>
      <c r="C389" s="4" t="s">
        <v>37</v>
      </c>
      <c r="D389" s="3" t="s">
        <v>54</v>
      </c>
      <c r="E389" s="3" t="s">
        <v>52</v>
      </c>
      <c r="F389" s="5">
        <v>20850</v>
      </c>
      <c r="G389" s="3" t="s">
        <v>36</v>
      </c>
      <c r="H389" s="4" t="s">
        <v>16</v>
      </c>
      <c r="I389" s="6" t="s">
        <v>17</v>
      </c>
      <c r="J389" s="3" t="s">
        <v>17</v>
      </c>
      <c r="K389" t="str">
        <f t="shared" si="12"/>
        <v>14520Pebblewood Drive</v>
      </c>
      <c r="L389" t="str">
        <f>IFERROR(INDEX([1]Recycling_Assigned!$H:$H,MATCH(K389,[1]Recycling_Assigned!$I:$I,0),1),"N")</f>
        <v>N</v>
      </c>
      <c r="M389" t="b">
        <f t="shared" si="13"/>
        <v>1</v>
      </c>
    </row>
    <row r="390" spans="1:13" ht="12.75" x14ac:dyDescent="0.2">
      <c r="A390" s="4" t="s">
        <v>6</v>
      </c>
      <c r="B390" s="5">
        <v>14516</v>
      </c>
      <c r="C390" s="4" t="s">
        <v>37</v>
      </c>
      <c r="D390" s="3" t="s">
        <v>54</v>
      </c>
      <c r="E390" s="3" t="s">
        <v>52</v>
      </c>
      <c r="F390" s="5">
        <v>20850</v>
      </c>
      <c r="G390" s="3" t="s">
        <v>36</v>
      </c>
      <c r="H390" s="4" t="s">
        <v>16</v>
      </c>
      <c r="I390" s="6" t="s">
        <v>16</v>
      </c>
      <c r="J390" s="3" t="s">
        <v>17</v>
      </c>
      <c r="K390" t="str">
        <f t="shared" si="12"/>
        <v>14516Pebblewood Drive</v>
      </c>
      <c r="L390" t="str">
        <f>IFERROR(INDEX([1]Recycling_Assigned!$H:$H,MATCH(K390,[1]Recycling_Assigned!$I:$I,0),1),"N")</f>
        <v>N</v>
      </c>
      <c r="M390" t="b">
        <f t="shared" si="13"/>
        <v>1</v>
      </c>
    </row>
    <row r="391" spans="1:13" ht="12.75" x14ac:dyDescent="0.2">
      <c r="A391" s="4" t="s">
        <v>6</v>
      </c>
      <c r="B391" s="5">
        <v>14512</v>
      </c>
      <c r="C391" s="4" t="s">
        <v>37</v>
      </c>
      <c r="D391" s="3" t="s">
        <v>54</v>
      </c>
      <c r="E391" s="3" t="s">
        <v>52</v>
      </c>
      <c r="F391" s="5">
        <v>20850</v>
      </c>
      <c r="G391" s="3" t="s">
        <v>36</v>
      </c>
      <c r="H391" s="4" t="s">
        <v>17</v>
      </c>
      <c r="I391" s="6" t="s">
        <v>16</v>
      </c>
      <c r="J391" s="3" t="s">
        <v>16</v>
      </c>
      <c r="K391" t="str">
        <f t="shared" si="12"/>
        <v>14512Pebblewood Drive</v>
      </c>
      <c r="L391" t="b">
        <f>IFERROR(INDEX([1]Recycling_Assigned!$H:$H,MATCH(K391,[1]Recycling_Assigned!$I:$I,0),1),"N")</f>
        <v>1</v>
      </c>
      <c r="M391" t="b">
        <f t="shared" si="13"/>
        <v>1</v>
      </c>
    </row>
    <row r="392" spans="1:13" ht="12.75" x14ac:dyDescent="0.2">
      <c r="A392" s="4" t="s">
        <v>6</v>
      </c>
      <c r="B392" s="5">
        <v>14508</v>
      </c>
      <c r="C392" s="4" t="s">
        <v>37</v>
      </c>
      <c r="D392" s="3" t="s">
        <v>54</v>
      </c>
      <c r="E392" s="3" t="s">
        <v>52</v>
      </c>
      <c r="F392" s="5">
        <v>20850</v>
      </c>
      <c r="G392" s="3" t="s">
        <v>36</v>
      </c>
      <c r="H392" s="4" t="s">
        <v>17</v>
      </c>
      <c r="I392" s="6" t="s">
        <v>17</v>
      </c>
      <c r="J392" s="3" t="s">
        <v>16</v>
      </c>
      <c r="K392" t="str">
        <f t="shared" si="12"/>
        <v>14508Pebblewood Drive</v>
      </c>
      <c r="L392" t="b">
        <f>IFERROR(INDEX([1]Recycling_Assigned!$H:$H,MATCH(K392,[1]Recycling_Assigned!$I:$I,0),1),"N")</f>
        <v>1</v>
      </c>
      <c r="M392" t="b">
        <f t="shared" si="13"/>
        <v>1</v>
      </c>
    </row>
    <row r="393" spans="1:13" ht="12.75" x14ac:dyDescent="0.2">
      <c r="A393" s="4" t="s">
        <v>6</v>
      </c>
      <c r="B393" s="5">
        <v>14504</v>
      </c>
      <c r="C393" s="4" t="s">
        <v>37</v>
      </c>
      <c r="D393" s="3" t="s">
        <v>54</v>
      </c>
      <c r="E393" s="3" t="s">
        <v>52</v>
      </c>
      <c r="F393" s="5">
        <v>20850</v>
      </c>
      <c r="G393" s="3" t="s">
        <v>36</v>
      </c>
      <c r="H393" s="4" t="s">
        <v>16</v>
      </c>
      <c r="I393" s="6" t="s">
        <v>16</v>
      </c>
      <c r="J393" s="3" t="s">
        <v>17</v>
      </c>
      <c r="K393" t="str">
        <f t="shared" si="12"/>
        <v>14504Pebblewood Drive</v>
      </c>
      <c r="L393" t="str">
        <f>IFERROR(INDEX([1]Recycling_Assigned!$H:$H,MATCH(K393,[1]Recycling_Assigned!$I:$I,0),1),"N")</f>
        <v>N</v>
      </c>
      <c r="M393" t="b">
        <f t="shared" si="13"/>
        <v>1</v>
      </c>
    </row>
    <row r="394" spans="1:13" ht="12.75" x14ac:dyDescent="0.2">
      <c r="A394" s="4" t="s">
        <v>6</v>
      </c>
      <c r="B394" s="5">
        <v>14500</v>
      </c>
      <c r="C394" s="4" t="s">
        <v>37</v>
      </c>
      <c r="D394" s="3" t="s">
        <v>54</v>
      </c>
      <c r="E394" s="3" t="s">
        <v>52</v>
      </c>
      <c r="F394" s="5">
        <v>20850</v>
      </c>
      <c r="G394" s="3" t="s">
        <v>36</v>
      </c>
      <c r="H394" s="4" t="s">
        <v>16</v>
      </c>
      <c r="I394" s="6" t="s">
        <v>16</v>
      </c>
      <c r="J394" s="3" t="s">
        <v>17</v>
      </c>
      <c r="K394" t="str">
        <f t="shared" si="12"/>
        <v>14500Pebblewood Drive</v>
      </c>
      <c r="L394" t="str">
        <f>IFERROR(INDEX([1]Recycling_Assigned!$H:$H,MATCH(K394,[1]Recycling_Assigned!$I:$I,0),1),"N")</f>
        <v>N</v>
      </c>
      <c r="M394" t="b">
        <f t="shared" si="13"/>
        <v>1</v>
      </c>
    </row>
    <row r="395" spans="1:13" ht="12.75" x14ac:dyDescent="0.2">
      <c r="A395" s="4" t="s">
        <v>6</v>
      </c>
      <c r="B395" s="5">
        <v>14501</v>
      </c>
      <c r="C395" s="4" t="s">
        <v>37</v>
      </c>
      <c r="D395" s="3" t="s">
        <v>54</v>
      </c>
      <c r="E395" s="3" t="s">
        <v>52</v>
      </c>
      <c r="F395" s="5">
        <v>20850</v>
      </c>
      <c r="G395" s="3" t="s">
        <v>36</v>
      </c>
      <c r="H395" s="4" t="s">
        <v>16</v>
      </c>
      <c r="I395" s="6" t="s">
        <v>16</v>
      </c>
      <c r="J395" s="3" t="s">
        <v>17</v>
      </c>
      <c r="K395" t="str">
        <f t="shared" si="12"/>
        <v>14501Pebblewood Drive</v>
      </c>
      <c r="L395" t="str">
        <f>IFERROR(INDEX([1]Recycling_Assigned!$H:$H,MATCH(K395,[1]Recycling_Assigned!$I:$I,0),1),"N")</f>
        <v>N</v>
      </c>
      <c r="M395" t="b">
        <f t="shared" si="13"/>
        <v>1</v>
      </c>
    </row>
    <row r="396" spans="1:13" ht="12.75" x14ac:dyDescent="0.2">
      <c r="A396" s="4" t="s">
        <v>6</v>
      </c>
      <c r="B396" s="5">
        <v>14505</v>
      </c>
      <c r="C396" s="4" t="s">
        <v>37</v>
      </c>
      <c r="D396" s="3" t="s">
        <v>54</v>
      </c>
      <c r="E396" s="3" t="s">
        <v>52</v>
      </c>
      <c r="F396" s="5">
        <v>20850</v>
      </c>
      <c r="G396" s="3" t="s">
        <v>36</v>
      </c>
      <c r="H396" s="4" t="s">
        <v>16</v>
      </c>
      <c r="I396" s="6" t="s">
        <v>17</v>
      </c>
      <c r="J396" s="3" t="s">
        <v>17</v>
      </c>
      <c r="K396" t="str">
        <f t="shared" si="12"/>
        <v>14505Pebblewood Drive</v>
      </c>
      <c r="L396" t="str">
        <f>IFERROR(INDEX([1]Recycling_Assigned!$H:$H,MATCH(K396,[1]Recycling_Assigned!$I:$I,0),1),"N")</f>
        <v>N</v>
      </c>
      <c r="M396" t="b">
        <f t="shared" si="13"/>
        <v>1</v>
      </c>
    </row>
    <row r="397" spans="1:13" ht="12.75" x14ac:dyDescent="0.2">
      <c r="A397" s="4" t="s">
        <v>6</v>
      </c>
      <c r="B397" s="5">
        <v>14509</v>
      </c>
      <c r="C397" s="4" t="s">
        <v>37</v>
      </c>
      <c r="D397" s="3" t="s">
        <v>54</v>
      </c>
      <c r="E397" s="3" t="s">
        <v>52</v>
      </c>
      <c r="F397" s="5">
        <v>20850</v>
      </c>
      <c r="G397" s="3" t="s">
        <v>36</v>
      </c>
      <c r="H397" s="4" t="s">
        <v>16</v>
      </c>
      <c r="I397" s="6" t="s">
        <v>16</v>
      </c>
      <c r="J397" s="3" t="s">
        <v>17</v>
      </c>
      <c r="K397" t="str">
        <f t="shared" si="12"/>
        <v>14509Pebblewood Drive</v>
      </c>
      <c r="L397" t="str">
        <f>IFERROR(INDEX([1]Recycling_Assigned!$H:$H,MATCH(K397,[1]Recycling_Assigned!$I:$I,0),1),"N")</f>
        <v>N</v>
      </c>
      <c r="M397" t="b">
        <f t="shared" si="13"/>
        <v>1</v>
      </c>
    </row>
    <row r="398" spans="1:13" ht="12.75" x14ac:dyDescent="0.2">
      <c r="A398" s="4" t="s">
        <v>6</v>
      </c>
      <c r="B398" s="5">
        <v>10705</v>
      </c>
      <c r="C398" s="4" t="s">
        <v>38</v>
      </c>
      <c r="D398" s="3" t="s">
        <v>54</v>
      </c>
      <c r="E398" s="3" t="s">
        <v>52</v>
      </c>
      <c r="F398" s="5">
        <v>20850</v>
      </c>
      <c r="G398" s="3" t="s">
        <v>36</v>
      </c>
      <c r="H398" s="4" t="s">
        <v>17</v>
      </c>
      <c r="I398" s="6" t="s">
        <v>17</v>
      </c>
      <c r="J398" s="3" t="s">
        <v>16</v>
      </c>
      <c r="K398" t="str">
        <f t="shared" si="12"/>
        <v>10705Pebblewood Place</v>
      </c>
      <c r="L398" t="b">
        <f>IFERROR(INDEX([1]Recycling_Assigned!$H:$H,MATCH(K398,[1]Recycling_Assigned!$I:$I,0),1),"N")</f>
        <v>1</v>
      </c>
      <c r="M398" t="b">
        <f t="shared" si="13"/>
        <v>1</v>
      </c>
    </row>
    <row r="399" spans="1:13" ht="12.75" x14ac:dyDescent="0.2">
      <c r="A399" s="4" t="s">
        <v>6</v>
      </c>
      <c r="B399" s="5">
        <v>10713</v>
      </c>
      <c r="C399" s="4" t="s">
        <v>38</v>
      </c>
      <c r="D399" s="3" t="s">
        <v>54</v>
      </c>
      <c r="E399" s="3" t="s">
        <v>52</v>
      </c>
      <c r="F399" s="5">
        <v>20850</v>
      </c>
      <c r="G399" s="3" t="s">
        <v>36</v>
      </c>
      <c r="H399" s="4" t="s">
        <v>17</v>
      </c>
      <c r="I399" s="6" t="s">
        <v>16</v>
      </c>
      <c r="J399" s="3" t="s">
        <v>16</v>
      </c>
      <c r="K399" t="str">
        <f t="shared" si="12"/>
        <v>10713Pebblewood Place</v>
      </c>
      <c r="L399" t="b">
        <f>IFERROR(INDEX([1]Recycling_Assigned!$H:$H,MATCH(K399,[1]Recycling_Assigned!$I:$I,0),1),"N")</f>
        <v>1</v>
      </c>
      <c r="M399" t="b">
        <f t="shared" si="13"/>
        <v>1</v>
      </c>
    </row>
    <row r="400" spans="1:13" ht="12.75" x14ac:dyDescent="0.2">
      <c r="A400" s="4" t="s">
        <v>6</v>
      </c>
      <c r="B400" s="5">
        <v>10700</v>
      </c>
      <c r="C400" s="4" t="s">
        <v>38</v>
      </c>
      <c r="D400" s="3" t="s">
        <v>54</v>
      </c>
      <c r="E400" s="3" t="s">
        <v>52</v>
      </c>
      <c r="F400" s="5">
        <v>20850</v>
      </c>
      <c r="G400" s="3" t="s">
        <v>36</v>
      </c>
      <c r="H400" s="4" t="s">
        <v>16</v>
      </c>
      <c r="I400" s="6" t="s">
        <v>16</v>
      </c>
      <c r="J400" s="3" t="s">
        <v>17</v>
      </c>
      <c r="K400" t="str">
        <f t="shared" si="12"/>
        <v>10700Pebblewood Place</v>
      </c>
      <c r="L400" t="str">
        <f>IFERROR(INDEX([1]Recycling_Assigned!$H:$H,MATCH(K400,[1]Recycling_Assigned!$I:$I,0),1),"N")</f>
        <v>N</v>
      </c>
      <c r="M400" t="b">
        <f t="shared" si="13"/>
        <v>1</v>
      </c>
    </row>
    <row r="401" spans="1:13" ht="12.75" x14ac:dyDescent="0.2">
      <c r="A401" s="4" t="s">
        <v>6</v>
      </c>
      <c r="B401" s="5">
        <v>14523</v>
      </c>
      <c r="C401" s="4" t="s">
        <v>37</v>
      </c>
      <c r="D401" s="3" t="s">
        <v>54</v>
      </c>
      <c r="E401" s="3" t="s">
        <v>52</v>
      </c>
      <c r="F401" s="5">
        <v>20850</v>
      </c>
      <c r="G401" s="3" t="s">
        <v>36</v>
      </c>
      <c r="H401" s="4" t="s">
        <v>17</v>
      </c>
      <c r="I401" s="6" t="s">
        <v>16</v>
      </c>
      <c r="J401" s="3" t="s">
        <v>16</v>
      </c>
      <c r="K401" t="str">
        <f t="shared" si="12"/>
        <v>14523Pebblewood Drive</v>
      </c>
      <c r="L401" t="b">
        <f>IFERROR(INDEX([1]Recycling_Assigned!$H:$H,MATCH(K401,[1]Recycling_Assigned!$I:$I,0),1),"N")</f>
        <v>1</v>
      </c>
      <c r="M401" t="b">
        <f t="shared" si="13"/>
        <v>1</v>
      </c>
    </row>
    <row r="402" spans="1:13" ht="12.75" x14ac:dyDescent="0.2">
      <c r="A402" s="4" t="s">
        <v>6</v>
      </c>
      <c r="B402" s="5">
        <v>14527</v>
      </c>
      <c r="C402" s="4" t="s">
        <v>37</v>
      </c>
      <c r="D402" s="3" t="s">
        <v>54</v>
      </c>
      <c r="E402" s="3" t="s">
        <v>52</v>
      </c>
      <c r="F402" s="5">
        <v>20850</v>
      </c>
      <c r="G402" s="3" t="s">
        <v>36</v>
      </c>
      <c r="H402" s="4" t="s">
        <v>16</v>
      </c>
      <c r="I402" s="6" t="s">
        <v>16</v>
      </c>
      <c r="J402" s="3" t="s">
        <v>17</v>
      </c>
      <c r="K402" t="str">
        <f t="shared" si="12"/>
        <v>14527Pebblewood Drive</v>
      </c>
      <c r="L402" t="str">
        <f>IFERROR(INDEX([1]Recycling_Assigned!$H:$H,MATCH(K402,[1]Recycling_Assigned!$I:$I,0),1),"N")</f>
        <v>N</v>
      </c>
      <c r="M402" t="b">
        <f t="shared" si="13"/>
        <v>1</v>
      </c>
    </row>
    <row r="403" spans="1:13" ht="12.75" x14ac:dyDescent="0.2">
      <c r="A403" s="4" t="s">
        <v>6</v>
      </c>
      <c r="B403" s="5">
        <v>14537</v>
      </c>
      <c r="C403" s="4" t="s">
        <v>37</v>
      </c>
      <c r="D403" s="3" t="s">
        <v>54</v>
      </c>
      <c r="E403" s="3" t="s">
        <v>52</v>
      </c>
      <c r="F403" s="5">
        <v>20850</v>
      </c>
      <c r="G403" s="3" t="s">
        <v>36</v>
      </c>
      <c r="H403" s="4" t="s">
        <v>16</v>
      </c>
      <c r="I403" s="6" t="s">
        <v>16</v>
      </c>
      <c r="J403" s="3" t="s">
        <v>17</v>
      </c>
      <c r="K403" t="str">
        <f t="shared" si="12"/>
        <v>14537Pebblewood Drive</v>
      </c>
      <c r="L403" t="str">
        <f>IFERROR(INDEX([1]Recycling_Assigned!$H:$H,MATCH(K403,[1]Recycling_Assigned!$I:$I,0),1),"N")</f>
        <v>N</v>
      </c>
      <c r="M403" t="b">
        <f t="shared" si="13"/>
        <v>1</v>
      </c>
    </row>
    <row r="404" spans="1:13" ht="12.75" x14ac:dyDescent="0.2">
      <c r="A404" s="4" t="s">
        <v>6</v>
      </c>
      <c r="B404" s="5">
        <v>14547</v>
      </c>
      <c r="C404" s="4" t="s">
        <v>37</v>
      </c>
      <c r="D404" s="3" t="s">
        <v>54</v>
      </c>
      <c r="E404" s="3" t="s">
        <v>52</v>
      </c>
      <c r="F404" s="5">
        <v>20850</v>
      </c>
      <c r="G404" s="3" t="s">
        <v>36</v>
      </c>
      <c r="H404" s="4" t="s">
        <v>16</v>
      </c>
      <c r="I404" s="6" t="s">
        <v>16</v>
      </c>
      <c r="J404" s="3" t="s">
        <v>17</v>
      </c>
      <c r="K404" t="str">
        <f t="shared" si="12"/>
        <v>14547Pebblewood Drive</v>
      </c>
      <c r="L404" t="str">
        <f>IFERROR(INDEX([1]Recycling_Assigned!$H:$H,MATCH(K404,[1]Recycling_Assigned!$I:$I,0),1),"N")</f>
        <v>N</v>
      </c>
      <c r="M404" t="b">
        <f t="shared" si="13"/>
        <v>1</v>
      </c>
    </row>
    <row r="405" spans="1:13" ht="12.75" x14ac:dyDescent="0.2">
      <c r="A405" s="4" t="s">
        <v>6</v>
      </c>
      <c r="B405" s="5">
        <v>14508</v>
      </c>
      <c r="C405" s="4" t="s">
        <v>30</v>
      </c>
      <c r="D405" s="3" t="s">
        <v>54</v>
      </c>
      <c r="E405" s="3" t="s">
        <v>52</v>
      </c>
      <c r="F405" s="5">
        <v>20850</v>
      </c>
      <c r="G405" s="3" t="s">
        <v>36</v>
      </c>
      <c r="H405" s="4" t="s">
        <v>17</v>
      </c>
      <c r="I405" s="6" t="s">
        <v>16</v>
      </c>
      <c r="J405" s="3" t="s">
        <v>16</v>
      </c>
      <c r="K405" t="str">
        <f t="shared" si="12"/>
        <v>14508Stonebridge View Drive</v>
      </c>
      <c r="L405" t="b">
        <f>IFERROR(INDEX([1]Recycling_Assigned!$H:$H,MATCH(K405,[1]Recycling_Assigned!$I:$I,0),1),"N")</f>
        <v>1</v>
      </c>
      <c r="M405" t="b">
        <f t="shared" si="13"/>
        <v>1</v>
      </c>
    </row>
    <row r="406" spans="1:13" ht="12.75" x14ac:dyDescent="0.2">
      <c r="A406" s="4" t="s">
        <v>6</v>
      </c>
      <c r="B406" s="5">
        <v>14504</v>
      </c>
      <c r="C406" s="4" t="s">
        <v>30</v>
      </c>
      <c r="D406" s="3" t="s">
        <v>54</v>
      </c>
      <c r="E406" s="3" t="s">
        <v>52</v>
      </c>
      <c r="F406" s="5">
        <v>20850</v>
      </c>
      <c r="G406" s="3" t="s">
        <v>36</v>
      </c>
      <c r="H406" s="4" t="s">
        <v>17</v>
      </c>
      <c r="I406" s="6" t="s">
        <v>16</v>
      </c>
      <c r="J406" s="3" t="s">
        <v>16</v>
      </c>
      <c r="K406" t="str">
        <f t="shared" si="12"/>
        <v>14504Stonebridge View Drive</v>
      </c>
      <c r="L406" t="b">
        <f>IFERROR(INDEX([1]Recycling_Assigned!$H:$H,MATCH(K406,[1]Recycling_Assigned!$I:$I,0),1),"N")</f>
        <v>1</v>
      </c>
      <c r="M406" t="b">
        <f t="shared" si="13"/>
        <v>1</v>
      </c>
    </row>
    <row r="407" spans="1:13" ht="12.75" x14ac:dyDescent="0.2">
      <c r="A407" s="4" t="s">
        <v>6</v>
      </c>
      <c r="B407" s="5">
        <v>14500</v>
      </c>
      <c r="C407" s="4" t="s">
        <v>30</v>
      </c>
      <c r="D407" s="3" t="s">
        <v>54</v>
      </c>
      <c r="E407" s="3" t="s">
        <v>52</v>
      </c>
      <c r="F407" s="5">
        <v>20850</v>
      </c>
      <c r="G407" s="3" t="s">
        <v>36</v>
      </c>
      <c r="H407" s="4" t="s">
        <v>17</v>
      </c>
      <c r="I407" s="6" t="s">
        <v>17</v>
      </c>
      <c r="J407" s="3" t="s">
        <v>16</v>
      </c>
      <c r="K407" t="str">
        <f t="shared" si="12"/>
        <v>14500Stonebridge View Drive</v>
      </c>
      <c r="L407" t="b">
        <f>IFERROR(INDEX([1]Recycling_Assigned!$H:$H,MATCH(K407,[1]Recycling_Assigned!$I:$I,0),1),"N")</f>
        <v>1</v>
      </c>
      <c r="M407" t="b">
        <f t="shared" si="13"/>
        <v>1</v>
      </c>
    </row>
    <row r="408" spans="1:13" ht="12.75" x14ac:dyDescent="0.2">
      <c r="A408" s="4" t="s">
        <v>6</v>
      </c>
      <c r="B408" s="5">
        <v>14336</v>
      </c>
      <c r="C408" s="4" t="s">
        <v>39</v>
      </c>
      <c r="D408" s="3" t="s">
        <v>54</v>
      </c>
      <c r="E408" s="3" t="s">
        <v>52</v>
      </c>
      <c r="F408" s="5">
        <v>20850</v>
      </c>
      <c r="G408" s="3" t="s">
        <v>36</v>
      </c>
      <c r="H408" s="4" t="s">
        <v>17</v>
      </c>
      <c r="I408" s="6" t="s">
        <v>17</v>
      </c>
      <c r="J408" s="3" t="s">
        <v>17</v>
      </c>
      <c r="K408" t="str">
        <f t="shared" si="12"/>
        <v>14336Platinum Drive</v>
      </c>
      <c r="L408" t="b">
        <f>IFERROR(INDEX([1]Recycling_Assigned!$H:$H,MATCH(K408,[1]Recycling_Assigned!$I:$I,0),1),"N")</f>
        <v>0</v>
      </c>
      <c r="M408" t="b">
        <f t="shared" si="13"/>
        <v>1</v>
      </c>
    </row>
    <row r="409" spans="1:13" ht="12.75" x14ac:dyDescent="0.2">
      <c r="A409" s="4" t="s">
        <v>6</v>
      </c>
      <c r="B409" s="5">
        <v>14332</v>
      </c>
      <c r="C409" s="4" t="s">
        <v>39</v>
      </c>
      <c r="D409" s="3" t="s">
        <v>54</v>
      </c>
      <c r="E409" s="3" t="s">
        <v>52</v>
      </c>
      <c r="F409" s="5">
        <v>20850</v>
      </c>
      <c r="G409" s="3" t="s">
        <v>36</v>
      </c>
      <c r="H409" s="4" t="s">
        <v>16</v>
      </c>
      <c r="I409" s="6" t="s">
        <v>16</v>
      </c>
      <c r="J409" s="3" t="s">
        <v>17</v>
      </c>
      <c r="K409" t="str">
        <f t="shared" si="12"/>
        <v>14332Platinum Drive</v>
      </c>
      <c r="L409" t="str">
        <f>IFERROR(INDEX([1]Recycling_Assigned!$H:$H,MATCH(K409,[1]Recycling_Assigned!$I:$I,0),1),"N")</f>
        <v>N</v>
      </c>
      <c r="M409" t="b">
        <f t="shared" si="13"/>
        <v>1</v>
      </c>
    </row>
    <row r="410" spans="1:13" ht="12.75" x14ac:dyDescent="0.2">
      <c r="A410" s="4" t="s">
        <v>6</v>
      </c>
      <c r="B410" s="5">
        <v>14328</v>
      </c>
      <c r="C410" s="4" t="s">
        <v>39</v>
      </c>
      <c r="D410" s="3" t="s">
        <v>54</v>
      </c>
      <c r="E410" s="3" t="s">
        <v>52</v>
      </c>
      <c r="F410" s="5">
        <v>20850</v>
      </c>
      <c r="G410" s="3" t="s">
        <v>36</v>
      </c>
      <c r="H410" s="4" t="s">
        <v>16</v>
      </c>
      <c r="I410" s="6" t="s">
        <v>17</v>
      </c>
      <c r="J410" s="3" t="s">
        <v>17</v>
      </c>
      <c r="K410" t="str">
        <f t="shared" si="12"/>
        <v>14328Platinum Drive</v>
      </c>
      <c r="L410" t="str">
        <f>IFERROR(INDEX([1]Recycling_Assigned!$H:$H,MATCH(K410,[1]Recycling_Assigned!$I:$I,0),1),"N")</f>
        <v>N</v>
      </c>
      <c r="M410" t="b">
        <f t="shared" si="13"/>
        <v>1</v>
      </c>
    </row>
    <row r="411" spans="1:13" ht="12.75" x14ac:dyDescent="0.2">
      <c r="A411" s="4" t="s">
        <v>6</v>
      </c>
      <c r="B411" s="5">
        <v>14324</v>
      </c>
      <c r="C411" s="4" t="s">
        <v>39</v>
      </c>
      <c r="D411" s="3" t="s">
        <v>54</v>
      </c>
      <c r="E411" s="3" t="s">
        <v>52</v>
      </c>
      <c r="F411" s="5">
        <v>20850</v>
      </c>
      <c r="G411" s="3" t="s">
        <v>36</v>
      </c>
      <c r="H411" s="4" t="s">
        <v>16</v>
      </c>
      <c r="I411" s="6" t="s">
        <v>16</v>
      </c>
      <c r="J411" s="3" t="s">
        <v>17</v>
      </c>
      <c r="K411" t="str">
        <f t="shared" si="12"/>
        <v>14324Platinum Drive</v>
      </c>
      <c r="L411" t="str">
        <f>IFERROR(INDEX([1]Recycling_Assigned!$H:$H,MATCH(K411,[1]Recycling_Assigned!$I:$I,0),1),"N")</f>
        <v>N</v>
      </c>
      <c r="M411" t="b">
        <f t="shared" si="13"/>
        <v>1</v>
      </c>
    </row>
    <row r="412" spans="1:13" ht="12.75" x14ac:dyDescent="0.2">
      <c r="A412" s="4" t="s">
        <v>6</v>
      </c>
      <c r="B412" s="5">
        <v>14320</v>
      </c>
      <c r="C412" s="4" t="s">
        <v>39</v>
      </c>
      <c r="D412" s="3" t="s">
        <v>54</v>
      </c>
      <c r="E412" s="3" t="s">
        <v>52</v>
      </c>
      <c r="F412" s="5">
        <v>20850</v>
      </c>
      <c r="G412" s="3" t="s">
        <v>36</v>
      </c>
      <c r="H412" s="4" t="s">
        <v>16</v>
      </c>
      <c r="I412" s="6" t="s">
        <v>16</v>
      </c>
      <c r="J412" s="3" t="s">
        <v>17</v>
      </c>
      <c r="K412" t="str">
        <f t="shared" si="12"/>
        <v>14320Platinum Drive</v>
      </c>
      <c r="L412" t="str">
        <f>IFERROR(INDEX([1]Recycling_Assigned!$H:$H,MATCH(K412,[1]Recycling_Assigned!$I:$I,0),1),"N")</f>
        <v>N</v>
      </c>
      <c r="M412" t="b">
        <f t="shared" si="13"/>
        <v>1</v>
      </c>
    </row>
    <row r="413" spans="1:13" ht="12.75" x14ac:dyDescent="0.2">
      <c r="A413" s="4" t="s">
        <v>6</v>
      </c>
      <c r="B413" s="5">
        <v>14316</v>
      </c>
      <c r="C413" s="4" t="s">
        <v>39</v>
      </c>
      <c r="D413" s="3" t="s">
        <v>54</v>
      </c>
      <c r="E413" s="3" t="s">
        <v>52</v>
      </c>
      <c r="F413" s="5">
        <v>20850</v>
      </c>
      <c r="G413" s="3" t="s">
        <v>36</v>
      </c>
      <c r="H413" s="4" t="s">
        <v>16</v>
      </c>
      <c r="I413" s="6" t="s">
        <v>16</v>
      </c>
      <c r="J413" s="3" t="s">
        <v>17</v>
      </c>
      <c r="K413" t="str">
        <f t="shared" si="12"/>
        <v>14316Platinum Drive</v>
      </c>
      <c r="L413" t="str">
        <f>IFERROR(INDEX([1]Recycling_Assigned!$H:$H,MATCH(K413,[1]Recycling_Assigned!$I:$I,0),1),"N")</f>
        <v>N</v>
      </c>
      <c r="M413" t="b">
        <f t="shared" si="13"/>
        <v>1</v>
      </c>
    </row>
    <row r="414" spans="1:13" ht="12.75" x14ac:dyDescent="0.2">
      <c r="A414" s="4" t="s">
        <v>6</v>
      </c>
      <c r="B414" s="5">
        <v>14308</v>
      </c>
      <c r="C414" s="4" t="s">
        <v>39</v>
      </c>
      <c r="D414" s="3" t="s">
        <v>54</v>
      </c>
      <c r="E414" s="3" t="s">
        <v>52</v>
      </c>
      <c r="F414" s="5">
        <v>20850</v>
      </c>
      <c r="G414" s="3" t="s">
        <v>36</v>
      </c>
      <c r="H414" s="4" t="s">
        <v>16</v>
      </c>
      <c r="I414" s="6" t="s">
        <v>16</v>
      </c>
      <c r="J414" s="3" t="s">
        <v>17</v>
      </c>
      <c r="K414" t="str">
        <f t="shared" si="12"/>
        <v>14308Platinum Drive</v>
      </c>
      <c r="L414" t="str">
        <f>IFERROR(INDEX([1]Recycling_Assigned!$H:$H,MATCH(K414,[1]Recycling_Assigned!$I:$I,0),1),"N")</f>
        <v>N</v>
      </c>
      <c r="M414" t="b">
        <f t="shared" si="13"/>
        <v>1</v>
      </c>
    </row>
    <row r="415" spans="1:13" ht="12.75" x14ac:dyDescent="0.2">
      <c r="A415" s="4" t="s">
        <v>6</v>
      </c>
      <c r="B415" s="5">
        <v>14304</v>
      </c>
      <c r="C415" s="4" t="s">
        <v>39</v>
      </c>
      <c r="D415" s="3" t="s">
        <v>54</v>
      </c>
      <c r="E415" s="3" t="s">
        <v>52</v>
      </c>
      <c r="F415" s="5">
        <v>20850</v>
      </c>
      <c r="G415" s="3" t="s">
        <v>36</v>
      </c>
      <c r="H415" s="4" t="s">
        <v>16</v>
      </c>
      <c r="I415" s="6" t="s">
        <v>16</v>
      </c>
      <c r="J415" s="3" t="s">
        <v>17</v>
      </c>
      <c r="K415" t="str">
        <f t="shared" si="12"/>
        <v>14304Platinum Drive</v>
      </c>
      <c r="L415" t="str">
        <f>IFERROR(INDEX([1]Recycling_Assigned!$H:$H,MATCH(K415,[1]Recycling_Assigned!$I:$I,0),1),"N")</f>
        <v>N</v>
      </c>
      <c r="M415" t="b">
        <f t="shared" si="13"/>
        <v>1</v>
      </c>
    </row>
    <row r="416" spans="1:13" ht="12.75" x14ac:dyDescent="0.2">
      <c r="A416" s="4" t="s">
        <v>6</v>
      </c>
      <c r="B416" s="5">
        <v>14300</v>
      </c>
      <c r="C416" s="4" t="s">
        <v>39</v>
      </c>
      <c r="D416" s="3" t="s">
        <v>54</v>
      </c>
      <c r="E416" s="3" t="s">
        <v>52</v>
      </c>
      <c r="F416" s="5">
        <v>20850</v>
      </c>
      <c r="G416" s="3" t="s">
        <v>36</v>
      </c>
      <c r="H416" s="4" t="s">
        <v>17</v>
      </c>
      <c r="I416" s="6" t="s">
        <v>16</v>
      </c>
      <c r="J416" s="3" t="s">
        <v>17</v>
      </c>
      <c r="K416" t="str">
        <f t="shared" si="12"/>
        <v>14300Platinum Drive</v>
      </c>
      <c r="L416" t="b">
        <f>IFERROR(INDEX([1]Recycling_Assigned!$H:$H,MATCH(K416,[1]Recycling_Assigned!$I:$I,0),1),"N")</f>
        <v>0</v>
      </c>
      <c r="M416" t="b">
        <f t="shared" si="13"/>
        <v>1</v>
      </c>
    </row>
    <row r="417" spans="1:13" ht="12.75" x14ac:dyDescent="0.2">
      <c r="A417" s="4" t="s">
        <v>6</v>
      </c>
      <c r="B417" s="5">
        <v>14240</v>
      </c>
      <c r="C417" s="4" t="s">
        <v>39</v>
      </c>
      <c r="D417" s="3" t="s">
        <v>54</v>
      </c>
      <c r="E417" s="3" t="s">
        <v>52</v>
      </c>
      <c r="F417" s="5">
        <v>20850</v>
      </c>
      <c r="G417" s="3" t="s">
        <v>36</v>
      </c>
      <c r="H417" s="4" t="s">
        <v>17</v>
      </c>
      <c r="I417" s="6" t="s">
        <v>17</v>
      </c>
      <c r="J417" s="3" t="s">
        <v>17</v>
      </c>
      <c r="K417" t="str">
        <f t="shared" si="12"/>
        <v>14240Platinum Drive</v>
      </c>
      <c r="L417" t="b">
        <f>IFERROR(INDEX([1]Recycling_Assigned!$H:$H,MATCH(K417,[1]Recycling_Assigned!$I:$I,0),1),"N")</f>
        <v>0</v>
      </c>
      <c r="M417" t="b">
        <f t="shared" si="13"/>
        <v>1</v>
      </c>
    </row>
    <row r="418" spans="1:13" ht="12.75" x14ac:dyDescent="0.2">
      <c r="A418" s="4" t="s">
        <v>6</v>
      </c>
      <c r="B418" s="5">
        <v>14236</v>
      </c>
      <c r="C418" s="4" t="s">
        <v>39</v>
      </c>
      <c r="D418" s="3" t="s">
        <v>54</v>
      </c>
      <c r="E418" s="3" t="s">
        <v>52</v>
      </c>
      <c r="F418" s="5">
        <v>20850</v>
      </c>
      <c r="G418" s="3" t="s">
        <v>36</v>
      </c>
      <c r="H418" s="4" t="s">
        <v>16</v>
      </c>
      <c r="I418" s="6" t="s">
        <v>16</v>
      </c>
      <c r="J418" s="3" t="s">
        <v>17</v>
      </c>
      <c r="K418" t="str">
        <f t="shared" si="12"/>
        <v>14236Platinum Drive</v>
      </c>
      <c r="L418" t="str">
        <f>IFERROR(INDEX([1]Recycling_Assigned!$H:$H,MATCH(K418,[1]Recycling_Assigned!$I:$I,0),1),"N")</f>
        <v>N</v>
      </c>
      <c r="M418" t="b">
        <f t="shared" si="13"/>
        <v>1</v>
      </c>
    </row>
    <row r="419" spans="1:13" ht="12.75" x14ac:dyDescent="0.2">
      <c r="A419" s="4" t="s">
        <v>6</v>
      </c>
      <c r="B419" s="5">
        <v>14232</v>
      </c>
      <c r="C419" s="4" t="s">
        <v>39</v>
      </c>
      <c r="D419" s="3" t="s">
        <v>54</v>
      </c>
      <c r="E419" s="3" t="s">
        <v>52</v>
      </c>
      <c r="F419" s="5">
        <v>20850</v>
      </c>
      <c r="G419" s="3" t="s">
        <v>36</v>
      </c>
      <c r="H419" s="4" t="s">
        <v>16</v>
      </c>
      <c r="I419" s="6" t="s">
        <v>17</v>
      </c>
      <c r="J419" s="3" t="s">
        <v>17</v>
      </c>
      <c r="K419" t="str">
        <f t="shared" si="12"/>
        <v>14232Platinum Drive</v>
      </c>
      <c r="L419" t="str">
        <f>IFERROR(INDEX([1]Recycling_Assigned!$H:$H,MATCH(K419,[1]Recycling_Assigned!$I:$I,0),1),"N")</f>
        <v>N</v>
      </c>
      <c r="M419" t="b">
        <f t="shared" si="13"/>
        <v>1</v>
      </c>
    </row>
    <row r="420" spans="1:13" ht="12.75" x14ac:dyDescent="0.2">
      <c r="A420" s="4" t="s">
        <v>6</v>
      </c>
      <c r="B420" s="5">
        <v>14228</v>
      </c>
      <c r="C420" s="4" t="s">
        <v>39</v>
      </c>
      <c r="D420" s="3" t="s">
        <v>54</v>
      </c>
      <c r="E420" s="3" t="s">
        <v>52</v>
      </c>
      <c r="F420" s="5">
        <v>20850</v>
      </c>
      <c r="G420" s="3" t="s">
        <v>36</v>
      </c>
      <c r="H420" s="4" t="s">
        <v>16</v>
      </c>
      <c r="I420" s="6" t="s">
        <v>16</v>
      </c>
      <c r="J420" s="3" t="s">
        <v>17</v>
      </c>
      <c r="K420" t="str">
        <f t="shared" si="12"/>
        <v>14228Platinum Drive</v>
      </c>
      <c r="L420" t="str">
        <f>IFERROR(INDEX([1]Recycling_Assigned!$H:$H,MATCH(K420,[1]Recycling_Assigned!$I:$I,0),1),"N")</f>
        <v>N</v>
      </c>
      <c r="M420" t="b">
        <f t="shared" si="13"/>
        <v>1</v>
      </c>
    </row>
    <row r="421" spans="1:13" ht="12.75" x14ac:dyDescent="0.2">
      <c r="A421" s="4" t="s">
        <v>6</v>
      </c>
      <c r="B421" s="5">
        <v>14224</v>
      </c>
      <c r="C421" s="4" t="s">
        <v>39</v>
      </c>
      <c r="D421" s="3" t="s">
        <v>54</v>
      </c>
      <c r="E421" s="3" t="s">
        <v>52</v>
      </c>
      <c r="F421" s="5">
        <v>20850</v>
      </c>
      <c r="G421" s="3" t="s">
        <v>36</v>
      </c>
      <c r="H421" s="4" t="s">
        <v>16</v>
      </c>
      <c r="I421" s="6" t="s">
        <v>16</v>
      </c>
      <c r="J421" s="3" t="s">
        <v>17</v>
      </c>
      <c r="K421" t="str">
        <f t="shared" si="12"/>
        <v>14224Platinum Drive</v>
      </c>
      <c r="L421" t="str">
        <f>IFERROR(INDEX([1]Recycling_Assigned!$H:$H,MATCH(K421,[1]Recycling_Assigned!$I:$I,0),1),"N")</f>
        <v>N</v>
      </c>
      <c r="M421" t="b">
        <f t="shared" si="13"/>
        <v>1</v>
      </c>
    </row>
    <row r="422" spans="1:13" ht="12.75" x14ac:dyDescent="0.2">
      <c r="A422" s="4" t="s">
        <v>6</v>
      </c>
      <c r="B422" s="5">
        <v>14220</v>
      </c>
      <c r="C422" s="4" t="s">
        <v>39</v>
      </c>
      <c r="D422" s="3" t="s">
        <v>54</v>
      </c>
      <c r="E422" s="3" t="s">
        <v>52</v>
      </c>
      <c r="F422" s="5">
        <v>20850</v>
      </c>
      <c r="G422" s="3" t="s">
        <v>36</v>
      </c>
      <c r="H422" s="4" t="s">
        <v>16</v>
      </c>
      <c r="I422" s="6" t="s">
        <v>17</v>
      </c>
      <c r="J422" s="3" t="s">
        <v>17</v>
      </c>
      <c r="K422" t="str">
        <f t="shared" si="12"/>
        <v>14220Platinum Drive</v>
      </c>
      <c r="L422" t="str">
        <f>IFERROR(INDEX([1]Recycling_Assigned!$H:$H,MATCH(K422,[1]Recycling_Assigned!$I:$I,0),1),"N")</f>
        <v>N</v>
      </c>
      <c r="M422" t="b">
        <f t="shared" si="13"/>
        <v>1</v>
      </c>
    </row>
    <row r="423" spans="1:13" ht="12.75" x14ac:dyDescent="0.2">
      <c r="A423" s="4" t="s">
        <v>6</v>
      </c>
      <c r="B423" s="5">
        <v>14204</v>
      </c>
      <c r="C423" s="4" t="s">
        <v>39</v>
      </c>
      <c r="D423" s="3" t="s">
        <v>54</v>
      </c>
      <c r="E423" s="3" t="s">
        <v>52</v>
      </c>
      <c r="F423" s="5">
        <v>20850</v>
      </c>
      <c r="G423" s="3" t="s">
        <v>36</v>
      </c>
      <c r="H423" s="4" t="s">
        <v>16</v>
      </c>
      <c r="I423" s="6" t="s">
        <v>16</v>
      </c>
      <c r="J423" s="3" t="s">
        <v>17</v>
      </c>
      <c r="K423" t="str">
        <f t="shared" si="12"/>
        <v>14204Platinum Drive</v>
      </c>
      <c r="L423" t="str">
        <f>IFERROR(INDEX([1]Recycling_Assigned!$H:$H,MATCH(K423,[1]Recycling_Assigned!$I:$I,0),1),"N")</f>
        <v>N</v>
      </c>
      <c r="M423" t="b">
        <f t="shared" si="13"/>
        <v>1</v>
      </c>
    </row>
    <row r="424" spans="1:13" ht="12.75" x14ac:dyDescent="0.2">
      <c r="A424" s="4" t="s">
        <v>6</v>
      </c>
      <c r="B424" s="5">
        <v>14200</v>
      </c>
      <c r="C424" s="4" t="s">
        <v>39</v>
      </c>
      <c r="D424" s="3" t="s">
        <v>54</v>
      </c>
      <c r="E424" s="3" t="s">
        <v>52</v>
      </c>
      <c r="F424" s="5">
        <v>20850</v>
      </c>
      <c r="G424" s="3" t="s">
        <v>36</v>
      </c>
      <c r="H424" s="4" t="s">
        <v>16</v>
      </c>
      <c r="I424" s="6" t="s">
        <v>16</v>
      </c>
      <c r="J424" s="3" t="s">
        <v>17</v>
      </c>
      <c r="K424" t="str">
        <f t="shared" si="12"/>
        <v>14200Platinum Drive</v>
      </c>
      <c r="L424" t="str">
        <f>IFERROR(INDEX([1]Recycling_Assigned!$H:$H,MATCH(K424,[1]Recycling_Assigned!$I:$I,0),1),"N")</f>
        <v>N</v>
      </c>
      <c r="M424" t="b">
        <f t="shared" si="13"/>
        <v>1</v>
      </c>
    </row>
    <row r="425" spans="1:13" ht="12.75" x14ac:dyDescent="0.2">
      <c r="A425" s="4" t="s">
        <v>6</v>
      </c>
      <c r="B425" s="5">
        <v>14205</v>
      </c>
      <c r="C425" s="4" t="s">
        <v>39</v>
      </c>
      <c r="D425" s="3" t="s">
        <v>54</v>
      </c>
      <c r="E425" s="3" t="s">
        <v>52</v>
      </c>
      <c r="F425" s="5">
        <v>20850</v>
      </c>
      <c r="G425" s="3" t="s">
        <v>36</v>
      </c>
      <c r="H425" s="4" t="s">
        <v>16</v>
      </c>
      <c r="I425" s="6" t="s">
        <v>16</v>
      </c>
      <c r="J425" s="3" t="s">
        <v>17</v>
      </c>
      <c r="K425" t="str">
        <f t="shared" si="12"/>
        <v>14205Platinum Drive</v>
      </c>
      <c r="L425" t="str">
        <f>IFERROR(INDEX([1]Recycling_Assigned!$H:$H,MATCH(K425,[1]Recycling_Assigned!$I:$I,0),1),"N")</f>
        <v>N</v>
      </c>
      <c r="M425" t="b">
        <f t="shared" si="13"/>
        <v>1</v>
      </c>
    </row>
    <row r="426" spans="1:13" ht="12.75" x14ac:dyDescent="0.2">
      <c r="A426" s="4" t="s">
        <v>6</v>
      </c>
      <c r="B426" s="5">
        <v>14209</v>
      </c>
      <c r="C426" s="4" t="s">
        <v>39</v>
      </c>
      <c r="D426" s="3" t="s">
        <v>54</v>
      </c>
      <c r="E426" s="3" t="s">
        <v>52</v>
      </c>
      <c r="F426" s="5">
        <v>20850</v>
      </c>
      <c r="G426" s="3" t="s">
        <v>36</v>
      </c>
      <c r="H426" s="4" t="s">
        <v>17</v>
      </c>
      <c r="I426" s="6" t="s">
        <v>16</v>
      </c>
      <c r="J426" s="3" t="s">
        <v>17</v>
      </c>
      <c r="K426" t="str">
        <f t="shared" si="12"/>
        <v>14209Platinum Drive</v>
      </c>
      <c r="L426" t="b">
        <f>IFERROR(INDEX([1]Recycling_Assigned!$H:$H,MATCH(K426,[1]Recycling_Assigned!$I:$I,0),1),"N")</f>
        <v>0</v>
      </c>
      <c r="M426" t="b">
        <f t="shared" si="13"/>
        <v>1</v>
      </c>
    </row>
    <row r="427" spans="1:13" ht="12.75" x14ac:dyDescent="0.2">
      <c r="A427" s="4" t="s">
        <v>6</v>
      </c>
      <c r="B427" s="5">
        <v>14213</v>
      </c>
      <c r="C427" s="4" t="s">
        <v>39</v>
      </c>
      <c r="D427" s="3" t="s">
        <v>54</v>
      </c>
      <c r="E427" s="3" t="s">
        <v>52</v>
      </c>
      <c r="F427" s="5">
        <v>20850</v>
      </c>
      <c r="G427" s="3" t="s">
        <v>36</v>
      </c>
      <c r="H427" s="4" t="s">
        <v>16</v>
      </c>
      <c r="I427" s="6" t="s">
        <v>16</v>
      </c>
      <c r="J427" s="3" t="s">
        <v>17</v>
      </c>
      <c r="K427" t="str">
        <f t="shared" si="12"/>
        <v>14213Platinum Drive</v>
      </c>
      <c r="L427" t="str">
        <f>IFERROR(INDEX([1]Recycling_Assigned!$H:$H,MATCH(K427,[1]Recycling_Assigned!$I:$I,0),1),"N")</f>
        <v>N</v>
      </c>
      <c r="M427" t="b">
        <f t="shared" si="13"/>
        <v>1</v>
      </c>
    </row>
    <row r="428" spans="1:13" ht="12.75" x14ac:dyDescent="0.2">
      <c r="A428" s="4" t="s">
        <v>6</v>
      </c>
      <c r="B428" s="5">
        <v>14217</v>
      </c>
      <c r="C428" s="4" t="s">
        <v>39</v>
      </c>
      <c r="D428" s="3" t="s">
        <v>54</v>
      </c>
      <c r="E428" s="3" t="s">
        <v>52</v>
      </c>
      <c r="F428" s="5">
        <v>20850</v>
      </c>
      <c r="G428" s="3" t="s">
        <v>36</v>
      </c>
      <c r="H428" s="4" t="s">
        <v>16</v>
      </c>
      <c r="I428" s="6" t="s">
        <v>16</v>
      </c>
      <c r="J428" s="3" t="s">
        <v>17</v>
      </c>
      <c r="K428" t="str">
        <f t="shared" si="12"/>
        <v>14217Platinum Drive</v>
      </c>
      <c r="L428" t="str">
        <f>IFERROR(INDEX([1]Recycling_Assigned!$H:$H,MATCH(K428,[1]Recycling_Assigned!$I:$I,0),1),"N")</f>
        <v>N</v>
      </c>
      <c r="M428" t="b">
        <f t="shared" si="13"/>
        <v>1</v>
      </c>
    </row>
    <row r="429" spans="1:13" ht="12.75" x14ac:dyDescent="0.2">
      <c r="A429" s="4" t="s">
        <v>6</v>
      </c>
      <c r="B429" s="5">
        <v>14221</v>
      </c>
      <c r="C429" s="4" t="s">
        <v>39</v>
      </c>
      <c r="D429" s="3" t="s">
        <v>54</v>
      </c>
      <c r="E429" s="3" t="s">
        <v>52</v>
      </c>
      <c r="F429" s="5">
        <v>20850</v>
      </c>
      <c r="G429" s="3" t="s">
        <v>36</v>
      </c>
      <c r="H429" s="4" t="s">
        <v>16</v>
      </c>
      <c r="I429" s="6" t="s">
        <v>16</v>
      </c>
      <c r="J429" s="3" t="s">
        <v>17</v>
      </c>
      <c r="K429" t="str">
        <f t="shared" si="12"/>
        <v>14221Platinum Drive</v>
      </c>
      <c r="L429" t="str">
        <f>IFERROR(INDEX([1]Recycling_Assigned!$H:$H,MATCH(K429,[1]Recycling_Assigned!$I:$I,0),1),"N")</f>
        <v>N</v>
      </c>
      <c r="M429" t="b">
        <f t="shared" si="13"/>
        <v>1</v>
      </c>
    </row>
    <row r="430" spans="1:13" ht="12.75" x14ac:dyDescent="0.2">
      <c r="A430" s="4" t="s">
        <v>6</v>
      </c>
      <c r="B430" s="5">
        <v>14225</v>
      </c>
      <c r="C430" s="4" t="s">
        <v>39</v>
      </c>
      <c r="D430" s="3" t="s">
        <v>54</v>
      </c>
      <c r="E430" s="3" t="s">
        <v>52</v>
      </c>
      <c r="F430" s="5">
        <v>20850</v>
      </c>
      <c r="G430" s="3" t="s">
        <v>36</v>
      </c>
      <c r="H430" s="4" t="s">
        <v>16</v>
      </c>
      <c r="I430" s="6" t="s">
        <v>16</v>
      </c>
      <c r="J430" s="3" t="s">
        <v>17</v>
      </c>
      <c r="K430" t="str">
        <f t="shared" si="12"/>
        <v>14225Platinum Drive</v>
      </c>
      <c r="L430" t="str">
        <f>IFERROR(INDEX([1]Recycling_Assigned!$H:$H,MATCH(K430,[1]Recycling_Assigned!$I:$I,0),1),"N")</f>
        <v>N</v>
      </c>
      <c r="M430" t="b">
        <f t="shared" si="13"/>
        <v>1</v>
      </c>
    </row>
    <row r="431" spans="1:13" ht="12.75" x14ac:dyDescent="0.2">
      <c r="A431" s="4" t="s">
        <v>6</v>
      </c>
      <c r="B431" s="5">
        <v>14229</v>
      </c>
      <c r="C431" s="4" t="s">
        <v>39</v>
      </c>
      <c r="D431" s="3" t="s">
        <v>54</v>
      </c>
      <c r="E431" s="3" t="s">
        <v>52</v>
      </c>
      <c r="F431" s="5">
        <v>20850</v>
      </c>
      <c r="G431" s="3" t="s">
        <v>36</v>
      </c>
      <c r="H431" s="4" t="s">
        <v>17</v>
      </c>
      <c r="I431" s="6" t="s">
        <v>16</v>
      </c>
      <c r="J431" s="3" t="s">
        <v>17</v>
      </c>
      <c r="K431" t="str">
        <f t="shared" si="12"/>
        <v>14229Platinum Drive</v>
      </c>
      <c r="L431" t="b">
        <f>IFERROR(INDEX([1]Recycling_Assigned!$H:$H,MATCH(K431,[1]Recycling_Assigned!$I:$I,0),1),"N")</f>
        <v>0</v>
      </c>
      <c r="M431" t="b">
        <f t="shared" si="13"/>
        <v>1</v>
      </c>
    </row>
    <row r="432" spans="1:13" ht="12.75" x14ac:dyDescent="0.2">
      <c r="A432" s="4" t="s">
        <v>6</v>
      </c>
      <c r="B432" s="5">
        <v>14233</v>
      </c>
      <c r="C432" s="4" t="s">
        <v>39</v>
      </c>
      <c r="D432" s="3" t="s">
        <v>54</v>
      </c>
      <c r="E432" s="3" t="s">
        <v>52</v>
      </c>
      <c r="F432" s="5">
        <v>20850</v>
      </c>
      <c r="G432" s="3" t="s">
        <v>36</v>
      </c>
      <c r="H432" s="4" t="s">
        <v>16</v>
      </c>
      <c r="I432" s="6" t="s">
        <v>16</v>
      </c>
      <c r="J432" s="3" t="s">
        <v>17</v>
      </c>
      <c r="K432" t="str">
        <f t="shared" si="12"/>
        <v>14233Platinum Drive</v>
      </c>
      <c r="L432" t="str">
        <f>IFERROR(INDEX([1]Recycling_Assigned!$H:$H,MATCH(K432,[1]Recycling_Assigned!$I:$I,0),1),"N")</f>
        <v>N</v>
      </c>
      <c r="M432" t="b">
        <f t="shared" si="13"/>
        <v>1</v>
      </c>
    </row>
    <row r="433" spans="1:13" ht="12.75" x14ac:dyDescent="0.2">
      <c r="A433" s="4" t="s">
        <v>6</v>
      </c>
      <c r="B433" s="5">
        <v>14237</v>
      </c>
      <c r="C433" s="4" t="s">
        <v>39</v>
      </c>
      <c r="D433" s="3" t="s">
        <v>54</v>
      </c>
      <c r="E433" s="3" t="s">
        <v>52</v>
      </c>
      <c r="F433" s="5">
        <v>20850</v>
      </c>
      <c r="G433" s="3" t="s">
        <v>36</v>
      </c>
      <c r="H433" s="4" t="s">
        <v>17</v>
      </c>
      <c r="I433" s="6" t="s">
        <v>17</v>
      </c>
      <c r="J433" s="3" t="s">
        <v>17</v>
      </c>
      <c r="K433" t="str">
        <f t="shared" si="12"/>
        <v>14237Platinum Drive</v>
      </c>
      <c r="L433" t="b">
        <f>IFERROR(INDEX([1]Recycling_Assigned!$H:$H,MATCH(K433,[1]Recycling_Assigned!$I:$I,0),1),"N")</f>
        <v>0</v>
      </c>
      <c r="M433" t="b">
        <f t="shared" si="13"/>
        <v>1</v>
      </c>
    </row>
    <row r="434" spans="1:13" ht="12.75" x14ac:dyDescent="0.2">
      <c r="A434" s="4" t="s">
        <v>6</v>
      </c>
      <c r="B434" s="5">
        <v>14241</v>
      </c>
      <c r="C434" s="4" t="s">
        <v>39</v>
      </c>
      <c r="D434" s="3" t="s">
        <v>54</v>
      </c>
      <c r="E434" s="3" t="s">
        <v>52</v>
      </c>
      <c r="F434" s="5">
        <v>20850</v>
      </c>
      <c r="G434" s="3" t="s">
        <v>36</v>
      </c>
      <c r="H434" s="4" t="s">
        <v>17</v>
      </c>
      <c r="I434" s="6" t="s">
        <v>17</v>
      </c>
      <c r="J434" s="3" t="s">
        <v>17</v>
      </c>
      <c r="K434" t="str">
        <f t="shared" si="12"/>
        <v>14241Platinum Drive</v>
      </c>
      <c r="L434" t="b">
        <f>IFERROR(INDEX([1]Recycling_Assigned!$H:$H,MATCH(K434,[1]Recycling_Assigned!$I:$I,0),1),"N")</f>
        <v>0</v>
      </c>
      <c r="M434" t="b">
        <f t="shared" si="13"/>
        <v>1</v>
      </c>
    </row>
    <row r="435" spans="1:13" ht="12.75" x14ac:dyDescent="0.2">
      <c r="A435" s="4" t="s">
        <v>6</v>
      </c>
      <c r="B435" s="5">
        <v>14301</v>
      </c>
      <c r="C435" s="4" t="s">
        <v>39</v>
      </c>
      <c r="D435" s="3" t="s">
        <v>54</v>
      </c>
      <c r="E435" s="3" t="s">
        <v>52</v>
      </c>
      <c r="F435" s="5">
        <v>20850</v>
      </c>
      <c r="G435" s="3" t="s">
        <v>36</v>
      </c>
      <c r="H435" s="4" t="s">
        <v>16</v>
      </c>
      <c r="I435" s="6" t="s">
        <v>16</v>
      </c>
      <c r="J435" s="3" t="s">
        <v>17</v>
      </c>
      <c r="K435" t="str">
        <f t="shared" si="12"/>
        <v>14301Platinum Drive</v>
      </c>
      <c r="L435" t="str">
        <f>IFERROR(INDEX([1]Recycling_Assigned!$H:$H,MATCH(K435,[1]Recycling_Assigned!$I:$I,0),1),"N")</f>
        <v>N</v>
      </c>
      <c r="M435" t="b">
        <f t="shared" si="13"/>
        <v>1</v>
      </c>
    </row>
    <row r="436" spans="1:13" ht="12.75" x14ac:dyDescent="0.2">
      <c r="A436" s="4" t="s">
        <v>6</v>
      </c>
      <c r="B436" s="5">
        <v>14305</v>
      </c>
      <c r="C436" s="4" t="s">
        <v>39</v>
      </c>
      <c r="D436" s="3" t="s">
        <v>54</v>
      </c>
      <c r="E436" s="3" t="s">
        <v>52</v>
      </c>
      <c r="F436" s="5">
        <v>20850</v>
      </c>
      <c r="G436" s="3" t="s">
        <v>36</v>
      </c>
      <c r="H436" s="4" t="s">
        <v>16</v>
      </c>
      <c r="I436" s="6" t="s">
        <v>16</v>
      </c>
      <c r="J436" s="3" t="s">
        <v>17</v>
      </c>
      <c r="K436" t="str">
        <f t="shared" si="12"/>
        <v>14305Platinum Drive</v>
      </c>
      <c r="L436" t="str">
        <f>IFERROR(INDEX([1]Recycling_Assigned!$H:$H,MATCH(K436,[1]Recycling_Assigned!$I:$I,0),1),"N")</f>
        <v>N</v>
      </c>
      <c r="M436" t="b">
        <f t="shared" si="13"/>
        <v>1</v>
      </c>
    </row>
    <row r="437" spans="1:13" ht="12.75" x14ac:dyDescent="0.2">
      <c r="A437" s="4" t="s">
        <v>6</v>
      </c>
      <c r="B437" s="5">
        <v>14309</v>
      </c>
      <c r="C437" s="4" t="s">
        <v>39</v>
      </c>
      <c r="D437" s="3" t="s">
        <v>54</v>
      </c>
      <c r="E437" s="3" t="s">
        <v>52</v>
      </c>
      <c r="F437" s="5">
        <v>20850</v>
      </c>
      <c r="G437" s="3" t="s">
        <v>36</v>
      </c>
      <c r="H437" s="4" t="s">
        <v>17</v>
      </c>
      <c r="I437" s="6" t="s">
        <v>17</v>
      </c>
      <c r="J437" s="3" t="s">
        <v>17</v>
      </c>
      <c r="K437" t="str">
        <f t="shared" si="12"/>
        <v>14309Platinum Drive</v>
      </c>
      <c r="L437" t="b">
        <f>IFERROR(INDEX([1]Recycling_Assigned!$H:$H,MATCH(K437,[1]Recycling_Assigned!$I:$I,0),1),"N")</f>
        <v>0</v>
      </c>
      <c r="M437" t="b">
        <f t="shared" si="13"/>
        <v>1</v>
      </c>
    </row>
    <row r="438" spans="1:13" ht="12.75" x14ac:dyDescent="0.2">
      <c r="A438" s="4" t="s">
        <v>6</v>
      </c>
      <c r="B438" s="5">
        <v>14313</v>
      </c>
      <c r="C438" s="4" t="s">
        <v>39</v>
      </c>
      <c r="D438" s="3" t="s">
        <v>54</v>
      </c>
      <c r="E438" s="3" t="s">
        <v>52</v>
      </c>
      <c r="F438" s="5">
        <v>20850</v>
      </c>
      <c r="G438" s="3" t="s">
        <v>36</v>
      </c>
      <c r="H438" s="4" t="s">
        <v>17</v>
      </c>
      <c r="I438" s="4"/>
      <c r="J438" s="3" t="s">
        <v>17</v>
      </c>
      <c r="K438" t="str">
        <f t="shared" si="12"/>
        <v>14313Platinum Drive</v>
      </c>
      <c r="L438" t="b">
        <f>IFERROR(INDEX([1]Recycling_Assigned!$H:$H,MATCH(K438,[1]Recycling_Assigned!$I:$I,0),1),"N")</f>
        <v>0</v>
      </c>
      <c r="M438" t="b">
        <f t="shared" si="13"/>
        <v>1</v>
      </c>
    </row>
    <row r="439" spans="1:13" ht="12.75" x14ac:dyDescent="0.2">
      <c r="A439" s="4" t="s">
        <v>6</v>
      </c>
      <c r="B439" s="5">
        <v>14317</v>
      </c>
      <c r="C439" s="4" t="s">
        <v>39</v>
      </c>
      <c r="D439" s="3" t="s">
        <v>54</v>
      </c>
      <c r="E439" s="3" t="s">
        <v>52</v>
      </c>
      <c r="F439" s="5">
        <v>20850</v>
      </c>
      <c r="G439" s="3" t="s">
        <v>36</v>
      </c>
      <c r="H439" s="4" t="s">
        <v>17</v>
      </c>
      <c r="I439" s="4"/>
      <c r="J439" s="3" t="s">
        <v>17</v>
      </c>
      <c r="K439" t="str">
        <f t="shared" si="12"/>
        <v>14317Platinum Drive</v>
      </c>
      <c r="L439" t="b">
        <f>IFERROR(INDEX([1]Recycling_Assigned!$H:$H,MATCH(K439,[1]Recycling_Assigned!$I:$I,0),1),"N")</f>
        <v>0</v>
      </c>
      <c r="M439" t="b">
        <f t="shared" si="13"/>
        <v>1</v>
      </c>
    </row>
    <row r="440" spans="1:13" ht="12.75" x14ac:dyDescent="0.2">
      <c r="A440" s="4" t="s">
        <v>6</v>
      </c>
      <c r="B440" s="5">
        <v>14321</v>
      </c>
      <c r="C440" s="4" t="s">
        <v>39</v>
      </c>
      <c r="D440" s="3" t="s">
        <v>54</v>
      </c>
      <c r="E440" s="3" t="s">
        <v>52</v>
      </c>
      <c r="F440" s="5">
        <v>20850</v>
      </c>
      <c r="G440" s="3" t="s">
        <v>36</v>
      </c>
      <c r="H440" s="4" t="s">
        <v>17</v>
      </c>
      <c r="I440" s="4"/>
      <c r="J440" s="3" t="s">
        <v>17</v>
      </c>
      <c r="K440" t="str">
        <f t="shared" si="12"/>
        <v>14321Platinum Drive</v>
      </c>
      <c r="L440" t="b">
        <f>IFERROR(INDEX([1]Recycling_Assigned!$H:$H,MATCH(K440,[1]Recycling_Assigned!$I:$I,0),1),"N")</f>
        <v>0</v>
      </c>
      <c r="M440" t="b">
        <f t="shared" si="13"/>
        <v>1</v>
      </c>
    </row>
    <row r="441" spans="1:13" ht="12.75" x14ac:dyDescent="0.2">
      <c r="A441" s="4" t="s">
        <v>6</v>
      </c>
      <c r="B441" s="5">
        <v>14325</v>
      </c>
      <c r="C441" s="4" t="s">
        <v>39</v>
      </c>
      <c r="D441" s="3" t="s">
        <v>54</v>
      </c>
      <c r="E441" s="3" t="s">
        <v>52</v>
      </c>
      <c r="F441" s="5">
        <v>20850</v>
      </c>
      <c r="G441" s="3" t="s">
        <v>36</v>
      </c>
      <c r="H441" s="4" t="s">
        <v>16</v>
      </c>
      <c r="I441" s="4"/>
      <c r="J441" s="3" t="s">
        <v>17</v>
      </c>
      <c r="K441" t="str">
        <f t="shared" si="12"/>
        <v>14325Platinum Drive</v>
      </c>
      <c r="L441" t="str">
        <f>IFERROR(INDEX([1]Recycling_Assigned!$H:$H,MATCH(K441,[1]Recycling_Assigned!$I:$I,0),1),"N")</f>
        <v>N</v>
      </c>
      <c r="M441" t="b">
        <f t="shared" si="13"/>
        <v>1</v>
      </c>
    </row>
    <row r="442" spans="1:13" ht="12.75" x14ac:dyDescent="0.2">
      <c r="A442" s="4" t="s">
        <v>6</v>
      </c>
      <c r="B442" s="5">
        <v>14329</v>
      </c>
      <c r="C442" s="4" t="s">
        <v>39</v>
      </c>
      <c r="D442" s="3" t="s">
        <v>54</v>
      </c>
      <c r="E442" s="3" t="s">
        <v>52</v>
      </c>
      <c r="F442" s="5">
        <v>20850</v>
      </c>
      <c r="G442" s="3" t="s">
        <v>36</v>
      </c>
      <c r="H442" s="4" t="s">
        <v>17</v>
      </c>
      <c r="I442" s="4"/>
      <c r="J442" s="3" t="s">
        <v>17</v>
      </c>
      <c r="K442" t="str">
        <f t="shared" si="12"/>
        <v>14329Platinum Drive</v>
      </c>
      <c r="L442" t="b">
        <f>IFERROR(INDEX([1]Recycling_Assigned!$H:$H,MATCH(K442,[1]Recycling_Assigned!$I:$I,0),1),"N")</f>
        <v>0</v>
      </c>
      <c r="M442" t="b">
        <f t="shared" si="13"/>
        <v>1</v>
      </c>
    </row>
    <row r="443" spans="1:13" ht="12.75" x14ac:dyDescent="0.2">
      <c r="A443" s="4" t="s">
        <v>6</v>
      </c>
      <c r="B443" s="7">
        <v>14303</v>
      </c>
      <c r="C443" s="4" t="s">
        <v>40</v>
      </c>
      <c r="D443" s="3" t="s">
        <v>54</v>
      </c>
      <c r="E443" s="3" t="s">
        <v>52</v>
      </c>
      <c r="F443" s="5">
        <v>20850</v>
      </c>
      <c r="G443" s="3" t="s">
        <v>36</v>
      </c>
      <c r="H443" s="4" t="s">
        <v>16</v>
      </c>
      <c r="I443" s="6" t="s">
        <v>16</v>
      </c>
      <c r="J443" s="3" t="s">
        <v>17</v>
      </c>
      <c r="K443" t="str">
        <f t="shared" si="12"/>
        <v>14303Stoneview Pl</v>
      </c>
      <c r="L443" t="str">
        <f>IFERROR(INDEX([1]Recycling_Assigned!$H:$H,MATCH(K443,[1]Recycling_Assigned!$I:$I,0),1),"N")</f>
        <v>N</v>
      </c>
      <c r="M443" t="b">
        <f t="shared" si="13"/>
        <v>1</v>
      </c>
    </row>
    <row r="444" spans="1:13" ht="12.75" x14ac:dyDescent="0.2">
      <c r="A444" s="4" t="s">
        <v>6</v>
      </c>
      <c r="B444" s="5">
        <v>14305</v>
      </c>
      <c r="C444" s="4" t="s">
        <v>40</v>
      </c>
      <c r="D444" s="3" t="s">
        <v>54</v>
      </c>
      <c r="E444" s="3" t="s">
        <v>52</v>
      </c>
      <c r="F444" s="5">
        <v>20850</v>
      </c>
      <c r="G444" s="3" t="s">
        <v>36</v>
      </c>
      <c r="H444" s="4" t="s">
        <v>16</v>
      </c>
      <c r="I444" s="6" t="s">
        <v>16</v>
      </c>
      <c r="J444" s="3" t="s">
        <v>17</v>
      </c>
      <c r="K444" t="str">
        <f t="shared" si="12"/>
        <v>14305Stoneview Pl</v>
      </c>
      <c r="L444" t="str">
        <f>IFERROR(INDEX([1]Recycling_Assigned!$H:$H,MATCH(K444,[1]Recycling_Assigned!$I:$I,0),1),"N")</f>
        <v>N</v>
      </c>
      <c r="M444" t="b">
        <f t="shared" si="13"/>
        <v>1</v>
      </c>
    </row>
    <row r="445" spans="1:13" ht="12.75" x14ac:dyDescent="0.2">
      <c r="A445" s="4" t="s">
        <v>6</v>
      </c>
      <c r="B445" s="5">
        <v>14302</v>
      </c>
      <c r="C445" s="4" t="s">
        <v>40</v>
      </c>
      <c r="D445" s="3" t="s">
        <v>54</v>
      </c>
      <c r="E445" s="3" t="s">
        <v>52</v>
      </c>
      <c r="F445" s="5">
        <v>20850</v>
      </c>
      <c r="G445" s="3" t="s">
        <v>36</v>
      </c>
      <c r="H445" s="4" t="s">
        <v>17</v>
      </c>
      <c r="I445" s="6" t="s">
        <v>17</v>
      </c>
      <c r="J445" s="3" t="s">
        <v>17</v>
      </c>
      <c r="K445" t="str">
        <f t="shared" si="12"/>
        <v>14302Stoneview Pl</v>
      </c>
      <c r="L445" t="b">
        <f>IFERROR(INDEX([1]Recycling_Assigned!$H:$H,MATCH(K445,[1]Recycling_Assigned!$I:$I,0),1),"N")</f>
        <v>0</v>
      </c>
      <c r="M445" t="b">
        <f t="shared" si="13"/>
        <v>1</v>
      </c>
    </row>
    <row r="446" spans="1:13" ht="12.75" x14ac:dyDescent="0.2">
      <c r="A446" s="4" t="s">
        <v>6</v>
      </c>
      <c r="B446" s="5">
        <v>10620</v>
      </c>
      <c r="C446" s="4" t="s">
        <v>41</v>
      </c>
      <c r="D446" s="3" t="s">
        <v>54</v>
      </c>
      <c r="E446" s="3" t="s">
        <v>52</v>
      </c>
      <c r="F446" s="5">
        <v>20850</v>
      </c>
      <c r="G446" s="3" t="s">
        <v>36</v>
      </c>
      <c r="H446" s="4" t="s">
        <v>16</v>
      </c>
      <c r="I446" s="6" t="s">
        <v>16</v>
      </c>
      <c r="J446" s="3" t="s">
        <v>17</v>
      </c>
      <c r="K446" t="str">
        <f t="shared" si="12"/>
        <v>10620Outpost Drive</v>
      </c>
      <c r="L446" t="str">
        <f>IFERROR(INDEX([1]Recycling_Assigned!$H:$H,MATCH(K446,[1]Recycling_Assigned!$I:$I,0),1),"N")</f>
        <v>N</v>
      </c>
      <c r="M446" t="b">
        <f t="shared" si="13"/>
        <v>1</v>
      </c>
    </row>
    <row r="447" spans="1:13" ht="12.75" x14ac:dyDescent="0.2">
      <c r="A447" s="4" t="s">
        <v>6</v>
      </c>
      <c r="B447" s="5">
        <v>10614</v>
      </c>
      <c r="C447" s="4" t="s">
        <v>41</v>
      </c>
      <c r="D447" s="3" t="s">
        <v>54</v>
      </c>
      <c r="E447" s="3" t="s">
        <v>52</v>
      </c>
      <c r="F447" s="5">
        <v>20850</v>
      </c>
      <c r="G447" s="3" t="s">
        <v>36</v>
      </c>
      <c r="H447" s="4" t="s">
        <v>16</v>
      </c>
      <c r="I447" s="6" t="s">
        <v>16</v>
      </c>
      <c r="J447" s="3" t="s">
        <v>17</v>
      </c>
      <c r="K447" t="str">
        <f t="shared" si="12"/>
        <v>10614Outpost Drive</v>
      </c>
      <c r="L447" t="str">
        <f>IFERROR(INDEX([1]Recycling_Assigned!$H:$H,MATCH(K447,[1]Recycling_Assigned!$I:$I,0),1),"N")</f>
        <v>N</v>
      </c>
      <c r="M447" t="b">
        <f t="shared" si="13"/>
        <v>1</v>
      </c>
    </row>
    <row r="448" spans="1:13" ht="12.75" x14ac:dyDescent="0.2">
      <c r="A448" s="4" t="s">
        <v>6</v>
      </c>
      <c r="B448" s="5">
        <v>10612</v>
      </c>
      <c r="C448" s="4" t="s">
        <v>41</v>
      </c>
      <c r="D448" s="3" t="s">
        <v>54</v>
      </c>
      <c r="E448" s="3" t="s">
        <v>52</v>
      </c>
      <c r="F448" s="5">
        <v>20850</v>
      </c>
      <c r="G448" s="3" t="s">
        <v>36</v>
      </c>
      <c r="H448" s="4" t="s">
        <v>16</v>
      </c>
      <c r="I448" s="6" t="s">
        <v>16</v>
      </c>
      <c r="J448" s="3" t="s">
        <v>17</v>
      </c>
      <c r="K448" t="str">
        <f t="shared" si="12"/>
        <v>10612Outpost Drive</v>
      </c>
      <c r="L448" t="str">
        <f>IFERROR(INDEX([1]Recycling_Assigned!$H:$H,MATCH(K448,[1]Recycling_Assigned!$I:$I,0),1),"N")</f>
        <v>N</v>
      </c>
      <c r="M448" t="b">
        <f t="shared" si="13"/>
        <v>1</v>
      </c>
    </row>
    <row r="449" spans="1:13" ht="12.75" x14ac:dyDescent="0.2">
      <c r="A449" s="4" t="s">
        <v>6</v>
      </c>
      <c r="B449" s="5">
        <v>10610</v>
      </c>
      <c r="C449" s="4" t="s">
        <v>41</v>
      </c>
      <c r="D449" s="3" t="s">
        <v>54</v>
      </c>
      <c r="E449" s="3" t="s">
        <v>52</v>
      </c>
      <c r="F449" s="5">
        <v>20850</v>
      </c>
      <c r="G449" s="3" t="s">
        <v>36</v>
      </c>
      <c r="H449" s="4" t="s">
        <v>16</v>
      </c>
      <c r="I449" s="6" t="s">
        <v>17</v>
      </c>
      <c r="J449" s="3" t="s">
        <v>17</v>
      </c>
      <c r="K449" t="str">
        <f t="shared" si="12"/>
        <v>10610Outpost Drive</v>
      </c>
      <c r="L449" t="str">
        <f>IFERROR(INDEX([1]Recycling_Assigned!$H:$H,MATCH(K449,[1]Recycling_Assigned!$I:$I,0),1),"N")</f>
        <v>N</v>
      </c>
      <c r="M449" t="b">
        <f t="shared" si="13"/>
        <v>1</v>
      </c>
    </row>
    <row r="450" spans="1:13" ht="12.75" x14ac:dyDescent="0.2">
      <c r="A450" s="4" t="s">
        <v>6</v>
      </c>
      <c r="B450" s="5">
        <v>10606</v>
      </c>
      <c r="C450" s="4" t="s">
        <v>41</v>
      </c>
      <c r="D450" s="3" t="s">
        <v>54</v>
      </c>
      <c r="E450" s="3" t="s">
        <v>52</v>
      </c>
      <c r="F450" s="5">
        <v>20850</v>
      </c>
      <c r="G450" s="3" t="s">
        <v>36</v>
      </c>
      <c r="H450" s="4" t="s">
        <v>16</v>
      </c>
      <c r="I450" s="6" t="s">
        <v>16</v>
      </c>
      <c r="J450" s="3" t="s">
        <v>17</v>
      </c>
      <c r="K450" t="str">
        <f t="shared" ref="K450:K485" si="14">B450&amp;C450</f>
        <v>10606Outpost Drive</v>
      </c>
      <c r="L450" t="str">
        <f>IFERROR(INDEX([1]Recycling_Assigned!$H:$H,MATCH(K450,[1]Recycling_Assigned!$I:$I,0),1),"N")</f>
        <v>N</v>
      </c>
      <c r="M450" t="b">
        <f t="shared" ref="M450:M485" si="15">IF(L450=TRUE,"Y",IF(L450=FALSE,"N",L450))=J450</f>
        <v>1</v>
      </c>
    </row>
    <row r="451" spans="1:13" ht="12.75" x14ac:dyDescent="0.2">
      <c r="A451" s="4" t="s">
        <v>6</v>
      </c>
      <c r="B451" s="5">
        <v>10604</v>
      </c>
      <c r="C451" s="4" t="s">
        <v>41</v>
      </c>
      <c r="D451" s="3" t="s">
        <v>54</v>
      </c>
      <c r="E451" s="3" t="s">
        <v>52</v>
      </c>
      <c r="F451" s="5">
        <v>20850</v>
      </c>
      <c r="G451" s="3" t="s">
        <v>36</v>
      </c>
      <c r="H451" s="4" t="s">
        <v>16</v>
      </c>
      <c r="I451" s="6" t="s">
        <v>16</v>
      </c>
      <c r="J451" s="3" t="s">
        <v>17</v>
      </c>
      <c r="K451" t="str">
        <f t="shared" si="14"/>
        <v>10604Outpost Drive</v>
      </c>
      <c r="L451" t="str">
        <f>IFERROR(INDEX([1]Recycling_Assigned!$H:$H,MATCH(K451,[1]Recycling_Assigned!$I:$I,0),1),"N")</f>
        <v>N</v>
      </c>
      <c r="M451" t="b">
        <f t="shared" si="15"/>
        <v>1</v>
      </c>
    </row>
    <row r="452" spans="1:13" ht="12.75" x14ac:dyDescent="0.2">
      <c r="A452" s="4" t="s">
        <v>6</v>
      </c>
      <c r="B452" s="5">
        <v>10602</v>
      </c>
      <c r="C452" s="4" t="s">
        <v>41</v>
      </c>
      <c r="D452" s="3" t="s">
        <v>54</v>
      </c>
      <c r="E452" s="3" t="s">
        <v>52</v>
      </c>
      <c r="F452" s="5">
        <v>20850</v>
      </c>
      <c r="G452" s="3" t="s">
        <v>36</v>
      </c>
      <c r="H452" s="4" t="s">
        <v>17</v>
      </c>
      <c r="I452" s="6" t="s">
        <v>16</v>
      </c>
      <c r="J452" s="3" t="s">
        <v>17</v>
      </c>
      <c r="K452" t="str">
        <f t="shared" si="14"/>
        <v>10602Outpost Drive</v>
      </c>
      <c r="L452" t="b">
        <f>IFERROR(INDEX([1]Recycling_Assigned!$H:$H,MATCH(K452,[1]Recycling_Assigned!$I:$I,0),1),"N")</f>
        <v>0</v>
      </c>
      <c r="M452" t="b">
        <f t="shared" si="15"/>
        <v>1</v>
      </c>
    </row>
    <row r="453" spans="1:13" ht="12.75" x14ac:dyDescent="0.2">
      <c r="A453" s="4" t="s">
        <v>6</v>
      </c>
      <c r="B453" s="5">
        <v>10600</v>
      </c>
      <c r="C453" s="4" t="s">
        <v>41</v>
      </c>
      <c r="D453" s="3" t="s">
        <v>54</v>
      </c>
      <c r="E453" s="3" t="s">
        <v>52</v>
      </c>
      <c r="F453" s="5">
        <v>20850</v>
      </c>
      <c r="G453" s="3" t="s">
        <v>36</v>
      </c>
      <c r="H453" s="4" t="s">
        <v>17</v>
      </c>
      <c r="I453" s="6" t="s">
        <v>16</v>
      </c>
      <c r="J453" s="3" t="s">
        <v>17</v>
      </c>
      <c r="K453" t="str">
        <f t="shared" si="14"/>
        <v>10600Outpost Drive</v>
      </c>
      <c r="L453" t="b">
        <f>IFERROR(INDEX([1]Recycling_Assigned!$H:$H,MATCH(K453,[1]Recycling_Assigned!$I:$I,0),1),"N")</f>
        <v>0</v>
      </c>
      <c r="M453" t="b">
        <f t="shared" si="15"/>
        <v>1</v>
      </c>
    </row>
    <row r="454" spans="1:13" ht="12.75" x14ac:dyDescent="0.2">
      <c r="A454" s="4" t="s">
        <v>6</v>
      </c>
      <c r="B454" s="5">
        <v>14226</v>
      </c>
      <c r="C454" s="4" t="s">
        <v>42</v>
      </c>
      <c r="D454" s="3" t="s">
        <v>54</v>
      </c>
      <c r="E454" s="3" t="s">
        <v>52</v>
      </c>
      <c r="F454" s="5">
        <v>20850</v>
      </c>
      <c r="G454" s="3" t="s">
        <v>36</v>
      </c>
      <c r="H454" s="4" t="s">
        <v>16</v>
      </c>
      <c r="I454" s="6" t="s">
        <v>16</v>
      </c>
      <c r="J454" s="3" t="s">
        <v>17</v>
      </c>
      <c r="K454" t="str">
        <f t="shared" si="14"/>
        <v>14226Floral Park Drive</v>
      </c>
      <c r="L454" t="str">
        <f>IFERROR(INDEX([1]Recycling_Assigned!$H:$H,MATCH(K454,[1]Recycling_Assigned!$I:$I,0),1),"N")</f>
        <v>N</v>
      </c>
      <c r="M454" t="b">
        <f t="shared" si="15"/>
        <v>1</v>
      </c>
    </row>
    <row r="455" spans="1:13" ht="12.75" x14ac:dyDescent="0.2">
      <c r="A455" s="4" t="s">
        <v>6</v>
      </c>
      <c r="B455" s="5">
        <v>14224</v>
      </c>
      <c r="C455" s="4" t="s">
        <v>42</v>
      </c>
      <c r="D455" s="3" t="s">
        <v>54</v>
      </c>
      <c r="E455" s="3" t="s">
        <v>52</v>
      </c>
      <c r="F455" s="5">
        <v>20850</v>
      </c>
      <c r="G455" s="3" t="s">
        <v>36</v>
      </c>
      <c r="H455" s="4" t="s">
        <v>17</v>
      </c>
      <c r="I455" s="6" t="s">
        <v>17</v>
      </c>
      <c r="J455" s="3" t="s">
        <v>17</v>
      </c>
      <c r="K455" t="str">
        <f t="shared" si="14"/>
        <v>14224Floral Park Drive</v>
      </c>
      <c r="L455" t="b">
        <f>IFERROR(INDEX([1]Recycling_Assigned!$H:$H,MATCH(K455,[1]Recycling_Assigned!$I:$I,0),1),"N")</f>
        <v>0</v>
      </c>
      <c r="M455" t="b">
        <f t="shared" si="15"/>
        <v>1</v>
      </c>
    </row>
    <row r="456" spans="1:13" ht="12.75" x14ac:dyDescent="0.2">
      <c r="A456" s="4" t="s">
        <v>6</v>
      </c>
      <c r="B456" s="5">
        <v>14220</v>
      </c>
      <c r="C456" s="4" t="s">
        <v>42</v>
      </c>
      <c r="D456" s="3" t="s">
        <v>54</v>
      </c>
      <c r="E456" s="3" t="s">
        <v>52</v>
      </c>
      <c r="F456" s="5">
        <v>20850</v>
      </c>
      <c r="G456" s="3" t="s">
        <v>36</v>
      </c>
      <c r="H456" s="4" t="s">
        <v>16</v>
      </c>
      <c r="I456" s="6" t="s">
        <v>17</v>
      </c>
      <c r="J456" s="3" t="s">
        <v>17</v>
      </c>
      <c r="K456" t="str">
        <f t="shared" si="14"/>
        <v>14220Floral Park Drive</v>
      </c>
      <c r="L456" t="str">
        <f>IFERROR(INDEX([1]Recycling_Assigned!$H:$H,MATCH(K456,[1]Recycling_Assigned!$I:$I,0),1),"N")</f>
        <v>N</v>
      </c>
      <c r="M456" t="b">
        <f t="shared" si="15"/>
        <v>1</v>
      </c>
    </row>
    <row r="457" spans="1:13" ht="12.75" x14ac:dyDescent="0.2">
      <c r="A457" s="4" t="s">
        <v>6</v>
      </c>
      <c r="B457" s="5">
        <v>14216</v>
      </c>
      <c r="C457" s="4" t="s">
        <v>42</v>
      </c>
      <c r="D457" s="3" t="s">
        <v>54</v>
      </c>
      <c r="E457" s="3" t="s">
        <v>52</v>
      </c>
      <c r="F457" s="5">
        <v>20850</v>
      </c>
      <c r="G457" s="3" t="s">
        <v>36</v>
      </c>
      <c r="H457" s="4" t="s">
        <v>16</v>
      </c>
      <c r="I457" s="6" t="s">
        <v>16</v>
      </c>
      <c r="J457" s="3" t="s">
        <v>17</v>
      </c>
      <c r="K457" t="str">
        <f t="shared" si="14"/>
        <v>14216Floral Park Drive</v>
      </c>
      <c r="L457" t="str">
        <f>IFERROR(INDEX([1]Recycling_Assigned!$H:$H,MATCH(K457,[1]Recycling_Assigned!$I:$I,0),1),"N")</f>
        <v>N</v>
      </c>
      <c r="M457" t="b">
        <f t="shared" si="15"/>
        <v>1</v>
      </c>
    </row>
    <row r="458" spans="1:13" ht="12.75" x14ac:dyDescent="0.2">
      <c r="A458" s="4" t="s">
        <v>6</v>
      </c>
      <c r="B458" s="5">
        <v>10601</v>
      </c>
      <c r="C458" s="4" t="s">
        <v>43</v>
      </c>
      <c r="D458" s="3" t="s">
        <v>54</v>
      </c>
      <c r="E458" s="3" t="s">
        <v>52</v>
      </c>
      <c r="F458" s="5">
        <v>20850</v>
      </c>
      <c r="G458" s="3" t="s">
        <v>36</v>
      </c>
      <c r="H458" s="4" t="s">
        <v>17</v>
      </c>
      <c r="I458" s="6" t="s">
        <v>17</v>
      </c>
      <c r="J458" s="3" t="s">
        <v>16</v>
      </c>
      <c r="K458" t="str">
        <f t="shared" si="14"/>
        <v>10601Floral Park Lane</v>
      </c>
      <c r="L458" t="b">
        <f>IFERROR(INDEX([1]Recycling_Assigned!$H:$H,MATCH(K458,[1]Recycling_Assigned!$I:$I,0),1),"N")</f>
        <v>1</v>
      </c>
      <c r="M458" t="b">
        <f t="shared" si="15"/>
        <v>1</v>
      </c>
    </row>
    <row r="459" spans="1:13" ht="12.75" x14ac:dyDescent="0.2">
      <c r="A459" s="4" t="s">
        <v>6</v>
      </c>
      <c r="B459" s="5">
        <v>10605</v>
      </c>
      <c r="C459" s="4" t="s">
        <v>43</v>
      </c>
      <c r="D459" s="3" t="s">
        <v>54</v>
      </c>
      <c r="E459" s="3" t="s">
        <v>52</v>
      </c>
      <c r="F459" s="5">
        <v>20850</v>
      </c>
      <c r="G459" s="3" t="s">
        <v>36</v>
      </c>
      <c r="H459" s="4" t="s">
        <v>16</v>
      </c>
      <c r="I459" s="6" t="s">
        <v>16</v>
      </c>
      <c r="J459" s="3" t="s">
        <v>17</v>
      </c>
      <c r="K459" t="str">
        <f t="shared" si="14"/>
        <v>10605Floral Park Lane</v>
      </c>
      <c r="L459" t="str">
        <f>IFERROR(INDEX([1]Recycling_Assigned!$H:$H,MATCH(K459,[1]Recycling_Assigned!$I:$I,0),1),"N")</f>
        <v>N</v>
      </c>
      <c r="M459" t="b">
        <f t="shared" si="15"/>
        <v>1</v>
      </c>
    </row>
    <row r="460" spans="1:13" ht="12.75" x14ac:dyDescent="0.2">
      <c r="A460" s="4" t="s">
        <v>6</v>
      </c>
      <c r="B460" s="5">
        <v>1</v>
      </c>
      <c r="C460" s="4" t="s">
        <v>44</v>
      </c>
      <c r="D460" s="3" t="s">
        <v>54</v>
      </c>
      <c r="E460" s="3" t="s">
        <v>52</v>
      </c>
      <c r="F460" s="5">
        <v>20850</v>
      </c>
      <c r="G460" s="3" t="s">
        <v>36</v>
      </c>
      <c r="H460" s="4" t="s">
        <v>17</v>
      </c>
      <c r="I460" s="6" t="s">
        <v>17</v>
      </c>
      <c r="J460" s="3" t="s">
        <v>17</v>
      </c>
      <c r="K460" t="str">
        <f t="shared" si="14"/>
        <v>1Floral Park Ct</v>
      </c>
      <c r="L460" t="b">
        <f>IFERROR(INDEX([1]Recycling_Assigned!$H:$H,MATCH(K460,[1]Recycling_Assigned!$I:$I,0),1),"N")</f>
        <v>0</v>
      </c>
      <c r="M460" t="b">
        <f t="shared" si="15"/>
        <v>1</v>
      </c>
    </row>
    <row r="461" spans="1:13" ht="12.75" x14ac:dyDescent="0.2">
      <c r="A461" s="4" t="s">
        <v>6</v>
      </c>
      <c r="B461" s="5">
        <v>5</v>
      </c>
      <c r="C461" s="4" t="s">
        <v>44</v>
      </c>
      <c r="D461" s="3" t="s">
        <v>54</v>
      </c>
      <c r="E461" s="3" t="s">
        <v>52</v>
      </c>
      <c r="F461" s="5">
        <v>20850</v>
      </c>
      <c r="G461" s="3" t="s">
        <v>36</v>
      </c>
      <c r="H461" s="4" t="s">
        <v>16</v>
      </c>
      <c r="I461" s="6" t="s">
        <v>17</v>
      </c>
      <c r="J461" s="3" t="s">
        <v>17</v>
      </c>
      <c r="K461" t="str">
        <f t="shared" si="14"/>
        <v>5Floral Park Ct</v>
      </c>
      <c r="L461" t="str">
        <f>IFERROR(INDEX([1]Recycling_Assigned!$H:$H,MATCH(K461,[1]Recycling_Assigned!$I:$I,0),1),"N")</f>
        <v>N</v>
      </c>
      <c r="M461" t="b">
        <f t="shared" si="15"/>
        <v>1</v>
      </c>
    </row>
    <row r="462" spans="1:13" ht="12.75" x14ac:dyDescent="0.2">
      <c r="A462" s="4" t="s">
        <v>6</v>
      </c>
      <c r="B462" s="5">
        <v>9</v>
      </c>
      <c r="C462" s="4" t="s">
        <v>44</v>
      </c>
      <c r="D462" s="3" t="s">
        <v>54</v>
      </c>
      <c r="E462" s="3" t="s">
        <v>52</v>
      </c>
      <c r="F462" s="5">
        <v>20850</v>
      </c>
      <c r="G462" s="3" t="s">
        <v>36</v>
      </c>
      <c r="H462" s="4" t="s">
        <v>16</v>
      </c>
      <c r="I462" s="6" t="s">
        <v>16</v>
      </c>
      <c r="J462" s="3" t="s">
        <v>17</v>
      </c>
      <c r="K462" t="str">
        <f t="shared" si="14"/>
        <v>9Floral Park Ct</v>
      </c>
      <c r="L462" t="str">
        <f>IFERROR(INDEX([1]Recycling_Assigned!$H:$H,MATCH(K462,[1]Recycling_Assigned!$I:$I,0),1),"N")</f>
        <v>N</v>
      </c>
      <c r="M462" t="b">
        <f t="shared" si="15"/>
        <v>1</v>
      </c>
    </row>
    <row r="463" spans="1:13" ht="12.75" x14ac:dyDescent="0.2">
      <c r="A463" s="4" t="s">
        <v>6</v>
      </c>
      <c r="B463" s="5">
        <v>10</v>
      </c>
      <c r="C463" s="4" t="s">
        <v>44</v>
      </c>
      <c r="D463" s="3" t="s">
        <v>54</v>
      </c>
      <c r="E463" s="3" t="s">
        <v>52</v>
      </c>
      <c r="F463" s="5">
        <v>20850</v>
      </c>
      <c r="G463" s="3" t="s">
        <v>36</v>
      </c>
      <c r="H463" s="4" t="s">
        <v>16</v>
      </c>
      <c r="I463" s="6" t="s">
        <v>16</v>
      </c>
      <c r="J463" s="3" t="s">
        <v>17</v>
      </c>
      <c r="K463" t="str">
        <f t="shared" si="14"/>
        <v>10Floral Park Ct</v>
      </c>
      <c r="L463" t="str">
        <f>IFERROR(INDEX([1]Recycling_Assigned!$H:$H,MATCH(K463,[1]Recycling_Assigned!$I:$I,0),1),"N")</f>
        <v>N</v>
      </c>
      <c r="M463" t="b">
        <f t="shared" si="15"/>
        <v>1</v>
      </c>
    </row>
    <row r="464" spans="1:13" ht="12.75" x14ac:dyDescent="0.2">
      <c r="A464" s="4" t="s">
        <v>6</v>
      </c>
      <c r="B464" s="5">
        <v>6</v>
      </c>
      <c r="C464" s="4" t="s">
        <v>44</v>
      </c>
      <c r="D464" s="3" t="s">
        <v>54</v>
      </c>
      <c r="E464" s="3" t="s">
        <v>52</v>
      </c>
      <c r="F464" s="5">
        <v>20850</v>
      </c>
      <c r="G464" s="3" t="s">
        <v>36</v>
      </c>
      <c r="H464" s="4" t="s">
        <v>17</v>
      </c>
      <c r="I464" s="6" t="s">
        <v>17</v>
      </c>
      <c r="J464" s="3" t="s">
        <v>17</v>
      </c>
      <c r="K464" t="str">
        <f t="shared" si="14"/>
        <v>6Floral Park Ct</v>
      </c>
      <c r="L464" t="b">
        <f>IFERROR(INDEX([1]Recycling_Assigned!$H:$H,MATCH(K464,[1]Recycling_Assigned!$I:$I,0),1),"N")</f>
        <v>0</v>
      </c>
      <c r="M464" t="b">
        <f t="shared" si="15"/>
        <v>1</v>
      </c>
    </row>
    <row r="465" spans="1:13" ht="12.75" x14ac:dyDescent="0.2">
      <c r="A465" s="4" t="s">
        <v>6</v>
      </c>
      <c r="B465" s="5">
        <v>2</v>
      </c>
      <c r="C465" s="4" t="s">
        <v>44</v>
      </c>
      <c r="D465" s="3" t="s">
        <v>54</v>
      </c>
      <c r="E465" s="3" t="s">
        <v>52</v>
      </c>
      <c r="F465" s="5">
        <v>20850</v>
      </c>
      <c r="G465" s="3" t="s">
        <v>36</v>
      </c>
      <c r="H465" s="4" t="s">
        <v>16</v>
      </c>
      <c r="I465" s="6" t="s">
        <v>16</v>
      </c>
      <c r="J465" s="3" t="s">
        <v>17</v>
      </c>
      <c r="K465" t="str">
        <f t="shared" si="14"/>
        <v>2Floral Park Ct</v>
      </c>
      <c r="L465" t="str">
        <f>IFERROR(INDEX([1]Recycling_Assigned!$H:$H,MATCH(K465,[1]Recycling_Assigned!$I:$I,0),1),"N")</f>
        <v>N</v>
      </c>
      <c r="M465" t="b">
        <f t="shared" si="15"/>
        <v>1</v>
      </c>
    </row>
    <row r="466" spans="1:13" ht="12.75" x14ac:dyDescent="0.2">
      <c r="A466" s="4" t="s">
        <v>6</v>
      </c>
      <c r="B466" s="5">
        <v>10621</v>
      </c>
      <c r="C466" s="4" t="s">
        <v>43</v>
      </c>
      <c r="D466" s="3" t="s">
        <v>54</v>
      </c>
      <c r="E466" s="3" t="s">
        <v>52</v>
      </c>
      <c r="F466" s="5">
        <v>20850</v>
      </c>
      <c r="G466" s="3" t="s">
        <v>36</v>
      </c>
      <c r="H466" s="4" t="s">
        <v>17</v>
      </c>
      <c r="I466" s="6" t="s">
        <v>17</v>
      </c>
      <c r="J466" s="3" t="s">
        <v>16</v>
      </c>
      <c r="K466" t="str">
        <f t="shared" si="14"/>
        <v>10621Floral Park Lane</v>
      </c>
      <c r="L466" t="b">
        <f>IFERROR(INDEX([1]Recycling_Assigned!$H:$H,MATCH(K466,[1]Recycling_Assigned!$I:$I,0),1),"N")</f>
        <v>1</v>
      </c>
      <c r="M466" t="b">
        <f t="shared" si="15"/>
        <v>1</v>
      </c>
    </row>
    <row r="467" spans="1:13" ht="12.75" x14ac:dyDescent="0.2">
      <c r="A467" s="4" t="s">
        <v>6</v>
      </c>
      <c r="B467" s="5">
        <v>10625</v>
      </c>
      <c r="C467" s="4" t="s">
        <v>43</v>
      </c>
      <c r="D467" s="3" t="s">
        <v>54</v>
      </c>
      <c r="E467" s="3" t="s">
        <v>52</v>
      </c>
      <c r="F467" s="5">
        <v>20850</v>
      </c>
      <c r="G467" s="3" t="s">
        <v>36</v>
      </c>
      <c r="H467" s="4" t="s">
        <v>16</v>
      </c>
      <c r="I467" s="6" t="s">
        <v>16</v>
      </c>
      <c r="J467" s="3" t="s">
        <v>17</v>
      </c>
      <c r="K467" t="str">
        <f t="shared" si="14"/>
        <v>10625Floral Park Lane</v>
      </c>
      <c r="L467" t="str">
        <f>IFERROR(INDEX([1]Recycling_Assigned!$H:$H,MATCH(K467,[1]Recycling_Assigned!$I:$I,0),1),"N")</f>
        <v>N</v>
      </c>
      <c r="M467" t="b">
        <f t="shared" si="15"/>
        <v>1</v>
      </c>
    </row>
    <row r="468" spans="1:13" ht="12.75" x14ac:dyDescent="0.2">
      <c r="A468" s="4" t="s">
        <v>6</v>
      </c>
      <c r="B468" s="5">
        <v>10636</v>
      </c>
      <c r="C468" s="4" t="s">
        <v>43</v>
      </c>
      <c r="D468" s="3" t="s">
        <v>54</v>
      </c>
      <c r="E468" s="3" t="s">
        <v>52</v>
      </c>
      <c r="F468" s="5">
        <v>20850</v>
      </c>
      <c r="G468" s="3" t="s">
        <v>36</v>
      </c>
      <c r="H468" s="4" t="s">
        <v>16</v>
      </c>
      <c r="I468" s="6" t="s">
        <v>17</v>
      </c>
      <c r="J468" s="3" t="s">
        <v>17</v>
      </c>
      <c r="K468" t="str">
        <f t="shared" si="14"/>
        <v>10636Floral Park Lane</v>
      </c>
      <c r="L468" t="str">
        <f>IFERROR(INDEX([1]Recycling_Assigned!$H:$H,MATCH(K468,[1]Recycling_Assigned!$I:$I,0),1),"N")</f>
        <v>N</v>
      </c>
      <c r="M468" t="b">
        <f t="shared" si="15"/>
        <v>1</v>
      </c>
    </row>
    <row r="469" spans="1:13" ht="12.75" x14ac:dyDescent="0.2">
      <c r="A469" s="4" t="s">
        <v>6</v>
      </c>
      <c r="B469" s="5">
        <v>10632</v>
      </c>
      <c r="C469" s="4" t="s">
        <v>43</v>
      </c>
      <c r="D469" s="3" t="s">
        <v>54</v>
      </c>
      <c r="E469" s="3" t="s">
        <v>52</v>
      </c>
      <c r="F469" s="5">
        <v>20850</v>
      </c>
      <c r="G469" s="3" t="s">
        <v>36</v>
      </c>
      <c r="H469" s="4" t="s">
        <v>16</v>
      </c>
      <c r="I469" s="6" t="s">
        <v>16</v>
      </c>
      <c r="J469" s="3" t="s">
        <v>17</v>
      </c>
      <c r="K469" t="str">
        <f t="shared" si="14"/>
        <v>10632Floral Park Lane</v>
      </c>
      <c r="L469" t="str">
        <f>IFERROR(INDEX([1]Recycling_Assigned!$H:$H,MATCH(K469,[1]Recycling_Assigned!$I:$I,0),1),"N")</f>
        <v>N</v>
      </c>
      <c r="M469" t="b">
        <f t="shared" si="15"/>
        <v>1</v>
      </c>
    </row>
    <row r="470" spans="1:13" ht="12.75" x14ac:dyDescent="0.2">
      <c r="A470" s="4" t="s">
        <v>6</v>
      </c>
      <c r="B470" s="5">
        <v>10628</v>
      </c>
      <c r="C470" s="4" t="s">
        <v>43</v>
      </c>
      <c r="D470" s="3" t="s">
        <v>54</v>
      </c>
      <c r="E470" s="3" t="s">
        <v>52</v>
      </c>
      <c r="F470" s="5">
        <v>20850</v>
      </c>
      <c r="G470" s="3" t="s">
        <v>36</v>
      </c>
      <c r="H470" s="4" t="s">
        <v>17</v>
      </c>
      <c r="I470" s="6" t="s">
        <v>17</v>
      </c>
      <c r="J470" s="3" t="s">
        <v>16</v>
      </c>
      <c r="K470" t="str">
        <f t="shared" si="14"/>
        <v>10628Floral Park Lane</v>
      </c>
      <c r="L470" t="b">
        <f>IFERROR(INDEX([1]Recycling_Assigned!$H:$H,MATCH(K470,[1]Recycling_Assigned!$I:$I,0),1),"N")</f>
        <v>1</v>
      </c>
      <c r="M470" t="b">
        <f t="shared" si="15"/>
        <v>1</v>
      </c>
    </row>
    <row r="471" spans="1:13" ht="12.75" x14ac:dyDescent="0.2">
      <c r="A471" s="4" t="s">
        <v>6</v>
      </c>
      <c r="B471" s="5">
        <v>10624</v>
      </c>
      <c r="C471" s="4" t="s">
        <v>43</v>
      </c>
      <c r="D471" s="3" t="s">
        <v>54</v>
      </c>
      <c r="E471" s="3" t="s">
        <v>52</v>
      </c>
      <c r="F471" s="5">
        <v>20850</v>
      </c>
      <c r="G471" s="3" t="s">
        <v>36</v>
      </c>
      <c r="H471" s="4" t="s">
        <v>17</v>
      </c>
      <c r="I471" s="6" t="s">
        <v>17</v>
      </c>
      <c r="J471" s="3" t="s">
        <v>16</v>
      </c>
      <c r="K471" t="str">
        <f t="shared" si="14"/>
        <v>10624Floral Park Lane</v>
      </c>
      <c r="L471" t="b">
        <f>IFERROR(INDEX([1]Recycling_Assigned!$H:$H,MATCH(K471,[1]Recycling_Assigned!$I:$I,0),1),"N")</f>
        <v>1</v>
      </c>
      <c r="M471" t="b">
        <f t="shared" si="15"/>
        <v>1</v>
      </c>
    </row>
    <row r="472" spans="1:13" ht="12.75" x14ac:dyDescent="0.2">
      <c r="A472" s="4" t="s">
        <v>6</v>
      </c>
      <c r="B472" s="5">
        <v>10620</v>
      </c>
      <c r="C472" s="4" t="s">
        <v>43</v>
      </c>
      <c r="D472" s="3" t="s">
        <v>54</v>
      </c>
      <c r="E472" s="3" t="s">
        <v>52</v>
      </c>
      <c r="F472" s="5">
        <v>20850</v>
      </c>
      <c r="G472" s="3" t="s">
        <v>36</v>
      </c>
      <c r="H472" s="4" t="s">
        <v>17</v>
      </c>
      <c r="I472" s="6" t="s">
        <v>16</v>
      </c>
      <c r="J472" s="3" t="s">
        <v>16</v>
      </c>
      <c r="K472" t="str">
        <f t="shared" si="14"/>
        <v>10620Floral Park Lane</v>
      </c>
      <c r="L472" t="b">
        <f>IFERROR(INDEX([1]Recycling_Assigned!$H:$H,MATCH(K472,[1]Recycling_Assigned!$I:$I,0),1),"N")</f>
        <v>1</v>
      </c>
      <c r="M472" t="b">
        <f t="shared" si="15"/>
        <v>1</v>
      </c>
    </row>
    <row r="473" spans="1:13" ht="12.75" x14ac:dyDescent="0.2">
      <c r="A473" s="4" t="s">
        <v>6</v>
      </c>
      <c r="B473" s="5">
        <v>10616</v>
      </c>
      <c r="C473" s="4" t="s">
        <v>43</v>
      </c>
      <c r="D473" s="3" t="s">
        <v>54</v>
      </c>
      <c r="E473" s="3" t="s">
        <v>52</v>
      </c>
      <c r="F473" s="5">
        <v>20850</v>
      </c>
      <c r="G473" s="3" t="s">
        <v>36</v>
      </c>
      <c r="H473" s="4" t="s">
        <v>16</v>
      </c>
      <c r="I473" s="6" t="s">
        <v>16</v>
      </c>
      <c r="J473" s="3" t="s">
        <v>17</v>
      </c>
      <c r="K473" t="str">
        <f t="shared" si="14"/>
        <v>10616Floral Park Lane</v>
      </c>
      <c r="L473" t="str">
        <f>IFERROR(INDEX([1]Recycling_Assigned!$H:$H,MATCH(K473,[1]Recycling_Assigned!$I:$I,0),1),"N")</f>
        <v>N</v>
      </c>
      <c r="M473" t="b">
        <f t="shared" si="15"/>
        <v>1</v>
      </c>
    </row>
    <row r="474" spans="1:13" ht="12.75" x14ac:dyDescent="0.2">
      <c r="A474" s="4" t="s">
        <v>6</v>
      </c>
      <c r="B474" s="5">
        <v>10612</v>
      </c>
      <c r="C474" s="4" t="s">
        <v>43</v>
      </c>
      <c r="D474" s="3" t="s">
        <v>54</v>
      </c>
      <c r="E474" s="3" t="s">
        <v>52</v>
      </c>
      <c r="F474" s="5">
        <v>20850</v>
      </c>
      <c r="G474" s="3" t="s">
        <v>36</v>
      </c>
      <c r="H474" s="4" t="s">
        <v>17</v>
      </c>
      <c r="I474" s="6" t="s">
        <v>16</v>
      </c>
      <c r="J474" s="3" t="s">
        <v>16</v>
      </c>
      <c r="K474" t="str">
        <f t="shared" si="14"/>
        <v>10612Floral Park Lane</v>
      </c>
      <c r="L474" t="b">
        <f>IFERROR(INDEX([1]Recycling_Assigned!$H:$H,MATCH(K474,[1]Recycling_Assigned!$I:$I,0),1),"N")</f>
        <v>1</v>
      </c>
      <c r="M474" t="b">
        <f t="shared" si="15"/>
        <v>1</v>
      </c>
    </row>
    <row r="475" spans="1:13" ht="12.75" x14ac:dyDescent="0.2">
      <c r="A475" s="4" t="s">
        <v>6</v>
      </c>
      <c r="B475" s="5">
        <v>10608</v>
      </c>
      <c r="C475" s="4" t="s">
        <v>43</v>
      </c>
      <c r="D475" s="3" t="s">
        <v>54</v>
      </c>
      <c r="E475" s="3" t="s">
        <v>52</v>
      </c>
      <c r="F475" s="5">
        <v>20850</v>
      </c>
      <c r="G475" s="3" t="s">
        <v>36</v>
      </c>
      <c r="H475" s="4" t="s">
        <v>16</v>
      </c>
      <c r="I475" s="6" t="s">
        <v>16</v>
      </c>
      <c r="J475" s="3" t="s">
        <v>17</v>
      </c>
      <c r="K475" t="str">
        <f t="shared" si="14"/>
        <v>10608Floral Park Lane</v>
      </c>
      <c r="L475" t="str">
        <f>IFERROR(INDEX([1]Recycling_Assigned!$H:$H,MATCH(K475,[1]Recycling_Assigned!$I:$I,0),1),"N")</f>
        <v>N</v>
      </c>
      <c r="M475" t="b">
        <f t="shared" si="15"/>
        <v>1</v>
      </c>
    </row>
    <row r="476" spans="1:13" ht="12.75" x14ac:dyDescent="0.2">
      <c r="A476" s="4" t="s">
        <v>6</v>
      </c>
      <c r="B476" s="5">
        <v>10604</v>
      </c>
      <c r="C476" s="4" t="s">
        <v>43</v>
      </c>
      <c r="D476" s="3" t="s">
        <v>54</v>
      </c>
      <c r="E476" s="3" t="s">
        <v>52</v>
      </c>
      <c r="F476" s="5">
        <v>20850</v>
      </c>
      <c r="G476" s="3" t="s">
        <v>36</v>
      </c>
      <c r="H476" s="4" t="s">
        <v>16</v>
      </c>
      <c r="I476" s="6" t="s">
        <v>16</v>
      </c>
      <c r="J476" s="3" t="s">
        <v>17</v>
      </c>
      <c r="K476" t="str">
        <f t="shared" si="14"/>
        <v>10604Floral Park Lane</v>
      </c>
      <c r="L476" t="str">
        <f>IFERROR(INDEX([1]Recycling_Assigned!$H:$H,MATCH(K476,[1]Recycling_Assigned!$I:$I,0),1),"N")</f>
        <v>N</v>
      </c>
      <c r="M476" t="b">
        <f t="shared" si="15"/>
        <v>1</v>
      </c>
    </row>
    <row r="477" spans="1:13" ht="12.75" x14ac:dyDescent="0.2">
      <c r="A477" s="4" t="s">
        <v>6</v>
      </c>
      <c r="B477" s="5">
        <v>14200</v>
      </c>
      <c r="C477" s="4" t="s">
        <v>42</v>
      </c>
      <c r="D477" s="3" t="s">
        <v>54</v>
      </c>
      <c r="E477" s="3" t="s">
        <v>52</v>
      </c>
      <c r="F477" s="5">
        <v>20850</v>
      </c>
      <c r="G477" s="3" t="s">
        <v>36</v>
      </c>
      <c r="H477" s="4" t="s">
        <v>17</v>
      </c>
      <c r="I477" s="6" t="s">
        <v>17</v>
      </c>
      <c r="J477" s="3" t="s">
        <v>17</v>
      </c>
      <c r="K477" t="str">
        <f t="shared" si="14"/>
        <v>14200Floral Park Drive</v>
      </c>
      <c r="L477" t="b">
        <f>IFERROR(INDEX([1]Recycling_Assigned!$H:$H,MATCH(K477,[1]Recycling_Assigned!$I:$I,0),1),"N")</f>
        <v>0</v>
      </c>
      <c r="M477" t="b">
        <f t="shared" si="15"/>
        <v>1</v>
      </c>
    </row>
    <row r="478" spans="1:13" ht="12.75" x14ac:dyDescent="0.2">
      <c r="A478" s="4" t="s">
        <v>6</v>
      </c>
      <c r="B478" s="5">
        <v>14201</v>
      </c>
      <c r="C478" s="4" t="s">
        <v>42</v>
      </c>
      <c r="D478" s="3" t="s">
        <v>54</v>
      </c>
      <c r="E478" s="3" t="s">
        <v>52</v>
      </c>
      <c r="F478" s="5">
        <v>20850</v>
      </c>
      <c r="G478" s="3" t="s">
        <v>36</v>
      </c>
      <c r="H478" s="4" t="s">
        <v>17</v>
      </c>
      <c r="I478" s="6" t="s">
        <v>16</v>
      </c>
      <c r="J478" s="3" t="s">
        <v>17</v>
      </c>
      <c r="K478" t="str">
        <f t="shared" si="14"/>
        <v>14201Floral Park Drive</v>
      </c>
      <c r="L478" t="b">
        <f>IFERROR(INDEX([1]Recycling_Assigned!$H:$H,MATCH(K478,[1]Recycling_Assigned!$I:$I,0),1),"N")</f>
        <v>0</v>
      </c>
      <c r="M478" t="b">
        <f t="shared" si="15"/>
        <v>1</v>
      </c>
    </row>
    <row r="479" spans="1:13" ht="12.75" x14ac:dyDescent="0.2">
      <c r="A479" s="4" t="s">
        <v>6</v>
      </c>
      <c r="B479" s="5">
        <v>14205</v>
      </c>
      <c r="C479" s="4" t="s">
        <v>42</v>
      </c>
      <c r="D479" s="3" t="s">
        <v>54</v>
      </c>
      <c r="E479" s="3" t="s">
        <v>52</v>
      </c>
      <c r="F479" s="5">
        <v>20850</v>
      </c>
      <c r="G479" s="3" t="s">
        <v>36</v>
      </c>
      <c r="H479" s="4" t="s">
        <v>16</v>
      </c>
      <c r="I479" s="6" t="s">
        <v>17</v>
      </c>
      <c r="J479" s="3" t="s">
        <v>17</v>
      </c>
      <c r="K479" t="str">
        <f t="shared" si="14"/>
        <v>14205Floral Park Drive</v>
      </c>
      <c r="L479" t="str">
        <f>IFERROR(INDEX([1]Recycling_Assigned!$H:$H,MATCH(K479,[1]Recycling_Assigned!$I:$I,0),1),"N")</f>
        <v>N</v>
      </c>
      <c r="M479" t="b">
        <f t="shared" si="15"/>
        <v>1</v>
      </c>
    </row>
    <row r="480" spans="1:13" ht="12.75" x14ac:dyDescent="0.2">
      <c r="A480" s="4" t="s">
        <v>6</v>
      </c>
      <c r="B480" s="5">
        <v>14209</v>
      </c>
      <c r="C480" s="4" t="s">
        <v>42</v>
      </c>
      <c r="D480" s="3" t="s">
        <v>54</v>
      </c>
      <c r="E480" s="3" t="s">
        <v>52</v>
      </c>
      <c r="F480" s="5">
        <v>20850</v>
      </c>
      <c r="G480" s="3" t="s">
        <v>36</v>
      </c>
      <c r="H480" s="4" t="s">
        <v>16</v>
      </c>
      <c r="I480" s="6" t="s">
        <v>17</v>
      </c>
      <c r="J480" s="3" t="s">
        <v>17</v>
      </c>
      <c r="K480" t="str">
        <f t="shared" si="14"/>
        <v>14209Floral Park Drive</v>
      </c>
      <c r="L480" t="str">
        <f>IFERROR(INDEX([1]Recycling_Assigned!$H:$H,MATCH(K480,[1]Recycling_Assigned!$I:$I,0),1),"N")</f>
        <v>N</v>
      </c>
      <c r="M480" t="b">
        <f t="shared" si="15"/>
        <v>1</v>
      </c>
    </row>
    <row r="481" spans="1:13" ht="12.75" x14ac:dyDescent="0.2">
      <c r="A481" s="4" t="s">
        <v>6</v>
      </c>
      <c r="B481" s="5">
        <v>14213</v>
      </c>
      <c r="C481" s="4" t="s">
        <v>42</v>
      </c>
      <c r="D481" s="3" t="s">
        <v>54</v>
      </c>
      <c r="E481" s="3" t="s">
        <v>52</v>
      </c>
      <c r="F481" s="5">
        <v>20850</v>
      </c>
      <c r="G481" s="3" t="s">
        <v>36</v>
      </c>
      <c r="H481" s="4" t="s">
        <v>16</v>
      </c>
      <c r="I481" s="6" t="s">
        <v>17</v>
      </c>
      <c r="J481" s="3" t="s">
        <v>17</v>
      </c>
      <c r="K481" t="str">
        <f t="shared" si="14"/>
        <v>14213Floral Park Drive</v>
      </c>
      <c r="L481" t="str">
        <f>IFERROR(INDEX([1]Recycling_Assigned!$H:$H,MATCH(K481,[1]Recycling_Assigned!$I:$I,0),1),"N")</f>
        <v>N</v>
      </c>
      <c r="M481" t="b">
        <f t="shared" si="15"/>
        <v>1</v>
      </c>
    </row>
    <row r="482" spans="1:13" ht="12.75" x14ac:dyDescent="0.2">
      <c r="A482" s="4" t="s">
        <v>6</v>
      </c>
      <c r="B482" s="5">
        <v>14221</v>
      </c>
      <c r="C482" s="4" t="s">
        <v>42</v>
      </c>
      <c r="D482" s="3" t="s">
        <v>54</v>
      </c>
      <c r="E482" s="3" t="s">
        <v>52</v>
      </c>
      <c r="F482" s="5">
        <v>20850</v>
      </c>
      <c r="G482" s="3" t="s">
        <v>36</v>
      </c>
      <c r="H482" s="4" t="s">
        <v>16</v>
      </c>
      <c r="I482" s="6" t="s">
        <v>16</v>
      </c>
      <c r="J482" s="3" t="s">
        <v>17</v>
      </c>
      <c r="K482" t="str">
        <f t="shared" si="14"/>
        <v>14221Floral Park Drive</v>
      </c>
      <c r="L482" t="str">
        <f>IFERROR(INDEX([1]Recycling_Assigned!$H:$H,MATCH(K482,[1]Recycling_Assigned!$I:$I,0),1),"N")</f>
        <v>N</v>
      </c>
      <c r="M482" t="b">
        <f t="shared" si="15"/>
        <v>1</v>
      </c>
    </row>
    <row r="483" spans="1:13" ht="12.75" x14ac:dyDescent="0.2">
      <c r="A483" s="4" t="s">
        <v>6</v>
      </c>
      <c r="B483" s="5">
        <v>14225</v>
      </c>
      <c r="C483" s="4" t="s">
        <v>42</v>
      </c>
      <c r="D483" s="3" t="s">
        <v>54</v>
      </c>
      <c r="E483" s="3" t="s">
        <v>52</v>
      </c>
      <c r="F483" s="5">
        <v>20850</v>
      </c>
      <c r="G483" s="3" t="s">
        <v>36</v>
      </c>
      <c r="H483" s="4" t="s">
        <v>17</v>
      </c>
      <c r="I483" s="6" t="s">
        <v>16</v>
      </c>
      <c r="J483" s="3" t="s">
        <v>17</v>
      </c>
      <c r="K483" t="str">
        <f t="shared" si="14"/>
        <v>14225Floral Park Drive</v>
      </c>
      <c r="L483" t="b">
        <f>IFERROR(INDEX([1]Recycling_Assigned!$H:$H,MATCH(K483,[1]Recycling_Assigned!$I:$I,0),1),"N")</f>
        <v>0</v>
      </c>
      <c r="M483" t="b">
        <f t="shared" si="15"/>
        <v>1</v>
      </c>
    </row>
    <row r="484" spans="1:13" ht="12.75" x14ac:dyDescent="0.2">
      <c r="A484" s="4" t="s">
        <v>6</v>
      </c>
      <c r="B484" s="5">
        <v>14227</v>
      </c>
      <c r="C484" s="4" t="s">
        <v>42</v>
      </c>
      <c r="D484" s="3" t="s">
        <v>54</v>
      </c>
      <c r="E484" s="3" t="s">
        <v>52</v>
      </c>
      <c r="F484" s="5">
        <v>20850</v>
      </c>
      <c r="G484" s="3" t="s">
        <v>36</v>
      </c>
      <c r="H484" s="4" t="s">
        <v>16</v>
      </c>
      <c r="I484" s="6" t="s">
        <v>17</v>
      </c>
      <c r="J484" s="3" t="s">
        <v>17</v>
      </c>
      <c r="K484" t="str">
        <f t="shared" si="14"/>
        <v>14227Floral Park Drive</v>
      </c>
      <c r="L484" t="str">
        <f>IFERROR(INDEX([1]Recycling_Assigned!$H:$H,MATCH(K484,[1]Recycling_Assigned!$I:$I,0),1),"N")</f>
        <v>N</v>
      </c>
      <c r="M484" t="b">
        <f t="shared" si="15"/>
        <v>1</v>
      </c>
    </row>
    <row r="485" spans="1:13" ht="12.75" x14ac:dyDescent="0.2">
      <c r="A485" s="4" t="s">
        <v>6</v>
      </c>
      <c r="B485" s="5">
        <v>14229</v>
      </c>
      <c r="C485" s="4" t="s">
        <v>42</v>
      </c>
      <c r="D485" s="3" t="s">
        <v>54</v>
      </c>
      <c r="E485" s="3" t="s">
        <v>52</v>
      </c>
      <c r="F485" s="5">
        <v>20850</v>
      </c>
      <c r="G485" s="3" t="s">
        <v>36</v>
      </c>
      <c r="H485" s="4" t="s">
        <v>16</v>
      </c>
      <c r="I485" s="6" t="s">
        <v>16</v>
      </c>
      <c r="J485" s="3" t="s">
        <v>17</v>
      </c>
      <c r="K485" t="str">
        <f t="shared" si="14"/>
        <v>14229Floral Park Drive</v>
      </c>
      <c r="L485" t="str">
        <f>IFERROR(INDEX([1]Recycling_Assigned!$H:$H,MATCH(K485,[1]Recycling_Assigned!$I:$I,0),1),"N")</f>
        <v>N</v>
      </c>
      <c r="M485" t="b">
        <f t="shared" si="15"/>
        <v>1</v>
      </c>
    </row>
  </sheetData>
  <autoFilter ref="A1:M485" xr:uid="{64D06CC6-5EC7-4444-9C87-760E807F61F2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"/>
  <sheetViews>
    <sheetView showGridLines="0" workbookViewId="0"/>
  </sheetViews>
  <sheetFormatPr defaultColWidth="14.42578125" defaultRowHeight="15.75" customHeight="1" x14ac:dyDescent="0.2"/>
  <sheetData>
    <row r="1" spans="1:4" ht="15.75" customHeight="1" x14ac:dyDescent="0.2">
      <c r="A1" t="s">
        <v>45</v>
      </c>
      <c r="B1" t="s">
        <v>12</v>
      </c>
    </row>
    <row r="2" spans="1:4" ht="15.75" customHeight="1" x14ac:dyDescent="0.2">
      <c r="A2" t="s">
        <v>11</v>
      </c>
      <c r="B2" t="s">
        <v>17</v>
      </c>
      <c r="C2" t="s">
        <v>16</v>
      </c>
      <c r="D2" t="s">
        <v>46</v>
      </c>
    </row>
    <row r="3" spans="1:4" ht="15.75" customHeight="1" x14ac:dyDescent="0.2">
      <c r="B3">
        <v>4</v>
      </c>
      <c r="D3">
        <v>4</v>
      </c>
    </row>
    <row r="4" spans="1:4" ht="15.75" customHeight="1" x14ac:dyDescent="0.2">
      <c r="A4" t="s">
        <v>17</v>
      </c>
      <c r="B4">
        <v>47</v>
      </c>
      <c r="C4">
        <v>68</v>
      </c>
      <c r="D4">
        <v>115</v>
      </c>
    </row>
    <row r="5" spans="1:4" ht="15.75" customHeight="1" x14ac:dyDescent="0.2">
      <c r="A5" t="s">
        <v>16</v>
      </c>
      <c r="B5">
        <v>37</v>
      </c>
      <c r="C5">
        <v>30</v>
      </c>
      <c r="D5">
        <v>67</v>
      </c>
    </row>
    <row r="6" spans="1:4" ht="15.75" customHeight="1" x14ac:dyDescent="0.2">
      <c r="A6" t="s">
        <v>46</v>
      </c>
      <c r="B6">
        <v>88</v>
      </c>
      <c r="C6">
        <v>98</v>
      </c>
      <c r="D6">
        <v>186</v>
      </c>
    </row>
    <row r="8" spans="1:4" ht="15.75" customHeight="1" x14ac:dyDescent="0.2">
      <c r="B8">
        <f t="shared" ref="B8:C8" si="0">B5/B6</f>
        <v>0.42045454545454547</v>
      </c>
      <c r="C8">
        <f t="shared" si="0"/>
        <v>0.30612244897959184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RE13H02</vt:lpstr>
      <vt:lpstr>RE13W02</vt:lpstr>
      <vt:lpstr>BOTH</vt:lpstr>
      <vt:lpstr>Pivot 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yangyq</cp:lastModifiedBy>
  <dcterms:modified xsi:type="dcterms:W3CDTF">2018-04-15T05:36:51Z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cyhu@microsoft.com</vt:lpwstr>
  </property>
  <property fmtid="{D5CDD505-2E9C-101B-9397-08002B2CF9AE}" pid="5" name="MSIP_Label_f42aa342-8706-4288-bd11-ebb85995028c_SetDate">
    <vt:lpwstr>2018-04-06T05:11:30.3058912Z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