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7B2D087C-5374-47C4-B187-96919E511D60}" xr6:coauthVersionLast="36" xr6:coauthVersionMax="36" xr10:uidLastSave="{00000000-0000-0000-0000-000000000000}"/>
  <bookViews>
    <workbookView xWindow="0" yWindow="0" windowWidth="17256" windowHeight="6024" xr2:uid="{18011EC7-08AF-4A0D-B8A1-BD13BABD0219}"/>
  </bookViews>
  <sheets>
    <sheet name="工作表1" sheetId="1" r:id="rId1"/>
  </sheets>
  <definedNames>
    <definedName name="_xlchart.v1.0" hidden="1">工作表1!$B$13:$B$31</definedName>
    <definedName name="_xlchart.v1.1" hidden="1">工作表1!$C$13:$C$31</definedName>
    <definedName name="_xlchart.v1.10" hidden="1">工作表1!$D$13:$D$31</definedName>
    <definedName name="_xlchart.v1.11" hidden="1">工作表1!$E$13:$E$31</definedName>
    <definedName name="_xlchart.v1.12" hidden="1">工作表1!$B$13:$B$31</definedName>
    <definedName name="_xlchart.v1.13" hidden="1">工作表1!$C$13:$C$31</definedName>
    <definedName name="_xlchart.v1.14" hidden="1">工作表1!$D$13:$D$31</definedName>
    <definedName name="_xlchart.v1.15" hidden="1">工作表1!$E$13:$E$31</definedName>
    <definedName name="_xlchart.v1.16" hidden="1">工作表1!$B$13:$B$31</definedName>
    <definedName name="_xlchart.v1.17" hidden="1">工作表1!$C$13:$C$31</definedName>
    <definedName name="_xlchart.v1.18" hidden="1">工作表1!$D$13:$D$31</definedName>
    <definedName name="_xlchart.v1.19" hidden="1">工作表1!$E$13:$E$31</definedName>
    <definedName name="_xlchart.v1.2" hidden="1">工作表1!$D$13:$D$31</definedName>
    <definedName name="_xlchart.v1.20" hidden="1">工作表1!$B$13:$B$31</definedName>
    <definedName name="_xlchart.v1.21" hidden="1">工作表1!$C$13:$C$31</definedName>
    <definedName name="_xlchart.v1.22" hidden="1">工作表1!$D$13:$D$31</definedName>
    <definedName name="_xlchart.v1.23" hidden="1">工作表1!$E$13:$E$31</definedName>
    <definedName name="_xlchart.v1.3" hidden="1">工作表1!$E$13:$E$31</definedName>
    <definedName name="_xlchart.v1.4" hidden="1">工作表1!$B$13:$B$31</definedName>
    <definedName name="_xlchart.v1.5" hidden="1">工作表1!$C$13:$C$31</definedName>
    <definedName name="_xlchart.v1.6" hidden="1">工作表1!$D$13:$D$31</definedName>
    <definedName name="_xlchart.v1.7" hidden="1">工作表1!$E$13:$E$31</definedName>
    <definedName name="_xlchart.v1.8" hidden="1">工作表1!$B$13:$B$31</definedName>
    <definedName name="_xlchart.v1.9" hidden="1">工作表1!$C$13:$C$31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3" i="1"/>
  <c r="C33" i="1" l="1"/>
  <c r="D33" i="1"/>
  <c r="E33" i="1"/>
  <c r="F33" i="1"/>
  <c r="B33" i="1"/>
</calcChain>
</file>

<file path=xl/sharedStrings.xml><?xml version="1.0" encoding="utf-8"?>
<sst xmlns="http://schemas.openxmlformats.org/spreadsheetml/2006/main" count="11" uniqueCount="11">
  <si>
    <t>date</t>
  </si>
  <si>
    <t>typhoon partion</t>
  </si>
  <si>
    <t>mei_yu_partion</t>
  </si>
  <si>
    <t>convection_partion</t>
  </si>
  <si>
    <t>Total preciptation</t>
    <phoneticPr fontId="1" type="noConversion"/>
  </si>
  <si>
    <t>average</t>
    <phoneticPr fontId="1" type="noConversion"/>
  </si>
  <si>
    <t>northwest_monsoon_partion</t>
    <phoneticPr fontId="1" type="noConversion"/>
  </si>
  <si>
    <t>typhoon</t>
    <phoneticPr fontId="1" type="noConversion"/>
  </si>
  <si>
    <t>mei-yu</t>
    <phoneticPr fontId="1" type="noConversion"/>
  </si>
  <si>
    <t>northwestmoonson</t>
    <phoneticPr fontId="1" type="noConversion"/>
  </si>
  <si>
    <t>convection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</si>
</sst>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typhoon</c:v>
          </c:tx>
          <c:spPr>
            <a:solidFill>
              <a:schemeClr val="accent2">
                <a:alpha val="54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工作表1!$A$13:$A$31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工作表1!$B$13:$B$31</c:f>
              <c:numCache>
                <c:formatCode>General</c:formatCode>
                <c:ptCount val="19"/>
                <c:pt idx="0">
                  <c:v>0.44594155257739398</c:v>
                </c:pt>
                <c:pt idx="1">
                  <c:v>3.2231779085558999E-2</c:v>
                </c:pt>
                <c:pt idx="2">
                  <c:v>0.349878180066859</c:v>
                </c:pt>
                <c:pt idx="3">
                  <c:v>0.77204315854580396</c:v>
                </c:pt>
                <c:pt idx="4">
                  <c:v>0.43170559094125899</c:v>
                </c:pt>
                <c:pt idx="5">
                  <c:v>0.19628339140534201</c:v>
                </c:pt>
                <c:pt idx="6">
                  <c:v>0.69138422022446799</c:v>
                </c:pt>
                <c:pt idx="7">
                  <c:v>0.451324043480342</c:v>
                </c:pt>
                <c:pt idx="8">
                  <c:v>9.6084012169987201E-2</c:v>
                </c:pt>
                <c:pt idx="9">
                  <c:v>0.31659869943789198</c:v>
                </c:pt>
                <c:pt idx="10">
                  <c:v>0.48046163190929297</c:v>
                </c:pt>
                <c:pt idx="11">
                  <c:v>0.24227625013271001</c:v>
                </c:pt>
                <c:pt idx="12">
                  <c:v>0.22363473589973101</c:v>
                </c:pt>
                <c:pt idx="13">
                  <c:v>0.184917189258723</c:v>
                </c:pt>
                <c:pt idx="14">
                  <c:v>0.17172780995845699</c:v>
                </c:pt>
                <c:pt idx="15">
                  <c:v>0.38216771627444401</c:v>
                </c:pt>
                <c:pt idx="16">
                  <c:v>0.16038492381716099</c:v>
                </c:pt>
                <c:pt idx="17">
                  <c:v>0.46578700699401498</c:v>
                </c:pt>
                <c:pt idx="18">
                  <c:v>0.242655901047929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A-47B9-92CC-7336129649F7}"/>
            </c:ext>
          </c:extLst>
        </c:ser>
        <c:ser>
          <c:idx val="1"/>
          <c:order val="1"/>
          <c:tx>
            <c:v>mei-yu</c:v>
          </c:tx>
          <c:spPr>
            <a:solidFill>
              <a:schemeClr val="bg1">
                <a:lumMod val="65000"/>
                <a:alpha val="53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工作表1!$A$13:$A$31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工作表1!$C$13:$C$31</c:f>
              <c:numCache>
                <c:formatCode>General</c:formatCode>
                <c:ptCount val="19"/>
                <c:pt idx="0">
                  <c:v>0.11346313622078499</c:v>
                </c:pt>
                <c:pt idx="1">
                  <c:v>0.28673607967406001</c:v>
                </c:pt>
                <c:pt idx="2">
                  <c:v>9.1166638336449599E-2</c:v>
                </c:pt>
                <c:pt idx="3">
                  <c:v>0</c:v>
                </c:pt>
                <c:pt idx="4">
                  <c:v>0.362491153573956</c:v>
                </c:pt>
                <c:pt idx="5">
                  <c:v>0</c:v>
                </c:pt>
                <c:pt idx="6">
                  <c:v>0</c:v>
                </c:pt>
                <c:pt idx="7">
                  <c:v>0.25963702533160898</c:v>
                </c:pt>
                <c:pt idx="8">
                  <c:v>0.43311414270291398</c:v>
                </c:pt>
                <c:pt idx="9">
                  <c:v>0.26727653477350299</c:v>
                </c:pt>
                <c:pt idx="10">
                  <c:v>0.115559829925086</c:v>
                </c:pt>
                <c:pt idx="11">
                  <c:v>0.21509714407049499</c:v>
                </c:pt>
                <c:pt idx="12">
                  <c:v>0.187735004476275</c:v>
                </c:pt>
                <c:pt idx="13">
                  <c:v>0</c:v>
                </c:pt>
                <c:pt idx="14">
                  <c:v>0.23813703118600399</c:v>
                </c:pt>
                <c:pt idx="15">
                  <c:v>0.175671196552867</c:v>
                </c:pt>
                <c:pt idx="16">
                  <c:v>0.50367548783747595</c:v>
                </c:pt>
                <c:pt idx="17">
                  <c:v>0</c:v>
                </c:pt>
                <c:pt idx="18">
                  <c:v>0.184074901219721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A-47B9-92CC-7336129649F7}"/>
            </c:ext>
          </c:extLst>
        </c:ser>
        <c:ser>
          <c:idx val="2"/>
          <c:order val="2"/>
          <c:tx>
            <c:v>northwest-monsoon</c:v>
          </c:tx>
          <c:spPr>
            <a:solidFill>
              <a:srgbClr val="FFC000">
                <a:alpha val="61000"/>
              </a:srgbClr>
            </a:solidFill>
            <a:ln>
              <a:noFill/>
            </a:ln>
            <a:effectLst/>
          </c:spPr>
          <c:invertIfNegative val="0"/>
          <c:cat>
            <c:numRef>
              <c:f>工作表1!$A$13:$A$31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工作表1!$D$13:$D$31</c:f>
              <c:numCache>
                <c:formatCode>General</c:formatCode>
                <c:ptCount val="19"/>
                <c:pt idx="0">
                  <c:v>0.28298956038001599</c:v>
                </c:pt>
                <c:pt idx="1">
                  <c:v>4.7804436396559499E-2</c:v>
                </c:pt>
                <c:pt idx="2">
                  <c:v>0.30766615672275999</c:v>
                </c:pt>
                <c:pt idx="3">
                  <c:v>0.114425125420933</c:v>
                </c:pt>
                <c:pt idx="4">
                  <c:v>4.5859872611464902E-2</c:v>
                </c:pt>
                <c:pt idx="5">
                  <c:v>0.31707317073170699</c:v>
                </c:pt>
                <c:pt idx="6">
                  <c:v>5.64520632084426E-2</c:v>
                </c:pt>
                <c:pt idx="7">
                  <c:v>9.90279174448115E-2</c:v>
                </c:pt>
                <c:pt idx="8">
                  <c:v>0.33438021395622702</c:v>
                </c:pt>
                <c:pt idx="9">
                  <c:v>0.171718285021492</c:v>
                </c:pt>
                <c:pt idx="10">
                  <c:v>0.14775258149422901</c:v>
                </c:pt>
                <c:pt idx="11">
                  <c:v>0.18515766004883699</c:v>
                </c:pt>
                <c:pt idx="12">
                  <c:v>0.170098478066248</c:v>
                </c:pt>
                <c:pt idx="13">
                  <c:v>0.13748191027496301</c:v>
                </c:pt>
                <c:pt idx="14">
                  <c:v>0.29547715171727801</c:v>
                </c:pt>
                <c:pt idx="15">
                  <c:v>0.24096784885647901</c:v>
                </c:pt>
                <c:pt idx="16">
                  <c:v>0.16038492381716099</c:v>
                </c:pt>
                <c:pt idx="17">
                  <c:v>0.146009085009733</c:v>
                </c:pt>
                <c:pt idx="18">
                  <c:v>0.246950695756742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A-47B9-92CC-7336129649F7}"/>
            </c:ext>
          </c:extLst>
        </c:ser>
        <c:ser>
          <c:idx val="3"/>
          <c:order val="3"/>
          <c:tx>
            <c:v>convection</c:v>
          </c:tx>
          <c:spPr>
            <a:solidFill>
              <a:schemeClr val="accent1">
                <a:alpha val="59000"/>
              </a:schemeClr>
            </a:solidFill>
            <a:ln>
              <a:solidFill>
                <a:schemeClr val="tx1">
                  <a:lumMod val="15000"/>
                  <a:lumOff val="85000"/>
                  <a:alpha val="62000"/>
                </a:schemeClr>
              </a:solidFill>
            </a:ln>
            <a:effectLst/>
          </c:spPr>
          <c:invertIfNegative val="0"/>
          <c:cat>
            <c:numRef>
              <c:f>工作表1!$A$13:$A$31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工作表1!$E$13:$E$31</c:f>
              <c:numCache>
                <c:formatCode>General</c:formatCode>
                <c:ptCount val="19"/>
                <c:pt idx="0">
                  <c:v>0.157605750821804</c:v>
                </c:pt>
                <c:pt idx="1">
                  <c:v>0.63322770484381996</c:v>
                </c:pt>
                <c:pt idx="2">
                  <c:v>0.25128902487393001</c:v>
                </c:pt>
                <c:pt idx="3">
                  <c:v>0.113531716033262</c:v>
                </c:pt>
                <c:pt idx="4">
                  <c:v>0.159943382873319</c:v>
                </c:pt>
                <c:pt idx="5">
                  <c:v>0.48664343786295</c:v>
                </c:pt>
                <c:pt idx="6">
                  <c:v>0.25216371656708902</c:v>
                </c:pt>
                <c:pt idx="7">
                  <c:v>0.19001101374323601</c:v>
                </c:pt>
                <c:pt idx="8">
                  <c:v>0.13642163117087</c:v>
                </c:pt>
                <c:pt idx="9">
                  <c:v>0.244406480767111</c:v>
                </c:pt>
                <c:pt idx="10">
                  <c:v>0.25622595667139098</c:v>
                </c:pt>
                <c:pt idx="11">
                  <c:v>0.35746894574795601</c:v>
                </c:pt>
                <c:pt idx="12">
                  <c:v>0.41853178155774301</c:v>
                </c:pt>
                <c:pt idx="13">
                  <c:v>0.67760090046631205</c:v>
                </c:pt>
                <c:pt idx="14">
                  <c:v>0.29465800713825901</c:v>
                </c:pt>
                <c:pt idx="15">
                  <c:v>0.201193238316208</c:v>
                </c:pt>
                <c:pt idx="16">
                  <c:v>0.17555466452820101</c:v>
                </c:pt>
                <c:pt idx="17">
                  <c:v>0.38820390799624999</c:v>
                </c:pt>
                <c:pt idx="18">
                  <c:v>0.32631850197560502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A-47B9-92CC-73361296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699583"/>
        <c:axId val="520384799"/>
      </c:barChart>
      <c:lineChart>
        <c:grouping val="standard"/>
        <c:varyColors val="0"/>
        <c:ser>
          <c:idx val="4"/>
          <c:order val="4"/>
          <c:tx>
            <c:v>total precipitation</c:v>
          </c:tx>
          <c:spPr>
            <a:ln w="28575" cap="rnd" cmpd="sng">
              <a:solidFill>
                <a:schemeClr val="bg2">
                  <a:lumMod val="1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工作表1!$F$13:$F$31</c:f>
              <c:numCache>
                <c:formatCode>General</c:formatCode>
                <c:ptCount val="19"/>
                <c:pt idx="0">
                  <c:v>4404.7</c:v>
                </c:pt>
                <c:pt idx="1">
                  <c:v>1958.1</c:v>
                </c:pt>
                <c:pt idx="2">
                  <c:v>2744</c:v>
                </c:pt>
                <c:pt idx="3">
                  <c:v>2862.1</c:v>
                </c:pt>
                <c:pt idx="4">
                  <c:v>1346.4</c:v>
                </c:pt>
                <c:pt idx="5">
                  <c:v>1192.5</c:v>
                </c:pt>
                <c:pt idx="6">
                  <c:v>2829.8</c:v>
                </c:pt>
                <c:pt idx="7">
                  <c:v>3027.7999999999902</c:v>
                </c:pt>
                <c:pt idx="8">
                  <c:v>2288.3999999999901</c:v>
                </c:pt>
                <c:pt idx="9">
                  <c:v>3015.9</c:v>
                </c:pt>
                <c:pt idx="10">
                  <c:v>2969.2</c:v>
                </c:pt>
                <c:pt idx="11">
                  <c:v>1669.2</c:v>
                </c:pt>
                <c:pt idx="12">
                  <c:v>2278.3000000000002</c:v>
                </c:pt>
                <c:pt idx="13">
                  <c:v>1758.6</c:v>
                </c:pt>
                <c:pt idx="14">
                  <c:v>2910.2999999999902</c:v>
                </c:pt>
                <c:pt idx="15">
                  <c:v>2541.4</c:v>
                </c:pt>
                <c:pt idx="16">
                  <c:v>2147.3000000000002</c:v>
                </c:pt>
                <c:pt idx="17">
                  <c:v>2519.1999999999998</c:v>
                </c:pt>
                <c:pt idx="18">
                  <c:v>2431.6999999999998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A-47B9-92CC-73361296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586047"/>
        <c:axId val="518645647"/>
      </c:lineChart>
      <c:catAx>
        <c:axId val="5126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0384799"/>
        <c:crosses val="autoZero"/>
        <c:auto val="1"/>
        <c:lblAlgn val="ctr"/>
        <c:lblOffset val="100"/>
        <c:noMultiLvlLbl val="0"/>
      </c:catAx>
      <c:valAx>
        <c:axId val="520384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aseline="0"/>
                  <a:t>contribution ratio(%)</a:t>
                </a:r>
                <a:endParaRPr lang="zh-TW" altLang="en-US" sz="1200" baseline="0"/>
              </a:p>
            </c:rich>
          </c:tx>
          <c:layout>
            <c:manualLayout>
              <c:xMode val="edge"/>
              <c:yMode val="edge"/>
              <c:x val="5.850247304233681E-3"/>
              <c:y val="0.32868643579238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9583"/>
        <c:crosses val="autoZero"/>
        <c:crossBetween val="between"/>
      </c:valAx>
      <c:valAx>
        <c:axId val="518645647"/>
        <c:scaling>
          <c:orientation val="minMax"/>
          <c:max val="4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aseline="0"/>
                  <a:t>precipitation(mm)</a:t>
                </a:r>
                <a:endParaRPr lang="zh-TW" altLang="en-US" sz="1200" baseline="0"/>
              </a:p>
            </c:rich>
          </c:tx>
          <c:layout>
            <c:manualLayout>
              <c:xMode val="edge"/>
              <c:yMode val="edge"/>
              <c:x val="0.971158280790128"/>
              <c:y val="0.3296730432917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9586047"/>
        <c:crosses val="max"/>
        <c:crossBetween val="between"/>
      </c:valAx>
      <c:catAx>
        <c:axId val="629586047"/>
        <c:scaling>
          <c:orientation val="minMax"/>
        </c:scaling>
        <c:delete val="1"/>
        <c:axPos val="b"/>
        <c:majorTickMark val="out"/>
        <c:minorTickMark val="none"/>
        <c:tickLblPos val="nextTo"/>
        <c:crossAx val="518645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Typhoon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工作表1!$A$13:$A$31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工作表1!$G$13:$G$31</c:f>
              <c:numCache>
                <c:formatCode>General</c:formatCode>
                <c:ptCount val="19"/>
                <c:pt idx="0">
                  <c:v>1964.2387566376472</c:v>
                </c:pt>
                <c:pt idx="1">
                  <c:v>63.113046627433071</c:v>
                </c:pt>
                <c:pt idx="2">
                  <c:v>960.06572610346109</c:v>
                </c:pt>
                <c:pt idx="3">
                  <c:v>2209.6647240739453</c:v>
                </c:pt>
                <c:pt idx="4">
                  <c:v>581.24840764331111</c:v>
                </c:pt>
                <c:pt idx="5">
                  <c:v>234.06794425087034</c:v>
                </c:pt>
                <c:pt idx="6">
                  <c:v>1956.4790663911997</c:v>
                </c:pt>
                <c:pt idx="7">
                  <c:v>1366.5189388497752</c:v>
                </c:pt>
                <c:pt idx="8">
                  <c:v>219.87865344979775</c:v>
                </c:pt>
                <c:pt idx="9">
                  <c:v>954.83001763473851</c:v>
                </c:pt>
                <c:pt idx="10">
                  <c:v>1426.5866774650726</c:v>
                </c:pt>
                <c:pt idx="11">
                  <c:v>404.40751672151958</c:v>
                </c:pt>
                <c:pt idx="12">
                  <c:v>509.50701880035723</c:v>
                </c:pt>
                <c:pt idx="13">
                  <c:v>325.19536903039022</c:v>
                </c:pt>
                <c:pt idx="14">
                  <c:v>499.77944532209568</c:v>
                </c:pt>
                <c:pt idx="15">
                  <c:v>971.241034139872</c:v>
                </c:pt>
                <c:pt idx="16">
                  <c:v>344.39454691258982</c:v>
                </c:pt>
                <c:pt idx="17">
                  <c:v>1173.4106280193225</c:v>
                </c:pt>
                <c:pt idx="18">
                  <c:v>590.06635457824893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C-4498-87B7-8D138C740C22}"/>
            </c:ext>
          </c:extLst>
        </c:ser>
        <c:ser>
          <c:idx val="1"/>
          <c:order val="1"/>
          <c:tx>
            <c:v>mei-yu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工作表1!$A$13:$A$31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工作表1!$H$13:$H$31</c:f>
              <c:numCache>
                <c:formatCode>General</c:formatCode>
                <c:ptCount val="19"/>
                <c:pt idx="0">
                  <c:v>499.77107611169163</c:v>
                </c:pt>
                <c:pt idx="1">
                  <c:v>561.45791760977693</c:v>
                </c:pt>
                <c:pt idx="2">
                  <c:v>250.16125559521771</c:v>
                </c:pt>
                <c:pt idx="3">
                  <c:v>0</c:v>
                </c:pt>
                <c:pt idx="4">
                  <c:v>488.05808917197442</c:v>
                </c:pt>
                <c:pt idx="5">
                  <c:v>0</c:v>
                </c:pt>
                <c:pt idx="6">
                  <c:v>0</c:v>
                </c:pt>
                <c:pt idx="7">
                  <c:v>786.12898529904317</c:v>
                </c:pt>
                <c:pt idx="8">
                  <c:v>991.13840416134406</c:v>
                </c:pt>
                <c:pt idx="9">
                  <c:v>806.0793012234077</c:v>
                </c:pt>
                <c:pt idx="10">
                  <c:v>343.12024701356535</c:v>
                </c:pt>
                <c:pt idx="11">
                  <c:v>359.04015288247024</c:v>
                </c:pt>
                <c:pt idx="12">
                  <c:v>427.71666069829735</c:v>
                </c:pt>
                <c:pt idx="13">
                  <c:v>0</c:v>
                </c:pt>
                <c:pt idx="14">
                  <c:v>693.05020186062507</c:v>
                </c:pt>
                <c:pt idx="15">
                  <c:v>446.45077891945624</c:v>
                </c:pt>
                <c:pt idx="16">
                  <c:v>1081.5423750334121</c:v>
                </c:pt>
                <c:pt idx="17">
                  <c:v>0</c:v>
                </c:pt>
                <c:pt idx="18">
                  <c:v>447.61493729599556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C-4498-87B7-8D138C740C22}"/>
            </c:ext>
          </c:extLst>
        </c:ser>
        <c:ser>
          <c:idx val="2"/>
          <c:order val="2"/>
          <c:tx>
            <c:v>northwest-moonson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工作表1!$A$13:$A$31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工作表1!$I$13:$I$31</c:f>
              <c:numCache>
                <c:formatCode>General</c:formatCode>
                <c:ptCount val="19"/>
                <c:pt idx="0">
                  <c:v>1246.4841166058563</c:v>
                </c:pt>
                <c:pt idx="1">
                  <c:v>93.605866908103152</c:v>
                </c:pt>
                <c:pt idx="2">
                  <c:v>844.23593404725341</c:v>
                </c:pt>
                <c:pt idx="3">
                  <c:v>327.49615146725233</c:v>
                </c:pt>
                <c:pt idx="4">
                  <c:v>61.745732484076349</c:v>
                </c:pt>
                <c:pt idx="5">
                  <c:v>378.10975609756059</c:v>
                </c:pt>
                <c:pt idx="6">
                  <c:v>159.74804846725087</c:v>
                </c:pt>
                <c:pt idx="7">
                  <c:v>299.83672843939928</c:v>
                </c:pt>
                <c:pt idx="8">
                  <c:v>765.19568161742666</c:v>
                </c:pt>
                <c:pt idx="9">
                  <c:v>517.88517579631775</c:v>
                </c:pt>
                <c:pt idx="10">
                  <c:v>438.70696497266476</c:v>
                </c:pt>
                <c:pt idx="11">
                  <c:v>309.0651661535187</c:v>
                </c:pt>
                <c:pt idx="12">
                  <c:v>387.53536257833287</c:v>
                </c:pt>
                <c:pt idx="13">
                  <c:v>241.77568740954993</c:v>
                </c:pt>
                <c:pt idx="14">
                  <c:v>859.92715464279127</c:v>
                </c:pt>
                <c:pt idx="15">
                  <c:v>612.39569108385581</c:v>
                </c:pt>
                <c:pt idx="16">
                  <c:v>344.39454691258982</c:v>
                </c:pt>
                <c:pt idx="17">
                  <c:v>367.82608695651936</c:v>
                </c:pt>
                <c:pt idx="18">
                  <c:v>600.51000687166948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C-4498-87B7-8D138C740C22}"/>
            </c:ext>
          </c:extLst>
        </c:ser>
        <c:ser>
          <c:idx val="3"/>
          <c:order val="3"/>
          <c:tx>
            <c:v>convection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工作表1!$A$13:$A$31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工作表1!$J$13:$J$31</c:f>
              <c:numCache>
                <c:formatCode>General</c:formatCode>
                <c:ptCount val="19"/>
                <c:pt idx="0">
                  <c:v>694.20605064480003</c:v>
                </c:pt>
                <c:pt idx="1">
                  <c:v>1239.9231688546838</c:v>
                </c:pt>
                <c:pt idx="2">
                  <c:v>689.53708425406398</c:v>
                </c:pt>
                <c:pt idx="3">
                  <c:v>324.93912445879914</c:v>
                </c:pt>
                <c:pt idx="4">
                  <c:v>215.34777070063672</c:v>
                </c:pt>
                <c:pt idx="5">
                  <c:v>580.32229965156785</c:v>
                </c:pt>
                <c:pt idx="6">
                  <c:v>713.57288514154857</c:v>
                </c:pt>
                <c:pt idx="7">
                  <c:v>575.31534741176813</c:v>
                </c:pt>
                <c:pt idx="8">
                  <c:v>312.18726077141758</c:v>
                </c:pt>
                <c:pt idx="9">
                  <c:v>737.1055053455301</c:v>
                </c:pt>
                <c:pt idx="10">
                  <c:v>760.78611054869407</c:v>
                </c:pt>
                <c:pt idx="11">
                  <c:v>596.68716424248817</c:v>
                </c:pt>
                <c:pt idx="12">
                  <c:v>953.54095792300598</c:v>
                </c:pt>
                <c:pt idx="13">
                  <c:v>1191.6289435600563</c:v>
                </c:pt>
                <c:pt idx="14">
                  <c:v>857.54319817447231</c:v>
                </c:pt>
                <c:pt idx="15">
                  <c:v>511.31249585681104</c:v>
                </c:pt>
                <c:pt idx="16">
                  <c:v>376.96853114140606</c:v>
                </c:pt>
                <c:pt idx="17">
                  <c:v>977.96328502415292</c:v>
                </c:pt>
                <c:pt idx="18">
                  <c:v>793.50870125407869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C-4498-87B7-8D138C74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56093775"/>
        <c:axId val="359589663"/>
      </c:barChart>
      <c:catAx>
        <c:axId val="35609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589663"/>
        <c:crosses val="autoZero"/>
        <c:auto val="1"/>
        <c:lblAlgn val="ctr"/>
        <c:lblOffset val="100"/>
        <c:noMultiLvlLbl val="0"/>
      </c:catAx>
      <c:valAx>
        <c:axId val="359589663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precipitation(mm)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09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00000000-1270-4952-B7AB-984AE9DECEE8}" formatIdx="0">
          <cx:tx>
            <cx:txData>
              <cx:f/>
              <cx:v>Typhoon</cx:v>
            </cx:txData>
          </cx:tx>
          <cx:spPr>
            <a:solidFill>
              <a:schemeClr val="accent2"/>
            </a:solidFill>
          </cx:spPr>
          <cx:dataId val="0"/>
          <cx:layoutPr>
            <cx:statistics quartileMethod="exclusive"/>
          </cx:layoutPr>
        </cx:series>
        <cx:series layoutId="boxWhisker" uniqueId="{00000001-1270-4952-B7AB-984AE9DECEE8}" formatIdx="1">
          <cx:tx>
            <cx:txData>
              <cx:f/>
              <cx:v>Mei-yu</cx:v>
            </cx:txData>
          </cx:tx>
          <cx:spPr>
            <a:solidFill>
              <a:schemeClr val="bg2">
                <a:lumMod val="90000"/>
              </a:schemeClr>
            </a:solidFill>
          </cx:spPr>
          <cx:dataId val="1"/>
          <cx:layoutPr>
            <cx:statistics quartileMethod="exclusive"/>
          </cx:layoutPr>
        </cx:series>
        <cx:series layoutId="boxWhisker" uniqueId="{00000002-1270-4952-B7AB-984AE9DECEE8}" formatIdx="2">
          <cx:tx>
            <cx:txData>
              <cx:f/>
              <cx:v>Northeast-monsoon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Id val="2"/>
          <cx:layoutPr>
            <cx:statistics quartileMethod="exclusive"/>
          </cx:layoutPr>
        </cx:series>
        <cx:series layoutId="boxWhisker" uniqueId="{00000004-1270-4952-B7AB-984AE9DECEE8}">
          <cx:tx>
            <cx:txData>
              <cx:f/>
              <cx:v>convection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Id val="3"/>
          <cx:layoutPr>
            <cx:statistics quartileMethod="exclusive"/>
          </cx:layoutPr>
        </cx:series>
      </cx:plotAreaRegion>
      <cx:axis id="0" hidden="1">
        <cx:catScaling gapWidth="0.54000002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aseline="0"/>
                </a:pPr>
                <a:r>
                  <a:rPr lang="en-US" altLang="zh-TW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contribution</a:t>
                </a:r>
                <a:r>
                  <a:rPr lang="zh-TW" alt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 </a:t>
                </a:r>
                <a:r>
                  <a:rPr lang="en-US" altLang="zh-TW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ratio</a:t>
                </a:r>
                <a:endParaRPr lang="zh-TW" alt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rich>
          </cx:tx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/>
            </a:pP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TW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295163</xdr:colOff>
      <xdr:row>20</xdr:row>
      <xdr:rowOff>185568</xdr:rowOff>
    </xdr:from>
    <xdr:to>
      <xdr:col>23</xdr:col>
      <xdr:colOff>466164</xdr:colOff>
      <xdr:row>37</xdr:row>
      <xdr:rowOff>98611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CCFE8362-88B7-4AB1-ABED-8B15832173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1375" y="4309333"/>
              <a:ext cx="6876601" cy="3418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</xdr:col>
      <xdr:colOff>467286</xdr:colOff>
      <xdr:row>44</xdr:row>
      <xdr:rowOff>136713</xdr:rowOff>
    </xdr:from>
    <xdr:to>
      <xdr:col>12</xdr:col>
      <xdr:colOff>554916</xdr:colOff>
      <xdr:row>65</xdr:row>
      <xdr:rowOff>151953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5FE243-C6C7-4DC6-BAD8-EB8A55EA8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283508</xdr:colOff>
      <xdr:row>3</xdr:row>
      <xdr:rowOff>34960</xdr:rowOff>
    </xdr:from>
    <xdr:to>
      <xdr:col>23</xdr:col>
      <xdr:colOff>466164</xdr:colOff>
      <xdr:row>20</xdr:row>
      <xdr:rowOff>152399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472EF96-6452-4B05-B50E-E48D43750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154C-19F6-4438-A014-C154FAA1AC51}">
  <dimension ref="A1:J33"/>
  <sheetViews>
    <sheetView tabSelected="1" topLeftCell="A40" zoomScale="85" zoomScaleNormal="85" workbookViewId="0">
      <selection activeCell="M61" sqref="M61"/>
    </sheetView>
  </sheetViews>
  <sheetFormatPr defaultRowHeight="16.2" x14ac:dyDescent="0.3"/>
  <cols>
    <col min="2" max="3" width="14.77734375" bestFit="1" customWidth="1"/>
    <col min="4" max="4" width="26.109375" bestFit="1" customWidth="1"/>
    <col min="5" max="6" width="17.6640625" bestFit="1" customWidth="1"/>
    <col min="9" max="9" width="17.6640625" bestFit="1" customWidth="1"/>
    <col min="10" max="10" width="12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>
        <v>1987</v>
      </c>
      <c r="B2">
        <v>0.52821500334896099</v>
      </c>
      <c r="C2">
        <v>0.14241460147354301</v>
      </c>
      <c r="D2">
        <v>0.13856329537843201</v>
      </c>
      <c r="E2">
        <v>0.19080709979906199</v>
      </c>
    </row>
    <row r="3" spans="1:10" x14ac:dyDescent="0.3">
      <c r="A3">
        <v>1988</v>
      </c>
      <c r="B3">
        <v>0</v>
      </c>
      <c r="C3">
        <v>0.12710160083661801</v>
      </c>
      <c r="D3">
        <v>0.235298849650068</v>
      </c>
      <c r="E3">
        <v>0.63759954951331299</v>
      </c>
    </row>
    <row r="4" spans="1:10" x14ac:dyDescent="0.3">
      <c r="A4">
        <v>1989</v>
      </c>
      <c r="B4">
        <v>0.37458836443468702</v>
      </c>
      <c r="C4">
        <v>0.207189901207464</v>
      </c>
      <c r="D4">
        <v>7.8485181119648695E-2</v>
      </c>
      <c r="E4">
        <v>0.33973655323819901</v>
      </c>
    </row>
    <row r="5" spans="1:10" x14ac:dyDescent="0.3">
      <c r="A5">
        <v>1990</v>
      </c>
      <c r="B5">
        <v>0.52117775652411502</v>
      </c>
      <c r="C5">
        <v>0.13389807350730901</v>
      </c>
      <c r="D5">
        <v>0.31677824839458901</v>
      </c>
      <c r="E5">
        <v>2.8145921573985499E-2</v>
      </c>
    </row>
    <row r="6" spans="1:10" x14ac:dyDescent="0.3">
      <c r="A6">
        <v>1991</v>
      </c>
      <c r="B6">
        <v>0.22324277288987701</v>
      </c>
      <c r="C6">
        <v>0.305520641980083</v>
      </c>
      <c r="D6">
        <v>0.120081214347868</v>
      </c>
      <c r="E6">
        <v>0.35115537078217102</v>
      </c>
    </row>
    <row r="7" spans="1:10" x14ac:dyDescent="0.3">
      <c r="A7">
        <v>1992</v>
      </c>
    </row>
    <row r="8" spans="1:10" x14ac:dyDescent="0.3">
      <c r="A8">
        <v>1993</v>
      </c>
      <c r="B8">
        <v>7.3552425665101701E-2</v>
      </c>
      <c r="C8">
        <v>0.216684723726977</v>
      </c>
      <c r="D8">
        <v>0.11171301312146301</v>
      </c>
      <c r="E8">
        <v>0.59804983748645701</v>
      </c>
    </row>
    <row r="9" spans="1:10" x14ac:dyDescent="0.3">
      <c r="A9">
        <v>1994</v>
      </c>
      <c r="B9">
        <v>0.60297297297297303</v>
      </c>
      <c r="C9">
        <v>0.14333333333333301</v>
      </c>
      <c r="D9">
        <v>6.2882882882882796E-2</v>
      </c>
      <c r="E9">
        <v>0.19081081081081</v>
      </c>
    </row>
    <row r="10" spans="1:10" x14ac:dyDescent="0.3">
      <c r="A10">
        <v>1995</v>
      </c>
      <c r="B10">
        <v>0.55205626051062495</v>
      </c>
      <c r="C10">
        <v>0</v>
      </c>
      <c r="D10">
        <v>4.8157774040666498E-2</v>
      </c>
      <c r="E10">
        <v>0.39978596544870798</v>
      </c>
    </row>
    <row r="11" spans="1:10" x14ac:dyDescent="0.3">
      <c r="A11">
        <v>1996</v>
      </c>
      <c r="B11">
        <v>0.35427682737169502</v>
      </c>
      <c r="C11">
        <v>0.111741835147744</v>
      </c>
      <c r="D11">
        <v>0.12068429237947099</v>
      </c>
      <c r="E11">
        <v>0.413297045101088</v>
      </c>
    </row>
    <row r="12" spans="1:10" x14ac:dyDescent="0.3">
      <c r="A12">
        <v>1997</v>
      </c>
      <c r="B12">
        <v>0</v>
      </c>
      <c r="C12">
        <v>0</v>
      </c>
      <c r="D12">
        <v>0.83755274261603296</v>
      </c>
      <c r="E12">
        <v>0.16244725738396601</v>
      </c>
    </row>
    <row r="13" spans="1:10" x14ac:dyDescent="0.3">
      <c r="A13">
        <v>1998</v>
      </c>
      <c r="B13">
        <v>0.44594155257739398</v>
      </c>
      <c r="C13">
        <v>0.11346313622078499</v>
      </c>
      <c r="D13">
        <v>0.28298956038001599</v>
      </c>
      <c r="E13">
        <v>0.157605750821804</v>
      </c>
      <c r="F13">
        <v>4404.7</v>
      </c>
      <c r="G13">
        <f>F13*B13</f>
        <v>1964.2387566376472</v>
      </c>
      <c r="H13">
        <f>F13*C13</f>
        <v>499.77107611169163</v>
      </c>
      <c r="I13">
        <f>F13*D13</f>
        <v>1246.4841166058563</v>
      </c>
      <c r="J13">
        <f>F13*E13</f>
        <v>694.20605064480003</v>
      </c>
    </row>
    <row r="14" spans="1:10" x14ac:dyDescent="0.3">
      <c r="A14">
        <v>1999</v>
      </c>
      <c r="B14">
        <v>3.2231779085558999E-2</v>
      </c>
      <c r="C14">
        <v>0.28673607967406001</v>
      </c>
      <c r="D14">
        <v>4.7804436396559499E-2</v>
      </c>
      <c r="E14">
        <v>0.63322770484381996</v>
      </c>
      <c r="F14">
        <v>1958.1</v>
      </c>
      <c r="G14">
        <f t="shared" ref="G14:G31" si="0">F14*B14</f>
        <v>63.113046627433071</v>
      </c>
      <c r="H14">
        <f t="shared" ref="H14:H31" si="1">F14*C14</f>
        <v>561.45791760977693</v>
      </c>
      <c r="I14">
        <f t="shared" ref="I14:I31" si="2">F14*D14</f>
        <v>93.605866908103152</v>
      </c>
      <c r="J14">
        <f t="shared" ref="J14:J31" si="3">F14*E14</f>
        <v>1239.9231688546838</v>
      </c>
    </row>
    <row r="15" spans="1:10" x14ac:dyDescent="0.3">
      <c r="A15">
        <v>2000</v>
      </c>
      <c r="B15">
        <v>0.349878180066859</v>
      </c>
      <c r="C15">
        <v>9.1166638336449599E-2</v>
      </c>
      <c r="D15">
        <v>0.30766615672275999</v>
      </c>
      <c r="E15">
        <v>0.25128902487393001</v>
      </c>
      <c r="F15">
        <v>2744</v>
      </c>
      <c r="G15">
        <f t="shared" si="0"/>
        <v>960.06572610346109</v>
      </c>
      <c r="H15">
        <f t="shared" si="1"/>
        <v>250.16125559521771</v>
      </c>
      <c r="I15">
        <f t="shared" si="2"/>
        <v>844.23593404725341</v>
      </c>
      <c r="J15">
        <f t="shared" si="3"/>
        <v>689.53708425406398</v>
      </c>
    </row>
    <row r="16" spans="1:10" x14ac:dyDescent="0.3">
      <c r="A16">
        <v>2001</v>
      </c>
      <c r="B16">
        <v>0.77204315854580396</v>
      </c>
      <c r="C16">
        <v>0</v>
      </c>
      <c r="D16">
        <v>0.114425125420933</v>
      </c>
      <c r="E16">
        <v>0.113531716033262</v>
      </c>
      <c r="F16">
        <v>2862.1</v>
      </c>
      <c r="G16">
        <f t="shared" si="0"/>
        <v>2209.6647240739453</v>
      </c>
      <c r="H16">
        <f t="shared" si="1"/>
        <v>0</v>
      </c>
      <c r="I16">
        <f t="shared" si="2"/>
        <v>327.49615146725233</v>
      </c>
      <c r="J16">
        <f t="shared" si="3"/>
        <v>324.93912445879914</v>
      </c>
    </row>
    <row r="17" spans="1:10" x14ac:dyDescent="0.3">
      <c r="A17">
        <v>2002</v>
      </c>
      <c r="B17">
        <v>0.43170559094125899</v>
      </c>
      <c r="C17">
        <v>0.362491153573956</v>
      </c>
      <c r="D17">
        <v>4.5859872611464902E-2</v>
      </c>
      <c r="E17">
        <v>0.159943382873319</v>
      </c>
      <c r="F17">
        <v>1346.4</v>
      </c>
      <c r="G17">
        <f t="shared" si="0"/>
        <v>581.24840764331111</v>
      </c>
      <c r="H17">
        <f t="shared" si="1"/>
        <v>488.05808917197442</v>
      </c>
      <c r="I17">
        <f t="shared" si="2"/>
        <v>61.745732484076349</v>
      </c>
      <c r="J17">
        <f t="shared" si="3"/>
        <v>215.34777070063672</v>
      </c>
    </row>
    <row r="18" spans="1:10" x14ac:dyDescent="0.3">
      <c r="A18">
        <v>2003</v>
      </c>
      <c r="B18">
        <v>0.19628339140534201</v>
      </c>
      <c r="C18">
        <v>0</v>
      </c>
      <c r="D18">
        <v>0.31707317073170699</v>
      </c>
      <c r="E18">
        <v>0.48664343786295</v>
      </c>
      <c r="F18">
        <v>1192.5</v>
      </c>
      <c r="G18">
        <f t="shared" si="0"/>
        <v>234.06794425087034</v>
      </c>
      <c r="H18">
        <f t="shared" si="1"/>
        <v>0</v>
      </c>
      <c r="I18">
        <f t="shared" si="2"/>
        <v>378.10975609756059</v>
      </c>
      <c r="J18">
        <f t="shared" si="3"/>
        <v>580.32229965156785</v>
      </c>
    </row>
    <row r="19" spans="1:10" x14ac:dyDescent="0.3">
      <c r="A19">
        <v>2004</v>
      </c>
      <c r="B19">
        <v>0.69138422022446799</v>
      </c>
      <c r="C19">
        <v>0</v>
      </c>
      <c r="D19">
        <v>5.64520632084426E-2</v>
      </c>
      <c r="E19">
        <v>0.25216371656708902</v>
      </c>
      <c r="F19">
        <v>2829.8</v>
      </c>
      <c r="G19">
        <f t="shared" si="0"/>
        <v>1956.4790663911997</v>
      </c>
      <c r="H19">
        <f t="shared" si="1"/>
        <v>0</v>
      </c>
      <c r="I19">
        <f t="shared" si="2"/>
        <v>159.74804846725087</v>
      </c>
      <c r="J19">
        <f t="shared" si="3"/>
        <v>713.57288514154857</v>
      </c>
    </row>
    <row r="20" spans="1:10" x14ac:dyDescent="0.3">
      <c r="A20">
        <v>2005</v>
      </c>
      <c r="B20">
        <v>0.451324043480342</v>
      </c>
      <c r="C20">
        <v>0.25963702533160898</v>
      </c>
      <c r="D20">
        <v>9.90279174448115E-2</v>
      </c>
      <c r="E20">
        <v>0.19001101374323601</v>
      </c>
      <c r="F20">
        <v>3027.7999999999902</v>
      </c>
      <c r="G20">
        <f t="shared" si="0"/>
        <v>1366.5189388497752</v>
      </c>
      <c r="H20">
        <f t="shared" si="1"/>
        <v>786.12898529904317</v>
      </c>
      <c r="I20">
        <f t="shared" si="2"/>
        <v>299.83672843939928</v>
      </c>
      <c r="J20">
        <f t="shared" si="3"/>
        <v>575.31534741176813</v>
      </c>
    </row>
    <row r="21" spans="1:10" x14ac:dyDescent="0.3">
      <c r="A21">
        <v>2006</v>
      </c>
      <c r="B21">
        <v>9.6084012169987201E-2</v>
      </c>
      <c r="C21">
        <v>0.43311414270291398</v>
      </c>
      <c r="D21">
        <v>0.33438021395622702</v>
      </c>
      <c r="E21">
        <v>0.13642163117087</v>
      </c>
      <c r="F21">
        <v>2288.3999999999901</v>
      </c>
      <c r="G21">
        <f t="shared" si="0"/>
        <v>219.87865344979775</v>
      </c>
      <c r="H21">
        <f t="shared" si="1"/>
        <v>991.13840416134406</v>
      </c>
      <c r="I21">
        <f t="shared" si="2"/>
        <v>765.19568161742666</v>
      </c>
      <c r="J21">
        <f t="shared" si="3"/>
        <v>312.18726077141758</v>
      </c>
    </row>
    <row r="22" spans="1:10" x14ac:dyDescent="0.3">
      <c r="A22">
        <v>2007</v>
      </c>
      <c r="B22">
        <v>0.31659869943789198</v>
      </c>
      <c r="C22">
        <v>0.26727653477350299</v>
      </c>
      <c r="D22">
        <v>0.171718285021492</v>
      </c>
      <c r="E22">
        <v>0.244406480767111</v>
      </c>
      <c r="F22">
        <v>3015.9</v>
      </c>
      <c r="G22">
        <f t="shared" si="0"/>
        <v>954.83001763473851</v>
      </c>
      <c r="H22">
        <f t="shared" si="1"/>
        <v>806.0793012234077</v>
      </c>
      <c r="I22">
        <f t="shared" si="2"/>
        <v>517.88517579631775</v>
      </c>
      <c r="J22">
        <f t="shared" si="3"/>
        <v>737.1055053455301</v>
      </c>
    </row>
    <row r="23" spans="1:10" x14ac:dyDescent="0.3">
      <c r="A23">
        <v>2008</v>
      </c>
      <c r="B23">
        <v>0.48046163190929297</v>
      </c>
      <c r="C23">
        <v>0.115559829925086</v>
      </c>
      <c r="D23">
        <v>0.14775258149422901</v>
      </c>
      <c r="E23">
        <v>0.25622595667139098</v>
      </c>
      <c r="F23">
        <v>2969.2</v>
      </c>
      <c r="G23">
        <f t="shared" si="0"/>
        <v>1426.5866774650726</v>
      </c>
      <c r="H23">
        <f t="shared" si="1"/>
        <v>343.12024701356535</v>
      </c>
      <c r="I23">
        <f t="shared" si="2"/>
        <v>438.70696497266476</v>
      </c>
      <c r="J23">
        <f t="shared" si="3"/>
        <v>760.78611054869407</v>
      </c>
    </row>
    <row r="24" spans="1:10" x14ac:dyDescent="0.3">
      <c r="A24">
        <v>2009</v>
      </c>
      <c r="B24">
        <v>0.24227625013271001</v>
      </c>
      <c r="C24">
        <v>0.21509714407049499</v>
      </c>
      <c r="D24">
        <v>0.18515766004883699</v>
      </c>
      <c r="E24">
        <v>0.35746894574795601</v>
      </c>
      <c r="F24">
        <v>1669.2</v>
      </c>
      <c r="G24">
        <f t="shared" si="0"/>
        <v>404.40751672151958</v>
      </c>
      <c r="H24">
        <f t="shared" si="1"/>
        <v>359.04015288247024</v>
      </c>
      <c r="I24">
        <f t="shared" si="2"/>
        <v>309.0651661535187</v>
      </c>
      <c r="J24">
        <f t="shared" si="3"/>
        <v>596.68716424248817</v>
      </c>
    </row>
    <row r="25" spans="1:10" x14ac:dyDescent="0.3">
      <c r="A25">
        <v>2010</v>
      </c>
      <c r="B25">
        <v>0.22363473589973101</v>
      </c>
      <c r="C25">
        <v>0.187735004476275</v>
      </c>
      <c r="D25">
        <v>0.170098478066248</v>
      </c>
      <c r="E25">
        <v>0.41853178155774301</v>
      </c>
      <c r="F25">
        <v>2278.3000000000002</v>
      </c>
      <c r="G25">
        <f t="shared" si="0"/>
        <v>509.50701880035723</v>
      </c>
      <c r="H25">
        <f t="shared" si="1"/>
        <v>427.71666069829735</v>
      </c>
      <c r="I25">
        <f t="shared" si="2"/>
        <v>387.53536257833287</v>
      </c>
      <c r="J25">
        <f t="shared" si="3"/>
        <v>953.54095792300598</v>
      </c>
    </row>
    <row r="26" spans="1:10" x14ac:dyDescent="0.3">
      <c r="A26">
        <v>2011</v>
      </c>
      <c r="B26">
        <v>0.184917189258723</v>
      </c>
      <c r="C26">
        <v>0</v>
      </c>
      <c r="D26">
        <v>0.13748191027496301</v>
      </c>
      <c r="E26">
        <v>0.67760090046631205</v>
      </c>
      <c r="F26">
        <v>1758.6</v>
      </c>
      <c r="G26">
        <f t="shared" si="0"/>
        <v>325.19536903039022</v>
      </c>
      <c r="H26">
        <f t="shared" si="1"/>
        <v>0</v>
      </c>
      <c r="I26">
        <f t="shared" si="2"/>
        <v>241.77568740954993</v>
      </c>
      <c r="J26">
        <f t="shared" si="3"/>
        <v>1191.6289435600563</v>
      </c>
    </row>
    <row r="27" spans="1:10" x14ac:dyDescent="0.3">
      <c r="A27">
        <v>2012</v>
      </c>
      <c r="B27">
        <v>0.17172780995845699</v>
      </c>
      <c r="C27">
        <v>0.23813703118600399</v>
      </c>
      <c r="D27">
        <v>0.29547715171727801</v>
      </c>
      <c r="E27">
        <v>0.29465800713825901</v>
      </c>
      <c r="F27">
        <v>2910.2999999999902</v>
      </c>
      <c r="G27">
        <f t="shared" si="0"/>
        <v>499.77944532209568</v>
      </c>
      <c r="H27">
        <f t="shared" si="1"/>
        <v>693.05020186062507</v>
      </c>
      <c r="I27">
        <f t="shared" si="2"/>
        <v>859.92715464279127</v>
      </c>
      <c r="J27">
        <f t="shared" si="3"/>
        <v>857.54319817447231</v>
      </c>
    </row>
    <row r="28" spans="1:10" x14ac:dyDescent="0.3">
      <c r="A28">
        <v>2013</v>
      </c>
      <c r="B28">
        <v>0.38216771627444401</v>
      </c>
      <c r="C28">
        <v>0.175671196552867</v>
      </c>
      <c r="D28">
        <v>0.24096784885647901</v>
      </c>
      <c r="E28">
        <v>0.201193238316208</v>
      </c>
      <c r="F28">
        <v>2541.4</v>
      </c>
      <c r="G28">
        <f t="shared" si="0"/>
        <v>971.241034139872</v>
      </c>
      <c r="H28">
        <f t="shared" si="1"/>
        <v>446.45077891945624</v>
      </c>
      <c r="I28">
        <f t="shared" si="2"/>
        <v>612.39569108385581</v>
      </c>
      <c r="J28">
        <f t="shared" si="3"/>
        <v>511.31249585681104</v>
      </c>
    </row>
    <row r="29" spans="1:10" x14ac:dyDescent="0.3">
      <c r="A29">
        <v>2014</v>
      </c>
      <c r="B29">
        <v>0.16038492381716099</v>
      </c>
      <c r="C29">
        <v>0.50367548783747595</v>
      </c>
      <c r="D29">
        <v>0.16038492381716099</v>
      </c>
      <c r="E29">
        <v>0.17555466452820101</v>
      </c>
      <c r="F29">
        <v>2147.3000000000002</v>
      </c>
      <c r="G29">
        <f t="shared" si="0"/>
        <v>344.39454691258982</v>
      </c>
      <c r="H29">
        <f t="shared" si="1"/>
        <v>1081.5423750334121</v>
      </c>
      <c r="I29">
        <f t="shared" si="2"/>
        <v>344.39454691258982</v>
      </c>
      <c r="J29">
        <f t="shared" si="3"/>
        <v>376.96853114140606</v>
      </c>
    </row>
    <row r="30" spans="1:10" x14ac:dyDescent="0.3">
      <c r="A30">
        <v>2015</v>
      </c>
      <c r="B30">
        <v>0.46578700699401498</v>
      </c>
      <c r="C30">
        <v>0</v>
      </c>
      <c r="D30">
        <v>0.146009085009733</v>
      </c>
      <c r="E30">
        <v>0.38820390799624999</v>
      </c>
      <c r="F30">
        <v>2519.1999999999998</v>
      </c>
      <c r="G30">
        <f t="shared" si="0"/>
        <v>1173.4106280193225</v>
      </c>
      <c r="H30">
        <f t="shared" si="1"/>
        <v>0</v>
      </c>
      <c r="I30">
        <f t="shared" si="2"/>
        <v>367.82608695651936</v>
      </c>
      <c r="J30">
        <f t="shared" si="3"/>
        <v>977.96328502415292</v>
      </c>
    </row>
    <row r="31" spans="1:10" x14ac:dyDescent="0.3">
      <c r="A31">
        <v>2016</v>
      </c>
      <c r="B31">
        <v>0.242655901047929</v>
      </c>
      <c r="C31">
        <v>0.184074901219721</v>
      </c>
      <c r="D31">
        <v>0.246950695756742</v>
      </c>
      <c r="E31">
        <v>0.32631850197560502</v>
      </c>
      <c r="F31">
        <v>2431.6999999999998</v>
      </c>
      <c r="G31">
        <f t="shared" si="0"/>
        <v>590.06635457824893</v>
      </c>
      <c r="H31">
        <f t="shared" si="1"/>
        <v>447.61493729599556</v>
      </c>
      <c r="I31">
        <f t="shared" si="2"/>
        <v>600.51000687166948</v>
      </c>
      <c r="J31">
        <f t="shared" si="3"/>
        <v>793.50870125407869</v>
      </c>
    </row>
    <row r="32" spans="1:10" x14ac:dyDescent="0.3">
      <c r="A32">
        <v>2017</v>
      </c>
      <c r="B32">
        <v>0</v>
      </c>
      <c r="C32">
        <v>0.64522513607125098</v>
      </c>
      <c r="D32">
        <v>0.207323107372587</v>
      </c>
      <c r="E32">
        <v>0.14745175655616</v>
      </c>
    </row>
    <row r="33" spans="1:6" x14ac:dyDescent="0.3">
      <c r="A33" t="s">
        <v>5</v>
      </c>
      <c r="B33">
        <f>AVERAGE(B13:B31)</f>
        <v>0.33355198911722994</v>
      </c>
      <c r="C33">
        <f t="shared" ref="C33:F33" si="4">AVERAGE(C13:C31)</f>
        <v>0.18072817399374738</v>
      </c>
      <c r="D33">
        <f t="shared" si="4"/>
        <v>0.18461458615453069</v>
      </c>
      <c r="E33">
        <f t="shared" si="4"/>
        <v>0.30110525073449029</v>
      </c>
      <c r="F33">
        <f t="shared" si="4"/>
        <v>2468.1526315789456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 Liu</cp:lastModifiedBy>
  <dcterms:created xsi:type="dcterms:W3CDTF">2022-08-09T05:52:23Z</dcterms:created>
  <dcterms:modified xsi:type="dcterms:W3CDTF">2022-12-12T07:24:38Z</dcterms:modified>
</cp:coreProperties>
</file>