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269CD323-DFEA-469D-8DE6-141DC75B8FB1}" xr6:coauthVersionLast="47" xr6:coauthVersionMax="47" xr10:uidLastSave="{00000000-0000-0000-0000-000000000000}"/>
  <bookViews>
    <workbookView xWindow="-108" yWindow="-108" windowWidth="23256" windowHeight="12456" xr2:uid="{A0AFE0E1-8142-4C9D-863D-AF4D167DBA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L2" i="1"/>
  <c r="L14" i="1"/>
  <c r="L13" i="1"/>
  <c r="L3" i="1"/>
  <c r="L4" i="1"/>
  <c r="L5" i="1"/>
  <c r="L6" i="1"/>
  <c r="L7" i="1"/>
  <c r="L8" i="1"/>
  <c r="L9" i="1"/>
  <c r="L10" i="1"/>
  <c r="L11" i="1"/>
  <c r="L12" i="1"/>
</calcChain>
</file>

<file path=xl/sharedStrings.xml><?xml version="1.0" encoding="utf-8"?>
<sst xmlns="http://schemas.openxmlformats.org/spreadsheetml/2006/main" count="39" uniqueCount="26">
  <si>
    <t>Numero Item:</t>
  </si>
  <si>
    <t>Pergunta:</t>
  </si>
  <si>
    <t>Atende:</t>
  </si>
  <si>
    <t>Nao Atende:</t>
  </si>
  <si>
    <t>Responsaveis:</t>
  </si>
  <si>
    <t>Justificativa:</t>
  </si>
  <si>
    <t>Prazo de resolução:</t>
  </si>
  <si>
    <t>Prioridade:</t>
  </si>
  <si>
    <t>0</t>
  </si>
  <si>
    <t>A finalidade do plano de teste esta detalhada claramente?</t>
  </si>
  <si>
    <t>Alta</t>
  </si>
  <si>
    <t>Os itens de Teste sao especificados corretamente?</t>
  </si>
  <si>
    <t>Media</t>
  </si>
  <si>
    <t>O escopo do Plano de teste esta compreensivel?</t>
  </si>
  <si>
    <t>A descricao do Teste de Funcionalidade esta completa?</t>
  </si>
  <si>
    <t>A descricao do Teste de Performance esta completa?</t>
  </si>
  <si>
    <t>A descricao do Teste de Usabilidade esta completa?</t>
  </si>
  <si>
    <t>Os criterios de execucao sao bem definidos?</t>
  </si>
  <si>
    <t>Baixa</t>
  </si>
  <si>
    <t>Os criterios de interrupcao e continuacao sao bem definidos?</t>
  </si>
  <si>
    <t>Os entregaveis foram listados?</t>
  </si>
  <si>
    <t>O ambiente de teste foi especificado corretamente?</t>
  </si>
  <si>
    <t>O diagrama que mostra o processo adotado esta corretamente mapeado?</t>
  </si>
  <si>
    <t>Os papeis e responsabilidades foram especificados?</t>
  </si>
  <si>
    <t>O cronograma esta preenchido corretamente?</t>
  </si>
  <si>
    <t>Aderencia(em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</si>
</sst>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8"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7"/>
        </patternFill>
      </fill>
    </dxf>
    <dxf>
      <font>
        <color theme="0"/>
      </font>
      <fill>
        <patternFill patternType="solid">
          <bgColor theme="9" tint="0.59999389629810485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13C471-4B70-4228-9107-037802DC8FC7}" name="Table1" displayName="Table1" ref="I1:Q16" totalsRowShown="0" headerRowDxfId="7">
  <autoFilter ref="I1:Q16" xr:uid="{5213C471-4B70-4228-9107-037802DC8FC7}"/>
  <tableColumns count="9">
    <tableColumn id="1" xr3:uid="{BE0708B4-CE9D-4052-A8B6-7B6F94F4EED2}" name="Numero Item:" dataDxfId="6"/>
    <tableColumn id="2" xr3:uid="{61776346-9CF4-4A2C-8288-14E6B1B7FD4D}" name="Pergunta:"/>
    <tableColumn id="3" xr3:uid="{BAD3C270-A150-41CC-BDCF-A6D4043B6A4D}" name="Atende:"/>
    <tableColumn id="4" xr3:uid="{87EC95C4-E88E-45FE-930C-3DB4E55519E9}" name="Nao Atende:" dataDxfId="5"/>
    <tableColumn id="5" xr3:uid="{042099A9-BA5E-4F78-A5B7-7790A534CD98}" name="Responsaveis:"/>
    <tableColumn id="6" xr3:uid="{887DB71A-D1AA-46DE-BC85-D32751B31546}" name="Justificativa:"/>
    <tableColumn id="7" xr3:uid="{29F6DBD4-486E-4B5A-9D9F-8A283C28FE99}" name="Prazo de resolução:"/>
    <tableColumn id="8" xr3:uid="{077DBC89-68C5-4B6A-B959-930440DCFF7A}" name="Prioridade:" dataDxfId="4"/>
    <tableColumn id="9" xr3:uid="{ADB00FE8-EC29-4F18-9DCB-FC1BA8E54E97}" name="0" dataDxfId="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2D29-F82E-431A-9B92-13951C2616E2}">
  <dimension ref="I1:Q32"/>
  <sheetViews>
    <sheetView tabSelected="1" topLeftCell="J1" workbookViewId="0">
      <selection activeCell="Q16" sqref="Q16"/>
    </sheetView>
  </sheetViews>
  <sheetFormatPr defaultRowHeight="14.4" x14ac:dyDescent="0.3"/>
  <cols>
    <col min="7" max="7" width="8.88671875" customWidth="1"/>
    <col min="8" max="8" width="8.5546875" customWidth="1"/>
    <col min="9" max="9" width="14.6640625" customWidth="1"/>
    <col min="10" max="10" width="92.33203125" customWidth="1"/>
    <col min="11" max="11" width="18.44140625" customWidth="1"/>
    <col min="12" max="12" width="24.6640625" style="2" customWidth="1"/>
    <col min="13" max="13" width="20.33203125" customWidth="1"/>
    <col min="14" max="14" width="21.109375" customWidth="1"/>
    <col min="15" max="15" width="30" customWidth="1"/>
    <col min="16" max="16" width="21.6640625" customWidth="1"/>
    <col min="17" max="17" width="17.33203125" customWidth="1"/>
  </cols>
  <sheetData>
    <row r="1" spans="9:17" x14ac:dyDescent="0.3">
      <c r="I1" s="1" t="s">
        <v>0</v>
      </c>
      <c r="J1" s="1" t="s">
        <v>1</v>
      </c>
      <c r="K1" s="1" t="s">
        <v>2</v>
      </c>
      <c r="L1" s="5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</row>
    <row r="2" spans="9:17" x14ac:dyDescent="0.3">
      <c r="I2" s="3">
        <v>1.1000000000000001</v>
      </c>
      <c r="J2" t="s">
        <v>9</v>
      </c>
      <c r="K2" s="3"/>
      <c r="L2" s="2" t="str">
        <f>IF(K2= "X", "", "X")</f>
        <v>X</v>
      </c>
      <c r="M2" s="3"/>
      <c r="N2" s="3"/>
      <c r="O2" s="3"/>
      <c r="P2" s="3" t="s">
        <v>10</v>
      </c>
      <c r="Q2" s="4"/>
    </row>
    <row r="3" spans="9:17" x14ac:dyDescent="0.3">
      <c r="I3" s="3">
        <v>1.2</v>
      </c>
      <c r="J3" t="s">
        <v>11</v>
      </c>
      <c r="K3" s="3"/>
      <c r="L3" s="2" t="str">
        <f t="shared" ref="L3:L13" si="0">IF(K3= "X", "", "X")</f>
        <v>X</v>
      </c>
      <c r="M3" s="3"/>
      <c r="N3" s="3"/>
      <c r="O3" s="3"/>
      <c r="P3" s="3" t="s">
        <v>12</v>
      </c>
      <c r="Q3" s="4"/>
    </row>
    <row r="4" spans="9:17" ht="15.6" customHeight="1" x14ac:dyDescent="0.3">
      <c r="I4" s="3">
        <v>3</v>
      </c>
      <c r="J4" t="s">
        <v>13</v>
      </c>
      <c r="K4" s="3"/>
      <c r="L4" s="2" t="str">
        <f t="shared" si="0"/>
        <v>X</v>
      </c>
      <c r="M4" s="3"/>
      <c r="N4" s="3"/>
      <c r="O4" s="3"/>
      <c r="P4" s="3" t="s">
        <v>10</v>
      </c>
      <c r="Q4" s="4"/>
    </row>
    <row r="5" spans="9:17" x14ac:dyDescent="0.3">
      <c r="I5" s="3">
        <v>5.0999999999999996</v>
      </c>
      <c r="J5" t="s">
        <v>14</v>
      </c>
      <c r="K5" s="3"/>
      <c r="L5" s="2" t="str">
        <f t="shared" si="0"/>
        <v>X</v>
      </c>
      <c r="M5" s="3"/>
      <c r="N5" s="3"/>
      <c r="O5" s="3"/>
      <c r="P5" s="3" t="s">
        <v>12</v>
      </c>
      <c r="Q5" s="4"/>
    </row>
    <row r="6" spans="9:17" x14ac:dyDescent="0.3">
      <c r="I6" s="3">
        <v>5.2</v>
      </c>
      <c r="J6" t="s">
        <v>15</v>
      </c>
      <c r="K6" s="3"/>
      <c r="L6" s="2" t="str">
        <f t="shared" si="0"/>
        <v>X</v>
      </c>
      <c r="M6" s="3"/>
      <c r="N6" s="3"/>
      <c r="O6" s="3"/>
      <c r="P6" s="3" t="s">
        <v>10</v>
      </c>
      <c r="Q6" s="4"/>
    </row>
    <row r="7" spans="9:17" x14ac:dyDescent="0.3">
      <c r="I7" s="3">
        <v>5.3</v>
      </c>
      <c r="J7" t="s">
        <v>16</v>
      </c>
      <c r="K7" s="3"/>
      <c r="L7" s="2" t="str">
        <f t="shared" si="0"/>
        <v>X</v>
      </c>
      <c r="P7" s="3" t="s">
        <v>10</v>
      </c>
      <c r="Q7" s="4"/>
    </row>
    <row r="8" spans="9:17" x14ac:dyDescent="0.3">
      <c r="I8" s="3">
        <v>6</v>
      </c>
      <c r="J8" t="s">
        <v>17</v>
      </c>
      <c r="K8" s="3"/>
      <c r="L8" s="2" t="str">
        <f t="shared" si="0"/>
        <v>X</v>
      </c>
      <c r="P8" s="3" t="s">
        <v>18</v>
      </c>
      <c r="Q8" s="4"/>
    </row>
    <row r="9" spans="9:17" x14ac:dyDescent="0.3">
      <c r="I9" s="3">
        <v>7</v>
      </c>
      <c r="J9" t="s">
        <v>19</v>
      </c>
      <c r="K9" s="3"/>
      <c r="L9" s="2" t="str">
        <f t="shared" si="0"/>
        <v>X</v>
      </c>
      <c r="P9" s="3" t="s">
        <v>10</v>
      </c>
      <c r="Q9" s="4"/>
    </row>
    <row r="10" spans="9:17" x14ac:dyDescent="0.3">
      <c r="I10" s="3">
        <v>8</v>
      </c>
      <c r="J10" t="s">
        <v>20</v>
      </c>
      <c r="K10" s="3"/>
      <c r="L10" s="2" t="str">
        <f t="shared" si="0"/>
        <v>X</v>
      </c>
      <c r="P10" s="3" t="s">
        <v>12</v>
      </c>
      <c r="Q10" s="4"/>
    </row>
    <row r="11" spans="9:17" x14ac:dyDescent="0.3">
      <c r="I11" s="3">
        <v>9</v>
      </c>
      <c r="J11" t="s">
        <v>21</v>
      </c>
      <c r="K11" s="3"/>
      <c r="L11" s="2" t="str">
        <f t="shared" si="0"/>
        <v>X</v>
      </c>
      <c r="P11" s="3" t="s">
        <v>10</v>
      </c>
      <c r="Q11" s="4"/>
    </row>
    <row r="12" spans="9:17" x14ac:dyDescent="0.3">
      <c r="I12" s="3">
        <v>10</v>
      </c>
      <c r="J12" t="s">
        <v>22</v>
      </c>
      <c r="K12" s="3"/>
      <c r="L12" s="2" t="str">
        <f t="shared" si="0"/>
        <v>X</v>
      </c>
      <c r="P12" s="3" t="s">
        <v>10</v>
      </c>
      <c r="Q12" s="4"/>
    </row>
    <row r="13" spans="9:17" x14ac:dyDescent="0.3">
      <c r="I13" s="3">
        <v>11</v>
      </c>
      <c r="J13" t="s">
        <v>23</v>
      </c>
      <c r="K13" s="3"/>
      <c r="L13" s="2" t="str">
        <f t="shared" si="0"/>
        <v>X</v>
      </c>
      <c r="P13" s="3" t="s">
        <v>10</v>
      </c>
      <c r="Q13" s="4"/>
    </row>
    <row r="14" spans="9:17" x14ac:dyDescent="0.3">
      <c r="I14" s="3">
        <v>12</v>
      </c>
      <c r="J14" t="s">
        <v>24</v>
      </c>
      <c r="K14" s="3"/>
      <c r="L14" s="2" t="str">
        <f>IF(K14= "X", "", "X")</f>
        <v>X</v>
      </c>
      <c r="P14" s="3" t="s">
        <v>12</v>
      </c>
      <c r="Q14" s="4"/>
    </row>
    <row r="15" spans="9:17" x14ac:dyDescent="0.3">
      <c r="I15" s="3"/>
      <c r="P15" s="3"/>
      <c r="Q15" s="6" t="s">
        <v>25</v>
      </c>
    </row>
    <row r="16" spans="9:17" x14ac:dyDescent="0.3">
      <c r="I16" s="3"/>
      <c r="P16" s="3"/>
      <c r="Q16" s="4">
        <f>ROUND((COUNTIF(K2:K14,"X")/COUNTIF(J2:J14,"&lt;&gt;"&amp;""))*100,2)</f>
        <v>0</v>
      </c>
    </row>
    <row r="17" spans="15:16" x14ac:dyDescent="0.3">
      <c r="P17" s="3"/>
    </row>
    <row r="18" spans="15:16" x14ac:dyDescent="0.3">
      <c r="P18" s="3"/>
    </row>
    <row r="19" spans="15:16" x14ac:dyDescent="0.3">
      <c r="P19" s="3"/>
    </row>
    <row r="20" spans="15:16" x14ac:dyDescent="0.3">
      <c r="P20" s="3"/>
    </row>
    <row r="21" spans="15:16" x14ac:dyDescent="0.3">
      <c r="P21" s="3"/>
    </row>
    <row r="22" spans="15:16" x14ac:dyDescent="0.3">
      <c r="P22" s="2"/>
    </row>
    <row r="23" spans="15:16" x14ac:dyDescent="0.3">
      <c r="P23" s="2"/>
    </row>
    <row r="24" spans="15:16" ht="23.4" x14ac:dyDescent="0.45">
      <c r="O24" s="8"/>
      <c r="P24" s="7"/>
    </row>
    <row r="30" spans="15:16" x14ac:dyDescent="0.3">
      <c r="P30" s="2" t="s">
        <v>12</v>
      </c>
    </row>
    <row r="31" spans="15:16" x14ac:dyDescent="0.3">
      <c r="P31" s="2" t="s">
        <v>10</v>
      </c>
    </row>
    <row r="32" spans="15:16" x14ac:dyDescent="0.3">
      <c r="P32" s="2" t="s">
        <v>18</v>
      </c>
    </row>
  </sheetData>
  <conditionalFormatting sqref="P2:P49 Q15:Q16">
    <cfRule type="containsText" dxfId="2" priority="1" operator="containsText" text="Baixa">
      <formula>NOT(ISERROR(SEARCH("Baixa",P2)))</formula>
    </cfRule>
    <cfRule type="containsText" dxfId="1" priority="2" operator="containsText" text="Media">
      <formula>NOT(ISERROR(SEARCH("Media",P2)))</formula>
    </cfRule>
    <cfRule type="containsText" dxfId="0" priority="3" operator="containsText" text="Alta">
      <formula>NOT(ISERROR(SEARCH("Alta",P2)))</formula>
    </cfRule>
  </conditionalFormatting>
  <dataValidations count="1">
    <dataValidation type="list" allowBlank="1" showInputMessage="1" showErrorMessage="1" sqref="P2:P21" xr:uid="{7193EC81-AA74-4A86-8672-49D6A0A348C9}">
      <formula1>$P$30:$P$32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7B1764C843A44CB4D4DF68CCE2CA2A" ma:contentTypeVersion="7" ma:contentTypeDescription="Create a new document." ma:contentTypeScope="" ma:versionID="3407d305c9f6d95a376bbbf1764758d4">
  <xsd:schema xmlns:xsd="http://www.w3.org/2001/XMLSchema" xmlns:xs="http://www.w3.org/2001/XMLSchema" xmlns:p="http://schemas.microsoft.com/office/2006/metadata/properties" xmlns:ns3="a81b53cc-bce2-474e-befd-b69d610a9aac" xmlns:ns4="c06f7e1a-4057-41f1-9b59-e64e37702bb5" targetNamespace="http://schemas.microsoft.com/office/2006/metadata/properties" ma:root="true" ma:fieldsID="254d40724974ed2b48c0f5e230960272" ns3:_="" ns4:_="">
    <xsd:import namespace="a81b53cc-bce2-474e-befd-b69d610a9aac"/>
    <xsd:import namespace="c06f7e1a-4057-41f1-9b59-e64e37702bb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b53cc-bce2-474e-befd-b69d610a9aac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6f7e1a-4057-41f1-9b59-e64e37702bb5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81b53cc-bce2-474e-befd-b69d610a9aa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EE3D2F-5402-48F3-9658-44D5B6DFA7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1b53cc-bce2-474e-befd-b69d610a9aac"/>
    <ds:schemaRef ds:uri="c06f7e1a-4057-41f1-9b59-e64e37702b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23AA69-F9BA-443A-9629-0A089B889242}">
  <ds:schemaRefs>
    <ds:schemaRef ds:uri="c06f7e1a-4057-41f1-9b59-e64e37702bb5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a81b53cc-bce2-474e-befd-b69d610a9aac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F9616D-2E39-4300-8E6D-56A3D949B3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Cyril Jean Claude Zakhia</dc:creator>
  <cp:keywords/>
  <dc:description/>
  <cp:lastModifiedBy>Cyril Jean Claude Zakhia</cp:lastModifiedBy>
  <cp:revision/>
  <dcterms:created xsi:type="dcterms:W3CDTF">2023-10-18T12:56:47Z</dcterms:created>
  <dcterms:modified xsi:type="dcterms:W3CDTF">2023-11-10T00:31:23Z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0x010100847B1764C843A44CB4D4DF68CCE2CA2A</vt:lpwstr>
  </property>
</Properties>
</file>