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E:\GitHub\amos-ss17-projSivantos\Documents\Reports &amp; Protocols\"/>
    </mc:Choice>
  </mc:AlternateContent>
  <bookViews>
    <workbookView xWindow="0" yWindow="0" windowWidth="34536" windowHeight="15384" activeTab="2"/>
  </bookViews>
  <sheets>
    <sheet name="Template" sheetId="1" r:id="rId1"/>
    <sheet name="GUI-Visual-Tests" sheetId="3" r:id="rId2"/>
    <sheet name="GUI-Function-Tests"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3" l="1"/>
  <c r="C25" i="3" s="1"/>
  <c r="C26" i="3" s="1"/>
  <c r="C27" i="3" s="1"/>
  <c r="C28" i="3" s="1"/>
  <c r="C29" i="3" s="1"/>
  <c r="C30" i="3" s="1"/>
  <c r="C31" i="3" s="1"/>
  <c r="C32" i="3" s="1"/>
  <c r="C33" i="3" s="1"/>
  <c r="C34" i="3" s="1"/>
  <c r="C35" i="3" s="1"/>
  <c r="C36" i="3" s="1"/>
  <c r="C37" i="3" s="1"/>
  <c r="C7" i="3"/>
  <c r="C8" i="3" s="1"/>
  <c r="C9" i="3" s="1"/>
  <c r="C10" i="3" s="1"/>
  <c r="C11" i="3" s="1"/>
  <c r="C12" i="3" s="1"/>
  <c r="C13" i="3" s="1"/>
  <c r="C14" i="3" s="1"/>
  <c r="C15" i="3" s="1"/>
  <c r="C8" i="1"/>
  <c r="C9" i="1" s="1"/>
  <c r="C10" i="1" s="1"/>
  <c r="C11" i="1" s="1"/>
  <c r="C10" i="2" l="1"/>
  <c r="C11" i="2" s="1"/>
  <c r="C12" i="2" s="1"/>
  <c r="C13" i="2" s="1"/>
  <c r="C14" i="2" s="1"/>
  <c r="C15" i="2" s="1"/>
  <c r="C16" i="2" s="1"/>
  <c r="C24" i="2"/>
  <c r="C25" i="2" s="1"/>
  <c r="C26" i="2" s="1"/>
  <c r="C35" i="2"/>
  <c r="C36" i="2" s="1"/>
  <c r="C37" i="2" s="1"/>
  <c r="C38" i="2" s="1"/>
  <c r="C48" i="2"/>
  <c r="C49" i="2" s="1"/>
  <c r="C50" i="2" s="1"/>
</calcChain>
</file>

<file path=xl/sharedStrings.xml><?xml version="1.0" encoding="utf-8"?>
<sst xmlns="http://schemas.openxmlformats.org/spreadsheetml/2006/main" count="304" uniqueCount="175">
  <si>
    <t>Precondition</t>
  </si>
  <si>
    <t>Procedure description</t>
  </si>
  <si>
    <t>Components used during test</t>
  </si>
  <si>
    <t>Checklist</t>
  </si>
  <si>
    <t>Component</t>
  </si>
  <si>
    <t>Purpose / Label</t>
  </si>
  <si>
    <t>No</t>
  </si>
  <si>
    <t>Cases</t>
  </si>
  <si>
    <t>Expected</t>
  </si>
  <si>
    <t>Result</t>
  </si>
  <si>
    <t>Test 1</t>
  </si>
  <si>
    <t>Table</t>
  </si>
  <si>
    <t>System message</t>
  </si>
  <si>
    <t>Textbox input is the IP of the Backend</t>
  </si>
  <si>
    <t>Textbox</t>
  </si>
  <si>
    <t>User Input (Backend IP)</t>
  </si>
  <si>
    <t>Textbox input is not the IP of the Backend</t>
  </si>
  <si>
    <t>Table shows connection failed</t>
  </si>
  <si>
    <t>Button</t>
  </si>
  <si>
    <t>Textbox input is not related to numbers</t>
  </si>
  <si>
    <t>Textbox remains empty</t>
  </si>
  <si>
    <t>Textbox is empty</t>
  </si>
  <si>
    <t>Test 2</t>
  </si>
  <si>
    <t>RasPi with installed Backend together with the Frontend application are successfully connected. Besides, the RasPi is wired correctly to the Breadboard, specified by Sivantos.</t>
  </si>
  <si>
    <t>Test 3</t>
  </si>
  <si>
    <t>Test 4</t>
  </si>
  <si>
    <t>Test 5</t>
  </si>
  <si>
    <t>The Analog Volume Control will be used to evaluate whether the Potentiometer is working correctly or not. Therefore the Multimeter is used to measure the output Voltage by connecting Pin 5 and Pin 2 the Potentiometer.</t>
  </si>
  <si>
    <t>Slider</t>
  </si>
  <si>
    <t>Volume Control</t>
  </si>
  <si>
    <t>Slider is moved 0%</t>
  </si>
  <si>
    <t>HW Pin</t>
  </si>
  <si>
    <t>Pin 2 of Potentiometer</t>
  </si>
  <si>
    <t>Slider is moved to 50%</t>
  </si>
  <si>
    <t>Multimeter shows 0,5*VBAT</t>
  </si>
  <si>
    <t>Pin 5 of Potentiometer</t>
  </si>
  <si>
    <t>Slider is moved to 100%</t>
  </si>
  <si>
    <t>Multimeter shows VBAT</t>
  </si>
  <si>
    <t>Tool</t>
  </si>
  <si>
    <t>Multimeter set to 20V</t>
  </si>
  <si>
    <t>Test 6</t>
  </si>
  <si>
    <t>Pushbutton simulation</t>
  </si>
  <si>
    <t>Pushbutton (PB)</t>
  </si>
  <si>
    <t>Multimeter shows init- value between 0 and 1</t>
  </si>
  <si>
    <t>Drop Down Menu</t>
  </si>
  <si>
    <t>Duration</t>
  </si>
  <si>
    <t>duration is set to short and PB pressed</t>
  </si>
  <si>
    <t>PB configured x-Output-Pin of Multiplexer</t>
  </si>
  <si>
    <t>duration is set to medium and PB pressed</t>
  </si>
  <si>
    <t>Ground configured x-Output-Pin of Multiplexer</t>
  </si>
  <si>
    <t>duration is set to long and PB pressed</t>
  </si>
  <si>
    <t>Rocker Switch simulation</t>
  </si>
  <si>
    <t>The Rocker Switch in the User Controls tab of the UI will be pressed after the duration was set to different values. The Multimeter is simultaneously used to monitor changes in voltage</t>
  </si>
  <si>
    <t>Rocker Switch Down (RSD)</t>
  </si>
  <si>
    <t>Rocker Switch Up (RSU)</t>
  </si>
  <si>
    <t>RS configured x-Output-Pin of Multiplexer</t>
  </si>
  <si>
    <t>Comment</t>
  </si>
  <si>
    <t>Test 0</t>
  </si>
  <si>
    <t>Tester:</t>
  </si>
  <si>
    <t>RasPi with installed Backend together with the Frontend application is placed in the same network. The IP of the Backend is known.</t>
  </si>
  <si>
    <t>Add</t>
  </si>
  <si>
    <t>Grid</t>
  </si>
  <si>
    <t>User Controls</t>
  </si>
  <si>
    <t>After the Textbox gets an input the Add button is clicked. Then, the Table shows system messages or the Textbox reacts differently.</t>
  </si>
  <si>
    <t>System Message  indicates to input an IP-Address.</t>
  </si>
  <si>
    <t>Controlling of Potentiometer Chip</t>
  </si>
  <si>
    <t>Multimeter is set and connected to Pins</t>
  </si>
  <si>
    <t>The Pushbutton in the User Controls tab of the UI will be pressed after the duration was set to different values. The Multimeter is simultaneously used to monitor changes in voltage. Therefore, the black wire is connected to Ground-Pin and the red to PB-pin.</t>
  </si>
  <si>
    <t xml:space="preserve">RasPi with installed Backend together with the Frontend application are successfully connected. Besides, the RasPi is wired correctly to the Breadboard, specified by Sivantos and the Multiplexer is set to the test configuration 1. Further, there are Pull-Up-Resistors in place. </t>
  </si>
  <si>
    <t>duration is set to long (short, medium) and RSD pressed</t>
  </si>
  <si>
    <t>duration is set to long (short, medium) and RSU pressed</t>
  </si>
  <si>
    <t>Value drops to 0 and back to init-value after 3 sec (200ms, 1,5s)</t>
  </si>
  <si>
    <t>Value rise up to 1 and back to init-value after 3 sec (200ms, 1,5s)</t>
  </si>
  <si>
    <t>Blanko</t>
  </si>
  <si>
    <t>GUI Visualization</t>
  </si>
  <si>
    <t>The Frontend Application is located on the Testmachine</t>
  </si>
  <si>
    <t>Executable</t>
  </si>
  <si>
    <t>Frontend</t>
  </si>
  <si>
    <t>RaspberryPi List</t>
  </si>
  <si>
    <t>Frontend is clicked</t>
  </si>
  <si>
    <t>Window</t>
  </si>
  <si>
    <t>Frontend-Window</t>
  </si>
  <si>
    <t>Frontend-Window appears</t>
  </si>
  <si>
    <t>shows Symbol, "NO CONNECTION", and Tooltip</t>
  </si>
  <si>
    <t>Multimeter shows 0</t>
  </si>
  <si>
    <t>Collapse Arrow</t>
  </si>
  <si>
    <t>Question mark</t>
  </si>
  <si>
    <t>System Message</t>
  </si>
  <si>
    <t>The Frontend Application will be started and the components evaluated whether everything is displayed correctly.</t>
  </si>
  <si>
    <t>About</t>
  </si>
  <si>
    <t>About windows appears Showing Team Logo, Development Details, and Partners</t>
  </si>
  <si>
    <t>Question Mark is located below RaspberryPi List and clicked</t>
  </si>
  <si>
    <t>IP-Textbox</t>
  </si>
  <si>
    <t>located above RaspberryPi List and is empty</t>
  </si>
  <si>
    <t>located right of Ip-Textbox</t>
  </si>
  <si>
    <t>located left sided of Frontend-Window and shows 3 columns (Name, Ip Address, Status) and is empty</t>
  </si>
  <si>
    <t>located right sided of Frontend-Window  and shows 2 columns (Origin, Text) and is empty</t>
  </si>
  <si>
    <t>The Frontend-Window shape is manipulated by mouse drag on a corner of the bottom</t>
  </si>
  <si>
    <t>Collapse Arrow is clicked two times</t>
  </si>
  <si>
    <t>RaspberryPi List first disappears and the windows shrinks then everything is as back to the state as before</t>
  </si>
  <si>
    <t xml:space="preserve">everything is still visible and reacts responsive. The Table always show the columns on an appropiate witdh </t>
  </si>
  <si>
    <t>GUI Vissualization of User Controls</t>
  </si>
  <si>
    <t>The GUI components for User Controls will be evaluated whether everything is displayed correctly and behave as expected</t>
  </si>
  <si>
    <t>OK</t>
  </si>
  <si>
    <t>FAIL</t>
  </si>
  <si>
    <t>N/A</t>
  </si>
  <si>
    <t>Push Button (PB)</t>
  </si>
  <si>
    <t>Rocker Switch UP (RSU)</t>
  </si>
  <si>
    <t>Combination (Cmb)</t>
  </si>
  <si>
    <t>TCOIL Detect / Undetect 
(TCD / TCU)</t>
  </si>
  <si>
    <t>Audio Shoe Detect / Undetect 
(ASD / ADU)</t>
  </si>
  <si>
    <t>Check LED</t>
  </si>
  <si>
    <t>Power ON / OFF
(PON / POFF)</t>
  </si>
  <si>
    <t>Update HI OK (UHOK)</t>
  </si>
  <si>
    <t>Receiver ID Ok (ROK)</t>
  </si>
  <si>
    <t>Combobox</t>
  </si>
  <si>
    <t>Tab</t>
  </si>
  <si>
    <t>Analog Volume control (AVC)-Slider</t>
  </si>
  <si>
    <t>Power control (P)-Slider</t>
  </si>
  <si>
    <t>AVC-Textbox</t>
  </si>
  <si>
    <t>Endless VC (EVC-Textbox)</t>
  </si>
  <si>
    <t>Endless VC Up / Down 
(EVC-U / EVC-D)</t>
  </si>
  <si>
    <t>Power-Textbox</t>
  </si>
  <si>
    <t>Update Hi</t>
  </si>
  <si>
    <t>Receiver ID</t>
  </si>
  <si>
    <t>Information</t>
  </si>
  <si>
    <t xml:space="preserve">The Testmachine is connected to RasPi (see 2-1) and the Frontend Window visible. </t>
  </si>
  <si>
    <t>Checkbox</t>
  </si>
  <si>
    <t>PB-Checkbox</t>
  </si>
  <si>
    <t>RSU-Checkbox</t>
  </si>
  <si>
    <t>RSD-Checkbox</t>
  </si>
  <si>
    <t>PB, RSU, RSD, Cmb</t>
  </si>
  <si>
    <t>Buttons are located in the top of User Controls Grid, horizontal and vertical aligning side by side (PB, RSU, RSD, CmB)</t>
  </si>
  <si>
    <t>PB-,RSU-,RSD-Checkbox</t>
  </si>
  <si>
    <t>Are aliging with corresponding buttons below and centralized</t>
  </si>
  <si>
    <t>is located above Cmb and displying "Short"</t>
  </si>
  <si>
    <t>Image</t>
  </si>
  <si>
    <t>Tcoil-Img</t>
  </si>
  <si>
    <t>Audio Show (AS)-Img</t>
  </si>
  <si>
    <t>LED-Img</t>
  </si>
  <si>
    <t>Tcoil-Img, AS-Img, LED-Img, TCD/TCU, ASD/ADU, Check-LED</t>
  </si>
  <si>
    <t>Images located below PB, RSU, RSD, CMB horizontal and vertical aligning side by side (Tcoil, AS,LED). Buttons are aliging with corresponding Images below and centralized</t>
  </si>
  <si>
    <t>Update HI, Receiver ID, UHOK, ROK</t>
  </si>
  <si>
    <t xml:space="preserve">Are aligning below TCU and ASU. EVC-Buttons are below AVC-Slider. AVC-Textbox is aligning left of the slider. </t>
  </si>
  <si>
    <t>AVC-Slider, EVC-U / EVC-D, AVC-Textbox, EVC-Textbox</t>
  </si>
  <si>
    <t>Are aligning right of AVC-Slider. P-Buttons are aligning right of P-Slider</t>
  </si>
  <si>
    <t>P-Slider, PON, POFF, P-Textbox</t>
  </si>
  <si>
    <t>Click on Duratoin</t>
  </si>
  <si>
    <t>Combobox opens containing "Short","Medium", "Long"</t>
  </si>
  <si>
    <t>Click on Receiver ID</t>
  </si>
  <si>
    <t>Combobox opens containing "Small Right", "Small Left", …., "Defective"</t>
  </si>
  <si>
    <t>Are aliging right of LED-Img. Receiver ID is Below Update HI and the corresbonding OK buttones are aligning right of the combobox. Receiver ID shows "Small Right". Update HI is empty.</t>
  </si>
  <si>
    <t>Click on Update Hi</t>
  </si>
  <si>
    <t>Combobox opens containing a List of all HI Familys and Models</t>
  </si>
  <si>
    <t>Drag AVC-Slider, P-Slider to the left and right</t>
  </si>
  <si>
    <t>The Slider moves without delays</t>
  </si>
  <si>
    <t>Click on Information tab, then User Controls</t>
  </si>
  <si>
    <t xml:space="preserve">The Tab changes showin a black grid and a button then again the User Controls Grid </t>
  </si>
  <si>
    <t>AVC-Slider Captions</t>
  </si>
  <si>
    <t>The Caption shows 0 % to 100 %</t>
  </si>
  <si>
    <t>P-Slider Captions</t>
  </si>
  <si>
    <t>The Caption shows 0 V to 1,5 V</t>
  </si>
  <si>
    <t>Raspberry Pi</t>
  </si>
  <si>
    <t>Backend</t>
  </si>
  <si>
    <t>Backend is shuted down</t>
  </si>
  <si>
    <t>RasPi List</t>
  </si>
  <si>
    <t>User Controls are displayed, RasPI appears in RasPi list and is selected</t>
  </si>
  <si>
    <t>User Controls disapear showing tooltip, RasPi disapears from RasPI List</t>
  </si>
  <si>
    <t>Connection between Front- and Backend (Without Registry Server)</t>
  </si>
  <si>
    <t>Value drops to 0 and back to VBAT very quickly (200ms)</t>
  </si>
  <si>
    <t>Value drops to 0 and back VBAT after 1500 ms</t>
  </si>
  <si>
    <t>Value drops to 0 and back to VBAT after 3 sec</t>
  </si>
  <si>
    <t>Multimeter shows init- value VBAT</t>
  </si>
  <si>
    <t>init-Value is not deterministic!</t>
  </si>
  <si>
    <t xml:space="preserve">Combobox shows only Models not the corresoponding Family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</si>
</sst>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1"/>
      <color rgb="FF000000"/>
      <name val="Calibri"/>
      <family val="2"/>
      <scheme val="minor"/>
    </font>
    <font>
      <b/>
      <sz val="10"/>
      <color rgb="FF000000"/>
      <name val="Calibri"/>
      <family val="2"/>
      <scheme val="minor"/>
    </font>
    <font>
      <sz val="10"/>
      <color rgb="FF000000"/>
      <name val="Calibri"/>
      <family val="2"/>
      <scheme val="minor"/>
    </font>
  </fonts>
  <fills count="9">
    <fill>
      <patternFill patternType="none"/>
    </fill>
    <fill>
      <patternFill patternType="gray125"/>
    </fill>
    <fill>
      <patternFill patternType="solid">
        <fgColor rgb="FF5B9BD5"/>
        <bgColor indexed="64"/>
      </patternFill>
    </fill>
    <fill>
      <patternFill patternType="solid">
        <fgColor rgb="FFDEEBF6"/>
        <bgColor indexed="64"/>
      </patternFill>
    </fill>
    <fill>
      <patternFill patternType="solid">
        <fgColor rgb="FFBDD7EE"/>
        <bgColor indexed="64"/>
      </patternFill>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top style="thin">
        <color rgb="FF000000"/>
      </top>
      <bottom style="thin">
        <color rgb="FF000000"/>
      </bottom>
      <diagonal/>
    </border>
    <border>
      <left style="thin">
        <color rgb="FF000000"/>
      </left>
      <right style="medium">
        <color indexed="64"/>
      </right>
      <top/>
      <bottom/>
      <diagonal/>
    </border>
    <border>
      <left style="medium">
        <color indexed="64"/>
      </left>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indexed="64"/>
      </bottom>
      <diagonal/>
    </border>
    <border>
      <left style="medium">
        <color indexed="64"/>
      </left>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82">
    <xf numFmtId="0" fontId="0" fillId="0" borderId="0" xfId="0"/>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3" fillId="0" borderId="1" xfId="0" applyNumberFormat="1" applyFont="1" applyBorder="1" applyAlignment="1">
      <alignment horizontal="center" vertical="center" wrapText="1"/>
    </xf>
    <xf numFmtId="0" fontId="3" fillId="3"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3" fillId="0" borderId="13" xfId="0" applyNumberFormat="1" applyFont="1" applyBorder="1" applyAlignment="1">
      <alignment horizontal="center" vertical="center" wrapText="1"/>
    </xf>
    <xf numFmtId="0" fontId="3" fillId="4" borderId="10"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2" xfId="0" applyFont="1" applyBorder="1" applyAlignment="1">
      <alignment horizontal="center" vertical="center" wrapText="1"/>
    </xf>
    <xf numFmtId="0" fontId="3" fillId="3" borderId="10"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Border="1" applyAlignment="1">
      <alignment horizontal="center" vertical="center" wrapText="1"/>
    </xf>
    <xf numFmtId="0" fontId="3" fillId="0" borderId="0" xfId="0" applyNumberFormat="1" applyFont="1" applyBorder="1" applyAlignment="1">
      <alignment horizontal="center" vertical="center" wrapText="1"/>
    </xf>
    <xf numFmtId="0" fontId="0" fillId="0" borderId="0" xfId="0"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1" fillId="5" borderId="5" xfId="0" applyFont="1" applyFill="1" applyBorder="1" applyAlignment="1">
      <alignment horizontal="center" vertical="center" wrapText="1"/>
    </xf>
    <xf numFmtId="0" fontId="0" fillId="0" borderId="0" xfId="0" applyNumberFormat="1" applyAlignment="1">
      <alignment horizontal="center" vertical="center" wrapText="1"/>
    </xf>
    <xf numFmtId="0" fontId="0" fillId="0" borderId="1" xfId="0" applyBorder="1" applyAlignment="1">
      <alignment horizontal="center" vertical="center" wrapText="1"/>
    </xf>
    <xf numFmtId="0" fontId="0" fillId="0" borderId="13"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4" xfId="0" applyBorder="1" applyAlignment="1">
      <alignment horizontal="center" vertical="center" wrapText="1"/>
    </xf>
    <xf numFmtId="0" fontId="3" fillId="0" borderId="21" xfId="0" applyNumberFormat="1" applyFont="1" applyBorder="1" applyAlignment="1">
      <alignment horizontal="center" vertical="center" wrapText="1"/>
    </xf>
    <xf numFmtId="0" fontId="4" fillId="0" borderId="21" xfId="0" applyFont="1" applyBorder="1" applyAlignment="1">
      <alignment horizontal="center" vertical="center" wrapText="1"/>
    </xf>
    <xf numFmtId="0" fontId="3" fillId="0" borderId="22" xfId="0" applyNumberFormat="1" applyFont="1" applyBorder="1" applyAlignment="1">
      <alignment horizontal="center" vertical="center" wrapText="1"/>
    </xf>
    <xf numFmtId="0" fontId="3" fillId="0" borderId="20" xfId="0" applyNumberFormat="1" applyFont="1" applyBorder="1" applyAlignment="1">
      <alignment horizontal="center" vertical="center" wrapText="1"/>
    </xf>
    <xf numFmtId="0" fontId="4" fillId="0" borderId="20" xfId="0" applyFont="1" applyBorder="1" applyAlignment="1">
      <alignment horizontal="center" vertical="center" wrapText="1"/>
    </xf>
    <xf numFmtId="0" fontId="4" fillId="0" borderId="23"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 fillId="4" borderId="23"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0" fillId="0" borderId="20" xfId="0" applyBorder="1" applyAlignment="1">
      <alignment horizontal="center" vertical="center" wrapText="1"/>
    </xf>
    <xf numFmtId="0" fontId="4" fillId="0" borderId="24" xfId="0" applyFont="1" applyBorder="1" applyAlignment="1">
      <alignment horizontal="center" vertical="center" wrapText="1"/>
    </xf>
    <xf numFmtId="0" fontId="0" fillId="0" borderId="24" xfId="0"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0" fillId="0" borderId="26" xfId="0" applyBorder="1" applyAlignment="1">
      <alignment horizontal="center" vertical="center" wrapText="1"/>
    </xf>
    <xf numFmtId="0" fontId="0" fillId="6" borderId="0" xfId="0" applyFill="1"/>
    <xf numFmtId="0" fontId="0" fillId="7" borderId="0" xfId="0" applyFill="1"/>
    <xf numFmtId="0" fontId="0" fillId="8" borderId="0" xfId="0" applyFill="1"/>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3" fillId="0" borderId="28" xfId="0" applyNumberFormat="1" applyFont="1" applyBorder="1" applyAlignment="1">
      <alignment horizontal="center" vertical="center" wrapText="1"/>
    </xf>
    <xf numFmtId="0" fontId="4" fillId="0" borderId="28" xfId="0" applyFont="1" applyBorder="1" applyAlignment="1">
      <alignment horizontal="center" vertical="center" wrapText="1"/>
    </xf>
    <xf numFmtId="0" fontId="0" fillId="0" borderId="29" xfId="0" applyBorder="1" applyAlignment="1">
      <alignment horizontal="center" vertical="center" wrapText="1"/>
    </xf>
    <xf numFmtId="0" fontId="0" fillId="0" borderId="25" xfId="0"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4" fillId="0" borderId="10"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2" fillId="2" borderId="1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 fillId="3" borderId="1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5" borderId="0" xfId="0" applyFill="1" applyBorder="1" applyAlignment="1">
      <alignment horizontal="center" vertical="center" wrapText="1"/>
    </xf>
    <xf numFmtId="0" fontId="0" fillId="5" borderId="18" xfId="0" applyFill="1" applyBorder="1" applyAlignment="1">
      <alignment horizontal="center" vertical="center" wrapText="1"/>
    </xf>
  </cellXfs>
  <cellStyles count="1">
    <cellStyle name="Standard" xfId="0" builtinId="0"/>
  </cellStyles>
  <dxfs count="45">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E70" sqref="E70"/>
    </sheetView>
  </sheetViews>
  <sheetFormatPr baseColWidth="10" defaultRowHeight="14.4" x14ac:dyDescent="0.3"/>
  <sheetData>
    <row r="2" spans="1:7" ht="15" thickBot="1" x14ac:dyDescent="0.35"/>
    <row r="3" spans="1:7" x14ac:dyDescent="0.3">
      <c r="A3" s="8" t="s">
        <v>57</v>
      </c>
      <c r="B3" s="57" t="s">
        <v>73</v>
      </c>
      <c r="C3" s="58"/>
      <c r="D3" s="58"/>
      <c r="E3" s="58"/>
      <c r="F3" s="59"/>
      <c r="G3" s="9" t="s">
        <v>56</v>
      </c>
    </row>
    <row r="4" spans="1:7" ht="14.4" customHeight="1" x14ac:dyDescent="0.3">
      <c r="A4" s="60" t="s">
        <v>0</v>
      </c>
      <c r="B4" s="61"/>
      <c r="C4" s="62" t="s">
        <v>1</v>
      </c>
      <c r="D4" s="63"/>
      <c r="E4" s="63"/>
      <c r="F4" s="61"/>
      <c r="G4" s="64"/>
    </row>
    <row r="5" spans="1:7" ht="37.200000000000003" customHeight="1" x14ac:dyDescent="0.3">
      <c r="A5" s="66"/>
      <c r="B5" s="67"/>
      <c r="C5" s="68"/>
      <c r="D5" s="69"/>
      <c r="E5" s="69"/>
      <c r="F5" s="67"/>
      <c r="G5" s="64"/>
    </row>
    <row r="6" spans="1:7" ht="14.4" customHeight="1" x14ac:dyDescent="0.3">
      <c r="A6" s="70" t="s">
        <v>2</v>
      </c>
      <c r="B6" s="71"/>
      <c r="C6" s="72" t="s">
        <v>3</v>
      </c>
      <c r="D6" s="73"/>
      <c r="E6" s="73"/>
      <c r="F6" s="71"/>
      <c r="G6" s="64"/>
    </row>
    <row r="7" spans="1:7" ht="27.6" x14ac:dyDescent="0.3">
      <c r="A7" s="11" t="s">
        <v>4</v>
      </c>
      <c r="B7" s="2" t="s">
        <v>5</v>
      </c>
      <c r="C7" s="7" t="s">
        <v>6</v>
      </c>
      <c r="D7" s="2" t="s">
        <v>7</v>
      </c>
      <c r="E7" s="2" t="s">
        <v>8</v>
      </c>
      <c r="F7" s="2" t="s">
        <v>9</v>
      </c>
      <c r="G7" s="64"/>
    </row>
    <row r="8" spans="1:7" x14ac:dyDescent="0.3">
      <c r="A8" s="12"/>
      <c r="B8" s="3"/>
      <c r="C8" s="30" t="str">
        <f>IF(LEN(A3)=7,RIGHT(A3,2)&amp;"-"&amp;1,IF(LEN(A3)&gt;77,RIGHT(A3,3)&amp;"-"&amp;1,RIGHT(A3)&amp;"-"&amp;1))</f>
        <v>0-1</v>
      </c>
      <c r="D8" s="31"/>
      <c r="E8" s="31"/>
      <c r="F8" s="25"/>
      <c r="G8" s="64"/>
    </row>
    <row r="9" spans="1:7" x14ac:dyDescent="0.3">
      <c r="A9" s="12"/>
      <c r="B9" s="4"/>
      <c r="C9" s="33" t="str">
        <f>IF(LEN(C8)=4,LEFT(C8,2),IF(LEN(C8)&gt;4,LEFT(C8,3),LEFT(C8)))&amp;"-"&amp;RIGHT(C8)+1</f>
        <v>0-2</v>
      </c>
      <c r="D9" s="34"/>
      <c r="E9" s="34"/>
      <c r="F9" s="29"/>
      <c r="G9" s="64"/>
    </row>
    <row r="10" spans="1:7" x14ac:dyDescent="0.3">
      <c r="A10" s="12"/>
      <c r="B10" s="4"/>
      <c r="C10" s="33" t="str">
        <f t="shared" ref="C10:C11" si="0">IF(LEN(C9)=4,LEFT(C9,2),IF(LEN(C9)&gt;4,LEFT(C9,3),LEFT(C9)))&amp;"-"&amp;RIGHT(C9)+1</f>
        <v>0-3</v>
      </c>
      <c r="D10" s="34"/>
      <c r="E10" s="34"/>
      <c r="F10" s="29"/>
      <c r="G10" s="64"/>
    </row>
    <row r="11" spans="1:7" x14ac:dyDescent="0.3">
      <c r="A11" s="27"/>
      <c r="B11" s="22"/>
      <c r="C11" s="33" t="str">
        <f t="shared" si="0"/>
        <v>0-4</v>
      </c>
      <c r="D11" s="34"/>
      <c r="E11" s="34"/>
      <c r="F11" s="29"/>
      <c r="G11" s="64"/>
    </row>
    <row r="12" spans="1:7" ht="15" thickBot="1" x14ac:dyDescent="0.35">
      <c r="A12" s="14"/>
      <c r="B12" s="13"/>
      <c r="C12" s="32"/>
      <c r="D12" s="28"/>
      <c r="E12" s="28"/>
      <c r="F12" s="26"/>
      <c r="G12" s="65"/>
    </row>
    <row r="16" spans="1:7" x14ac:dyDescent="0.3">
      <c r="A16" s="48" t="s">
        <v>103</v>
      </c>
    </row>
    <row r="17" spans="1:1" x14ac:dyDescent="0.3">
      <c r="A17" s="49" t="s">
        <v>105</v>
      </c>
    </row>
    <row r="18" spans="1:1" x14ac:dyDescent="0.3">
      <c r="A18" s="50" t="s">
        <v>104</v>
      </c>
    </row>
  </sheetData>
  <mergeCells count="8">
    <mergeCell ref="B3:F3"/>
    <mergeCell ref="A4:B4"/>
    <mergeCell ref="C4:F4"/>
    <mergeCell ref="G4:G12"/>
    <mergeCell ref="A5:B5"/>
    <mergeCell ref="C5:F5"/>
    <mergeCell ref="A6:B6"/>
    <mergeCell ref="C6:F6"/>
  </mergeCells>
  <dataValidations count="1">
    <dataValidation type="list" allowBlank="1" showInputMessage="1" showErrorMessage="1" sqref="F8:F12">
      <formula1>$A$16:$A$18</formula1>
    </dataValidation>
  </dataValidation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128D0DF-7DA2-4988-97AC-0C764934ACF8}">
            <xm:f>NOT(ISERROR(SEARCH($A$18,F8)))</xm:f>
            <xm:f>$A$18</xm:f>
            <x14:dxf>
              <fill>
                <patternFill>
                  <bgColor rgb="FFFF0000"/>
                </patternFill>
              </fill>
            </x14:dxf>
          </x14:cfRule>
          <x14:cfRule type="containsText" priority="2" operator="containsText" id="{13EB514B-38FA-49ED-AA1A-5B5F85037E04}">
            <xm:f>NOT(ISERROR(SEARCH($A$17,F8)))</xm:f>
            <xm:f>$A$17</xm:f>
            <x14:dxf>
              <fill>
                <patternFill>
                  <bgColor rgb="FFFFFF00"/>
                </patternFill>
              </fill>
            </x14:dxf>
          </x14:cfRule>
          <x14:cfRule type="containsText" priority="3" operator="containsText" id="{80C2B405-C833-43E3-BE49-D2FCBB66F934}">
            <xm:f>NOT(ISERROR(SEARCH($A$16,F8)))</xm:f>
            <xm:f>$A$16</xm:f>
            <x14:dxf>
              <font>
                <color auto="1"/>
              </font>
              <fill>
                <patternFill>
                  <bgColor rgb="FF00B050"/>
                </patternFill>
              </fill>
            </x14:dxf>
          </x14:cfRule>
          <xm:sqref>F8:F12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G30" sqref="G30"/>
    </sheetView>
  </sheetViews>
  <sheetFormatPr baseColWidth="10" defaultRowHeight="14.4" x14ac:dyDescent="0.3"/>
  <cols>
    <col min="1" max="1" width="25.6640625" customWidth="1"/>
    <col min="2" max="2" width="26.109375" customWidth="1"/>
    <col min="3" max="3" width="7.109375" customWidth="1"/>
    <col min="4" max="4" width="16.5546875" customWidth="1"/>
    <col min="5" max="5" width="19.44140625" customWidth="1"/>
    <col min="6" max="6" width="7.44140625" customWidth="1"/>
    <col min="7" max="7" width="16.5546875" customWidth="1"/>
  </cols>
  <sheetData>
    <row r="1" spans="1:7" ht="15" thickBot="1" x14ac:dyDescent="0.35"/>
    <row r="2" spans="1:7" x14ac:dyDescent="0.3">
      <c r="A2" s="8" t="s">
        <v>10</v>
      </c>
      <c r="B2" s="57" t="s">
        <v>74</v>
      </c>
      <c r="C2" s="58"/>
      <c r="D2" s="58"/>
      <c r="E2" s="58"/>
      <c r="F2" s="59"/>
      <c r="G2" s="9" t="s">
        <v>56</v>
      </c>
    </row>
    <row r="3" spans="1:7" x14ac:dyDescent="0.3">
      <c r="A3" s="60" t="s">
        <v>0</v>
      </c>
      <c r="B3" s="61"/>
      <c r="C3" s="62" t="s">
        <v>1</v>
      </c>
      <c r="D3" s="63"/>
      <c r="E3" s="63"/>
      <c r="F3" s="61"/>
      <c r="G3" s="64"/>
    </row>
    <row r="4" spans="1:7" ht="39" customHeight="1" x14ac:dyDescent="0.3">
      <c r="A4" s="66" t="s">
        <v>75</v>
      </c>
      <c r="B4" s="67"/>
      <c r="C4" s="68" t="s">
        <v>88</v>
      </c>
      <c r="D4" s="69"/>
      <c r="E4" s="69"/>
      <c r="F4" s="67"/>
      <c r="G4" s="64"/>
    </row>
    <row r="5" spans="1:7" x14ac:dyDescent="0.3">
      <c r="A5" s="70" t="s">
        <v>2</v>
      </c>
      <c r="B5" s="71"/>
      <c r="C5" s="72" t="s">
        <v>3</v>
      </c>
      <c r="D5" s="73"/>
      <c r="E5" s="73"/>
      <c r="F5" s="71"/>
      <c r="G5" s="64"/>
    </row>
    <row r="6" spans="1:7" x14ac:dyDescent="0.3">
      <c r="A6" s="38" t="s">
        <v>4</v>
      </c>
      <c r="B6" s="39" t="s">
        <v>5</v>
      </c>
      <c r="C6" s="40" t="s">
        <v>6</v>
      </c>
      <c r="D6" s="39" t="s">
        <v>7</v>
      </c>
      <c r="E6" s="39" t="s">
        <v>8</v>
      </c>
      <c r="F6" s="39" t="s">
        <v>9</v>
      </c>
      <c r="G6" s="64"/>
    </row>
    <row r="7" spans="1:7" ht="27.6" x14ac:dyDescent="0.3">
      <c r="A7" s="34" t="s">
        <v>76</v>
      </c>
      <c r="B7" s="34" t="s">
        <v>77</v>
      </c>
      <c r="C7" s="33" t="str">
        <f>IF(LEN(A2)=7,RIGHT(A2,2)&amp;"-"&amp;1,IF(LEN(A2)&gt;77,RIGHT(A2,3)&amp;"-"&amp;1,RIGHT(A2)&amp;"-"&amp;1))</f>
        <v>1-1</v>
      </c>
      <c r="D7" s="34" t="s">
        <v>79</v>
      </c>
      <c r="E7" s="34" t="s">
        <v>82</v>
      </c>
      <c r="F7" s="41"/>
      <c r="G7" s="74"/>
    </row>
    <row r="8" spans="1:7" ht="41.4" x14ac:dyDescent="0.3">
      <c r="A8" s="41" t="s">
        <v>80</v>
      </c>
      <c r="B8" s="41" t="s">
        <v>81</v>
      </c>
      <c r="C8" s="33" t="str">
        <f t="shared" ref="C8:C15" si="0">IF(LEN(C7)=4,LEFT(C7,2),IF(LEN(C7)&gt;4,LEFT(C7,3),LEFT(C7)))&amp;"-"&amp;RIGHT(C7)+1</f>
        <v>1-2</v>
      </c>
      <c r="D8" s="34" t="s">
        <v>62</v>
      </c>
      <c r="E8" s="34" t="s">
        <v>83</v>
      </c>
      <c r="F8" s="41"/>
      <c r="G8" s="74"/>
    </row>
    <row r="9" spans="1:7" ht="69" x14ac:dyDescent="0.3">
      <c r="A9" s="41" t="s">
        <v>80</v>
      </c>
      <c r="B9" s="41" t="s">
        <v>89</v>
      </c>
      <c r="C9" s="33" t="str">
        <f t="shared" si="0"/>
        <v>1-3</v>
      </c>
      <c r="D9" s="34" t="s">
        <v>78</v>
      </c>
      <c r="E9" s="34" t="s">
        <v>95</v>
      </c>
      <c r="F9" s="41"/>
      <c r="G9" s="74"/>
    </row>
    <row r="10" spans="1:7" ht="69" x14ac:dyDescent="0.3">
      <c r="A10" s="34" t="s">
        <v>18</v>
      </c>
      <c r="B10" s="34" t="s">
        <v>85</v>
      </c>
      <c r="C10" s="33" t="str">
        <f t="shared" si="0"/>
        <v>1-4</v>
      </c>
      <c r="D10" s="34" t="s">
        <v>87</v>
      </c>
      <c r="E10" s="34" t="s">
        <v>96</v>
      </c>
      <c r="F10" s="41"/>
      <c r="G10" s="74"/>
    </row>
    <row r="11" spans="1:7" ht="69" x14ac:dyDescent="0.3">
      <c r="A11" s="34" t="s">
        <v>18</v>
      </c>
      <c r="B11" s="41" t="s">
        <v>86</v>
      </c>
      <c r="C11" s="33" t="str">
        <f t="shared" si="0"/>
        <v>1-5</v>
      </c>
      <c r="D11" s="34" t="s">
        <v>98</v>
      </c>
      <c r="E11" s="34" t="s">
        <v>99</v>
      </c>
      <c r="F11" s="41"/>
      <c r="G11" s="74"/>
    </row>
    <row r="12" spans="1:7" ht="55.2" x14ac:dyDescent="0.3">
      <c r="A12" s="34" t="s">
        <v>18</v>
      </c>
      <c r="B12" s="41" t="s">
        <v>60</v>
      </c>
      <c r="C12" s="33" t="str">
        <f t="shared" si="0"/>
        <v>1-6</v>
      </c>
      <c r="D12" s="34" t="s">
        <v>91</v>
      </c>
      <c r="E12" s="34" t="s">
        <v>90</v>
      </c>
      <c r="F12" s="41"/>
      <c r="G12" s="74"/>
    </row>
    <row r="13" spans="1:7" ht="41.4" x14ac:dyDescent="0.3">
      <c r="A13" s="34" t="s">
        <v>11</v>
      </c>
      <c r="B13" s="34" t="s">
        <v>78</v>
      </c>
      <c r="C13" s="33" t="str">
        <f t="shared" si="0"/>
        <v>1-7</v>
      </c>
      <c r="D13" s="41" t="s">
        <v>92</v>
      </c>
      <c r="E13" s="34" t="s">
        <v>93</v>
      </c>
      <c r="F13" s="41"/>
      <c r="G13" s="74"/>
    </row>
    <row r="14" spans="1:7" ht="28.8" x14ac:dyDescent="0.3">
      <c r="A14" s="41" t="s">
        <v>11</v>
      </c>
      <c r="B14" s="41" t="s">
        <v>87</v>
      </c>
      <c r="C14" s="33" t="str">
        <f t="shared" si="0"/>
        <v>1-8</v>
      </c>
      <c r="D14" s="41" t="s">
        <v>60</v>
      </c>
      <c r="E14" s="41" t="s">
        <v>94</v>
      </c>
      <c r="F14" s="41"/>
      <c r="G14" s="74"/>
    </row>
    <row r="15" spans="1:7" ht="86.4" x14ac:dyDescent="0.3">
      <c r="A15" s="51" t="s">
        <v>14</v>
      </c>
      <c r="B15" s="52" t="s">
        <v>92</v>
      </c>
      <c r="C15" s="53" t="str">
        <f t="shared" si="0"/>
        <v>1-9</v>
      </c>
      <c r="D15" s="52" t="s">
        <v>97</v>
      </c>
      <c r="E15" s="54" t="s">
        <v>100</v>
      </c>
      <c r="F15" s="55"/>
      <c r="G15" s="74"/>
    </row>
    <row r="16" spans="1:7" ht="15" thickBot="1" x14ac:dyDescent="0.35">
      <c r="A16" s="44" t="s">
        <v>61</v>
      </c>
      <c r="B16" s="45" t="s">
        <v>62</v>
      </c>
      <c r="C16" s="46"/>
      <c r="D16" s="45"/>
      <c r="E16" s="45"/>
      <c r="F16" s="26"/>
      <c r="G16" s="75"/>
    </row>
    <row r="18" spans="1:7" ht="15" thickBot="1" x14ac:dyDescent="0.35"/>
    <row r="19" spans="1:7" x14ac:dyDescent="0.3">
      <c r="A19" s="8" t="s">
        <v>24</v>
      </c>
      <c r="B19" s="57" t="s">
        <v>101</v>
      </c>
      <c r="C19" s="58"/>
      <c r="D19" s="58"/>
      <c r="E19" s="58"/>
      <c r="F19" s="59"/>
      <c r="G19" s="9" t="s">
        <v>56</v>
      </c>
    </row>
    <row r="20" spans="1:7" ht="14.4" customHeight="1" x14ac:dyDescent="0.3">
      <c r="A20" s="60" t="s">
        <v>0</v>
      </c>
      <c r="B20" s="61"/>
      <c r="C20" s="62" t="s">
        <v>1</v>
      </c>
      <c r="D20" s="63"/>
      <c r="E20" s="63"/>
      <c r="F20" s="61"/>
      <c r="G20" s="36"/>
    </row>
    <row r="21" spans="1:7" ht="49.2" customHeight="1" x14ac:dyDescent="0.3">
      <c r="A21" s="66" t="s">
        <v>126</v>
      </c>
      <c r="B21" s="67"/>
      <c r="C21" s="68" t="s">
        <v>102</v>
      </c>
      <c r="D21" s="69"/>
      <c r="E21" s="69"/>
      <c r="F21" s="67"/>
      <c r="G21" s="36"/>
    </row>
    <row r="22" spans="1:7" x14ac:dyDescent="0.3">
      <c r="A22" s="70" t="s">
        <v>2</v>
      </c>
      <c r="B22" s="71"/>
      <c r="C22" s="72" t="s">
        <v>3</v>
      </c>
      <c r="D22" s="73"/>
      <c r="E22" s="73"/>
      <c r="F22" s="71"/>
      <c r="G22" s="36"/>
    </row>
    <row r="23" spans="1:7" x14ac:dyDescent="0.3">
      <c r="A23" s="38" t="s">
        <v>4</v>
      </c>
      <c r="B23" s="39" t="s">
        <v>5</v>
      </c>
      <c r="C23" s="40" t="s">
        <v>6</v>
      </c>
      <c r="D23" s="39" t="s">
        <v>7</v>
      </c>
      <c r="E23" s="39" t="s">
        <v>8</v>
      </c>
      <c r="F23" s="39" t="s">
        <v>9</v>
      </c>
      <c r="G23" s="36"/>
    </row>
    <row r="24" spans="1:7" ht="82.8" x14ac:dyDescent="0.3">
      <c r="A24" s="42" t="s">
        <v>18</v>
      </c>
      <c r="B24" s="34" t="s">
        <v>106</v>
      </c>
      <c r="C24" s="33" t="str">
        <f>IF(LEN(A19)=7,RIGHT(A19,2)&amp;"-"&amp;1,IF(LEN(A19)&gt;77,RIGHT(A19,3)&amp;"-"&amp;1,RIGHT(A19)&amp;"-"&amp;1))</f>
        <v>3-1</v>
      </c>
      <c r="D24" s="34" t="s">
        <v>131</v>
      </c>
      <c r="E24" s="34" t="s">
        <v>132</v>
      </c>
      <c r="F24" s="41"/>
      <c r="G24" s="36"/>
    </row>
    <row r="25" spans="1:7" ht="41.4" x14ac:dyDescent="0.3">
      <c r="A25" s="42" t="s">
        <v>18</v>
      </c>
      <c r="B25" s="34" t="s">
        <v>107</v>
      </c>
      <c r="C25" s="33" t="str">
        <f t="shared" ref="C25:C33" si="1">IF(LEN(C24)=4,LEFT(C24,2),IF(LEN(C24)&gt;4,LEFT(C24,3),LEFT(C24)))&amp;"-"&amp;RIGHT(C24)+1</f>
        <v>3-2</v>
      </c>
      <c r="D25" s="34" t="s">
        <v>133</v>
      </c>
      <c r="E25" s="34" t="s">
        <v>134</v>
      </c>
      <c r="F25" s="41"/>
      <c r="G25" s="36"/>
    </row>
    <row r="26" spans="1:7" ht="27.6" x14ac:dyDescent="0.3">
      <c r="A26" s="42" t="s">
        <v>18</v>
      </c>
      <c r="B26" s="34" t="s">
        <v>53</v>
      </c>
      <c r="C26" s="33" t="str">
        <f t="shared" si="1"/>
        <v>3-3</v>
      </c>
      <c r="D26" s="34" t="s">
        <v>45</v>
      </c>
      <c r="E26" s="34" t="s">
        <v>135</v>
      </c>
      <c r="F26" s="41"/>
      <c r="G26" s="36"/>
    </row>
    <row r="27" spans="1:7" ht="110.4" x14ac:dyDescent="0.3">
      <c r="A27" s="42" t="s">
        <v>18</v>
      </c>
      <c r="B27" s="34" t="s">
        <v>108</v>
      </c>
      <c r="C27" s="33" t="str">
        <f t="shared" si="1"/>
        <v>3-4</v>
      </c>
      <c r="D27" s="34" t="s">
        <v>140</v>
      </c>
      <c r="E27" s="34" t="s">
        <v>141</v>
      </c>
      <c r="F27" s="41"/>
      <c r="G27" s="36"/>
    </row>
    <row r="28" spans="1:7" ht="124.2" x14ac:dyDescent="0.3">
      <c r="A28" s="42" t="s">
        <v>18</v>
      </c>
      <c r="B28" s="34" t="s">
        <v>109</v>
      </c>
      <c r="C28" s="33" t="str">
        <f t="shared" si="1"/>
        <v>3-5</v>
      </c>
      <c r="D28" s="34" t="s">
        <v>142</v>
      </c>
      <c r="E28" s="34" t="s">
        <v>151</v>
      </c>
      <c r="F28" s="41"/>
      <c r="G28" s="36"/>
    </row>
    <row r="29" spans="1:7" ht="69" x14ac:dyDescent="0.3">
      <c r="A29" s="42" t="s">
        <v>18</v>
      </c>
      <c r="B29" s="34" t="s">
        <v>110</v>
      </c>
      <c r="C29" s="33" t="str">
        <f t="shared" si="1"/>
        <v>3-6</v>
      </c>
      <c r="D29" s="34" t="s">
        <v>144</v>
      </c>
      <c r="E29" s="34" t="s">
        <v>143</v>
      </c>
      <c r="F29" s="41"/>
      <c r="G29" s="36"/>
    </row>
    <row r="30" spans="1:7" ht="55.2" x14ac:dyDescent="0.3">
      <c r="A30" s="42" t="s">
        <v>18</v>
      </c>
      <c r="B30" s="34" t="s">
        <v>111</v>
      </c>
      <c r="C30" s="33" t="str">
        <f t="shared" si="1"/>
        <v>3-7</v>
      </c>
      <c r="D30" s="34" t="s">
        <v>146</v>
      </c>
      <c r="E30" s="34" t="s">
        <v>145</v>
      </c>
      <c r="F30" s="41"/>
      <c r="G30" s="36"/>
    </row>
    <row r="31" spans="1:7" ht="55.2" x14ac:dyDescent="0.3">
      <c r="A31" s="42" t="s">
        <v>18</v>
      </c>
      <c r="B31" s="34" t="s">
        <v>121</v>
      </c>
      <c r="C31" s="33" t="str">
        <f t="shared" si="1"/>
        <v>3-8</v>
      </c>
      <c r="D31" s="34" t="s">
        <v>147</v>
      </c>
      <c r="E31" s="34" t="s">
        <v>148</v>
      </c>
      <c r="F31" s="41"/>
      <c r="G31" s="36"/>
    </row>
    <row r="32" spans="1:7" ht="55.2" x14ac:dyDescent="0.3">
      <c r="A32" s="42" t="s">
        <v>18</v>
      </c>
      <c r="B32" s="34" t="s">
        <v>112</v>
      </c>
      <c r="C32" s="33" t="str">
        <f t="shared" si="1"/>
        <v>3-9</v>
      </c>
      <c r="D32" s="34" t="s">
        <v>149</v>
      </c>
      <c r="E32" s="34" t="s">
        <v>150</v>
      </c>
      <c r="F32" s="41"/>
      <c r="G32" s="36"/>
    </row>
    <row r="33" spans="1:7" ht="72" x14ac:dyDescent="0.3">
      <c r="A33" s="42" t="s">
        <v>18</v>
      </c>
      <c r="B33" s="41" t="s">
        <v>113</v>
      </c>
      <c r="C33" s="33" t="str">
        <f t="shared" si="1"/>
        <v>3-10</v>
      </c>
      <c r="D33" s="34" t="s">
        <v>152</v>
      </c>
      <c r="E33" s="34" t="s">
        <v>153</v>
      </c>
      <c r="F33" s="41" t="s">
        <v>105</v>
      </c>
      <c r="G33" s="36" t="s">
        <v>174</v>
      </c>
    </row>
    <row r="34" spans="1:7" ht="43.2" x14ac:dyDescent="0.3">
      <c r="A34" s="42" t="s">
        <v>18</v>
      </c>
      <c r="B34" s="34" t="s">
        <v>114</v>
      </c>
      <c r="C34" s="33" t="str">
        <f>LEFT(C33,1)&amp;"-"&amp;RIGHT(C33,2)+1</f>
        <v>3-11</v>
      </c>
      <c r="D34" s="41" t="s">
        <v>154</v>
      </c>
      <c r="E34" s="41" t="s">
        <v>155</v>
      </c>
      <c r="F34" s="41"/>
      <c r="G34" s="36"/>
    </row>
    <row r="35" spans="1:7" ht="72" x14ac:dyDescent="0.3">
      <c r="A35" s="42" t="s">
        <v>28</v>
      </c>
      <c r="B35" s="34" t="s">
        <v>117</v>
      </c>
      <c r="C35" s="33" t="str">
        <f>LEFT(C34,1)&amp;"-"&amp;RIGHT(C34,2)+1</f>
        <v>3-12</v>
      </c>
      <c r="D35" s="41" t="s">
        <v>156</v>
      </c>
      <c r="E35" s="41" t="s">
        <v>157</v>
      </c>
      <c r="F35" s="41"/>
      <c r="G35" s="36"/>
    </row>
    <row r="36" spans="1:7" ht="28.8" x14ac:dyDescent="0.3">
      <c r="A36" s="42" t="s">
        <v>28</v>
      </c>
      <c r="B36" s="34" t="s">
        <v>118</v>
      </c>
      <c r="C36" s="33" t="str">
        <f>LEFT(C35,1)&amp;"-"&amp;RIGHT(C35,2)+1</f>
        <v>3-13</v>
      </c>
      <c r="D36" s="41" t="s">
        <v>158</v>
      </c>
      <c r="E36" s="41" t="s">
        <v>159</v>
      </c>
      <c r="F36" s="41" t="s">
        <v>105</v>
      </c>
      <c r="G36" s="36"/>
    </row>
    <row r="37" spans="1:7" ht="28.8" x14ac:dyDescent="0.3">
      <c r="A37" s="42" t="s">
        <v>14</v>
      </c>
      <c r="B37" s="34" t="s">
        <v>119</v>
      </c>
      <c r="C37" s="33" t="str">
        <f>LEFT(C36,1)&amp;"-"&amp;RIGHT(C36,2)+1</f>
        <v>3-14</v>
      </c>
      <c r="D37" s="41" t="s">
        <v>160</v>
      </c>
      <c r="E37" s="41" t="s">
        <v>161</v>
      </c>
      <c r="F37" s="41"/>
      <c r="G37" s="36"/>
    </row>
    <row r="38" spans="1:7" x14ac:dyDescent="0.3">
      <c r="A38" s="42" t="s">
        <v>14</v>
      </c>
      <c r="B38" s="34" t="s">
        <v>120</v>
      </c>
      <c r="C38" s="33"/>
      <c r="D38" s="41"/>
      <c r="E38" s="41"/>
      <c r="F38" s="41"/>
      <c r="G38" s="36"/>
    </row>
    <row r="39" spans="1:7" x14ac:dyDescent="0.3">
      <c r="A39" s="42" t="s">
        <v>14</v>
      </c>
      <c r="B39" s="34" t="s">
        <v>122</v>
      </c>
      <c r="C39" s="33"/>
      <c r="D39" s="41"/>
      <c r="E39" s="41"/>
      <c r="F39" s="41"/>
      <c r="G39" s="36"/>
    </row>
    <row r="40" spans="1:7" x14ac:dyDescent="0.3">
      <c r="A40" s="42" t="s">
        <v>115</v>
      </c>
      <c r="B40" s="34" t="s">
        <v>45</v>
      </c>
      <c r="C40" s="33"/>
      <c r="D40" s="41"/>
      <c r="E40" s="41"/>
      <c r="F40" s="41"/>
      <c r="G40" s="36"/>
    </row>
    <row r="41" spans="1:7" x14ac:dyDescent="0.3">
      <c r="A41" s="42" t="s">
        <v>115</v>
      </c>
      <c r="B41" s="34" t="s">
        <v>123</v>
      </c>
      <c r="C41" s="33"/>
      <c r="D41" s="41"/>
      <c r="E41" s="41"/>
      <c r="F41" s="41"/>
      <c r="G41" s="36"/>
    </row>
    <row r="42" spans="1:7" x14ac:dyDescent="0.3">
      <c r="A42" s="43" t="s">
        <v>115</v>
      </c>
      <c r="B42" s="34" t="s">
        <v>124</v>
      </c>
      <c r="C42" s="33"/>
      <c r="D42" s="41"/>
      <c r="E42" s="41"/>
      <c r="F42" s="41"/>
      <c r="G42" s="36"/>
    </row>
    <row r="43" spans="1:7" x14ac:dyDescent="0.3">
      <c r="A43" s="43" t="s">
        <v>116</v>
      </c>
      <c r="B43" s="34" t="s">
        <v>62</v>
      </c>
      <c r="C43" s="33"/>
      <c r="D43" s="41"/>
      <c r="E43" s="41"/>
      <c r="F43" s="41"/>
      <c r="G43" s="36"/>
    </row>
    <row r="44" spans="1:7" x14ac:dyDescent="0.3">
      <c r="A44" s="43" t="s">
        <v>116</v>
      </c>
      <c r="B44" s="34" t="s">
        <v>125</v>
      </c>
      <c r="C44" s="33"/>
      <c r="D44" s="41"/>
      <c r="E44" s="41"/>
      <c r="F44" s="41"/>
      <c r="G44" s="36"/>
    </row>
    <row r="45" spans="1:7" x14ac:dyDescent="0.3">
      <c r="A45" s="43" t="s">
        <v>127</v>
      </c>
      <c r="B45" s="34" t="s">
        <v>128</v>
      </c>
      <c r="C45" s="33"/>
      <c r="D45" s="41"/>
      <c r="E45" s="41"/>
      <c r="F45" s="41"/>
      <c r="G45" s="36"/>
    </row>
    <row r="46" spans="1:7" x14ac:dyDescent="0.3">
      <c r="A46" s="43" t="s">
        <v>127</v>
      </c>
      <c r="B46" s="34" t="s">
        <v>129</v>
      </c>
      <c r="C46" s="33"/>
      <c r="D46" s="41"/>
      <c r="E46" s="41"/>
      <c r="F46" s="41"/>
      <c r="G46" s="36"/>
    </row>
    <row r="47" spans="1:7" x14ac:dyDescent="0.3">
      <c r="A47" s="43" t="s">
        <v>127</v>
      </c>
      <c r="B47" s="34" t="s">
        <v>130</v>
      </c>
      <c r="C47" s="33"/>
      <c r="D47" s="41"/>
      <c r="E47" s="41"/>
      <c r="F47" s="41"/>
      <c r="G47" s="36"/>
    </row>
    <row r="48" spans="1:7" x14ac:dyDescent="0.3">
      <c r="A48" s="43" t="s">
        <v>136</v>
      </c>
      <c r="B48" s="34" t="s">
        <v>137</v>
      </c>
      <c r="C48" s="33"/>
      <c r="D48" s="41"/>
      <c r="E48" s="41"/>
      <c r="F48" s="41"/>
      <c r="G48" s="36"/>
    </row>
    <row r="49" spans="1:7" x14ac:dyDescent="0.3">
      <c r="A49" s="43" t="s">
        <v>136</v>
      </c>
      <c r="B49" s="34" t="s">
        <v>138</v>
      </c>
      <c r="C49" s="33"/>
      <c r="D49" s="41"/>
      <c r="E49" s="41"/>
      <c r="F49" s="41"/>
      <c r="G49" s="36"/>
    </row>
    <row r="50" spans="1:7" ht="15" thickBot="1" x14ac:dyDescent="0.35">
      <c r="A50" s="56" t="s">
        <v>136</v>
      </c>
      <c r="B50" s="45" t="s">
        <v>139</v>
      </c>
      <c r="C50" s="46"/>
      <c r="D50" s="47"/>
      <c r="E50" s="47"/>
      <c r="F50" s="47"/>
      <c r="G50" s="37"/>
    </row>
  </sheetData>
  <mergeCells count="15">
    <mergeCell ref="B2:F2"/>
    <mergeCell ref="A3:B3"/>
    <mergeCell ref="C3:F3"/>
    <mergeCell ref="G3:G16"/>
    <mergeCell ref="A4:B4"/>
    <mergeCell ref="C4:F4"/>
    <mergeCell ref="A5:B5"/>
    <mergeCell ref="C5:F5"/>
    <mergeCell ref="B19:F19"/>
    <mergeCell ref="A20:B20"/>
    <mergeCell ref="C20:F20"/>
    <mergeCell ref="A21:B21"/>
    <mergeCell ref="C21:F21"/>
    <mergeCell ref="A22:B22"/>
    <mergeCell ref="C22:F22"/>
  </mergeCell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10" operator="containsText" id="{FEFA1681-80DD-40D9-B1A1-A11FCEF4E901}">
            <xm:f>NOT(ISERROR(SEARCH(Template!$A$18,F7)))</xm:f>
            <xm:f>Template!$A$18</xm:f>
            <x14:dxf>
              <fill>
                <patternFill>
                  <bgColor rgb="FFFF0000"/>
                </patternFill>
              </fill>
            </x14:dxf>
          </x14:cfRule>
          <x14:cfRule type="containsText" priority="11" operator="containsText" id="{DE75E9BA-CA82-41CB-9337-9136C1A0C2A7}">
            <xm:f>NOT(ISERROR(SEARCH(Template!$A$17,F7)))</xm:f>
            <xm:f>Template!$A$17</xm:f>
            <x14:dxf>
              <fill>
                <patternFill>
                  <bgColor rgb="FFFFFF00"/>
                </patternFill>
              </fill>
            </x14:dxf>
          </x14:cfRule>
          <x14:cfRule type="containsText" priority="12" operator="containsText" id="{883AB595-C869-47BE-8F94-3EBAFB8603A7}">
            <xm:f>NOT(ISERROR(SEARCH(Template!$A$16,F7)))</xm:f>
            <xm:f>Template!$A$16</xm:f>
            <x14:dxf>
              <font>
                <color auto="1"/>
              </font>
              <fill>
                <patternFill>
                  <bgColor rgb="FF00B050"/>
                </patternFill>
              </fill>
            </x14:dxf>
          </x14:cfRule>
          <xm:sqref>F7</xm:sqref>
        </x14:conditionalFormatting>
        <x14:conditionalFormatting xmlns:xm="http://schemas.microsoft.com/office/excel/2006/main">
          <x14:cfRule type="containsText" priority="7" operator="containsText" id="{499A0D37-DCB5-4DB2-935A-BA9770109403}">
            <xm:f>NOT(ISERROR(SEARCH(Template!$A$18,F8)))</xm:f>
            <xm:f>Template!$A$18</xm:f>
            <x14:dxf>
              <fill>
                <patternFill>
                  <bgColor rgb="FFFF0000"/>
                </patternFill>
              </fill>
            </x14:dxf>
          </x14:cfRule>
          <x14:cfRule type="containsText" priority="8" operator="containsText" id="{43B9C13A-E880-46F6-874E-D40EE8162B4B}">
            <xm:f>NOT(ISERROR(SEARCH(Template!$A$17,F8)))</xm:f>
            <xm:f>Template!$A$17</xm:f>
            <x14:dxf>
              <fill>
                <patternFill>
                  <bgColor rgb="FFFFFF00"/>
                </patternFill>
              </fill>
            </x14:dxf>
          </x14:cfRule>
          <x14:cfRule type="containsText" priority="9" operator="containsText" id="{264240C5-744A-47C3-9F39-0F57C70A68B5}">
            <xm:f>NOT(ISERROR(SEARCH(Template!$A$16,F8)))</xm:f>
            <xm:f>Template!$A$16</xm:f>
            <x14:dxf>
              <font>
                <color auto="1"/>
              </font>
              <fill>
                <patternFill>
                  <bgColor rgb="FF00B050"/>
                </patternFill>
              </fill>
            </x14:dxf>
          </x14:cfRule>
          <xm:sqref>F8:F16</xm:sqref>
        </x14:conditionalFormatting>
        <x14:conditionalFormatting xmlns:xm="http://schemas.microsoft.com/office/excel/2006/main">
          <x14:cfRule type="containsText" priority="4" operator="containsText" id="{13F08315-7B14-4DC6-BFC1-EF6B4DD233DE}">
            <xm:f>NOT(ISERROR(SEARCH(Template!$A$18,F24)))</xm:f>
            <xm:f>Template!$A$18</xm:f>
            <x14:dxf>
              <fill>
                <patternFill>
                  <bgColor rgb="FFFF0000"/>
                </patternFill>
              </fill>
            </x14:dxf>
          </x14:cfRule>
          <x14:cfRule type="containsText" priority="5" operator="containsText" id="{17580B32-308E-4687-B669-28B8D736E64D}">
            <xm:f>NOT(ISERROR(SEARCH(Template!$A$17,F24)))</xm:f>
            <xm:f>Template!$A$17</xm:f>
            <x14:dxf>
              <fill>
                <patternFill>
                  <bgColor rgb="FFFFFF00"/>
                </patternFill>
              </fill>
            </x14:dxf>
          </x14:cfRule>
          <x14:cfRule type="containsText" priority="6" operator="containsText" id="{91050249-CF71-4174-A789-5EA659BF8FFB}">
            <xm:f>NOT(ISERROR(SEARCH(Template!$A$16,F24)))</xm:f>
            <xm:f>Template!$A$16</xm:f>
            <x14:dxf>
              <font>
                <color auto="1"/>
              </font>
              <fill>
                <patternFill>
                  <bgColor rgb="FF00B050"/>
                </patternFill>
              </fill>
            </x14:dxf>
          </x14:cfRule>
          <xm:sqref>F24</xm:sqref>
        </x14:conditionalFormatting>
        <x14:conditionalFormatting xmlns:xm="http://schemas.microsoft.com/office/excel/2006/main">
          <x14:cfRule type="containsText" priority="1" operator="containsText" id="{325F98C5-EBB3-4FE2-92C2-5F48F414ADEF}">
            <xm:f>NOT(ISERROR(SEARCH(Template!$A$18,F25)))</xm:f>
            <xm:f>Template!$A$18</xm:f>
            <x14:dxf>
              <fill>
                <patternFill>
                  <bgColor rgb="FFFF0000"/>
                </patternFill>
              </fill>
            </x14:dxf>
          </x14:cfRule>
          <x14:cfRule type="containsText" priority="2" operator="containsText" id="{6ED720C9-8057-4B83-92A5-07C96D365376}">
            <xm:f>NOT(ISERROR(SEARCH(Template!$A$17,F25)))</xm:f>
            <xm:f>Template!$A$17</xm:f>
            <x14:dxf>
              <fill>
                <patternFill>
                  <bgColor rgb="FFFFFF00"/>
                </patternFill>
              </fill>
            </x14:dxf>
          </x14:cfRule>
          <x14:cfRule type="containsText" priority="3" operator="containsText" id="{B733D62D-2E84-47C7-96EA-79F4CCDC86C1}">
            <xm:f>NOT(ISERROR(SEARCH(Template!$A$16,F25)))</xm:f>
            <xm:f>Template!$A$16</xm:f>
            <x14:dxf>
              <font>
                <color auto="1"/>
              </font>
              <fill>
                <patternFill>
                  <bgColor rgb="FF00B050"/>
                </patternFill>
              </fill>
            </x14:dxf>
          </x14:cfRule>
          <xm:sqref>F25:F41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Template!$A$16:$A$18</xm:f>
          </x14:formula1>
          <xm:sqref>F7:F16 F24:F41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abSelected="1" zoomScaleNormal="100" workbookViewId="0">
      <selection activeCell="B59" sqref="B59"/>
    </sheetView>
  </sheetViews>
  <sheetFormatPr baseColWidth="10" defaultRowHeight="14.4" x14ac:dyDescent="0.3"/>
  <cols>
    <col min="1" max="1" width="28.44140625" style="19" customWidth="1"/>
    <col min="2" max="2" width="26.88671875" style="19" customWidth="1"/>
    <col min="3" max="3" width="11.5546875" style="24"/>
    <col min="4" max="4" width="19.33203125" style="19" customWidth="1"/>
    <col min="5" max="5" width="19.5546875" style="19" customWidth="1"/>
    <col min="6" max="6" width="5.88671875" style="19" customWidth="1"/>
    <col min="7" max="7" width="23.88671875" style="19" customWidth="1"/>
    <col min="8" max="16384" width="11.5546875" style="19"/>
  </cols>
  <sheetData>
    <row r="1" spans="1:7" ht="15" thickBot="1" x14ac:dyDescent="0.35">
      <c r="A1" s="23" t="s">
        <v>58</v>
      </c>
      <c r="B1" s="81"/>
      <c r="C1" s="80"/>
      <c r="D1" s="80"/>
      <c r="E1" s="80"/>
      <c r="F1" s="80"/>
      <c r="G1" s="80"/>
    </row>
    <row r="4" spans="1:7" ht="15" thickBot="1" x14ac:dyDescent="0.35"/>
    <row r="5" spans="1:7" ht="14.4" customHeight="1" x14ac:dyDescent="0.3">
      <c r="A5" s="8" t="s">
        <v>22</v>
      </c>
      <c r="B5" s="57" t="s">
        <v>168</v>
      </c>
      <c r="C5" s="58"/>
      <c r="D5" s="58"/>
      <c r="E5" s="58"/>
      <c r="F5" s="59"/>
      <c r="G5" s="9" t="s">
        <v>56</v>
      </c>
    </row>
    <row r="6" spans="1:7" ht="14.4" customHeight="1" x14ac:dyDescent="0.3">
      <c r="A6" s="60" t="s">
        <v>0</v>
      </c>
      <c r="B6" s="61"/>
      <c r="C6" s="62" t="s">
        <v>1</v>
      </c>
      <c r="D6" s="63"/>
      <c r="E6" s="63"/>
      <c r="F6" s="61"/>
      <c r="G6" s="36"/>
    </row>
    <row r="7" spans="1:7" ht="57" customHeight="1" x14ac:dyDescent="0.3">
      <c r="A7" s="66" t="s">
        <v>59</v>
      </c>
      <c r="B7" s="67"/>
      <c r="C7" s="68" t="s">
        <v>63</v>
      </c>
      <c r="D7" s="69"/>
      <c r="E7" s="69"/>
      <c r="F7" s="67"/>
      <c r="G7" s="36"/>
    </row>
    <row r="8" spans="1:7" x14ac:dyDescent="0.3">
      <c r="A8" s="70" t="s">
        <v>2</v>
      </c>
      <c r="B8" s="71"/>
      <c r="C8" s="72" t="s">
        <v>3</v>
      </c>
      <c r="D8" s="73"/>
      <c r="E8" s="73"/>
      <c r="F8" s="71"/>
      <c r="G8" s="36"/>
    </row>
    <row r="9" spans="1:7" ht="27.6" x14ac:dyDescent="0.3">
      <c r="A9" s="38" t="s">
        <v>4</v>
      </c>
      <c r="B9" s="39" t="s">
        <v>5</v>
      </c>
      <c r="C9" s="40" t="s">
        <v>6</v>
      </c>
      <c r="D9" s="39" t="s">
        <v>7</v>
      </c>
      <c r="E9" s="39" t="s">
        <v>8</v>
      </c>
      <c r="F9" s="39" t="s">
        <v>9</v>
      </c>
      <c r="G9" s="36"/>
    </row>
    <row r="10" spans="1:7" ht="55.2" x14ac:dyDescent="0.3">
      <c r="A10" s="42" t="s">
        <v>11</v>
      </c>
      <c r="B10" s="34" t="s">
        <v>12</v>
      </c>
      <c r="C10" s="33" t="str">
        <f>IF(LEN(A5)=7,RIGHT(A5,2)&amp;"-"&amp;1,IF(LEN(A5)&gt;77,RIGHT(A5,3)&amp;"-"&amp;1,RIGHT(A5)&amp;"-"&amp;1))</f>
        <v>2-1</v>
      </c>
      <c r="D10" s="34" t="s">
        <v>13</v>
      </c>
      <c r="E10" s="34" t="s">
        <v>166</v>
      </c>
      <c r="F10" s="41"/>
      <c r="G10" s="36"/>
    </row>
    <row r="11" spans="1:7" ht="27.6" x14ac:dyDescent="0.3">
      <c r="A11" s="42" t="s">
        <v>14</v>
      </c>
      <c r="B11" s="34" t="s">
        <v>15</v>
      </c>
      <c r="C11" s="33" t="str">
        <f>IF(LEN(C10)=4,LEFT(C10,2),IF(LEN(C10)&gt;4,LEFT(C10,3),LEFT(C10)))&amp;"-"&amp;RIGHT(C10)+1</f>
        <v>2-2</v>
      </c>
      <c r="D11" s="34" t="s">
        <v>16</v>
      </c>
      <c r="E11" s="34" t="s">
        <v>17</v>
      </c>
      <c r="F11" s="41"/>
      <c r="G11" s="36"/>
    </row>
    <row r="12" spans="1:7" ht="27.6" x14ac:dyDescent="0.3">
      <c r="A12" s="42" t="s">
        <v>18</v>
      </c>
      <c r="B12" s="34" t="s">
        <v>60</v>
      </c>
      <c r="C12" s="33" t="str">
        <f>IF(LEN(C11)=4,LEFT(C11,2),IF(LEN(C11)&gt;4,LEFT(C11,3),LEFT(C11)))&amp;"-"&amp;RIGHT(C11)+1</f>
        <v>2-3</v>
      </c>
      <c r="D12" s="34" t="s">
        <v>19</v>
      </c>
      <c r="E12" s="34" t="s">
        <v>20</v>
      </c>
      <c r="F12" s="41"/>
      <c r="G12" s="36"/>
    </row>
    <row r="13" spans="1:7" ht="41.4" x14ac:dyDescent="0.3">
      <c r="A13" s="43" t="s">
        <v>61</v>
      </c>
      <c r="B13" s="41" t="s">
        <v>62</v>
      </c>
      <c r="C13" s="33" t="str">
        <f>IF(LEN(C12)=4,LEFT(C12,2),IF(LEN(C12)&gt;4,LEFT(C12,3),LEFT(C12)))&amp;"-"&amp;RIGHT(C12)+1</f>
        <v>2-4</v>
      </c>
      <c r="D13" s="34" t="s">
        <v>21</v>
      </c>
      <c r="E13" s="34" t="s">
        <v>64</v>
      </c>
      <c r="F13" s="41"/>
      <c r="G13" s="36"/>
    </row>
    <row r="14" spans="1:7" ht="55.2" x14ac:dyDescent="0.3">
      <c r="A14" s="43" t="s">
        <v>162</v>
      </c>
      <c r="B14" s="41" t="s">
        <v>163</v>
      </c>
      <c r="C14" s="33" t="str">
        <f t="shared" ref="C14:C16" si="0">IF(LEN(C13)=4,LEFT(C13,2),IF(LEN(C13)&gt;4,LEFT(C13,3),LEFT(C13)))&amp;"-"&amp;RIGHT(C13)+1</f>
        <v>2-5</v>
      </c>
      <c r="D14" s="34" t="s">
        <v>164</v>
      </c>
      <c r="E14" s="34" t="s">
        <v>167</v>
      </c>
      <c r="F14" s="41" t="s">
        <v>105</v>
      </c>
      <c r="G14" s="36"/>
    </row>
    <row r="15" spans="1:7" x14ac:dyDescent="0.3">
      <c r="A15" s="42" t="s">
        <v>11</v>
      </c>
      <c r="B15" s="34" t="s">
        <v>165</v>
      </c>
      <c r="C15" s="33" t="str">
        <f t="shared" si="0"/>
        <v>2-6</v>
      </c>
      <c r="D15" s="34"/>
      <c r="E15" s="34"/>
      <c r="F15" s="41"/>
      <c r="G15" s="36"/>
    </row>
    <row r="16" spans="1:7" ht="15" thickBot="1" x14ac:dyDescent="0.35">
      <c r="A16" s="44"/>
      <c r="B16" s="45"/>
      <c r="C16" s="46" t="str">
        <f t="shared" si="0"/>
        <v>2-7</v>
      </c>
      <c r="D16" s="47"/>
      <c r="E16" s="47"/>
      <c r="F16" s="47"/>
      <c r="G16" s="37"/>
    </row>
    <row r="17" spans="1:7" x14ac:dyDescent="0.3">
      <c r="B17" s="17"/>
      <c r="C17" s="18"/>
      <c r="D17" s="22"/>
      <c r="E17" s="22"/>
      <c r="F17" s="22"/>
      <c r="G17" s="22"/>
    </row>
    <row r="18" spans="1:7" ht="15" thickBot="1" x14ac:dyDescent="0.35"/>
    <row r="19" spans="1:7" ht="14.4" customHeight="1" x14ac:dyDescent="0.3">
      <c r="A19" s="8" t="s">
        <v>25</v>
      </c>
      <c r="B19" s="57" t="s">
        <v>65</v>
      </c>
      <c r="C19" s="58"/>
      <c r="D19" s="58"/>
      <c r="E19" s="58"/>
      <c r="F19" s="59"/>
      <c r="G19" s="9" t="s">
        <v>56</v>
      </c>
    </row>
    <row r="20" spans="1:7" ht="14.4" customHeight="1" x14ac:dyDescent="0.3">
      <c r="A20" s="76" t="s">
        <v>0</v>
      </c>
      <c r="B20" s="77"/>
      <c r="C20" s="78" t="s">
        <v>1</v>
      </c>
      <c r="D20" s="79"/>
      <c r="E20" s="79"/>
      <c r="F20" s="77"/>
      <c r="G20" s="20"/>
    </row>
    <row r="21" spans="1:7" ht="58.2" customHeight="1" x14ac:dyDescent="0.3">
      <c r="A21" s="66" t="s">
        <v>23</v>
      </c>
      <c r="B21" s="67"/>
      <c r="C21" s="68" t="s">
        <v>27</v>
      </c>
      <c r="D21" s="69"/>
      <c r="E21" s="69"/>
      <c r="F21" s="67"/>
      <c r="G21" s="20"/>
    </row>
    <row r="22" spans="1:7" x14ac:dyDescent="0.3">
      <c r="A22" s="70" t="s">
        <v>2</v>
      </c>
      <c r="B22" s="71"/>
      <c r="C22" s="72" t="s">
        <v>3</v>
      </c>
      <c r="D22" s="73"/>
      <c r="E22" s="73"/>
      <c r="F22" s="71"/>
      <c r="G22" s="20"/>
    </row>
    <row r="23" spans="1:7" ht="27.6" x14ac:dyDescent="0.3">
      <c r="A23" s="15" t="s">
        <v>4</v>
      </c>
      <c r="B23" s="1" t="s">
        <v>5</v>
      </c>
      <c r="C23" s="6" t="s">
        <v>6</v>
      </c>
      <c r="D23" s="1" t="s">
        <v>7</v>
      </c>
      <c r="E23" s="1" t="s">
        <v>8</v>
      </c>
      <c r="F23" s="1" t="s">
        <v>9</v>
      </c>
      <c r="G23" s="20"/>
    </row>
    <row r="24" spans="1:7" x14ac:dyDescent="0.3">
      <c r="A24" s="16" t="s">
        <v>28</v>
      </c>
      <c r="B24" s="3" t="s">
        <v>29</v>
      </c>
      <c r="C24" s="5" t="str">
        <f>IF(LEN(A19)=7,RIGHT(A19,2)&amp;"-"&amp;1,IF(LEN(A19)&gt;77,RIGHT(A19,3)&amp;"-"&amp;1,RIGHT(A19)&amp;"-"&amp;1))</f>
        <v>4-1</v>
      </c>
      <c r="D24" s="3" t="s">
        <v>30</v>
      </c>
      <c r="E24" s="3" t="s">
        <v>84</v>
      </c>
      <c r="F24" s="25"/>
      <c r="G24" s="20"/>
    </row>
    <row r="25" spans="1:7" ht="27.6" x14ac:dyDescent="0.3">
      <c r="A25" s="16" t="s">
        <v>31</v>
      </c>
      <c r="B25" s="3" t="s">
        <v>32</v>
      </c>
      <c r="C25" s="5" t="str">
        <f>IF(LEN(C24)=4,LEFT(C24,2),IF(LEN(C24)&gt;4,LEFT(C24,3),LEFT(C24)))&amp;"-"&amp;RIGHT(C24)+1</f>
        <v>4-2</v>
      </c>
      <c r="D25" s="3" t="s">
        <v>33</v>
      </c>
      <c r="E25" s="3" t="s">
        <v>34</v>
      </c>
      <c r="F25" s="25"/>
      <c r="G25" s="20"/>
    </row>
    <row r="26" spans="1:7" ht="27.6" x14ac:dyDescent="0.3">
      <c r="A26" s="16" t="s">
        <v>31</v>
      </c>
      <c r="B26" s="3" t="s">
        <v>35</v>
      </c>
      <c r="C26" s="5" t="str">
        <f>IF(LEN(C25)=4,LEFT(C25,2),IF(LEN(C25)&gt;4,LEFT(C25,3),LEFT(C25)))&amp;"-"&amp;RIGHT(C25)+1</f>
        <v>4-3</v>
      </c>
      <c r="D26" s="3" t="s">
        <v>36</v>
      </c>
      <c r="E26" s="3" t="s">
        <v>37</v>
      </c>
      <c r="F26" s="25"/>
      <c r="G26" s="20"/>
    </row>
    <row r="27" spans="1:7" ht="15" thickBot="1" x14ac:dyDescent="0.35">
      <c r="A27" s="14" t="s">
        <v>38</v>
      </c>
      <c r="B27" s="13" t="s">
        <v>39</v>
      </c>
      <c r="C27" s="10"/>
      <c r="D27" s="26"/>
      <c r="E27" s="26"/>
      <c r="F27" s="26"/>
      <c r="G27" s="21"/>
    </row>
    <row r="29" spans="1:7" ht="15" thickBot="1" x14ac:dyDescent="0.35"/>
    <row r="30" spans="1:7" ht="14.4" customHeight="1" x14ac:dyDescent="0.3">
      <c r="A30" s="8" t="s">
        <v>26</v>
      </c>
      <c r="B30" s="57" t="s">
        <v>41</v>
      </c>
      <c r="C30" s="58"/>
      <c r="D30" s="58"/>
      <c r="E30" s="58"/>
      <c r="F30" s="59"/>
      <c r="G30" s="9" t="s">
        <v>56</v>
      </c>
    </row>
    <row r="31" spans="1:7" ht="14.4" customHeight="1" x14ac:dyDescent="0.3">
      <c r="A31" s="76" t="s">
        <v>0</v>
      </c>
      <c r="B31" s="77"/>
      <c r="C31" s="78" t="s">
        <v>1</v>
      </c>
      <c r="D31" s="79"/>
      <c r="E31" s="79"/>
      <c r="F31" s="77"/>
      <c r="G31" s="20"/>
    </row>
    <row r="32" spans="1:7" ht="70.2" customHeight="1" x14ac:dyDescent="0.3">
      <c r="A32" s="66" t="s">
        <v>68</v>
      </c>
      <c r="B32" s="67"/>
      <c r="C32" s="68" t="s">
        <v>67</v>
      </c>
      <c r="D32" s="69"/>
      <c r="E32" s="69"/>
      <c r="F32" s="67"/>
      <c r="G32" s="20"/>
    </row>
    <row r="33" spans="1:7" x14ac:dyDescent="0.3">
      <c r="A33" s="70" t="s">
        <v>2</v>
      </c>
      <c r="B33" s="71"/>
      <c r="C33" s="72" t="s">
        <v>3</v>
      </c>
      <c r="D33" s="73"/>
      <c r="E33" s="73"/>
      <c r="F33" s="71"/>
      <c r="G33" s="20"/>
    </row>
    <row r="34" spans="1:7" ht="27.6" x14ac:dyDescent="0.3">
      <c r="A34" s="15" t="s">
        <v>4</v>
      </c>
      <c r="B34" s="1" t="s">
        <v>5</v>
      </c>
      <c r="C34" s="6" t="s">
        <v>6</v>
      </c>
      <c r="D34" s="1" t="s">
        <v>7</v>
      </c>
      <c r="E34" s="1" t="s">
        <v>8</v>
      </c>
      <c r="F34" s="1" t="s">
        <v>9</v>
      </c>
      <c r="G34" s="20"/>
    </row>
    <row r="35" spans="1:7" ht="27.6" x14ac:dyDescent="0.3">
      <c r="A35" s="16" t="s">
        <v>18</v>
      </c>
      <c r="B35" s="3" t="s">
        <v>42</v>
      </c>
      <c r="C35" s="5" t="str">
        <f>IF(LEN(A30)=7,RIGHT(A30,2)&amp;"-"&amp;1,IF(LEN(A30)&gt;77,RIGHT(A30,3)&amp;"-"&amp;1,RIGHT(A30)&amp;"-"&amp;1))</f>
        <v>5-1</v>
      </c>
      <c r="D35" s="3" t="s">
        <v>66</v>
      </c>
      <c r="E35" s="3" t="s">
        <v>172</v>
      </c>
      <c r="F35" s="25"/>
      <c r="G35" s="20"/>
    </row>
    <row r="36" spans="1:7" ht="41.4" x14ac:dyDescent="0.3">
      <c r="A36" s="16" t="s">
        <v>44</v>
      </c>
      <c r="B36" s="3" t="s">
        <v>45</v>
      </c>
      <c r="C36" s="5" t="str">
        <f>IF(LEN(C35)=4,LEFT(C35,2),IF(LEN(C35)&gt;4,LEFT(C35,3),LEFT(C35)))&amp;"-"&amp;RIGHT(C35)+1</f>
        <v>5-2</v>
      </c>
      <c r="D36" s="3" t="s">
        <v>46</v>
      </c>
      <c r="E36" s="3" t="s">
        <v>169</v>
      </c>
      <c r="F36" s="25"/>
      <c r="G36" s="20"/>
    </row>
    <row r="37" spans="1:7" ht="41.4" x14ac:dyDescent="0.3">
      <c r="A37" s="16" t="s">
        <v>31</v>
      </c>
      <c r="B37" s="3" t="s">
        <v>47</v>
      </c>
      <c r="C37" s="5" t="str">
        <f t="shared" ref="C37:C38" si="1">IF(LEN(C36)=4,LEFT(C36,2),IF(LEN(C36)&gt;4,LEFT(C36,3),LEFT(C36)))&amp;"-"&amp;RIGHT(C36)+1</f>
        <v>5-3</v>
      </c>
      <c r="D37" s="3" t="s">
        <v>48</v>
      </c>
      <c r="E37" s="3" t="s">
        <v>170</v>
      </c>
      <c r="F37" s="25"/>
      <c r="G37" s="20"/>
    </row>
    <row r="38" spans="1:7" ht="41.4" x14ac:dyDescent="0.3">
      <c r="A38" s="16" t="s">
        <v>31</v>
      </c>
      <c r="B38" s="3" t="s">
        <v>49</v>
      </c>
      <c r="C38" s="5" t="str">
        <f t="shared" si="1"/>
        <v>5-4</v>
      </c>
      <c r="D38" s="3" t="s">
        <v>50</v>
      </c>
      <c r="E38" s="3" t="s">
        <v>171</v>
      </c>
      <c r="F38" s="25"/>
      <c r="G38" s="20"/>
    </row>
    <row r="39" spans="1:7" x14ac:dyDescent="0.3">
      <c r="A39" s="35" t="s">
        <v>38</v>
      </c>
      <c r="B39" s="31" t="s">
        <v>39</v>
      </c>
      <c r="C39" s="30"/>
      <c r="D39" s="31"/>
      <c r="E39" s="31"/>
      <c r="F39" s="25"/>
      <c r="G39" s="20"/>
    </row>
    <row r="40" spans="1:7" ht="15" thickBot="1" x14ac:dyDescent="0.35">
      <c r="A40" s="14"/>
      <c r="B40" s="13"/>
      <c r="C40" s="10"/>
      <c r="D40" s="26"/>
      <c r="E40" s="26"/>
      <c r="F40" s="26"/>
      <c r="G40" s="21"/>
    </row>
    <row r="42" spans="1:7" ht="15" thickBot="1" x14ac:dyDescent="0.35"/>
    <row r="43" spans="1:7" x14ac:dyDescent="0.3">
      <c r="A43" s="8" t="s">
        <v>40</v>
      </c>
      <c r="B43" s="57" t="s">
        <v>51</v>
      </c>
      <c r="C43" s="58"/>
      <c r="D43" s="58"/>
      <c r="E43" s="58"/>
      <c r="F43" s="59"/>
      <c r="G43" s="9" t="s">
        <v>56</v>
      </c>
    </row>
    <row r="44" spans="1:7" ht="28.8" customHeight="1" x14ac:dyDescent="0.3">
      <c r="A44" s="76" t="s">
        <v>0</v>
      </c>
      <c r="B44" s="77"/>
      <c r="C44" s="78" t="s">
        <v>1</v>
      </c>
      <c r="D44" s="79"/>
      <c r="E44" s="79"/>
      <c r="F44" s="77"/>
      <c r="G44" s="64"/>
    </row>
    <row r="45" spans="1:7" ht="67.8" customHeight="1" x14ac:dyDescent="0.3">
      <c r="A45" s="66" t="s">
        <v>68</v>
      </c>
      <c r="B45" s="67"/>
      <c r="C45" s="68" t="s">
        <v>52</v>
      </c>
      <c r="D45" s="69"/>
      <c r="E45" s="69"/>
      <c r="F45" s="67"/>
      <c r="G45" s="64"/>
    </row>
    <row r="46" spans="1:7" x14ac:dyDescent="0.3">
      <c r="A46" s="70" t="s">
        <v>2</v>
      </c>
      <c r="B46" s="71"/>
      <c r="C46" s="72" t="s">
        <v>3</v>
      </c>
      <c r="D46" s="73"/>
      <c r="E46" s="73"/>
      <c r="F46" s="71"/>
      <c r="G46" s="20"/>
    </row>
    <row r="47" spans="1:7" ht="27.6" x14ac:dyDescent="0.3">
      <c r="A47" s="15" t="s">
        <v>4</v>
      </c>
      <c r="B47" s="1" t="s">
        <v>5</v>
      </c>
      <c r="C47" s="6" t="s">
        <v>6</v>
      </c>
      <c r="D47" s="1" t="s">
        <v>7</v>
      </c>
      <c r="E47" s="1" t="s">
        <v>8</v>
      </c>
      <c r="F47" s="1" t="s">
        <v>9</v>
      </c>
      <c r="G47" s="20"/>
    </row>
    <row r="48" spans="1:7" ht="27.6" x14ac:dyDescent="0.3">
      <c r="A48" s="16" t="s">
        <v>18</v>
      </c>
      <c r="B48" s="3" t="s">
        <v>53</v>
      </c>
      <c r="C48" s="5" t="str">
        <f>IF(LEN(A43)=7,RIGHT(A43,2)&amp;"-"&amp;1,IF(LEN(A43)&gt;77,RIGHT(A43,3)&amp;"-"&amp;1,RIGHT(A43)&amp;"-"&amp;1))</f>
        <v>6-1</v>
      </c>
      <c r="D48" s="3" t="s">
        <v>66</v>
      </c>
      <c r="E48" s="3" t="s">
        <v>43</v>
      </c>
      <c r="F48" s="25"/>
      <c r="G48" s="20" t="s">
        <v>173</v>
      </c>
    </row>
    <row r="49" spans="1:7" ht="41.4" x14ac:dyDescent="0.3">
      <c r="A49" s="16" t="s">
        <v>18</v>
      </c>
      <c r="B49" s="3" t="s">
        <v>54</v>
      </c>
      <c r="C49" s="5" t="str">
        <f>IF(LEN(C48)=4,LEFT(C48,2),IF(LEN(C48)&gt;4,LEFT(C48,3),LEFT(C48)))&amp;"-"&amp;RIGHT(C48)+1</f>
        <v>6-2</v>
      </c>
      <c r="D49" s="3" t="s">
        <v>69</v>
      </c>
      <c r="E49" s="3" t="s">
        <v>71</v>
      </c>
      <c r="F49" s="25"/>
      <c r="G49" s="20"/>
    </row>
    <row r="50" spans="1:7" ht="41.4" x14ac:dyDescent="0.3">
      <c r="A50" s="16" t="s">
        <v>44</v>
      </c>
      <c r="B50" s="3" t="s">
        <v>45</v>
      </c>
      <c r="C50" s="5" t="str">
        <f>IF(LEN(C49)=4,LEFT(C49,2),IF(LEN(C49)&gt;4,LEFT(C49,3),LEFT(C49)))&amp;"-"&amp;RIGHT(C49)+1</f>
        <v>6-3</v>
      </c>
      <c r="D50" s="3" t="s">
        <v>70</v>
      </c>
      <c r="E50" s="3" t="s">
        <v>72</v>
      </c>
      <c r="F50" s="25"/>
      <c r="G50" s="20"/>
    </row>
    <row r="51" spans="1:7" ht="27.6" x14ac:dyDescent="0.3">
      <c r="A51" s="16" t="s">
        <v>31</v>
      </c>
      <c r="B51" s="3" t="s">
        <v>55</v>
      </c>
      <c r="C51" s="5"/>
      <c r="D51" s="25"/>
      <c r="E51" s="25"/>
      <c r="F51" s="25"/>
      <c r="G51" s="20"/>
    </row>
    <row r="52" spans="1:7" ht="27.6" x14ac:dyDescent="0.3">
      <c r="A52" s="16" t="s">
        <v>31</v>
      </c>
      <c r="B52" s="3" t="s">
        <v>49</v>
      </c>
      <c r="C52" s="5"/>
      <c r="D52" s="25"/>
      <c r="E52" s="25"/>
      <c r="F52" s="25"/>
      <c r="G52" s="20"/>
    </row>
    <row r="53" spans="1:7" ht="15" thickBot="1" x14ac:dyDescent="0.35">
      <c r="A53" s="14" t="s">
        <v>38</v>
      </c>
      <c r="B53" s="13" t="s">
        <v>39</v>
      </c>
      <c r="C53" s="10"/>
      <c r="D53" s="26"/>
      <c r="E53" s="26"/>
      <c r="F53" s="26"/>
      <c r="G53" s="21"/>
    </row>
  </sheetData>
  <mergeCells count="30">
    <mergeCell ref="B1:G1"/>
    <mergeCell ref="G44:G45"/>
    <mergeCell ref="A33:B33"/>
    <mergeCell ref="C33:F33"/>
    <mergeCell ref="A45:B45"/>
    <mergeCell ref="C45:F45"/>
    <mergeCell ref="A46:B46"/>
    <mergeCell ref="C46:F46"/>
    <mergeCell ref="B43:F43"/>
    <mergeCell ref="A44:B44"/>
    <mergeCell ref="C44:F44"/>
    <mergeCell ref="A8:B8"/>
    <mergeCell ref="C8:F8"/>
    <mergeCell ref="B19:F19"/>
    <mergeCell ref="A20:B20"/>
    <mergeCell ref="C20:F20"/>
    <mergeCell ref="A21:B21"/>
    <mergeCell ref="C21:F21"/>
    <mergeCell ref="A22:B22"/>
    <mergeCell ref="C22:F22"/>
    <mergeCell ref="B30:F30"/>
    <mergeCell ref="A31:B31"/>
    <mergeCell ref="C31:F31"/>
    <mergeCell ref="A32:B32"/>
    <mergeCell ref="C32:F32"/>
    <mergeCell ref="B5:F5"/>
    <mergeCell ref="A6:B6"/>
    <mergeCell ref="C6:F6"/>
    <mergeCell ref="A7:B7"/>
    <mergeCell ref="C7:F7"/>
  </mergeCells>
  <pageMargins left="0.23622047244094491" right="0.23622047244094491" top="0.55118110236220474" bottom="0.55118110236220474" header="0.19685039370078741" footer="0.11811023622047245"/>
  <pageSetup paperSize="9" orientation="landscape" r:id="rId1"/>
  <headerFooter>
    <oddHeader>&amp;L&amp;D, &amp;T&amp;C&amp;"-,Fett"&amp;14Integrated Test Protocol and Checklist (ISTPAC)&amp;R&amp;P / &amp;N</oddHeader>
  </headerFooter>
  <extLst>
    <ext xmlns:x14="http://schemas.microsoft.com/office/spreadsheetml/2009/9/main" uri="{78C0D931-6437-407d-A8EE-F0AAD7539E65}">
      <x14:conditionalFormattings>
        <x14:conditionalFormatting xmlns:xm="http://schemas.microsoft.com/office/excel/2006/main">
          <x14:cfRule type="containsText" priority="43" operator="containsText" id="{D7565413-DF3D-44E9-AB61-538EA204E70E}">
            <xm:f>NOT(ISERROR(SEARCH(Template!$A$18,F10)))</xm:f>
            <xm:f>Template!$A$18</xm:f>
            <x14:dxf>
              <fill>
                <patternFill>
                  <bgColor rgb="FFFF0000"/>
                </patternFill>
              </fill>
            </x14:dxf>
          </x14:cfRule>
          <x14:cfRule type="containsText" priority="44" operator="containsText" id="{91B17950-409A-4D8A-ABF6-265CB0F6729A}">
            <xm:f>NOT(ISERROR(SEARCH(Template!$A$17,F10)))</xm:f>
            <xm:f>Template!$A$17</xm:f>
            <x14:dxf>
              <fill>
                <patternFill>
                  <bgColor rgb="FFFFFF00"/>
                </patternFill>
              </fill>
            </x14:dxf>
          </x14:cfRule>
          <x14:cfRule type="containsText" priority="45" operator="containsText" id="{394495B6-89D2-4B76-ABAB-B1444147AF59}">
            <xm:f>NOT(ISERROR(SEARCH(Template!$A$16,F10)))</xm:f>
            <xm:f>Template!$A$16</xm:f>
            <x14:dxf>
              <font>
                <color auto="1"/>
              </font>
              <fill>
                <patternFill>
                  <bgColor rgb="FF00B050"/>
                </patternFill>
              </fill>
            </x14:dxf>
          </x14:cfRule>
          <xm:sqref>F10</xm:sqref>
        </x14:conditionalFormatting>
        <x14:conditionalFormatting xmlns:xm="http://schemas.microsoft.com/office/excel/2006/main">
          <x14:cfRule type="containsText" priority="40" operator="containsText" id="{729C252D-F764-43E9-A219-D95DDA6E00F0}">
            <xm:f>NOT(ISERROR(SEARCH(Template!$A$18,F11)))</xm:f>
            <xm:f>Template!$A$18</xm:f>
            <x14:dxf>
              <fill>
                <patternFill>
                  <bgColor rgb="FFFF0000"/>
                </patternFill>
              </fill>
            </x14:dxf>
          </x14:cfRule>
          <x14:cfRule type="containsText" priority="41" operator="containsText" id="{93FE01C4-5BD0-477E-B25E-88A67D9A61D6}">
            <xm:f>NOT(ISERROR(SEARCH(Template!$A$17,F11)))</xm:f>
            <xm:f>Template!$A$17</xm:f>
            <x14:dxf>
              <fill>
                <patternFill>
                  <bgColor rgb="FFFFFF00"/>
                </patternFill>
              </fill>
            </x14:dxf>
          </x14:cfRule>
          <x14:cfRule type="containsText" priority="42" operator="containsText" id="{D040D6AB-5EB8-4781-9A4D-4AD0D68837E8}">
            <xm:f>NOT(ISERROR(SEARCH(Template!$A$16,F11)))</xm:f>
            <xm:f>Template!$A$16</xm:f>
            <x14:dxf>
              <font>
                <color auto="1"/>
              </font>
              <fill>
                <patternFill>
                  <bgColor rgb="FF00B050"/>
                </patternFill>
              </fill>
            </x14:dxf>
          </x14:cfRule>
          <xm:sqref>F11:F16</xm:sqref>
        </x14:conditionalFormatting>
        <x14:conditionalFormatting xmlns:xm="http://schemas.microsoft.com/office/excel/2006/main">
          <x14:cfRule type="containsText" priority="31" operator="containsText" id="{DEA30AB5-1B0C-47DB-954F-2EFF4D1670DC}">
            <xm:f>NOT(ISERROR(SEARCH(Template!$A$18,F24)))</xm:f>
            <xm:f>Template!$A$18</xm:f>
            <x14:dxf>
              <fill>
                <patternFill>
                  <bgColor rgb="FFFF0000"/>
                </patternFill>
              </fill>
            </x14:dxf>
          </x14:cfRule>
          <x14:cfRule type="containsText" priority="32" operator="containsText" id="{49AE3183-7904-4B38-BAB3-CDD676393313}">
            <xm:f>NOT(ISERROR(SEARCH(Template!$A$17,F24)))</xm:f>
            <xm:f>Template!$A$17</xm:f>
            <x14:dxf>
              <fill>
                <patternFill>
                  <bgColor rgb="FFFFFF00"/>
                </patternFill>
              </fill>
            </x14:dxf>
          </x14:cfRule>
          <x14:cfRule type="containsText" priority="33" operator="containsText" id="{74111DD6-7945-424E-8704-18EB0E6496E1}">
            <xm:f>NOT(ISERROR(SEARCH(Template!$A$16,F24)))</xm:f>
            <xm:f>Template!$A$16</xm:f>
            <x14:dxf>
              <font>
                <color auto="1"/>
              </font>
              <fill>
                <patternFill>
                  <bgColor rgb="FF00B050"/>
                </patternFill>
              </fill>
            </x14:dxf>
          </x14:cfRule>
          <xm:sqref>F24</xm:sqref>
        </x14:conditionalFormatting>
        <x14:conditionalFormatting xmlns:xm="http://schemas.microsoft.com/office/excel/2006/main">
          <x14:cfRule type="containsText" priority="28" operator="containsText" id="{AA383E66-5D06-4313-9E23-2313A071CAAD}">
            <xm:f>NOT(ISERROR(SEARCH(Template!$A$18,F25)))</xm:f>
            <xm:f>Template!$A$18</xm:f>
            <x14:dxf>
              <fill>
                <patternFill>
                  <bgColor rgb="FFFF0000"/>
                </patternFill>
              </fill>
            </x14:dxf>
          </x14:cfRule>
          <x14:cfRule type="containsText" priority="29" operator="containsText" id="{E378C832-C7E7-42C3-AA76-D336981F8CE6}">
            <xm:f>NOT(ISERROR(SEARCH(Template!$A$17,F25)))</xm:f>
            <xm:f>Template!$A$17</xm:f>
            <x14:dxf>
              <fill>
                <patternFill>
                  <bgColor rgb="FFFFFF00"/>
                </patternFill>
              </fill>
            </x14:dxf>
          </x14:cfRule>
          <x14:cfRule type="containsText" priority="30" operator="containsText" id="{E1C3C7E4-A7E0-4CBF-B877-8F706BA67A79}">
            <xm:f>NOT(ISERROR(SEARCH(Template!$A$16,F25)))</xm:f>
            <xm:f>Template!$A$16</xm:f>
            <x14:dxf>
              <font>
                <color auto="1"/>
              </font>
              <fill>
                <patternFill>
                  <bgColor rgb="FF00B050"/>
                </patternFill>
              </fill>
            </x14:dxf>
          </x14:cfRule>
          <xm:sqref>F25:F27</xm:sqref>
        </x14:conditionalFormatting>
        <x14:conditionalFormatting xmlns:xm="http://schemas.microsoft.com/office/excel/2006/main">
          <x14:cfRule type="containsText" priority="25" operator="containsText" id="{DF33EF77-5C16-4EE5-9B43-BC0FCFFC3AB7}">
            <xm:f>NOT(ISERROR(SEARCH(Template!$A$18,F35)))</xm:f>
            <xm:f>Template!$A$18</xm:f>
            <x14:dxf>
              <fill>
                <patternFill>
                  <bgColor rgb="FFFF0000"/>
                </patternFill>
              </fill>
            </x14:dxf>
          </x14:cfRule>
          <x14:cfRule type="containsText" priority="26" operator="containsText" id="{3B49FB2E-4791-44B5-8F11-E27EFF1154C0}">
            <xm:f>NOT(ISERROR(SEARCH(Template!$A$17,F35)))</xm:f>
            <xm:f>Template!$A$17</xm:f>
            <x14:dxf>
              <fill>
                <patternFill>
                  <bgColor rgb="FFFFFF00"/>
                </patternFill>
              </fill>
            </x14:dxf>
          </x14:cfRule>
          <x14:cfRule type="containsText" priority="27" operator="containsText" id="{1E388C26-E34E-4BD4-AF69-F914C55F285E}">
            <xm:f>NOT(ISERROR(SEARCH(Template!$A$16,F35)))</xm:f>
            <xm:f>Template!$A$16</xm:f>
            <x14:dxf>
              <font>
                <color auto="1"/>
              </font>
              <fill>
                <patternFill>
                  <bgColor rgb="FF00B050"/>
                </patternFill>
              </fill>
            </x14:dxf>
          </x14:cfRule>
          <xm:sqref>F35</xm:sqref>
        </x14:conditionalFormatting>
        <x14:conditionalFormatting xmlns:xm="http://schemas.microsoft.com/office/excel/2006/main">
          <x14:cfRule type="containsText" priority="22" operator="containsText" id="{9523FB46-0831-4BD7-BBBE-A57BBC3A0938}">
            <xm:f>NOT(ISERROR(SEARCH(Template!$A$18,F36)))</xm:f>
            <xm:f>Template!$A$18</xm:f>
            <x14:dxf>
              <fill>
                <patternFill>
                  <bgColor rgb="FFFF0000"/>
                </patternFill>
              </fill>
            </x14:dxf>
          </x14:cfRule>
          <x14:cfRule type="containsText" priority="23" operator="containsText" id="{9AD75CA7-4464-4682-9397-9270BA08F7BD}">
            <xm:f>NOT(ISERROR(SEARCH(Template!$A$17,F36)))</xm:f>
            <xm:f>Template!$A$17</xm:f>
            <x14:dxf>
              <fill>
                <patternFill>
                  <bgColor rgb="FFFFFF00"/>
                </patternFill>
              </fill>
            </x14:dxf>
          </x14:cfRule>
          <x14:cfRule type="containsText" priority="24" operator="containsText" id="{2AE62B4B-3AF8-4D9E-A23C-842EBD114A58}">
            <xm:f>NOT(ISERROR(SEARCH(Template!$A$16,F36)))</xm:f>
            <xm:f>Template!$A$16</xm:f>
            <x14:dxf>
              <font>
                <color auto="1"/>
              </font>
              <fill>
                <patternFill>
                  <bgColor rgb="FF00B050"/>
                </patternFill>
              </fill>
            </x14:dxf>
          </x14:cfRule>
          <xm:sqref>F36:F38</xm:sqref>
        </x14:conditionalFormatting>
        <x14:conditionalFormatting xmlns:xm="http://schemas.microsoft.com/office/excel/2006/main">
          <x14:cfRule type="containsText" priority="19" operator="containsText" id="{22B34452-C11F-492B-B974-440F2E7BF4A6}">
            <xm:f>NOT(ISERROR(SEARCH(Template!$A$18,F39)))</xm:f>
            <xm:f>Template!$A$18</xm:f>
            <x14:dxf>
              <fill>
                <patternFill>
                  <bgColor rgb="FFFF0000"/>
                </patternFill>
              </fill>
            </x14:dxf>
          </x14:cfRule>
          <x14:cfRule type="containsText" priority="20" operator="containsText" id="{0B9EA286-1AF2-478C-9D40-74BC117507A3}">
            <xm:f>NOT(ISERROR(SEARCH(Template!$A$17,F39)))</xm:f>
            <xm:f>Template!$A$17</xm:f>
            <x14:dxf>
              <fill>
                <patternFill>
                  <bgColor rgb="FFFFFF00"/>
                </patternFill>
              </fill>
            </x14:dxf>
          </x14:cfRule>
          <x14:cfRule type="containsText" priority="21" operator="containsText" id="{D1A7C221-16D8-4333-9DA0-74C759E20012}">
            <xm:f>NOT(ISERROR(SEARCH(Template!$A$16,F39)))</xm:f>
            <xm:f>Template!$A$16</xm:f>
            <x14:dxf>
              <font>
                <color auto="1"/>
              </font>
              <fill>
                <patternFill>
                  <bgColor rgb="FF00B050"/>
                </patternFill>
              </fill>
            </x14:dxf>
          </x14:cfRule>
          <xm:sqref>F39:F40</xm:sqref>
        </x14:conditionalFormatting>
        <x14:conditionalFormatting xmlns:xm="http://schemas.microsoft.com/office/excel/2006/main">
          <x14:cfRule type="containsText" priority="16" operator="containsText" id="{E1813194-8064-4936-B5C5-C001BE0EBC18}">
            <xm:f>NOT(ISERROR(SEARCH(Template!$A$18,F48)))</xm:f>
            <xm:f>Template!$A$18</xm:f>
            <x14:dxf>
              <fill>
                <patternFill>
                  <bgColor rgb="FFFF0000"/>
                </patternFill>
              </fill>
            </x14:dxf>
          </x14:cfRule>
          <x14:cfRule type="containsText" priority="17" operator="containsText" id="{624C1226-230D-45D4-B3B6-2A9E9D4A5317}">
            <xm:f>NOT(ISERROR(SEARCH(Template!$A$17,F48)))</xm:f>
            <xm:f>Template!$A$17</xm:f>
            <x14:dxf>
              <fill>
                <patternFill>
                  <bgColor rgb="FFFFFF00"/>
                </patternFill>
              </fill>
            </x14:dxf>
          </x14:cfRule>
          <x14:cfRule type="containsText" priority="18" operator="containsText" id="{B96FC34C-89B6-425B-A077-929FAACC4900}">
            <xm:f>NOT(ISERROR(SEARCH(Template!$A$16,F48)))</xm:f>
            <xm:f>Template!$A$16</xm:f>
            <x14:dxf>
              <font>
                <color auto="1"/>
              </font>
              <fill>
                <patternFill>
                  <bgColor rgb="FF00B050"/>
                </patternFill>
              </fill>
            </x14:dxf>
          </x14:cfRule>
          <xm:sqref>F48</xm:sqref>
        </x14:conditionalFormatting>
        <x14:conditionalFormatting xmlns:xm="http://schemas.microsoft.com/office/excel/2006/main">
          <x14:cfRule type="containsText" priority="13" operator="containsText" id="{5BA4AB64-6578-4DF2-93E8-2F75CFF5EFF1}">
            <xm:f>NOT(ISERROR(SEARCH(Template!$A$18,F49)))</xm:f>
            <xm:f>Template!$A$18</xm:f>
            <x14:dxf>
              <fill>
                <patternFill>
                  <bgColor rgb="FFFF0000"/>
                </patternFill>
              </fill>
            </x14:dxf>
          </x14:cfRule>
          <x14:cfRule type="containsText" priority="14" operator="containsText" id="{35ACB2EC-0953-4784-AFA0-DA21088BE0B4}">
            <xm:f>NOT(ISERROR(SEARCH(Template!$A$17,F49)))</xm:f>
            <xm:f>Template!$A$17</xm:f>
            <x14:dxf>
              <fill>
                <patternFill>
                  <bgColor rgb="FFFFFF00"/>
                </patternFill>
              </fill>
            </x14:dxf>
          </x14:cfRule>
          <x14:cfRule type="containsText" priority="15" operator="containsText" id="{C6FD6808-C5AB-45CB-918E-BC46699660B2}">
            <xm:f>NOT(ISERROR(SEARCH(Template!$A$16,F49)))</xm:f>
            <xm:f>Template!$A$16</xm:f>
            <x14:dxf>
              <font>
                <color auto="1"/>
              </font>
              <fill>
                <patternFill>
                  <bgColor rgb="FF00B050"/>
                </patternFill>
              </fill>
            </x14:dxf>
          </x14:cfRule>
          <xm:sqref>F49:F51</xm:sqref>
        </x14:conditionalFormatting>
        <x14:conditionalFormatting xmlns:xm="http://schemas.microsoft.com/office/excel/2006/main">
          <x14:cfRule type="containsText" priority="10" operator="containsText" id="{EADC669C-3668-4D56-AF43-05ED628A987D}">
            <xm:f>NOT(ISERROR(SEARCH(Template!$A$18,F52)))</xm:f>
            <xm:f>Template!$A$18</xm:f>
            <x14:dxf>
              <fill>
                <patternFill>
                  <bgColor rgb="FFFF0000"/>
                </patternFill>
              </fill>
            </x14:dxf>
          </x14:cfRule>
          <x14:cfRule type="containsText" priority="11" operator="containsText" id="{BA30434B-6859-4046-A512-CDFD88450334}">
            <xm:f>NOT(ISERROR(SEARCH(Template!$A$17,F52)))</xm:f>
            <xm:f>Template!$A$17</xm:f>
            <x14:dxf>
              <fill>
                <patternFill>
                  <bgColor rgb="FFFFFF00"/>
                </patternFill>
              </fill>
            </x14:dxf>
          </x14:cfRule>
          <x14:cfRule type="containsText" priority="12" operator="containsText" id="{67A3479B-6B96-4EBD-936D-0B9E241422BE}">
            <xm:f>NOT(ISERROR(SEARCH(Template!$A$16,F52)))</xm:f>
            <xm:f>Template!$A$16</xm:f>
            <x14:dxf>
              <font>
                <color auto="1"/>
              </font>
              <fill>
                <patternFill>
                  <bgColor rgb="FF00B050"/>
                </patternFill>
              </fill>
            </x14:dxf>
          </x14:cfRule>
          <xm:sqref>F52:F53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Template!$A$16:$A$18</xm:f>
          </x14:formula1>
          <xm:sqref>F10:F16 F24:F27 F35:F40 F48:F53</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Template</vt:lpstr>
      <vt:lpstr>GUI-Visual-Tests</vt:lpstr>
      <vt:lpstr>GUI-Function-Tests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Tango</dc:creator>
  <cp:lastModifiedBy>Tango</cp:lastModifiedBy>
  <dcterms:created xsi:type="dcterms:W3CDTF">2017-07-22T10:48:56Z</dcterms:created>
  <dcterms:modified xsi:type="dcterms:W3CDTF">2017-07-25T16:13:49Z</dcterms:modified>
</cp:coreProperties>
</file>