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投資學\"/>
    </mc:Choice>
  </mc:AlternateContent>
  <xr:revisionPtr revIDLastSave="0" documentId="13_ncr:1_{721127DC-A34C-4586-8B9B-57DC956FC870}" xr6:coauthVersionLast="47" xr6:coauthVersionMax="47" xr10:uidLastSave="{00000000-0000-0000-0000-000000000000}"/>
  <bookViews>
    <workbookView xWindow="-110" yWindow="-110" windowWidth="19420" windowHeight="11020" tabRatio="821" activeTab="2" xr2:uid="{E33D0EBA-05A5-4130-BDD9-B1C0F77198BF}"/>
  </bookViews>
  <sheets>
    <sheet name="CTBC六年到期新興主權債券基金" sheetId="6" r:id="rId1"/>
    <sheet name="安聯台灣科技基金" sheetId="7" r:id="rId2"/>
    <sheet name="KBI替代能源解決方案基金" sheetId="9" r:id="rId3"/>
    <sheet name="工作表7" sheetId="12" r:id="rId4"/>
  </sheets>
  <definedNames>
    <definedName name="_xlnm._FilterDatabase" localSheetId="1" hidden="1">安聯台灣科技基金!$A$1:$A$1227</definedName>
  </definedNames>
  <calcPr calcId="191029" iterateCount="1000" iterateDelta="0.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08" i="12" l="1"/>
  <c r="C57" i="12"/>
  <c r="C58" i="12"/>
  <c r="C56" i="12"/>
  <c r="D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72" i="12"/>
  <c r="C973" i="12"/>
  <c r="C974" i="12"/>
  <c r="C975" i="12"/>
  <c r="C976" i="12"/>
  <c r="C977" i="12"/>
  <c r="C978" i="12"/>
  <c r="C979" i="12"/>
  <c r="C980" i="12"/>
  <c r="C981" i="12"/>
  <c r="C982" i="12"/>
  <c r="C983" i="12"/>
  <c r="C984" i="12"/>
  <c r="C985" i="12"/>
  <c r="C986" i="12"/>
  <c r="C987" i="12"/>
  <c r="C988" i="12"/>
  <c r="C989" i="12"/>
  <c r="C990" i="12"/>
  <c r="C991" i="12"/>
  <c r="C992" i="12"/>
  <c r="C993" i="12"/>
  <c r="C994" i="12"/>
  <c r="C995" i="12"/>
  <c r="C996" i="12"/>
  <c r="C997" i="12"/>
  <c r="C998" i="12"/>
  <c r="C999" i="12"/>
  <c r="C1000" i="12"/>
  <c r="C1001" i="12"/>
  <c r="C1002" i="12"/>
  <c r="C1003" i="12"/>
  <c r="C1004" i="12"/>
  <c r="C1005" i="12"/>
  <c r="C1006" i="12"/>
  <c r="C1007" i="12"/>
  <c r="C1008" i="12"/>
  <c r="C1009" i="12"/>
  <c r="C1010" i="12"/>
  <c r="C1011" i="12"/>
  <c r="C1012" i="12"/>
  <c r="C1013" i="12"/>
  <c r="C1014" i="12"/>
  <c r="C1015" i="12"/>
  <c r="C1016" i="12"/>
  <c r="C1017" i="12"/>
  <c r="C1018" i="12"/>
  <c r="C1019" i="12"/>
  <c r="C1020" i="12"/>
  <c r="C1021" i="12"/>
  <c r="C1022" i="12"/>
  <c r="C1023" i="12"/>
  <c r="C1024" i="12"/>
  <c r="C1025" i="12"/>
  <c r="C1026" i="12"/>
  <c r="C1027" i="12"/>
  <c r="C1028" i="12"/>
  <c r="C1029" i="12"/>
  <c r="C1030" i="12"/>
  <c r="C1031" i="12"/>
  <c r="C1032" i="12"/>
  <c r="C1033" i="12"/>
  <c r="C1034" i="12"/>
  <c r="C1035" i="12"/>
  <c r="C1036" i="12"/>
  <c r="C1037" i="12"/>
  <c r="C1038" i="12"/>
  <c r="C1039" i="12"/>
  <c r="C1040" i="12"/>
  <c r="C1041" i="12"/>
  <c r="C1042" i="12"/>
  <c r="C1043" i="12"/>
  <c r="C1044" i="12"/>
  <c r="C1045" i="12"/>
  <c r="C1046" i="12"/>
  <c r="C1047" i="12"/>
  <c r="C1048" i="12"/>
  <c r="C1049" i="12"/>
  <c r="C1050" i="12"/>
  <c r="C1051" i="12"/>
  <c r="C1052" i="12"/>
  <c r="C1053" i="12"/>
  <c r="C1054" i="12"/>
  <c r="C1055" i="12"/>
  <c r="C1056" i="12"/>
  <c r="C1057" i="12"/>
  <c r="C1058" i="12"/>
  <c r="C1059" i="12"/>
  <c r="C1060" i="12"/>
  <c r="C1061" i="12"/>
  <c r="C1062" i="12"/>
  <c r="C1063" i="12"/>
  <c r="C1064" i="12"/>
  <c r="C1065" i="12"/>
  <c r="C1066" i="12"/>
  <c r="C1067" i="12"/>
  <c r="C1068" i="12"/>
  <c r="C1069" i="12"/>
  <c r="C1070" i="12"/>
  <c r="C1071" i="12"/>
  <c r="C1072" i="12"/>
  <c r="C1073" i="12"/>
  <c r="C1074" i="12"/>
  <c r="C1075" i="12"/>
  <c r="C1076" i="12"/>
  <c r="C1077" i="12"/>
  <c r="C1078" i="12"/>
  <c r="C1079" i="12"/>
  <c r="C1080" i="12"/>
  <c r="C1081" i="12"/>
  <c r="C1082" i="12"/>
  <c r="C1083" i="12"/>
  <c r="C1084" i="12"/>
  <c r="C1085" i="12"/>
  <c r="C1086" i="12"/>
  <c r="C1087" i="12"/>
  <c r="C1088" i="12"/>
  <c r="C1089" i="12"/>
  <c r="C1090" i="12"/>
  <c r="C1091" i="12"/>
  <c r="C1092" i="12"/>
  <c r="C1093" i="12"/>
  <c r="C1094" i="12"/>
  <c r="C1095" i="12"/>
  <c r="C1096" i="12"/>
  <c r="C1097" i="12"/>
  <c r="C1098" i="12"/>
  <c r="C1099" i="12"/>
  <c r="C1100" i="12"/>
  <c r="C1101" i="12"/>
  <c r="C1102" i="12"/>
  <c r="C1103" i="12"/>
  <c r="C1104" i="12"/>
  <c r="C1105" i="12"/>
  <c r="C1106" i="12"/>
  <c r="C1107" i="12"/>
  <c r="C1108" i="12"/>
  <c r="C1109" i="12"/>
  <c r="C1110" i="12"/>
  <c r="C1111" i="12"/>
  <c r="C1112" i="12"/>
  <c r="C1113" i="12"/>
  <c r="C1114" i="12"/>
  <c r="C1115" i="12"/>
  <c r="C1116" i="12"/>
  <c r="C1117" i="12"/>
  <c r="C1118" i="12"/>
  <c r="C1119" i="12"/>
  <c r="C1120" i="12"/>
  <c r="C1121" i="12"/>
  <c r="C1122" i="12"/>
  <c r="C1123" i="12"/>
  <c r="C1124" i="12"/>
  <c r="C1125" i="12"/>
  <c r="C1126" i="12"/>
  <c r="C1127" i="12"/>
  <c r="C1128" i="12"/>
  <c r="C1129" i="12"/>
  <c r="C1130" i="12"/>
  <c r="C1131" i="12"/>
  <c r="C1132" i="12"/>
  <c r="C1133" i="12"/>
  <c r="C1134" i="12"/>
  <c r="C1135" i="12"/>
  <c r="C1136" i="12"/>
  <c r="C1137" i="12"/>
  <c r="C1138" i="12"/>
  <c r="C1139" i="12"/>
  <c r="C1140" i="12"/>
  <c r="C1141" i="12"/>
  <c r="C1142" i="12"/>
  <c r="C1143" i="12"/>
  <c r="C1144" i="12"/>
  <c r="C1145" i="12"/>
  <c r="C1146" i="12"/>
  <c r="C1147" i="12"/>
  <c r="C1148" i="12"/>
  <c r="C1149" i="12"/>
  <c r="C1150" i="12"/>
  <c r="C1151" i="12"/>
  <c r="C1152" i="12"/>
  <c r="C1153" i="12"/>
  <c r="C1154" i="12"/>
  <c r="C1155" i="12"/>
  <c r="C1156" i="12"/>
  <c r="C1157" i="12"/>
  <c r="C1158" i="12"/>
  <c r="C1159" i="12"/>
  <c r="C1160" i="12"/>
  <c r="C1161" i="12"/>
  <c r="C1162" i="12"/>
  <c r="C1163" i="12"/>
  <c r="C1164" i="12"/>
  <c r="C1165" i="12"/>
  <c r="C1166" i="12"/>
  <c r="C1167" i="12"/>
  <c r="C1168" i="12"/>
  <c r="C1169" i="12"/>
  <c r="C1170" i="12"/>
  <c r="C1171" i="12"/>
  <c r="C1172" i="12"/>
  <c r="C1173" i="12"/>
  <c r="C1174" i="12"/>
  <c r="C1175" i="12"/>
  <c r="C1176" i="12"/>
  <c r="C1177" i="12"/>
  <c r="C1178" i="12"/>
  <c r="C1179" i="12"/>
  <c r="C1180" i="12"/>
  <c r="C1181" i="12"/>
  <c r="C1182" i="12"/>
  <c r="C1183" i="12"/>
  <c r="C1184" i="12"/>
  <c r="C1185" i="12"/>
  <c r="C1186" i="12"/>
  <c r="C1187" i="12"/>
  <c r="C1188" i="12"/>
  <c r="C1189" i="12"/>
  <c r="C1190" i="12"/>
  <c r="C1191" i="12"/>
  <c r="C1192" i="12"/>
  <c r="C1193" i="12"/>
  <c r="C1194" i="12"/>
  <c r="C1195" i="12"/>
  <c r="C1196" i="12"/>
  <c r="C1197" i="12"/>
  <c r="C1198" i="12"/>
  <c r="C1199" i="12"/>
  <c r="C1200" i="12"/>
  <c r="C1201" i="12"/>
  <c r="C1202" i="12"/>
  <c r="C1203" i="12"/>
  <c r="C1204" i="12"/>
  <c r="C1205" i="12"/>
  <c r="C1206" i="12"/>
  <c r="C1207" i="12"/>
  <c r="C3" i="12"/>
  <c r="A3" i="12"/>
  <c r="C1223" i="7" l="1"/>
  <c r="C1222" i="7"/>
  <c r="C1221" i="7"/>
  <c r="D1222" i="12" s="1"/>
  <c r="C1220" i="7"/>
  <c r="D1221" i="12" s="1"/>
  <c r="C1219" i="7"/>
  <c r="D1220" i="12" s="1"/>
  <c r="C1218" i="7"/>
  <c r="D1219" i="12" s="1"/>
  <c r="C1217" i="7"/>
  <c r="D1218" i="12" s="1"/>
  <c r="C1216" i="7"/>
  <c r="D1217" i="12" s="1"/>
  <c r="C1215" i="7"/>
  <c r="D1216" i="12" s="1"/>
  <c r="C1214" i="7"/>
  <c r="D1215" i="12" s="1"/>
  <c r="C1213" i="7"/>
  <c r="D1214" i="12" s="1"/>
  <c r="C1212" i="7"/>
  <c r="D1213" i="12" s="1"/>
  <c r="C1211" i="7"/>
  <c r="D1212" i="12" s="1"/>
  <c r="C1210" i="7"/>
  <c r="D1211" i="12" s="1"/>
  <c r="C1209" i="7"/>
  <c r="D1210" i="12" s="1"/>
  <c r="C1208" i="7"/>
  <c r="D1209" i="12" s="1"/>
  <c r="C1207" i="7"/>
  <c r="D1208" i="12" s="1"/>
  <c r="C1206" i="7"/>
  <c r="D1207" i="12" s="1"/>
  <c r="C1205" i="7"/>
  <c r="D1206" i="12" s="1"/>
  <c r="C1204" i="7"/>
  <c r="D1205" i="12" s="1"/>
  <c r="C1203" i="7"/>
  <c r="D1204" i="12" s="1"/>
  <c r="C1202" i="7"/>
  <c r="D1203" i="12" s="1"/>
  <c r="C1201" i="7"/>
  <c r="D1202" i="12" s="1"/>
  <c r="C1200" i="7"/>
  <c r="D1201" i="12" s="1"/>
  <c r="C1199" i="7"/>
  <c r="D1200" i="12" s="1"/>
  <c r="C1198" i="7"/>
  <c r="D1199" i="12" s="1"/>
  <c r="C1197" i="7"/>
  <c r="D1198" i="12" s="1"/>
  <c r="C1196" i="7"/>
  <c r="D1197" i="12" s="1"/>
  <c r="C1195" i="7"/>
  <c r="D1196" i="12" s="1"/>
  <c r="C1194" i="7"/>
  <c r="D1195" i="12" s="1"/>
  <c r="C1193" i="7"/>
  <c r="D1194" i="12" s="1"/>
  <c r="C1192" i="7"/>
  <c r="D1193" i="12" s="1"/>
  <c r="C1191" i="7"/>
  <c r="D1192" i="12" s="1"/>
  <c r="C1190" i="7"/>
  <c r="D1191" i="12" s="1"/>
  <c r="C1189" i="7"/>
  <c r="D1190" i="12" s="1"/>
  <c r="C1188" i="7"/>
  <c r="D1189" i="12" s="1"/>
  <c r="C1187" i="7"/>
  <c r="D1188" i="12" s="1"/>
  <c r="C1186" i="7"/>
  <c r="D1187" i="12" s="1"/>
  <c r="C1185" i="7"/>
  <c r="D1186" i="12" s="1"/>
  <c r="C1184" i="7"/>
  <c r="D1185" i="12" s="1"/>
  <c r="C1183" i="7"/>
  <c r="D1184" i="12" s="1"/>
  <c r="C1182" i="7"/>
  <c r="D1183" i="12" s="1"/>
  <c r="C1181" i="7"/>
  <c r="D1182" i="12" s="1"/>
  <c r="C1180" i="7"/>
  <c r="D1181" i="12" s="1"/>
  <c r="C1179" i="7"/>
  <c r="D1180" i="12" s="1"/>
  <c r="C1178" i="7"/>
  <c r="D1179" i="12" s="1"/>
  <c r="C1177" i="7"/>
  <c r="D1178" i="12" s="1"/>
  <c r="C1176" i="7"/>
  <c r="D1177" i="12" s="1"/>
  <c r="C1175" i="7"/>
  <c r="D1176" i="12" s="1"/>
  <c r="C1174" i="7"/>
  <c r="D1175" i="12" s="1"/>
  <c r="C1173" i="7"/>
  <c r="D1174" i="12" s="1"/>
  <c r="C1172" i="7"/>
  <c r="D1173" i="12" s="1"/>
  <c r="C1171" i="7"/>
  <c r="D1172" i="12" s="1"/>
  <c r="C1170" i="7"/>
  <c r="D1171" i="12" s="1"/>
  <c r="C1169" i="7"/>
  <c r="D1170" i="12" s="1"/>
  <c r="C1168" i="7"/>
  <c r="D1169" i="12" s="1"/>
  <c r="C1167" i="7"/>
  <c r="D1168" i="12" s="1"/>
  <c r="C1166" i="7"/>
  <c r="D1167" i="12" s="1"/>
  <c r="C1165" i="7"/>
  <c r="D1166" i="12" s="1"/>
  <c r="C1164" i="7"/>
  <c r="D1165" i="12" s="1"/>
  <c r="C1163" i="7"/>
  <c r="D1164" i="12" s="1"/>
  <c r="C1162" i="7"/>
  <c r="D1163" i="12" s="1"/>
  <c r="C1161" i="7"/>
  <c r="D1162" i="12" s="1"/>
  <c r="C1160" i="7"/>
  <c r="D1161" i="12" s="1"/>
  <c r="C1159" i="7"/>
  <c r="D1160" i="12" s="1"/>
  <c r="C1158" i="7"/>
  <c r="D1159" i="12" s="1"/>
  <c r="C1157" i="7"/>
  <c r="D1158" i="12" s="1"/>
  <c r="C1156" i="7"/>
  <c r="D1157" i="12" s="1"/>
  <c r="C1155" i="7"/>
  <c r="D1156" i="12" s="1"/>
  <c r="C1154" i="7"/>
  <c r="D1155" i="12" s="1"/>
  <c r="C1153" i="7"/>
  <c r="D1154" i="12" s="1"/>
  <c r="C1152" i="7"/>
  <c r="D1153" i="12" s="1"/>
  <c r="C1151" i="7"/>
  <c r="D1152" i="12" s="1"/>
  <c r="C1150" i="7"/>
  <c r="D1151" i="12" s="1"/>
  <c r="C1149" i="7"/>
  <c r="D1150" i="12" s="1"/>
  <c r="C1148" i="7"/>
  <c r="D1149" i="12" s="1"/>
  <c r="C1147" i="7"/>
  <c r="D1148" i="12" s="1"/>
  <c r="C1146" i="7"/>
  <c r="D1147" i="12" s="1"/>
  <c r="C1145" i="7"/>
  <c r="D1146" i="12" s="1"/>
  <c r="C1144" i="7"/>
  <c r="D1145" i="12" s="1"/>
  <c r="C1143" i="7"/>
  <c r="D1144" i="12" s="1"/>
  <c r="C1142" i="7"/>
  <c r="D1143" i="12" s="1"/>
  <c r="C1141" i="7"/>
  <c r="D1142" i="12" s="1"/>
  <c r="C1140" i="7"/>
  <c r="D1141" i="12" s="1"/>
  <c r="C1139" i="7"/>
  <c r="D1140" i="12" s="1"/>
  <c r="C1138" i="7"/>
  <c r="D1139" i="12" s="1"/>
  <c r="C1137" i="7"/>
  <c r="D1138" i="12" s="1"/>
  <c r="C1136" i="7"/>
  <c r="D1137" i="12" s="1"/>
  <c r="C1135" i="7"/>
  <c r="D1136" i="12" s="1"/>
  <c r="C1134" i="7"/>
  <c r="D1135" i="12" s="1"/>
  <c r="C1133" i="7"/>
  <c r="D1134" i="12" s="1"/>
  <c r="C1132" i="7"/>
  <c r="D1133" i="12" s="1"/>
  <c r="C1131" i="7"/>
  <c r="D1132" i="12" s="1"/>
  <c r="C1130" i="7"/>
  <c r="D1131" i="12" s="1"/>
  <c r="C1129" i="7"/>
  <c r="D1130" i="12" s="1"/>
  <c r="C1128" i="7"/>
  <c r="D1129" i="12" s="1"/>
  <c r="C1127" i="7"/>
  <c r="D1128" i="12" s="1"/>
  <c r="C1126" i="7"/>
  <c r="D1127" i="12" s="1"/>
  <c r="C1125" i="7"/>
  <c r="D1126" i="12" s="1"/>
  <c r="C1124" i="7"/>
  <c r="D1125" i="12" s="1"/>
  <c r="C1123" i="7"/>
  <c r="D1124" i="12" s="1"/>
  <c r="C1122" i="7"/>
  <c r="D1123" i="12" s="1"/>
  <c r="C1121" i="7"/>
  <c r="D1122" i="12" s="1"/>
  <c r="C1120" i="7"/>
  <c r="D1121" i="12" s="1"/>
  <c r="C1119" i="7"/>
  <c r="D1120" i="12" s="1"/>
  <c r="C1118" i="7"/>
  <c r="D1119" i="12" s="1"/>
  <c r="C1117" i="7"/>
  <c r="D1118" i="12" s="1"/>
  <c r="C1116" i="7"/>
  <c r="D1117" i="12" s="1"/>
  <c r="C1115" i="7"/>
  <c r="D1116" i="12" s="1"/>
  <c r="C1114" i="7"/>
  <c r="D1115" i="12" s="1"/>
  <c r="C1113" i="7"/>
  <c r="D1114" i="12" s="1"/>
  <c r="C1112" i="7"/>
  <c r="D1113" i="12" s="1"/>
  <c r="C1111" i="7"/>
  <c r="D1112" i="12" s="1"/>
  <c r="C1110" i="7"/>
  <c r="D1111" i="12" s="1"/>
  <c r="C1109" i="7"/>
  <c r="D1110" i="12" s="1"/>
  <c r="C1108" i="7"/>
  <c r="D1109" i="12" s="1"/>
  <c r="C1107" i="7"/>
  <c r="D1108" i="12" s="1"/>
  <c r="C1106" i="7"/>
  <c r="D1107" i="12" s="1"/>
  <c r="C1105" i="7"/>
  <c r="D1106" i="12" s="1"/>
  <c r="C1104" i="7"/>
  <c r="D1105" i="12" s="1"/>
  <c r="C1103" i="7"/>
  <c r="D1104" i="12" s="1"/>
  <c r="C1102" i="7"/>
  <c r="D1103" i="12" s="1"/>
  <c r="C1101" i="7"/>
  <c r="D1102" i="12" s="1"/>
  <c r="C1100" i="7"/>
  <c r="D1101" i="12" s="1"/>
  <c r="C1099" i="7"/>
  <c r="D1100" i="12" s="1"/>
  <c r="C1098" i="7"/>
  <c r="D1099" i="12" s="1"/>
  <c r="C1097" i="7"/>
  <c r="D1098" i="12" s="1"/>
  <c r="C1096" i="7"/>
  <c r="D1097" i="12" s="1"/>
  <c r="C1095" i="7"/>
  <c r="D1096" i="12" s="1"/>
  <c r="C1094" i="7"/>
  <c r="D1095" i="12" s="1"/>
  <c r="C1093" i="7"/>
  <c r="D1094" i="12" s="1"/>
  <c r="C1092" i="7"/>
  <c r="D1093" i="12" s="1"/>
  <c r="C1091" i="7"/>
  <c r="D1092" i="12" s="1"/>
  <c r="C1090" i="7"/>
  <c r="D1091" i="12" s="1"/>
  <c r="C1089" i="7"/>
  <c r="D1090" i="12" s="1"/>
  <c r="C1088" i="7"/>
  <c r="D1089" i="12" s="1"/>
  <c r="C1087" i="7"/>
  <c r="D1088" i="12" s="1"/>
  <c r="C1086" i="7"/>
  <c r="D1087" i="12" s="1"/>
  <c r="C1085" i="7"/>
  <c r="D1086" i="12" s="1"/>
  <c r="C1084" i="7"/>
  <c r="D1085" i="12" s="1"/>
  <c r="C1083" i="7"/>
  <c r="D1084" i="12" s="1"/>
  <c r="C1082" i="7"/>
  <c r="D1083" i="12" s="1"/>
  <c r="C1081" i="7"/>
  <c r="D1082" i="12" s="1"/>
  <c r="C1080" i="7"/>
  <c r="D1081" i="12" s="1"/>
  <c r="C1079" i="7"/>
  <c r="D1080" i="12" s="1"/>
  <c r="C1078" i="7"/>
  <c r="D1079" i="12" s="1"/>
  <c r="C1077" i="7"/>
  <c r="D1078" i="12" s="1"/>
  <c r="C1076" i="7"/>
  <c r="D1077" i="12" s="1"/>
  <c r="C1075" i="7"/>
  <c r="D1076" i="12" s="1"/>
  <c r="C1074" i="7"/>
  <c r="D1075" i="12" s="1"/>
  <c r="C1073" i="7"/>
  <c r="D1074" i="12" s="1"/>
  <c r="C1072" i="7"/>
  <c r="D1073" i="12" s="1"/>
  <c r="C1071" i="7"/>
  <c r="D1072" i="12" s="1"/>
  <c r="C1070" i="7"/>
  <c r="D1071" i="12" s="1"/>
  <c r="C1069" i="7"/>
  <c r="D1070" i="12" s="1"/>
  <c r="C1068" i="7"/>
  <c r="D1069" i="12" s="1"/>
  <c r="C1067" i="7"/>
  <c r="D1068" i="12" s="1"/>
  <c r="C1066" i="7"/>
  <c r="D1067" i="12" s="1"/>
  <c r="C1065" i="7"/>
  <c r="D1066" i="12" s="1"/>
  <c r="C1064" i="7"/>
  <c r="D1065" i="12" s="1"/>
  <c r="C1063" i="7"/>
  <c r="D1064" i="12" s="1"/>
  <c r="C1062" i="7"/>
  <c r="D1063" i="12" s="1"/>
  <c r="C1061" i="7"/>
  <c r="D1062" i="12" s="1"/>
  <c r="C1060" i="7"/>
  <c r="D1061" i="12" s="1"/>
  <c r="C1059" i="7"/>
  <c r="D1060" i="12" s="1"/>
  <c r="C1058" i="7"/>
  <c r="D1059" i="12" s="1"/>
  <c r="C1057" i="7"/>
  <c r="D1058" i="12" s="1"/>
  <c r="C1056" i="7"/>
  <c r="D1057" i="12" s="1"/>
  <c r="C1055" i="7"/>
  <c r="D1056" i="12" s="1"/>
  <c r="C1054" i="7"/>
  <c r="D1055" i="12" s="1"/>
  <c r="C1053" i="7"/>
  <c r="D1054" i="12" s="1"/>
  <c r="C1052" i="7"/>
  <c r="D1053" i="12" s="1"/>
  <c r="C1051" i="7"/>
  <c r="D1052" i="12" s="1"/>
  <c r="C1050" i="7"/>
  <c r="D1051" i="12" s="1"/>
  <c r="C1049" i="7"/>
  <c r="D1050" i="12" s="1"/>
  <c r="C1048" i="7"/>
  <c r="D1049" i="12" s="1"/>
  <c r="C1047" i="7"/>
  <c r="D1048" i="12" s="1"/>
  <c r="C1046" i="7"/>
  <c r="D1047" i="12" s="1"/>
  <c r="C1045" i="7"/>
  <c r="D1046" i="12" s="1"/>
  <c r="C1044" i="7"/>
  <c r="D1045" i="12" s="1"/>
  <c r="C1043" i="7"/>
  <c r="D1044" i="12" s="1"/>
  <c r="C1042" i="7"/>
  <c r="D1043" i="12" s="1"/>
  <c r="C1041" i="7"/>
  <c r="D1042" i="12" s="1"/>
  <c r="C1040" i="7"/>
  <c r="D1041" i="12" s="1"/>
  <c r="C1039" i="7"/>
  <c r="D1040" i="12" s="1"/>
  <c r="C1038" i="7"/>
  <c r="D1039" i="12" s="1"/>
  <c r="C1037" i="7"/>
  <c r="D1038" i="12" s="1"/>
  <c r="C1036" i="7"/>
  <c r="D1037" i="12" s="1"/>
  <c r="C1035" i="7"/>
  <c r="D1036" i="12" s="1"/>
  <c r="C1034" i="7"/>
  <c r="D1035" i="12" s="1"/>
  <c r="C1033" i="7"/>
  <c r="D1034" i="12" s="1"/>
  <c r="C1032" i="7"/>
  <c r="D1033" i="12" s="1"/>
  <c r="C1031" i="7"/>
  <c r="D1032" i="12" s="1"/>
  <c r="C1030" i="7"/>
  <c r="D1031" i="12" s="1"/>
  <c r="C1029" i="7"/>
  <c r="D1030" i="12" s="1"/>
  <c r="C1028" i="7"/>
  <c r="D1029" i="12" s="1"/>
  <c r="C1027" i="7"/>
  <c r="D1028" i="12" s="1"/>
  <c r="C1026" i="7"/>
  <c r="D1027" i="12" s="1"/>
  <c r="C1025" i="7"/>
  <c r="D1026" i="12" s="1"/>
  <c r="C1024" i="7"/>
  <c r="D1025" i="12" s="1"/>
  <c r="C1023" i="7"/>
  <c r="D1024" i="12" s="1"/>
  <c r="C1022" i="7"/>
  <c r="D1023" i="12" s="1"/>
  <c r="C1021" i="7"/>
  <c r="D1022" i="12" s="1"/>
  <c r="C1020" i="7"/>
  <c r="D1021" i="12" s="1"/>
  <c r="C1019" i="7"/>
  <c r="D1020" i="12" s="1"/>
  <c r="C1018" i="7"/>
  <c r="D1019" i="12" s="1"/>
  <c r="C1017" i="7"/>
  <c r="D1018" i="12" s="1"/>
  <c r="C1016" i="7"/>
  <c r="D1017" i="12" s="1"/>
  <c r="C1015" i="7"/>
  <c r="D1016" i="12" s="1"/>
  <c r="C1014" i="7"/>
  <c r="D1015" i="12" s="1"/>
  <c r="C1013" i="7"/>
  <c r="D1014" i="12" s="1"/>
  <c r="C1012" i="7"/>
  <c r="D1013" i="12" s="1"/>
  <c r="C1011" i="7"/>
  <c r="D1012" i="12" s="1"/>
  <c r="C1010" i="7"/>
  <c r="D1011" i="12" s="1"/>
  <c r="C1009" i="7"/>
  <c r="D1010" i="12" s="1"/>
  <c r="C1008" i="7"/>
  <c r="D1009" i="12" s="1"/>
  <c r="C1007" i="7"/>
  <c r="D1008" i="12" s="1"/>
  <c r="C1006" i="7"/>
  <c r="D1007" i="12" s="1"/>
  <c r="C1005" i="7"/>
  <c r="D1006" i="12" s="1"/>
  <c r="C1004" i="7"/>
  <c r="D1005" i="12" s="1"/>
  <c r="C1003" i="7"/>
  <c r="D1004" i="12" s="1"/>
  <c r="C1002" i="7"/>
  <c r="D1003" i="12" s="1"/>
  <c r="C1001" i="7"/>
  <c r="D1002" i="12" s="1"/>
  <c r="C1000" i="7"/>
  <c r="D1001" i="12" s="1"/>
  <c r="C999" i="7"/>
  <c r="D1000" i="12" s="1"/>
  <c r="C998" i="7"/>
  <c r="D999" i="12" s="1"/>
  <c r="C997" i="7"/>
  <c r="D998" i="12" s="1"/>
  <c r="C996" i="7"/>
  <c r="D997" i="12" s="1"/>
  <c r="C995" i="7"/>
  <c r="D996" i="12" s="1"/>
  <c r="C994" i="7"/>
  <c r="D995" i="12" s="1"/>
  <c r="C993" i="7"/>
  <c r="D994" i="12" s="1"/>
  <c r="C992" i="7"/>
  <c r="D993" i="12" s="1"/>
  <c r="C991" i="7"/>
  <c r="D992" i="12" s="1"/>
  <c r="C990" i="7"/>
  <c r="D991" i="12" s="1"/>
  <c r="C989" i="7"/>
  <c r="D990" i="12" s="1"/>
  <c r="C988" i="7"/>
  <c r="D989" i="12" s="1"/>
  <c r="C987" i="7"/>
  <c r="D988" i="12" s="1"/>
  <c r="C986" i="7"/>
  <c r="D987" i="12" s="1"/>
  <c r="C985" i="7"/>
  <c r="D986" i="12" s="1"/>
  <c r="C984" i="7"/>
  <c r="D985" i="12" s="1"/>
  <c r="C983" i="7"/>
  <c r="D984" i="12" s="1"/>
  <c r="C982" i="7"/>
  <c r="D983" i="12" s="1"/>
  <c r="C981" i="7"/>
  <c r="D982" i="12" s="1"/>
  <c r="C980" i="7"/>
  <c r="D981" i="12" s="1"/>
  <c r="C979" i="7"/>
  <c r="D980" i="12" s="1"/>
  <c r="C978" i="7"/>
  <c r="D979" i="12" s="1"/>
  <c r="C977" i="7"/>
  <c r="D978" i="12" s="1"/>
  <c r="C976" i="7"/>
  <c r="D977" i="12" s="1"/>
  <c r="C975" i="7"/>
  <c r="D976" i="12" s="1"/>
  <c r="C974" i="7"/>
  <c r="D975" i="12" s="1"/>
  <c r="C973" i="7"/>
  <c r="D974" i="12" s="1"/>
  <c r="C972" i="7"/>
  <c r="D973" i="12" s="1"/>
  <c r="C971" i="7"/>
  <c r="D972" i="12" s="1"/>
  <c r="C970" i="7"/>
  <c r="D971" i="12" s="1"/>
  <c r="C969" i="7"/>
  <c r="D970" i="12" s="1"/>
  <c r="C968" i="7"/>
  <c r="D969" i="12" s="1"/>
  <c r="C967" i="7"/>
  <c r="D968" i="12" s="1"/>
  <c r="C966" i="7"/>
  <c r="D967" i="12" s="1"/>
  <c r="C965" i="7"/>
  <c r="D966" i="12" s="1"/>
  <c r="C964" i="7"/>
  <c r="D965" i="12" s="1"/>
  <c r="C963" i="7"/>
  <c r="D964" i="12" s="1"/>
  <c r="C962" i="7"/>
  <c r="D963" i="12" s="1"/>
  <c r="C961" i="7"/>
  <c r="D962" i="12" s="1"/>
  <c r="C960" i="7"/>
  <c r="D961" i="12" s="1"/>
  <c r="C959" i="7"/>
  <c r="D960" i="12" s="1"/>
  <c r="C958" i="7"/>
  <c r="D959" i="12" s="1"/>
  <c r="C957" i="7"/>
  <c r="D958" i="12" s="1"/>
  <c r="C956" i="7"/>
  <c r="D957" i="12" s="1"/>
  <c r="C955" i="7"/>
  <c r="D956" i="12" s="1"/>
  <c r="C954" i="7"/>
  <c r="D955" i="12" s="1"/>
  <c r="C953" i="7"/>
  <c r="D954" i="12" s="1"/>
  <c r="C952" i="7"/>
  <c r="D953" i="12" s="1"/>
  <c r="C951" i="7"/>
  <c r="D952" i="12" s="1"/>
  <c r="C950" i="7"/>
  <c r="D951" i="12" s="1"/>
  <c r="C949" i="7"/>
  <c r="D950" i="12" s="1"/>
  <c r="C948" i="7"/>
  <c r="D949" i="12" s="1"/>
  <c r="C947" i="7"/>
  <c r="D948" i="12" s="1"/>
  <c r="C946" i="7"/>
  <c r="D947" i="12" s="1"/>
  <c r="C945" i="7"/>
  <c r="D946" i="12" s="1"/>
  <c r="C944" i="7"/>
  <c r="D945" i="12" s="1"/>
  <c r="C943" i="7"/>
  <c r="D944" i="12" s="1"/>
  <c r="C942" i="7"/>
  <c r="D943" i="12" s="1"/>
  <c r="C941" i="7"/>
  <c r="D942" i="12" s="1"/>
  <c r="C940" i="7"/>
  <c r="D941" i="12" s="1"/>
  <c r="C939" i="7"/>
  <c r="D940" i="12" s="1"/>
  <c r="C938" i="7"/>
  <c r="D939" i="12" s="1"/>
  <c r="C937" i="7"/>
  <c r="D938" i="12" s="1"/>
  <c r="C936" i="7"/>
  <c r="D937" i="12" s="1"/>
  <c r="C935" i="7"/>
  <c r="D936" i="12" s="1"/>
  <c r="C934" i="7"/>
  <c r="D935" i="12" s="1"/>
  <c r="C933" i="7"/>
  <c r="D934" i="12" s="1"/>
  <c r="C932" i="7"/>
  <c r="D933" i="12" s="1"/>
  <c r="C931" i="7"/>
  <c r="D932" i="12" s="1"/>
  <c r="C930" i="7"/>
  <c r="D931" i="12" s="1"/>
  <c r="C929" i="7"/>
  <c r="D930" i="12" s="1"/>
  <c r="C928" i="7"/>
  <c r="D929" i="12" s="1"/>
  <c r="C927" i="7"/>
  <c r="D928" i="12" s="1"/>
  <c r="C926" i="7"/>
  <c r="D927" i="12" s="1"/>
  <c r="C925" i="7"/>
  <c r="D926" i="12" s="1"/>
  <c r="C924" i="7"/>
  <c r="D925" i="12" s="1"/>
  <c r="C923" i="7"/>
  <c r="D924" i="12" s="1"/>
  <c r="C922" i="7"/>
  <c r="D923" i="12" s="1"/>
  <c r="C921" i="7"/>
  <c r="D922" i="12" s="1"/>
  <c r="C920" i="7"/>
  <c r="D921" i="12" s="1"/>
  <c r="C919" i="7"/>
  <c r="D920" i="12" s="1"/>
  <c r="C918" i="7"/>
  <c r="D919" i="12" s="1"/>
  <c r="C917" i="7"/>
  <c r="D918" i="12" s="1"/>
  <c r="C916" i="7"/>
  <c r="D917" i="12" s="1"/>
  <c r="C915" i="7"/>
  <c r="D916" i="12" s="1"/>
  <c r="C914" i="7"/>
  <c r="D915" i="12" s="1"/>
  <c r="C913" i="7"/>
  <c r="D914" i="12" s="1"/>
  <c r="C912" i="7"/>
  <c r="D913" i="12" s="1"/>
  <c r="C911" i="7"/>
  <c r="D912" i="12" s="1"/>
  <c r="C910" i="7"/>
  <c r="D911" i="12" s="1"/>
  <c r="C909" i="7"/>
  <c r="D910" i="12" s="1"/>
  <c r="C908" i="7"/>
  <c r="D909" i="12" s="1"/>
  <c r="C907" i="7"/>
  <c r="D908" i="12" s="1"/>
  <c r="C906" i="7"/>
  <c r="D907" i="12" s="1"/>
  <c r="C905" i="7"/>
  <c r="D906" i="12" s="1"/>
  <c r="C904" i="7"/>
  <c r="D905" i="12" s="1"/>
  <c r="C903" i="7"/>
  <c r="D904" i="12" s="1"/>
  <c r="C902" i="7"/>
  <c r="D903" i="12" s="1"/>
  <c r="C901" i="7"/>
  <c r="D902" i="12" s="1"/>
  <c r="C900" i="7"/>
  <c r="D901" i="12" s="1"/>
  <c r="C899" i="7"/>
  <c r="D900" i="12" s="1"/>
  <c r="C898" i="7"/>
  <c r="D899" i="12" s="1"/>
  <c r="C897" i="7"/>
  <c r="D898" i="12" s="1"/>
  <c r="C896" i="7"/>
  <c r="D897" i="12" s="1"/>
  <c r="C895" i="7"/>
  <c r="D896" i="12" s="1"/>
  <c r="C894" i="7"/>
  <c r="D895" i="12" s="1"/>
  <c r="C893" i="7"/>
  <c r="D894" i="12" s="1"/>
  <c r="C892" i="7"/>
  <c r="D893" i="12" s="1"/>
  <c r="C891" i="7"/>
  <c r="D892" i="12" s="1"/>
  <c r="C890" i="7"/>
  <c r="D891" i="12" s="1"/>
  <c r="C889" i="7"/>
  <c r="D890" i="12" s="1"/>
  <c r="C888" i="7"/>
  <c r="D889" i="12" s="1"/>
  <c r="C887" i="7"/>
  <c r="D888" i="12" s="1"/>
  <c r="C886" i="7"/>
  <c r="D887" i="12" s="1"/>
  <c r="C885" i="7"/>
  <c r="D886" i="12" s="1"/>
  <c r="C884" i="7"/>
  <c r="D885" i="12" s="1"/>
  <c r="C883" i="7"/>
  <c r="D884" i="12" s="1"/>
  <c r="C882" i="7"/>
  <c r="D883" i="12" s="1"/>
  <c r="C881" i="7"/>
  <c r="D882" i="12" s="1"/>
  <c r="C880" i="7"/>
  <c r="D881" i="12" s="1"/>
  <c r="C879" i="7"/>
  <c r="D880" i="12" s="1"/>
  <c r="C878" i="7"/>
  <c r="D879" i="12" s="1"/>
  <c r="C877" i="7"/>
  <c r="D878" i="12" s="1"/>
  <c r="C876" i="7"/>
  <c r="D877" i="12" s="1"/>
  <c r="C875" i="7"/>
  <c r="D876" i="12" s="1"/>
  <c r="C874" i="7"/>
  <c r="D875" i="12" s="1"/>
  <c r="C873" i="7"/>
  <c r="D874" i="12" s="1"/>
  <c r="C872" i="7"/>
  <c r="D873" i="12" s="1"/>
  <c r="C871" i="7"/>
  <c r="D872" i="12" s="1"/>
  <c r="C870" i="7"/>
  <c r="D871" i="12" s="1"/>
  <c r="C869" i="7"/>
  <c r="D870" i="12" s="1"/>
  <c r="C868" i="7"/>
  <c r="D869" i="12" s="1"/>
  <c r="C867" i="7"/>
  <c r="D868" i="12" s="1"/>
  <c r="C866" i="7"/>
  <c r="D867" i="12" s="1"/>
  <c r="C865" i="7"/>
  <c r="D866" i="12" s="1"/>
  <c r="C864" i="7"/>
  <c r="D865" i="12" s="1"/>
  <c r="C863" i="7"/>
  <c r="D864" i="12" s="1"/>
  <c r="C862" i="7"/>
  <c r="D863" i="12" s="1"/>
  <c r="C861" i="7"/>
  <c r="D862" i="12" s="1"/>
  <c r="C860" i="7"/>
  <c r="D861" i="12" s="1"/>
  <c r="C859" i="7"/>
  <c r="D860" i="12" s="1"/>
  <c r="C858" i="7"/>
  <c r="D859" i="12" s="1"/>
  <c r="C857" i="7"/>
  <c r="D858" i="12" s="1"/>
  <c r="C856" i="7"/>
  <c r="D857" i="12" s="1"/>
  <c r="C855" i="7"/>
  <c r="D856" i="12" s="1"/>
  <c r="C854" i="7"/>
  <c r="D855" i="12" s="1"/>
  <c r="C853" i="7"/>
  <c r="D854" i="12" s="1"/>
  <c r="C852" i="7"/>
  <c r="D853" i="12" s="1"/>
  <c r="C851" i="7"/>
  <c r="D852" i="12" s="1"/>
  <c r="C850" i="7"/>
  <c r="D851" i="12" s="1"/>
  <c r="C849" i="7"/>
  <c r="D850" i="12" s="1"/>
  <c r="C848" i="7"/>
  <c r="D849" i="12" s="1"/>
  <c r="C847" i="7"/>
  <c r="D848" i="12" s="1"/>
  <c r="C846" i="7"/>
  <c r="D847" i="12" s="1"/>
  <c r="C845" i="7"/>
  <c r="D846" i="12" s="1"/>
  <c r="C844" i="7"/>
  <c r="D845" i="12" s="1"/>
  <c r="C843" i="7"/>
  <c r="D844" i="12" s="1"/>
  <c r="C842" i="7"/>
  <c r="D843" i="12" s="1"/>
  <c r="C841" i="7"/>
  <c r="D842" i="12" s="1"/>
  <c r="C840" i="7"/>
  <c r="D841" i="12" s="1"/>
  <c r="C839" i="7"/>
  <c r="D840" i="12" s="1"/>
  <c r="C838" i="7"/>
  <c r="D839" i="12" s="1"/>
  <c r="C837" i="7"/>
  <c r="D838" i="12" s="1"/>
  <c r="C836" i="7"/>
  <c r="D837" i="12" s="1"/>
  <c r="C835" i="7"/>
  <c r="D836" i="12" s="1"/>
  <c r="C834" i="7"/>
  <c r="D835" i="12" s="1"/>
  <c r="C833" i="7"/>
  <c r="D834" i="12" s="1"/>
  <c r="C832" i="7"/>
  <c r="D833" i="12" s="1"/>
  <c r="C831" i="7"/>
  <c r="D832" i="12" s="1"/>
  <c r="C830" i="7"/>
  <c r="D831" i="12" s="1"/>
  <c r="C829" i="7"/>
  <c r="D830" i="12" s="1"/>
  <c r="C828" i="7"/>
  <c r="D829" i="12" s="1"/>
  <c r="C827" i="7"/>
  <c r="D828" i="12" s="1"/>
  <c r="C826" i="7"/>
  <c r="D827" i="12" s="1"/>
  <c r="C825" i="7"/>
  <c r="D826" i="12" s="1"/>
  <c r="C824" i="7"/>
  <c r="D825" i="12" s="1"/>
  <c r="C823" i="7"/>
  <c r="D824" i="12" s="1"/>
  <c r="C822" i="7"/>
  <c r="D823" i="12" s="1"/>
  <c r="C821" i="7"/>
  <c r="D822" i="12" s="1"/>
  <c r="C820" i="7"/>
  <c r="D821" i="12" s="1"/>
  <c r="C819" i="7"/>
  <c r="D820" i="12" s="1"/>
  <c r="C818" i="7"/>
  <c r="D819" i="12" s="1"/>
  <c r="C817" i="7"/>
  <c r="D818" i="12" s="1"/>
  <c r="C816" i="7"/>
  <c r="D817" i="12" s="1"/>
  <c r="C815" i="7"/>
  <c r="D816" i="12" s="1"/>
  <c r="C814" i="7"/>
  <c r="D815" i="12" s="1"/>
  <c r="C813" i="7"/>
  <c r="D814" i="12" s="1"/>
  <c r="C812" i="7"/>
  <c r="D813" i="12" s="1"/>
  <c r="C811" i="7"/>
  <c r="D812" i="12" s="1"/>
  <c r="C810" i="7"/>
  <c r="D811" i="12" s="1"/>
  <c r="C809" i="7"/>
  <c r="D810" i="12" s="1"/>
  <c r="C808" i="7"/>
  <c r="D809" i="12" s="1"/>
  <c r="C807" i="7"/>
  <c r="D808" i="12" s="1"/>
  <c r="C806" i="7"/>
  <c r="D807" i="12" s="1"/>
  <c r="C805" i="7"/>
  <c r="D806" i="12" s="1"/>
  <c r="C804" i="7"/>
  <c r="D805" i="12" s="1"/>
  <c r="C803" i="7"/>
  <c r="D804" i="12" s="1"/>
  <c r="C802" i="7"/>
  <c r="D803" i="12" s="1"/>
  <c r="C801" i="7"/>
  <c r="D802" i="12" s="1"/>
  <c r="C800" i="7"/>
  <c r="D801" i="12" s="1"/>
  <c r="C799" i="7"/>
  <c r="D800" i="12" s="1"/>
  <c r="C798" i="7"/>
  <c r="D799" i="12" s="1"/>
  <c r="C797" i="7"/>
  <c r="D798" i="12" s="1"/>
  <c r="C796" i="7"/>
  <c r="D797" i="12" s="1"/>
  <c r="C795" i="7"/>
  <c r="D796" i="12" s="1"/>
  <c r="C794" i="7"/>
  <c r="D795" i="12" s="1"/>
  <c r="C793" i="7"/>
  <c r="D794" i="12" s="1"/>
  <c r="C792" i="7"/>
  <c r="D793" i="12" s="1"/>
  <c r="C791" i="7"/>
  <c r="D792" i="12" s="1"/>
  <c r="C790" i="7"/>
  <c r="D791" i="12" s="1"/>
  <c r="C789" i="7"/>
  <c r="D790" i="12" s="1"/>
  <c r="C788" i="7"/>
  <c r="D789" i="12" s="1"/>
  <c r="C787" i="7"/>
  <c r="D788" i="12" s="1"/>
  <c r="C786" i="7"/>
  <c r="D787" i="12" s="1"/>
  <c r="C785" i="7"/>
  <c r="D786" i="12" s="1"/>
  <c r="C784" i="7"/>
  <c r="D785" i="12" s="1"/>
  <c r="C783" i="7"/>
  <c r="D784" i="12" s="1"/>
  <c r="C782" i="7"/>
  <c r="D783" i="12" s="1"/>
  <c r="C781" i="7"/>
  <c r="D782" i="12" s="1"/>
  <c r="C780" i="7"/>
  <c r="D781" i="12" s="1"/>
  <c r="C779" i="7"/>
  <c r="D780" i="12" s="1"/>
  <c r="C778" i="7"/>
  <c r="D779" i="12" s="1"/>
  <c r="C777" i="7"/>
  <c r="D778" i="12" s="1"/>
  <c r="C776" i="7"/>
  <c r="D777" i="12" s="1"/>
  <c r="C775" i="7"/>
  <c r="D776" i="12" s="1"/>
  <c r="C774" i="7"/>
  <c r="D775" i="12" s="1"/>
  <c r="C773" i="7"/>
  <c r="D774" i="12" s="1"/>
  <c r="C772" i="7"/>
  <c r="D773" i="12" s="1"/>
  <c r="C771" i="7"/>
  <c r="D772" i="12" s="1"/>
  <c r="C770" i="7"/>
  <c r="D771" i="12" s="1"/>
  <c r="C769" i="7"/>
  <c r="D770" i="12" s="1"/>
  <c r="C768" i="7"/>
  <c r="D769" i="12" s="1"/>
  <c r="C767" i="7"/>
  <c r="D768" i="12" s="1"/>
  <c r="C766" i="7"/>
  <c r="D767" i="12" s="1"/>
  <c r="C765" i="7"/>
  <c r="D766" i="12" s="1"/>
  <c r="C764" i="7"/>
  <c r="D765" i="12" s="1"/>
  <c r="C763" i="7"/>
  <c r="D764" i="12" s="1"/>
  <c r="C762" i="7"/>
  <c r="D763" i="12" s="1"/>
  <c r="C761" i="7"/>
  <c r="D762" i="12" s="1"/>
  <c r="C760" i="7"/>
  <c r="D761" i="12" s="1"/>
  <c r="C759" i="7"/>
  <c r="D760" i="12" s="1"/>
  <c r="C758" i="7"/>
  <c r="D759" i="12" s="1"/>
  <c r="C757" i="7"/>
  <c r="D758" i="12" s="1"/>
  <c r="C756" i="7"/>
  <c r="D757" i="12" s="1"/>
  <c r="C755" i="7"/>
  <c r="D756" i="12" s="1"/>
  <c r="C754" i="7"/>
  <c r="D755" i="12" s="1"/>
  <c r="C753" i="7"/>
  <c r="D754" i="12" s="1"/>
  <c r="C752" i="7"/>
  <c r="D753" i="12" s="1"/>
  <c r="C751" i="7"/>
  <c r="D752" i="12" s="1"/>
  <c r="C750" i="7"/>
  <c r="D751" i="12" s="1"/>
  <c r="C749" i="7"/>
  <c r="D750" i="12" s="1"/>
  <c r="C748" i="7"/>
  <c r="D749" i="12" s="1"/>
  <c r="C747" i="7"/>
  <c r="D748" i="12" s="1"/>
  <c r="C746" i="7"/>
  <c r="D747" i="12" s="1"/>
  <c r="C745" i="7"/>
  <c r="D746" i="12" s="1"/>
  <c r="C744" i="7"/>
  <c r="D745" i="12" s="1"/>
  <c r="C743" i="7"/>
  <c r="D744" i="12" s="1"/>
  <c r="C742" i="7"/>
  <c r="D743" i="12" s="1"/>
  <c r="C741" i="7"/>
  <c r="D742" i="12" s="1"/>
  <c r="C740" i="7"/>
  <c r="D741" i="12" s="1"/>
  <c r="C739" i="7"/>
  <c r="D740" i="12" s="1"/>
  <c r="C738" i="7"/>
  <c r="D739" i="12" s="1"/>
  <c r="C737" i="7"/>
  <c r="D738" i="12" s="1"/>
  <c r="C736" i="7"/>
  <c r="D737" i="12" s="1"/>
  <c r="C735" i="7"/>
  <c r="D736" i="12" s="1"/>
  <c r="C734" i="7"/>
  <c r="D735" i="12" s="1"/>
  <c r="C733" i="7"/>
  <c r="D734" i="12" s="1"/>
  <c r="C732" i="7"/>
  <c r="D733" i="12" s="1"/>
  <c r="C731" i="7"/>
  <c r="D732" i="12" s="1"/>
  <c r="C730" i="7"/>
  <c r="D731" i="12" s="1"/>
  <c r="C729" i="7"/>
  <c r="D730" i="12" s="1"/>
  <c r="C728" i="7"/>
  <c r="D729" i="12" s="1"/>
  <c r="C727" i="7"/>
  <c r="D728" i="12" s="1"/>
  <c r="C726" i="7"/>
  <c r="D727" i="12" s="1"/>
  <c r="C725" i="7"/>
  <c r="D726" i="12" s="1"/>
  <c r="C724" i="7"/>
  <c r="D725" i="12" s="1"/>
  <c r="C723" i="7"/>
  <c r="D724" i="12" s="1"/>
  <c r="C722" i="7"/>
  <c r="D723" i="12" s="1"/>
  <c r="C721" i="7"/>
  <c r="D722" i="12" s="1"/>
  <c r="C720" i="7"/>
  <c r="D721" i="12" s="1"/>
  <c r="C719" i="7"/>
  <c r="D720" i="12" s="1"/>
  <c r="C718" i="7"/>
  <c r="D719" i="12" s="1"/>
  <c r="C717" i="7"/>
  <c r="D718" i="12" s="1"/>
  <c r="C716" i="7"/>
  <c r="D717" i="12" s="1"/>
  <c r="C715" i="7"/>
  <c r="D716" i="12" s="1"/>
  <c r="C714" i="7"/>
  <c r="D715" i="12" s="1"/>
  <c r="C713" i="7"/>
  <c r="D714" i="12" s="1"/>
  <c r="C712" i="7"/>
  <c r="D713" i="12" s="1"/>
  <c r="C711" i="7"/>
  <c r="D712" i="12" s="1"/>
  <c r="C710" i="7"/>
  <c r="D711" i="12" s="1"/>
  <c r="C709" i="7"/>
  <c r="D710" i="12" s="1"/>
  <c r="C708" i="7"/>
  <c r="D709" i="12" s="1"/>
  <c r="C707" i="7"/>
  <c r="D708" i="12" s="1"/>
  <c r="C706" i="7"/>
  <c r="D707" i="12" s="1"/>
  <c r="C705" i="7"/>
  <c r="D706" i="12" s="1"/>
  <c r="C704" i="7"/>
  <c r="D705" i="12" s="1"/>
  <c r="C703" i="7"/>
  <c r="D704" i="12" s="1"/>
  <c r="C702" i="7"/>
  <c r="D703" i="12" s="1"/>
  <c r="C701" i="7"/>
  <c r="D702" i="12" s="1"/>
  <c r="C700" i="7"/>
  <c r="D701" i="12" s="1"/>
  <c r="C699" i="7"/>
  <c r="D700" i="12" s="1"/>
  <c r="C698" i="7"/>
  <c r="D699" i="12" s="1"/>
  <c r="C697" i="7"/>
  <c r="D698" i="12" s="1"/>
  <c r="C696" i="7"/>
  <c r="D697" i="12" s="1"/>
  <c r="C695" i="7"/>
  <c r="D696" i="12" s="1"/>
  <c r="C694" i="7"/>
  <c r="D695" i="12" s="1"/>
  <c r="C693" i="7"/>
  <c r="D694" i="12" s="1"/>
  <c r="C692" i="7"/>
  <c r="D693" i="12" s="1"/>
  <c r="C691" i="7"/>
  <c r="D692" i="12" s="1"/>
  <c r="C690" i="7"/>
  <c r="D691" i="12" s="1"/>
  <c r="C689" i="7"/>
  <c r="D690" i="12" s="1"/>
  <c r="C688" i="7"/>
  <c r="D689" i="12" s="1"/>
  <c r="C687" i="7"/>
  <c r="D688" i="12" s="1"/>
  <c r="C686" i="7"/>
  <c r="D687" i="12" s="1"/>
  <c r="C685" i="7"/>
  <c r="D686" i="12" s="1"/>
  <c r="C684" i="7"/>
  <c r="D685" i="12" s="1"/>
  <c r="C683" i="7"/>
  <c r="D684" i="12" s="1"/>
  <c r="C682" i="7"/>
  <c r="D683" i="12" s="1"/>
  <c r="C681" i="7"/>
  <c r="D682" i="12" s="1"/>
  <c r="C680" i="7"/>
  <c r="D681" i="12" s="1"/>
  <c r="C679" i="7"/>
  <c r="D680" i="12" s="1"/>
  <c r="C678" i="7"/>
  <c r="D679" i="12" s="1"/>
  <c r="C677" i="7"/>
  <c r="D678" i="12" s="1"/>
  <c r="C676" i="7"/>
  <c r="D677" i="12" s="1"/>
  <c r="C675" i="7"/>
  <c r="D676" i="12" s="1"/>
  <c r="C674" i="7"/>
  <c r="D675" i="12" s="1"/>
  <c r="C673" i="7"/>
  <c r="D674" i="12" s="1"/>
  <c r="C672" i="7"/>
  <c r="D673" i="12" s="1"/>
  <c r="C671" i="7"/>
  <c r="D672" i="12" s="1"/>
  <c r="C670" i="7"/>
  <c r="D671" i="12" s="1"/>
  <c r="C669" i="7"/>
  <c r="D670" i="12" s="1"/>
  <c r="C668" i="7"/>
  <c r="D669" i="12" s="1"/>
  <c r="C667" i="7"/>
  <c r="D668" i="12" s="1"/>
  <c r="C666" i="7"/>
  <c r="D667" i="12" s="1"/>
  <c r="C665" i="7"/>
  <c r="D666" i="12" s="1"/>
  <c r="C664" i="7"/>
  <c r="D665" i="12" s="1"/>
  <c r="C663" i="7"/>
  <c r="D664" i="12" s="1"/>
  <c r="C662" i="7"/>
  <c r="D663" i="12" s="1"/>
  <c r="C661" i="7"/>
  <c r="D662" i="12" s="1"/>
  <c r="C660" i="7"/>
  <c r="D661" i="12" s="1"/>
  <c r="C659" i="7"/>
  <c r="D660" i="12" s="1"/>
  <c r="C658" i="7"/>
  <c r="D659" i="12" s="1"/>
  <c r="C657" i="7"/>
  <c r="D658" i="12" s="1"/>
  <c r="C656" i="7"/>
  <c r="D657" i="12" s="1"/>
  <c r="C655" i="7"/>
  <c r="D656" i="12" s="1"/>
  <c r="C654" i="7"/>
  <c r="D655" i="12" s="1"/>
  <c r="C653" i="7"/>
  <c r="D654" i="12" s="1"/>
  <c r="C652" i="7"/>
  <c r="D653" i="12" s="1"/>
  <c r="C651" i="7"/>
  <c r="D652" i="12" s="1"/>
  <c r="C650" i="7"/>
  <c r="D651" i="12" s="1"/>
  <c r="C649" i="7"/>
  <c r="D650" i="12" s="1"/>
  <c r="C648" i="7"/>
  <c r="D649" i="12" s="1"/>
  <c r="C647" i="7"/>
  <c r="D648" i="12" s="1"/>
  <c r="C646" i="7"/>
  <c r="D647" i="12" s="1"/>
  <c r="C645" i="7"/>
  <c r="D646" i="12" s="1"/>
  <c r="C644" i="7"/>
  <c r="D645" i="12" s="1"/>
  <c r="C643" i="7"/>
  <c r="D644" i="12" s="1"/>
  <c r="C642" i="7"/>
  <c r="D643" i="12" s="1"/>
  <c r="C641" i="7"/>
  <c r="D642" i="12" s="1"/>
  <c r="C640" i="7"/>
  <c r="D641" i="12" s="1"/>
  <c r="C639" i="7"/>
  <c r="D640" i="12" s="1"/>
  <c r="C638" i="7"/>
  <c r="D639" i="12" s="1"/>
  <c r="C637" i="7"/>
  <c r="D638" i="12" s="1"/>
  <c r="C636" i="7"/>
  <c r="D637" i="12" s="1"/>
  <c r="C635" i="7"/>
  <c r="D636" i="12" s="1"/>
  <c r="C634" i="7"/>
  <c r="D635" i="12" s="1"/>
  <c r="C633" i="7"/>
  <c r="D634" i="12" s="1"/>
  <c r="C632" i="7"/>
  <c r="D633" i="12" s="1"/>
  <c r="C631" i="7"/>
  <c r="D632" i="12" s="1"/>
  <c r="C630" i="7"/>
  <c r="D631" i="12" s="1"/>
  <c r="C629" i="7"/>
  <c r="D630" i="12" s="1"/>
  <c r="C628" i="7"/>
  <c r="D629" i="12" s="1"/>
  <c r="C627" i="7"/>
  <c r="D628" i="12" s="1"/>
  <c r="C626" i="7"/>
  <c r="D627" i="12" s="1"/>
  <c r="C625" i="7"/>
  <c r="D626" i="12" s="1"/>
  <c r="C624" i="7"/>
  <c r="D625" i="12" s="1"/>
  <c r="C623" i="7"/>
  <c r="D624" i="12" s="1"/>
  <c r="C622" i="7"/>
  <c r="D623" i="12" s="1"/>
  <c r="C621" i="7"/>
  <c r="D622" i="12" s="1"/>
  <c r="C620" i="7"/>
  <c r="D621" i="12" s="1"/>
  <c r="C619" i="7"/>
  <c r="D620" i="12" s="1"/>
  <c r="C618" i="7"/>
  <c r="D619" i="12" s="1"/>
  <c r="C617" i="7"/>
  <c r="D618" i="12" s="1"/>
  <c r="C616" i="7"/>
  <c r="D617" i="12" s="1"/>
  <c r="C615" i="7"/>
  <c r="D616" i="12" s="1"/>
  <c r="C614" i="7"/>
  <c r="D615" i="12" s="1"/>
  <c r="C613" i="7"/>
  <c r="D614" i="12" s="1"/>
  <c r="C612" i="7"/>
  <c r="D613" i="12" s="1"/>
  <c r="C611" i="7"/>
  <c r="D612" i="12" s="1"/>
  <c r="C610" i="7"/>
  <c r="D611" i="12" s="1"/>
  <c r="C609" i="7"/>
  <c r="D610" i="12" s="1"/>
  <c r="C608" i="7"/>
  <c r="D609" i="12" s="1"/>
  <c r="C607" i="7"/>
  <c r="D608" i="12" s="1"/>
  <c r="C606" i="7"/>
  <c r="D607" i="12" s="1"/>
  <c r="C605" i="7"/>
  <c r="D606" i="12" s="1"/>
  <c r="C604" i="7"/>
  <c r="D605" i="12" s="1"/>
  <c r="C603" i="7"/>
  <c r="D604" i="12" s="1"/>
  <c r="C602" i="7"/>
  <c r="D603" i="12" s="1"/>
  <c r="C601" i="7"/>
  <c r="D602" i="12" s="1"/>
  <c r="C600" i="7"/>
  <c r="D601" i="12" s="1"/>
  <c r="C599" i="7"/>
  <c r="D600" i="12" s="1"/>
  <c r="C598" i="7"/>
  <c r="D599" i="12" s="1"/>
  <c r="C597" i="7"/>
  <c r="D598" i="12" s="1"/>
  <c r="C596" i="7"/>
  <c r="D597" i="12" s="1"/>
  <c r="C595" i="7"/>
  <c r="D596" i="12" s="1"/>
  <c r="C594" i="7"/>
  <c r="D595" i="12" s="1"/>
  <c r="C593" i="7"/>
  <c r="D594" i="12" s="1"/>
  <c r="C592" i="7"/>
  <c r="D593" i="12" s="1"/>
  <c r="C591" i="7"/>
  <c r="D592" i="12" s="1"/>
  <c r="C590" i="7"/>
  <c r="D591" i="12" s="1"/>
  <c r="C589" i="7"/>
  <c r="D590" i="12" s="1"/>
  <c r="C588" i="7"/>
  <c r="D589" i="12" s="1"/>
  <c r="C587" i="7"/>
  <c r="D588" i="12" s="1"/>
  <c r="C586" i="7"/>
  <c r="D587" i="12" s="1"/>
  <c r="C585" i="7"/>
  <c r="D586" i="12" s="1"/>
  <c r="C584" i="7"/>
  <c r="D585" i="12" s="1"/>
  <c r="C583" i="7"/>
  <c r="D584" i="12" s="1"/>
  <c r="C582" i="7"/>
  <c r="D583" i="12" s="1"/>
  <c r="C581" i="7"/>
  <c r="D582" i="12" s="1"/>
  <c r="C580" i="7"/>
  <c r="D581" i="12" s="1"/>
  <c r="C579" i="7"/>
  <c r="D580" i="12" s="1"/>
  <c r="C578" i="7"/>
  <c r="D579" i="12" s="1"/>
  <c r="C577" i="7"/>
  <c r="D578" i="12" s="1"/>
  <c r="C576" i="7"/>
  <c r="D577" i="12" s="1"/>
  <c r="C575" i="7"/>
  <c r="D576" i="12" s="1"/>
  <c r="C574" i="7"/>
  <c r="D575" i="12" s="1"/>
  <c r="C573" i="7"/>
  <c r="D574" i="12" s="1"/>
  <c r="C572" i="7"/>
  <c r="D573" i="12" s="1"/>
  <c r="C571" i="7"/>
  <c r="D572" i="12" s="1"/>
  <c r="C570" i="7"/>
  <c r="D571" i="12" s="1"/>
  <c r="C569" i="7"/>
  <c r="D570" i="12" s="1"/>
  <c r="C568" i="7"/>
  <c r="D569" i="12" s="1"/>
  <c r="C567" i="7"/>
  <c r="D568" i="12" s="1"/>
  <c r="C566" i="7"/>
  <c r="D567" i="12" s="1"/>
  <c r="C565" i="7"/>
  <c r="D566" i="12" s="1"/>
  <c r="C564" i="7"/>
  <c r="D565" i="12" s="1"/>
  <c r="C563" i="7"/>
  <c r="D564" i="12" s="1"/>
  <c r="C562" i="7"/>
  <c r="D563" i="12" s="1"/>
  <c r="C561" i="7"/>
  <c r="D562" i="12" s="1"/>
  <c r="C560" i="7"/>
  <c r="D561" i="12" s="1"/>
  <c r="C559" i="7"/>
  <c r="D560" i="12" s="1"/>
  <c r="C558" i="7"/>
  <c r="D559" i="12" s="1"/>
  <c r="C557" i="7"/>
  <c r="D558" i="12" s="1"/>
  <c r="C556" i="7"/>
  <c r="D557" i="12" s="1"/>
  <c r="C555" i="7"/>
  <c r="D556" i="12" s="1"/>
  <c r="C554" i="7"/>
  <c r="D555" i="12" s="1"/>
  <c r="C553" i="7"/>
  <c r="D554" i="12" s="1"/>
  <c r="C552" i="7"/>
  <c r="D553" i="12" s="1"/>
  <c r="C551" i="7"/>
  <c r="D552" i="12" s="1"/>
  <c r="C550" i="7"/>
  <c r="D551" i="12" s="1"/>
  <c r="C549" i="7"/>
  <c r="D550" i="12" s="1"/>
  <c r="C548" i="7"/>
  <c r="D549" i="12" s="1"/>
  <c r="C547" i="7"/>
  <c r="D548" i="12" s="1"/>
  <c r="C546" i="7"/>
  <c r="D547" i="12" s="1"/>
  <c r="C545" i="7"/>
  <c r="D546" i="12" s="1"/>
  <c r="C544" i="7"/>
  <c r="D545" i="12" s="1"/>
  <c r="C543" i="7"/>
  <c r="D544" i="12" s="1"/>
  <c r="C542" i="7"/>
  <c r="D543" i="12" s="1"/>
  <c r="C541" i="7"/>
  <c r="D542" i="12" s="1"/>
  <c r="C540" i="7"/>
  <c r="D541" i="12" s="1"/>
  <c r="C539" i="7"/>
  <c r="D540" i="12" s="1"/>
  <c r="C538" i="7"/>
  <c r="D539" i="12" s="1"/>
  <c r="C537" i="7"/>
  <c r="D538" i="12" s="1"/>
  <c r="C536" i="7"/>
  <c r="D537" i="12" s="1"/>
  <c r="C535" i="7"/>
  <c r="D536" i="12" s="1"/>
  <c r="C534" i="7"/>
  <c r="D535" i="12" s="1"/>
  <c r="C533" i="7"/>
  <c r="D534" i="12" s="1"/>
  <c r="C532" i="7"/>
  <c r="D533" i="12" s="1"/>
  <c r="C531" i="7"/>
  <c r="D532" i="12" s="1"/>
  <c r="C530" i="7"/>
  <c r="D531" i="12" s="1"/>
  <c r="C529" i="7"/>
  <c r="D530" i="12" s="1"/>
  <c r="C528" i="7"/>
  <c r="D529" i="12" s="1"/>
  <c r="C527" i="7"/>
  <c r="D528" i="12" s="1"/>
  <c r="C526" i="7"/>
  <c r="D527" i="12" s="1"/>
  <c r="C525" i="7"/>
  <c r="D526" i="12" s="1"/>
  <c r="C524" i="7"/>
  <c r="D525" i="12" s="1"/>
  <c r="C523" i="7"/>
  <c r="D524" i="12" s="1"/>
  <c r="C522" i="7"/>
  <c r="D523" i="12" s="1"/>
  <c r="C521" i="7"/>
  <c r="D522" i="12" s="1"/>
  <c r="C520" i="7"/>
  <c r="D521" i="12" s="1"/>
  <c r="C519" i="7"/>
  <c r="D520" i="12" s="1"/>
  <c r="C518" i="7"/>
  <c r="D519" i="12" s="1"/>
  <c r="C517" i="7"/>
  <c r="D518" i="12" s="1"/>
  <c r="C516" i="7"/>
  <c r="D517" i="12" s="1"/>
  <c r="C515" i="7"/>
  <c r="D516" i="12" s="1"/>
  <c r="C514" i="7"/>
  <c r="D515" i="12" s="1"/>
  <c r="C513" i="7"/>
  <c r="D514" i="12" s="1"/>
  <c r="C512" i="7"/>
  <c r="D513" i="12" s="1"/>
  <c r="C511" i="7"/>
  <c r="D512" i="12" s="1"/>
  <c r="C510" i="7"/>
  <c r="D511" i="12" s="1"/>
  <c r="C509" i="7"/>
  <c r="D510" i="12" s="1"/>
  <c r="C508" i="7"/>
  <c r="D509" i="12" s="1"/>
  <c r="C507" i="7"/>
  <c r="D508" i="12" s="1"/>
  <c r="C506" i="7"/>
  <c r="D507" i="12" s="1"/>
  <c r="C505" i="7"/>
  <c r="D506" i="12" s="1"/>
  <c r="C504" i="7"/>
  <c r="D505" i="12" s="1"/>
  <c r="C503" i="7"/>
  <c r="D504" i="12" s="1"/>
  <c r="C502" i="7"/>
  <c r="D503" i="12" s="1"/>
  <c r="C501" i="7"/>
  <c r="D502" i="12" s="1"/>
  <c r="C500" i="7"/>
  <c r="D501" i="12" s="1"/>
  <c r="C499" i="7"/>
  <c r="D500" i="12" s="1"/>
  <c r="C498" i="7"/>
  <c r="D499" i="12" s="1"/>
  <c r="C497" i="7"/>
  <c r="D498" i="12" s="1"/>
  <c r="C496" i="7"/>
  <c r="D497" i="12" s="1"/>
  <c r="C495" i="7"/>
  <c r="D496" i="12" s="1"/>
  <c r="C494" i="7"/>
  <c r="D495" i="12" s="1"/>
  <c r="C493" i="7"/>
  <c r="D494" i="12" s="1"/>
  <c r="C492" i="7"/>
  <c r="D493" i="12" s="1"/>
  <c r="C491" i="7"/>
  <c r="D492" i="12" s="1"/>
  <c r="C490" i="7"/>
  <c r="D491" i="12" s="1"/>
  <c r="C489" i="7"/>
  <c r="D490" i="12" s="1"/>
  <c r="C488" i="7"/>
  <c r="D489" i="12" s="1"/>
  <c r="C487" i="7"/>
  <c r="D488" i="12" s="1"/>
  <c r="C486" i="7"/>
  <c r="D487" i="12" s="1"/>
  <c r="C485" i="7"/>
  <c r="D486" i="12" s="1"/>
  <c r="C484" i="7"/>
  <c r="D485" i="12" s="1"/>
  <c r="C483" i="7"/>
  <c r="D484" i="12" s="1"/>
  <c r="C482" i="7"/>
  <c r="D483" i="12" s="1"/>
  <c r="C481" i="7"/>
  <c r="D482" i="12" s="1"/>
  <c r="C480" i="7"/>
  <c r="D481" i="12" s="1"/>
  <c r="C479" i="7"/>
  <c r="D480" i="12" s="1"/>
  <c r="C478" i="7"/>
  <c r="D479" i="12" s="1"/>
  <c r="C477" i="7"/>
  <c r="D478" i="12" s="1"/>
  <c r="C476" i="7"/>
  <c r="D477" i="12" s="1"/>
  <c r="C475" i="7"/>
  <c r="D476" i="12" s="1"/>
  <c r="C474" i="7"/>
  <c r="D475" i="12" s="1"/>
  <c r="C473" i="7"/>
  <c r="D474" i="12" s="1"/>
  <c r="C472" i="7"/>
  <c r="D473" i="12" s="1"/>
  <c r="C471" i="7"/>
  <c r="D472" i="12" s="1"/>
  <c r="C470" i="7"/>
  <c r="D471" i="12" s="1"/>
  <c r="C469" i="7"/>
  <c r="D470" i="12" s="1"/>
  <c r="C468" i="7"/>
  <c r="D469" i="12" s="1"/>
  <c r="C467" i="7"/>
  <c r="D468" i="12" s="1"/>
  <c r="C466" i="7"/>
  <c r="D467" i="12" s="1"/>
  <c r="C465" i="7"/>
  <c r="D466" i="12" s="1"/>
  <c r="C464" i="7"/>
  <c r="D465" i="12" s="1"/>
  <c r="C463" i="7"/>
  <c r="D464" i="12" s="1"/>
  <c r="C462" i="7"/>
  <c r="D463" i="12" s="1"/>
  <c r="C461" i="7"/>
  <c r="D462" i="12" s="1"/>
  <c r="C460" i="7"/>
  <c r="D461" i="12" s="1"/>
  <c r="C459" i="7"/>
  <c r="D460" i="12" s="1"/>
  <c r="C458" i="7"/>
  <c r="D459" i="12" s="1"/>
  <c r="C457" i="7"/>
  <c r="D458" i="12" s="1"/>
  <c r="C456" i="7"/>
  <c r="D457" i="12" s="1"/>
  <c r="C455" i="7"/>
  <c r="D456" i="12" s="1"/>
  <c r="C454" i="7"/>
  <c r="D455" i="12" s="1"/>
  <c r="C453" i="7"/>
  <c r="D454" i="12" s="1"/>
  <c r="C452" i="7"/>
  <c r="D453" i="12" s="1"/>
  <c r="C451" i="7"/>
  <c r="D452" i="12" s="1"/>
  <c r="C450" i="7"/>
  <c r="D451" i="12" s="1"/>
  <c r="C449" i="7"/>
  <c r="D450" i="12" s="1"/>
  <c r="C448" i="7"/>
  <c r="D449" i="12" s="1"/>
  <c r="C447" i="7"/>
  <c r="D448" i="12" s="1"/>
  <c r="C446" i="7"/>
  <c r="D447" i="12" s="1"/>
  <c r="C445" i="7"/>
  <c r="D446" i="12" s="1"/>
  <c r="C444" i="7"/>
  <c r="D445" i="12" s="1"/>
  <c r="C443" i="7"/>
  <c r="D444" i="12" s="1"/>
  <c r="C442" i="7"/>
  <c r="D443" i="12" s="1"/>
  <c r="C441" i="7"/>
  <c r="D442" i="12" s="1"/>
  <c r="C440" i="7"/>
  <c r="D441" i="12" s="1"/>
  <c r="C439" i="7"/>
  <c r="D440" i="12" s="1"/>
  <c r="C438" i="7"/>
  <c r="D439" i="12" s="1"/>
  <c r="C437" i="7"/>
  <c r="D438" i="12" s="1"/>
  <c r="C436" i="7"/>
  <c r="D437" i="12" s="1"/>
  <c r="C435" i="7"/>
  <c r="D436" i="12" s="1"/>
  <c r="C434" i="7"/>
  <c r="D435" i="12" s="1"/>
  <c r="C433" i="7"/>
  <c r="D434" i="12" s="1"/>
  <c r="C432" i="7"/>
  <c r="D433" i="12" s="1"/>
  <c r="C431" i="7"/>
  <c r="D432" i="12" s="1"/>
  <c r="C430" i="7"/>
  <c r="D431" i="12" s="1"/>
  <c r="C429" i="7"/>
  <c r="D430" i="12" s="1"/>
  <c r="C428" i="7"/>
  <c r="D429" i="12" s="1"/>
  <c r="C427" i="7"/>
  <c r="D428" i="12" s="1"/>
  <c r="C426" i="7"/>
  <c r="D427" i="12" s="1"/>
  <c r="C425" i="7"/>
  <c r="D426" i="12" s="1"/>
  <c r="C424" i="7"/>
  <c r="D425" i="12" s="1"/>
  <c r="C423" i="7"/>
  <c r="D424" i="12" s="1"/>
  <c r="C422" i="7"/>
  <c r="D423" i="12" s="1"/>
  <c r="C421" i="7"/>
  <c r="D422" i="12" s="1"/>
  <c r="C420" i="7"/>
  <c r="D421" i="12" s="1"/>
  <c r="C419" i="7"/>
  <c r="D420" i="12" s="1"/>
  <c r="C418" i="7"/>
  <c r="D419" i="12" s="1"/>
  <c r="C417" i="7"/>
  <c r="D418" i="12" s="1"/>
  <c r="C416" i="7"/>
  <c r="D417" i="12" s="1"/>
  <c r="C415" i="7"/>
  <c r="D416" i="12" s="1"/>
  <c r="C414" i="7"/>
  <c r="D415" i="12" s="1"/>
  <c r="C413" i="7"/>
  <c r="D414" i="12" s="1"/>
  <c r="C412" i="7"/>
  <c r="D413" i="12" s="1"/>
  <c r="C411" i="7"/>
  <c r="D412" i="12" s="1"/>
  <c r="C410" i="7"/>
  <c r="D411" i="12" s="1"/>
  <c r="C409" i="7"/>
  <c r="D410" i="12" s="1"/>
  <c r="C408" i="7"/>
  <c r="D409" i="12" s="1"/>
  <c r="C407" i="7"/>
  <c r="D408" i="12" s="1"/>
  <c r="C406" i="7"/>
  <c r="D407" i="12" s="1"/>
  <c r="C405" i="7"/>
  <c r="D406" i="12" s="1"/>
  <c r="C404" i="7"/>
  <c r="D405" i="12" s="1"/>
  <c r="C403" i="7"/>
  <c r="D404" i="12" s="1"/>
  <c r="C402" i="7"/>
  <c r="D403" i="12" s="1"/>
  <c r="C401" i="7"/>
  <c r="D402" i="12" s="1"/>
  <c r="C400" i="7"/>
  <c r="D401" i="12" s="1"/>
  <c r="C399" i="7"/>
  <c r="D400" i="12" s="1"/>
  <c r="C398" i="7"/>
  <c r="D399" i="12" s="1"/>
  <c r="C397" i="7"/>
  <c r="D398" i="12" s="1"/>
  <c r="C396" i="7"/>
  <c r="D397" i="12" s="1"/>
  <c r="C395" i="7"/>
  <c r="D396" i="12" s="1"/>
  <c r="C394" i="7"/>
  <c r="D395" i="12" s="1"/>
  <c r="C393" i="7"/>
  <c r="D394" i="12" s="1"/>
  <c r="C392" i="7"/>
  <c r="D393" i="12" s="1"/>
  <c r="C391" i="7"/>
  <c r="D392" i="12" s="1"/>
  <c r="C390" i="7"/>
  <c r="D391" i="12" s="1"/>
  <c r="C389" i="7"/>
  <c r="D390" i="12" s="1"/>
  <c r="C388" i="7"/>
  <c r="D389" i="12" s="1"/>
  <c r="C387" i="7"/>
  <c r="D388" i="12" s="1"/>
  <c r="C386" i="7"/>
  <c r="D387" i="12" s="1"/>
  <c r="C385" i="7"/>
  <c r="D386" i="12" s="1"/>
  <c r="C384" i="7"/>
  <c r="D385" i="12" s="1"/>
  <c r="C383" i="7"/>
  <c r="D384" i="12" s="1"/>
  <c r="C382" i="7"/>
  <c r="D383" i="12" s="1"/>
  <c r="C381" i="7"/>
  <c r="D382" i="12" s="1"/>
  <c r="C380" i="7"/>
  <c r="D381" i="12" s="1"/>
  <c r="C379" i="7"/>
  <c r="D380" i="12" s="1"/>
  <c r="C378" i="7"/>
  <c r="D379" i="12" s="1"/>
  <c r="C377" i="7"/>
  <c r="D378" i="12" s="1"/>
  <c r="C376" i="7"/>
  <c r="D377" i="12" s="1"/>
  <c r="C375" i="7"/>
  <c r="D376" i="12" s="1"/>
  <c r="C374" i="7"/>
  <c r="D375" i="12" s="1"/>
  <c r="C373" i="7"/>
  <c r="D374" i="12" s="1"/>
  <c r="C372" i="7"/>
  <c r="D373" i="12" s="1"/>
  <c r="C371" i="7"/>
  <c r="D372" i="12" s="1"/>
  <c r="C370" i="7"/>
  <c r="D371" i="12" s="1"/>
  <c r="C369" i="7"/>
  <c r="D370" i="12" s="1"/>
  <c r="C368" i="7"/>
  <c r="D369" i="12" s="1"/>
  <c r="C367" i="7"/>
  <c r="D368" i="12" s="1"/>
  <c r="C366" i="7"/>
  <c r="D367" i="12" s="1"/>
  <c r="C365" i="7"/>
  <c r="D366" i="12" s="1"/>
  <c r="C364" i="7"/>
  <c r="D365" i="12" s="1"/>
  <c r="C363" i="7"/>
  <c r="D364" i="12" s="1"/>
  <c r="C362" i="7"/>
  <c r="D363" i="12" s="1"/>
  <c r="C361" i="7"/>
  <c r="D362" i="12" s="1"/>
  <c r="C360" i="7"/>
  <c r="D361" i="12" s="1"/>
  <c r="C359" i="7"/>
  <c r="D360" i="12" s="1"/>
  <c r="C358" i="7"/>
  <c r="D359" i="12" s="1"/>
  <c r="C357" i="7"/>
  <c r="D358" i="12" s="1"/>
  <c r="C356" i="7"/>
  <c r="D357" i="12" s="1"/>
  <c r="C355" i="7"/>
  <c r="D356" i="12" s="1"/>
  <c r="C354" i="7"/>
  <c r="D355" i="12" s="1"/>
  <c r="C353" i="7"/>
  <c r="D354" i="12" s="1"/>
  <c r="C352" i="7"/>
  <c r="D353" i="12" s="1"/>
  <c r="C351" i="7"/>
  <c r="D352" i="12" s="1"/>
  <c r="C350" i="7"/>
  <c r="D351" i="12" s="1"/>
  <c r="C349" i="7"/>
  <c r="D350" i="12" s="1"/>
  <c r="C348" i="7"/>
  <c r="D349" i="12" s="1"/>
  <c r="C347" i="7"/>
  <c r="D348" i="12" s="1"/>
  <c r="C346" i="7"/>
  <c r="D347" i="12" s="1"/>
  <c r="C345" i="7"/>
  <c r="D346" i="12" s="1"/>
  <c r="C344" i="7"/>
  <c r="D345" i="12" s="1"/>
  <c r="C343" i="7"/>
  <c r="D344" i="12" s="1"/>
  <c r="C342" i="7"/>
  <c r="D343" i="12" s="1"/>
  <c r="C341" i="7"/>
  <c r="D342" i="12" s="1"/>
  <c r="C340" i="7"/>
  <c r="D341" i="12" s="1"/>
  <c r="C339" i="7"/>
  <c r="D340" i="12" s="1"/>
  <c r="C338" i="7"/>
  <c r="D339" i="12" s="1"/>
  <c r="C337" i="7"/>
  <c r="D338" i="12" s="1"/>
  <c r="C336" i="7"/>
  <c r="D337" i="12" s="1"/>
  <c r="C335" i="7"/>
  <c r="D336" i="12" s="1"/>
  <c r="C334" i="7"/>
  <c r="D335" i="12" s="1"/>
  <c r="C333" i="7"/>
  <c r="D334" i="12" s="1"/>
  <c r="C332" i="7"/>
  <c r="D333" i="12" s="1"/>
  <c r="C331" i="7"/>
  <c r="D332" i="12" s="1"/>
  <c r="C330" i="7"/>
  <c r="D331" i="12" s="1"/>
  <c r="C329" i="7"/>
  <c r="D330" i="12" s="1"/>
  <c r="C328" i="7"/>
  <c r="D329" i="12" s="1"/>
  <c r="C327" i="7"/>
  <c r="D328" i="12" s="1"/>
  <c r="C326" i="7"/>
  <c r="D327" i="12" s="1"/>
  <c r="C325" i="7"/>
  <c r="D326" i="12" s="1"/>
  <c r="C324" i="7"/>
  <c r="D325" i="12" s="1"/>
  <c r="C323" i="7"/>
  <c r="D324" i="12" s="1"/>
  <c r="C322" i="7"/>
  <c r="D323" i="12" s="1"/>
  <c r="C321" i="7"/>
  <c r="D322" i="12" s="1"/>
  <c r="C320" i="7"/>
  <c r="D321" i="12" s="1"/>
  <c r="C319" i="7"/>
  <c r="D320" i="12" s="1"/>
  <c r="C318" i="7"/>
  <c r="D319" i="12" s="1"/>
  <c r="C317" i="7"/>
  <c r="D318" i="12" s="1"/>
  <c r="C316" i="7"/>
  <c r="D317" i="12" s="1"/>
  <c r="C315" i="7"/>
  <c r="D316" i="12" s="1"/>
  <c r="C314" i="7"/>
  <c r="D315" i="12" s="1"/>
  <c r="C313" i="7"/>
  <c r="D314" i="12" s="1"/>
  <c r="C312" i="7"/>
  <c r="D313" i="12" s="1"/>
  <c r="C311" i="7"/>
  <c r="D312" i="12" s="1"/>
  <c r="C310" i="7"/>
  <c r="D311" i="12" s="1"/>
  <c r="C309" i="7"/>
  <c r="D310" i="12" s="1"/>
  <c r="C308" i="7"/>
  <c r="D309" i="12" s="1"/>
  <c r="C307" i="7"/>
  <c r="D308" i="12" s="1"/>
  <c r="C306" i="7"/>
  <c r="D307" i="12" s="1"/>
  <c r="C305" i="7"/>
  <c r="D306" i="12" s="1"/>
  <c r="C304" i="7"/>
  <c r="D305" i="12" s="1"/>
  <c r="C303" i="7"/>
  <c r="D304" i="12" s="1"/>
  <c r="C302" i="7"/>
  <c r="D303" i="12" s="1"/>
  <c r="C301" i="7"/>
  <c r="D302" i="12" s="1"/>
  <c r="C300" i="7"/>
  <c r="D301" i="12" s="1"/>
  <c r="C299" i="7"/>
  <c r="D300" i="12" s="1"/>
  <c r="C298" i="7"/>
  <c r="D299" i="12" s="1"/>
  <c r="C297" i="7"/>
  <c r="D298" i="12" s="1"/>
  <c r="C296" i="7"/>
  <c r="D297" i="12" s="1"/>
  <c r="C295" i="7"/>
  <c r="D296" i="12" s="1"/>
  <c r="C294" i="7"/>
  <c r="D295" i="12" s="1"/>
  <c r="C293" i="7"/>
  <c r="D294" i="12" s="1"/>
  <c r="C292" i="7"/>
  <c r="D293" i="12" s="1"/>
  <c r="C291" i="7"/>
  <c r="D292" i="12" s="1"/>
  <c r="C290" i="7"/>
  <c r="D291" i="12" s="1"/>
  <c r="C289" i="7"/>
  <c r="D290" i="12" s="1"/>
  <c r="C288" i="7"/>
  <c r="D289" i="12" s="1"/>
  <c r="C287" i="7"/>
  <c r="D288" i="12" s="1"/>
  <c r="C286" i="7"/>
  <c r="D287" i="12" s="1"/>
  <c r="C285" i="7"/>
  <c r="D286" i="12" s="1"/>
  <c r="C284" i="7"/>
  <c r="D285" i="12" s="1"/>
  <c r="C283" i="7"/>
  <c r="D284" i="12" s="1"/>
  <c r="C282" i="7"/>
  <c r="D283" i="12" s="1"/>
  <c r="C281" i="7"/>
  <c r="D282" i="12" s="1"/>
  <c r="C280" i="7"/>
  <c r="D281" i="12" s="1"/>
  <c r="C279" i="7"/>
  <c r="D280" i="12" s="1"/>
  <c r="C278" i="7"/>
  <c r="D279" i="12" s="1"/>
  <c r="C277" i="7"/>
  <c r="D278" i="12" s="1"/>
  <c r="C276" i="7"/>
  <c r="D277" i="12" s="1"/>
  <c r="C275" i="7"/>
  <c r="D276" i="12" s="1"/>
  <c r="C274" i="7"/>
  <c r="D275" i="12" s="1"/>
  <c r="C273" i="7"/>
  <c r="D274" i="12" s="1"/>
  <c r="C272" i="7"/>
  <c r="D273" i="12" s="1"/>
  <c r="C271" i="7"/>
  <c r="D272" i="12" s="1"/>
  <c r="C270" i="7"/>
  <c r="D271" i="12" s="1"/>
  <c r="C269" i="7"/>
  <c r="D270" i="12" s="1"/>
  <c r="C268" i="7"/>
  <c r="D269" i="12" s="1"/>
  <c r="C267" i="7"/>
  <c r="D268" i="12" s="1"/>
  <c r="C266" i="7"/>
  <c r="D267" i="12" s="1"/>
  <c r="C265" i="7"/>
  <c r="D266" i="12" s="1"/>
  <c r="C264" i="7"/>
  <c r="D265" i="12" s="1"/>
  <c r="C263" i="7"/>
  <c r="D264" i="12" s="1"/>
  <c r="C262" i="7"/>
  <c r="D263" i="12" s="1"/>
  <c r="C261" i="7"/>
  <c r="D262" i="12" s="1"/>
  <c r="C260" i="7"/>
  <c r="D261" i="12" s="1"/>
  <c r="C259" i="7"/>
  <c r="D260" i="12" s="1"/>
  <c r="C258" i="7"/>
  <c r="D259" i="12" s="1"/>
  <c r="C257" i="7"/>
  <c r="D258" i="12" s="1"/>
  <c r="C256" i="7"/>
  <c r="D257" i="12" s="1"/>
  <c r="C255" i="7"/>
  <c r="D256" i="12" s="1"/>
  <c r="C254" i="7"/>
  <c r="D255" i="12" s="1"/>
  <c r="C253" i="7"/>
  <c r="D254" i="12" s="1"/>
  <c r="C252" i="7"/>
  <c r="D253" i="12" s="1"/>
  <c r="C251" i="7"/>
  <c r="D252" i="12" s="1"/>
  <c r="C250" i="7"/>
  <c r="D251" i="12" s="1"/>
  <c r="C249" i="7"/>
  <c r="D250" i="12" s="1"/>
  <c r="C248" i="7"/>
  <c r="D249" i="12" s="1"/>
  <c r="C247" i="7"/>
  <c r="D248" i="12" s="1"/>
  <c r="C246" i="7"/>
  <c r="D247" i="12" s="1"/>
  <c r="C245" i="7"/>
  <c r="D246" i="12" s="1"/>
  <c r="C244" i="7"/>
  <c r="D245" i="12" s="1"/>
  <c r="C243" i="7"/>
  <c r="D244" i="12" s="1"/>
  <c r="C242" i="7"/>
  <c r="D243" i="12" s="1"/>
  <c r="C241" i="7"/>
  <c r="D242" i="12" s="1"/>
  <c r="C240" i="7"/>
  <c r="D241" i="12" s="1"/>
  <c r="C239" i="7"/>
  <c r="D240" i="12" s="1"/>
  <c r="C238" i="7"/>
  <c r="D239" i="12" s="1"/>
  <c r="C237" i="7"/>
  <c r="D238" i="12" s="1"/>
  <c r="C236" i="7"/>
  <c r="D237" i="12" s="1"/>
  <c r="C235" i="7"/>
  <c r="D236" i="12" s="1"/>
  <c r="C234" i="7"/>
  <c r="D235" i="12" s="1"/>
  <c r="C233" i="7"/>
  <c r="D234" i="12" s="1"/>
  <c r="C232" i="7"/>
  <c r="D233" i="12" s="1"/>
  <c r="C231" i="7"/>
  <c r="D232" i="12" s="1"/>
  <c r="C230" i="7"/>
  <c r="D231" i="12" s="1"/>
  <c r="C229" i="7"/>
  <c r="D230" i="12" s="1"/>
  <c r="C228" i="7"/>
  <c r="D229" i="12" s="1"/>
  <c r="C227" i="7"/>
  <c r="D228" i="12" s="1"/>
  <c r="C226" i="7"/>
  <c r="D227" i="12" s="1"/>
  <c r="C225" i="7"/>
  <c r="D226" i="12" s="1"/>
  <c r="C224" i="7"/>
  <c r="D225" i="12" s="1"/>
  <c r="C223" i="7"/>
  <c r="D224" i="12" s="1"/>
  <c r="C222" i="7"/>
  <c r="D223" i="12" s="1"/>
  <c r="C221" i="7"/>
  <c r="D222" i="12" s="1"/>
  <c r="C220" i="7"/>
  <c r="D221" i="12" s="1"/>
  <c r="C219" i="7"/>
  <c r="D220" i="12" s="1"/>
  <c r="C218" i="7"/>
  <c r="D219" i="12" s="1"/>
  <c r="C217" i="7"/>
  <c r="D218" i="12" s="1"/>
  <c r="C216" i="7"/>
  <c r="D217" i="12" s="1"/>
  <c r="C215" i="7"/>
  <c r="D216" i="12" s="1"/>
  <c r="C214" i="7"/>
  <c r="D215" i="12" s="1"/>
  <c r="C213" i="7"/>
  <c r="D214" i="12" s="1"/>
  <c r="C212" i="7"/>
  <c r="D213" i="12" s="1"/>
  <c r="C211" i="7"/>
  <c r="D212" i="12" s="1"/>
  <c r="C210" i="7"/>
  <c r="D211" i="12" s="1"/>
  <c r="C209" i="7"/>
  <c r="D210" i="12" s="1"/>
  <c r="C208" i="7"/>
  <c r="D209" i="12" s="1"/>
  <c r="C207" i="7"/>
  <c r="D208" i="12" s="1"/>
  <c r="C206" i="7"/>
  <c r="D207" i="12" s="1"/>
  <c r="C205" i="7"/>
  <c r="D206" i="12" s="1"/>
  <c r="C204" i="7"/>
  <c r="D205" i="12" s="1"/>
  <c r="C203" i="7"/>
  <c r="D204" i="12" s="1"/>
  <c r="C202" i="7"/>
  <c r="D203" i="12" s="1"/>
  <c r="C201" i="7"/>
  <c r="D202" i="12" s="1"/>
  <c r="C200" i="7"/>
  <c r="D201" i="12" s="1"/>
  <c r="C199" i="7"/>
  <c r="D200" i="12" s="1"/>
  <c r="C198" i="7"/>
  <c r="D199" i="12" s="1"/>
  <c r="C197" i="7"/>
  <c r="D198" i="12" s="1"/>
  <c r="C196" i="7"/>
  <c r="D197" i="12" s="1"/>
  <c r="C195" i="7"/>
  <c r="D196" i="12" s="1"/>
  <c r="C194" i="7"/>
  <c r="D195" i="12" s="1"/>
  <c r="C193" i="7"/>
  <c r="D194" i="12" s="1"/>
  <c r="C192" i="7"/>
  <c r="D193" i="12" s="1"/>
  <c r="C191" i="7"/>
  <c r="D192" i="12" s="1"/>
  <c r="C190" i="7"/>
  <c r="D191" i="12" s="1"/>
  <c r="C189" i="7"/>
  <c r="D190" i="12" s="1"/>
  <c r="C188" i="7"/>
  <c r="D189" i="12" s="1"/>
  <c r="C187" i="7"/>
  <c r="D188" i="12" s="1"/>
  <c r="C186" i="7"/>
  <c r="D187" i="12" s="1"/>
  <c r="C185" i="7"/>
  <c r="D186" i="12" s="1"/>
  <c r="C184" i="7"/>
  <c r="D185" i="12" s="1"/>
  <c r="C183" i="7"/>
  <c r="D184" i="12" s="1"/>
  <c r="C182" i="7"/>
  <c r="D183" i="12" s="1"/>
  <c r="C181" i="7"/>
  <c r="D182" i="12" s="1"/>
  <c r="C180" i="7"/>
  <c r="D181" i="12" s="1"/>
  <c r="C179" i="7"/>
  <c r="D180" i="12" s="1"/>
  <c r="C178" i="7"/>
  <c r="D179" i="12" s="1"/>
  <c r="C177" i="7"/>
  <c r="D178" i="12" s="1"/>
  <c r="C176" i="7"/>
  <c r="D177" i="12" s="1"/>
  <c r="C175" i="7"/>
  <c r="D176" i="12" s="1"/>
  <c r="C174" i="7"/>
  <c r="D175" i="12" s="1"/>
  <c r="C173" i="7"/>
  <c r="D174" i="12" s="1"/>
  <c r="C172" i="7"/>
  <c r="D173" i="12" s="1"/>
  <c r="C171" i="7"/>
  <c r="D172" i="12" s="1"/>
  <c r="C170" i="7"/>
  <c r="D171" i="12" s="1"/>
  <c r="C169" i="7"/>
  <c r="D170" i="12" s="1"/>
  <c r="C168" i="7"/>
  <c r="D169" i="12" s="1"/>
  <c r="C167" i="7"/>
  <c r="D168" i="12" s="1"/>
  <c r="C166" i="7"/>
  <c r="D167" i="12" s="1"/>
  <c r="C165" i="7"/>
  <c r="D166" i="12" s="1"/>
  <c r="C164" i="7"/>
  <c r="D165" i="12" s="1"/>
  <c r="C163" i="7"/>
  <c r="D164" i="12" s="1"/>
  <c r="C162" i="7"/>
  <c r="D163" i="12" s="1"/>
  <c r="C161" i="7"/>
  <c r="D162" i="12" s="1"/>
  <c r="C160" i="7"/>
  <c r="D161" i="12" s="1"/>
  <c r="C159" i="7"/>
  <c r="D160" i="12" s="1"/>
  <c r="C158" i="7"/>
  <c r="D159" i="12" s="1"/>
  <c r="C157" i="7"/>
  <c r="D158" i="12" s="1"/>
  <c r="C156" i="7"/>
  <c r="D157" i="12" s="1"/>
  <c r="C155" i="7"/>
  <c r="D156" i="12" s="1"/>
  <c r="C154" i="7"/>
  <c r="D155" i="12" s="1"/>
  <c r="C153" i="7"/>
  <c r="D154" i="12" s="1"/>
  <c r="C152" i="7"/>
  <c r="D153" i="12" s="1"/>
  <c r="C151" i="7"/>
  <c r="D152" i="12" s="1"/>
  <c r="C150" i="7"/>
  <c r="D151" i="12" s="1"/>
  <c r="C149" i="7"/>
  <c r="D150" i="12" s="1"/>
  <c r="C148" i="7"/>
  <c r="D149" i="12" s="1"/>
  <c r="C147" i="7"/>
  <c r="D148" i="12" s="1"/>
  <c r="C146" i="7"/>
  <c r="D147" i="12" s="1"/>
  <c r="C145" i="7"/>
  <c r="D146" i="12" s="1"/>
  <c r="C144" i="7"/>
  <c r="D145" i="12" s="1"/>
  <c r="C143" i="7"/>
  <c r="D144" i="12" s="1"/>
  <c r="C142" i="7"/>
  <c r="D143" i="12" s="1"/>
  <c r="C141" i="7"/>
  <c r="D142" i="12" s="1"/>
  <c r="C140" i="7"/>
  <c r="D141" i="12" s="1"/>
  <c r="C139" i="7"/>
  <c r="D140" i="12" s="1"/>
  <c r="C138" i="7"/>
  <c r="D139" i="12" s="1"/>
  <c r="C137" i="7"/>
  <c r="D138" i="12" s="1"/>
  <c r="C136" i="7"/>
  <c r="D137" i="12" s="1"/>
  <c r="C135" i="7"/>
  <c r="D136" i="12" s="1"/>
  <c r="C134" i="7"/>
  <c r="D135" i="12" s="1"/>
  <c r="C133" i="7"/>
  <c r="D134" i="12" s="1"/>
  <c r="C132" i="7"/>
  <c r="D133" i="12" s="1"/>
  <c r="C131" i="7"/>
  <c r="D132" i="12" s="1"/>
  <c r="C130" i="7"/>
  <c r="D131" i="12" s="1"/>
  <c r="C129" i="7"/>
  <c r="D130" i="12" s="1"/>
  <c r="C128" i="7"/>
  <c r="D129" i="12" s="1"/>
  <c r="C127" i="7"/>
  <c r="D128" i="12" s="1"/>
  <c r="C126" i="7"/>
  <c r="D127" i="12" s="1"/>
  <c r="C125" i="7"/>
  <c r="D126" i="12" s="1"/>
  <c r="C124" i="7"/>
  <c r="D125" i="12" s="1"/>
  <c r="C123" i="7"/>
  <c r="D124" i="12" s="1"/>
  <c r="C122" i="7"/>
  <c r="D123" i="12" s="1"/>
  <c r="C121" i="7"/>
  <c r="D122" i="12" s="1"/>
  <c r="C120" i="7"/>
  <c r="D121" i="12" s="1"/>
  <c r="C119" i="7"/>
  <c r="D120" i="12" s="1"/>
  <c r="C118" i="7"/>
  <c r="D119" i="12" s="1"/>
  <c r="C117" i="7"/>
  <c r="D118" i="12" s="1"/>
  <c r="C116" i="7"/>
  <c r="D117" i="12" s="1"/>
  <c r="C115" i="7"/>
  <c r="D116" i="12" s="1"/>
  <c r="C114" i="7"/>
  <c r="D115" i="12" s="1"/>
  <c r="C113" i="7"/>
  <c r="D114" i="12" s="1"/>
  <c r="C112" i="7"/>
  <c r="D113" i="12" s="1"/>
  <c r="C111" i="7"/>
  <c r="D112" i="12" s="1"/>
  <c r="C110" i="7"/>
  <c r="D111" i="12" s="1"/>
  <c r="C109" i="7"/>
  <c r="D110" i="12" s="1"/>
  <c r="C108" i="7"/>
  <c r="D109" i="12" s="1"/>
  <c r="C107" i="7"/>
  <c r="D108" i="12" s="1"/>
  <c r="C106" i="7"/>
  <c r="D107" i="12" s="1"/>
  <c r="C105" i="7"/>
  <c r="D106" i="12" s="1"/>
  <c r="C104" i="7"/>
  <c r="D105" i="12" s="1"/>
  <c r="C103" i="7"/>
  <c r="D104" i="12" s="1"/>
  <c r="C102" i="7"/>
  <c r="D103" i="12" s="1"/>
  <c r="C101" i="7"/>
  <c r="D102" i="12" s="1"/>
  <c r="C100" i="7"/>
  <c r="D101" i="12" s="1"/>
  <c r="C99" i="7"/>
  <c r="D100" i="12" s="1"/>
  <c r="C98" i="7"/>
  <c r="D99" i="12" s="1"/>
  <c r="C97" i="7"/>
  <c r="D98" i="12" s="1"/>
  <c r="C96" i="7"/>
  <c r="D97" i="12" s="1"/>
  <c r="C95" i="7"/>
  <c r="D96" i="12" s="1"/>
  <c r="C94" i="7"/>
  <c r="D95" i="12" s="1"/>
  <c r="C93" i="7"/>
  <c r="D94" i="12" s="1"/>
  <c r="C92" i="7"/>
  <c r="D93" i="12" s="1"/>
  <c r="C91" i="7"/>
  <c r="D92" i="12" s="1"/>
  <c r="C90" i="7"/>
  <c r="D91" i="12" s="1"/>
  <c r="C89" i="7"/>
  <c r="D90" i="12" s="1"/>
  <c r="C88" i="7"/>
  <c r="D89" i="12" s="1"/>
  <c r="C87" i="7"/>
  <c r="D88" i="12" s="1"/>
  <c r="C86" i="7"/>
  <c r="D87" i="12" s="1"/>
  <c r="C85" i="7"/>
  <c r="D86" i="12" s="1"/>
  <c r="C84" i="7"/>
  <c r="D85" i="12" s="1"/>
  <c r="C83" i="7"/>
  <c r="D84" i="12" s="1"/>
  <c r="C82" i="7"/>
  <c r="D83" i="12" s="1"/>
  <c r="C81" i="7"/>
  <c r="D82" i="12" s="1"/>
  <c r="C80" i="7"/>
  <c r="D81" i="12" s="1"/>
  <c r="C79" i="7"/>
  <c r="D80" i="12" s="1"/>
  <c r="C78" i="7"/>
  <c r="D79" i="12" s="1"/>
  <c r="C77" i="7"/>
  <c r="D78" i="12" s="1"/>
  <c r="C76" i="7"/>
  <c r="D77" i="12" s="1"/>
  <c r="C75" i="7"/>
  <c r="D76" i="12" s="1"/>
  <c r="C74" i="7"/>
  <c r="D75" i="12" s="1"/>
  <c r="C73" i="7"/>
  <c r="D74" i="12" s="1"/>
  <c r="C72" i="7"/>
  <c r="D73" i="12" s="1"/>
  <c r="C71" i="7"/>
  <c r="D72" i="12" s="1"/>
  <c r="C70" i="7"/>
  <c r="D71" i="12" s="1"/>
  <c r="C69" i="7"/>
  <c r="D70" i="12" s="1"/>
  <c r="C68" i="7"/>
  <c r="D69" i="12" s="1"/>
  <c r="C67" i="7"/>
  <c r="D68" i="12" s="1"/>
  <c r="C66" i="7"/>
  <c r="D67" i="12" s="1"/>
  <c r="C65" i="7"/>
  <c r="D66" i="12" s="1"/>
  <c r="C64" i="7"/>
  <c r="D65" i="12" s="1"/>
  <c r="C63" i="7"/>
  <c r="D64" i="12" s="1"/>
  <c r="C62" i="7"/>
  <c r="D63" i="12" s="1"/>
  <c r="C61" i="7"/>
  <c r="D62" i="12" s="1"/>
  <c r="C60" i="7"/>
  <c r="D61" i="12" s="1"/>
  <c r="C59" i="7"/>
  <c r="D60" i="12" s="1"/>
  <c r="C58" i="7"/>
  <c r="D59" i="12" s="1"/>
  <c r="C57" i="7"/>
  <c r="D58" i="12" s="1"/>
  <c r="C56" i="7"/>
  <c r="D57" i="12" s="1"/>
  <c r="C55" i="7"/>
  <c r="D56" i="12" s="1"/>
  <c r="C54" i="7"/>
  <c r="D55" i="12" s="1"/>
  <c r="C53" i="7"/>
  <c r="D54" i="12" s="1"/>
  <c r="C52" i="7"/>
  <c r="D53" i="12" s="1"/>
  <c r="C51" i="7"/>
  <c r="D52" i="12" s="1"/>
  <c r="C50" i="7"/>
  <c r="D51" i="12" s="1"/>
  <c r="C49" i="7"/>
  <c r="D50" i="12" s="1"/>
  <c r="C48" i="7"/>
  <c r="D49" i="12" s="1"/>
  <c r="C47" i="7"/>
  <c r="D48" i="12" s="1"/>
  <c r="C46" i="7"/>
  <c r="D47" i="12" s="1"/>
  <c r="C45" i="7"/>
  <c r="D46" i="12" s="1"/>
  <c r="C44" i="7"/>
  <c r="D45" i="12" s="1"/>
  <c r="C43" i="7"/>
  <c r="D44" i="12" s="1"/>
  <c r="C42" i="7"/>
  <c r="D43" i="12" s="1"/>
  <c r="C41" i="7"/>
  <c r="D42" i="12" s="1"/>
  <c r="C40" i="7"/>
  <c r="D41" i="12" s="1"/>
  <c r="C39" i="7"/>
  <c r="D40" i="12" s="1"/>
  <c r="C38" i="7"/>
  <c r="D39" i="12" s="1"/>
  <c r="C37" i="7"/>
  <c r="D38" i="12" s="1"/>
  <c r="C36" i="7"/>
  <c r="D37" i="12" s="1"/>
  <c r="C35" i="7"/>
  <c r="D36" i="12" s="1"/>
  <c r="C34" i="7"/>
  <c r="D35" i="12" s="1"/>
  <c r="C33" i="7"/>
  <c r="D34" i="12" s="1"/>
  <c r="C32" i="7"/>
  <c r="D33" i="12" s="1"/>
  <c r="C31" i="7"/>
  <c r="D32" i="12" s="1"/>
  <c r="C30" i="7"/>
  <c r="D31" i="12" s="1"/>
  <c r="C29" i="7"/>
  <c r="D30" i="12" s="1"/>
  <c r="C28" i="7"/>
  <c r="D29" i="12" s="1"/>
  <c r="C27" i="7"/>
  <c r="D28" i="12" s="1"/>
  <c r="C26" i="7"/>
  <c r="D27" i="12" s="1"/>
  <c r="C25" i="7"/>
  <c r="D26" i="12" s="1"/>
  <c r="C24" i="7"/>
  <c r="D25" i="12" s="1"/>
  <c r="C23" i="7"/>
  <c r="D24" i="12" s="1"/>
  <c r="C22" i="7"/>
  <c r="D23" i="12" s="1"/>
  <c r="C21" i="7"/>
  <c r="D22" i="12" s="1"/>
  <c r="C20" i="7"/>
  <c r="D21" i="12" s="1"/>
  <c r="C19" i="7"/>
  <c r="D20" i="12" s="1"/>
  <c r="C18" i="7"/>
  <c r="D19" i="12" s="1"/>
  <c r="C17" i="7"/>
  <c r="D18" i="12" s="1"/>
  <c r="C16" i="7"/>
  <c r="D17" i="12" s="1"/>
  <c r="C15" i="7"/>
  <c r="D16" i="12" s="1"/>
  <c r="C14" i="7"/>
  <c r="D15" i="12" s="1"/>
  <c r="C13" i="7"/>
  <c r="D14" i="12" s="1"/>
  <c r="C12" i="7"/>
  <c r="D13" i="12" s="1"/>
  <c r="C11" i="7"/>
  <c r="D12" i="12" s="1"/>
  <c r="C10" i="7"/>
  <c r="D11" i="12" s="1"/>
  <c r="C9" i="7"/>
  <c r="D10" i="12" s="1"/>
  <c r="C8" i="7"/>
  <c r="D9" i="12" s="1"/>
  <c r="C7" i="7"/>
  <c r="D8" i="12" s="1"/>
  <c r="C6" i="7"/>
  <c r="D7" i="12" s="1"/>
  <c r="C5" i="7"/>
  <c r="D6" i="12" s="1"/>
  <c r="C4" i="7"/>
  <c r="D5" i="12" s="1"/>
  <c r="C3" i="7"/>
  <c r="D4" i="12" s="1"/>
  <c r="C1211" i="6"/>
  <c r="C1212" i="6" s="1"/>
  <c r="C1209" i="6"/>
  <c r="C1210" i="6" s="1"/>
  <c r="C5" i="6"/>
  <c r="C4" i="6"/>
  <c r="C3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1231" i="9"/>
  <c r="C1230" i="9"/>
  <c r="C1229" i="9"/>
  <c r="C1232" i="9"/>
  <c r="C1233" i="9"/>
  <c r="C1234" i="9"/>
  <c r="C1235" i="9"/>
  <c r="C13" i="9"/>
  <c r="C12" i="9"/>
  <c r="C11" i="9"/>
  <c r="C9" i="9"/>
  <c r="C8" i="9"/>
  <c r="C7" i="9"/>
  <c r="C6" i="9"/>
  <c r="C5" i="9"/>
  <c r="C4" i="9"/>
  <c r="C10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3" i="9"/>
  <c r="C1236" i="9" s="1"/>
  <c r="C1237" i="9" s="1"/>
  <c r="C1224" i="7" l="1"/>
  <c r="C1225" i="7" s="1"/>
  <c r="C1226" i="7"/>
  <c r="C1227" i="7" s="1"/>
  <c r="C1238" i="9"/>
  <c r="C1239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D5FDD0-B060-4BC3-8E7C-97949783D070}" keepAlive="1" name="查詢 - 基金淨值" description="與活頁簿中 '基金淨值' 查詢的連接。" type="5" refreshedVersion="0" background="1">
    <dbPr connection="Provider=Microsoft.Mashup.OleDb.1;Data Source=$Workbook$;Location=基金淨值;Extended Properties=&quot;&quot;" command="SELECT * FROM [基金淨值]"/>
  </connection>
  <connection id="2" xr16:uid="{B2A6F527-752E-451E-B472-2F5E55B93EC4}" keepAlive="1" name="查詢 - 基金淨值 (2)" description="與活頁簿中 '基金淨值 (2)' 查詢的連接。" type="5" refreshedVersion="0" background="1">
    <dbPr connection="Provider=Microsoft.Mashup.OleDb.1;Data Source=$Workbook$;Location=&quot;基金淨值 (2)&quot;;Extended Properties=&quot;&quot;" command="SELECT * FROM [基金淨值 (2)]"/>
  </connection>
  <connection id="3" xr16:uid="{3569CC0B-D719-402A-908E-1AD4788224BF}" keepAlive="1" name="查詢 - 基金淨值 (3)" description="與活頁簿中 '基金淨值 (3)' 查詢的連接。" type="5" refreshedVersion="0" background="1">
    <dbPr connection="Provider=Microsoft.Mashup.OleDb.1;Data Source=$Workbook$;Location=&quot;基金淨值 (3)&quot;;Extended Properties=&quot;&quot;" command="SELECT * FROM [基金淨值 (3)]"/>
  </connection>
</connections>
</file>

<file path=xl/sharedStrings.xml><?xml version="1.0" encoding="utf-8"?>
<sst xmlns="http://schemas.openxmlformats.org/spreadsheetml/2006/main" count="24" uniqueCount="12">
  <si>
    <t>日期</t>
  </si>
  <si>
    <t>日期</t>
    <phoneticPr fontId="2" type="noConversion"/>
  </si>
  <si>
    <t>基金淨值</t>
    <phoneticPr fontId="2" type="noConversion"/>
  </si>
  <si>
    <t>報酬率</t>
    <phoneticPr fontId="2" type="noConversion"/>
  </si>
  <si>
    <t>單日報酬率</t>
    <phoneticPr fontId="2" type="noConversion"/>
  </si>
  <si>
    <t>年化</t>
    <phoneticPr fontId="2" type="noConversion"/>
  </si>
  <si>
    <t>單日標準差</t>
    <phoneticPr fontId="2" type="noConversion"/>
  </si>
  <si>
    <t>日報酬</t>
    <phoneticPr fontId="2" type="noConversion"/>
  </si>
  <si>
    <t>日風險溢酬</t>
    <phoneticPr fontId="2" type="noConversion"/>
  </si>
  <si>
    <t>中信</t>
    <phoneticPr fontId="2" type="noConversion"/>
  </si>
  <si>
    <t>安聯</t>
    <phoneticPr fontId="2" type="noConversion"/>
  </si>
  <si>
    <t>KBI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</si>
</sst>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0%"/>
  </numFmts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48"/>
      </right>
      <top style="medium">
        <color indexed="48"/>
      </top>
      <bottom style="medium">
        <color indexed="48"/>
      </bottom>
      <diagonal/>
    </border>
    <border>
      <left style="medium">
        <color indexed="48"/>
      </left>
      <right/>
      <top style="medium">
        <color indexed="48"/>
      </top>
      <bottom style="medium">
        <color indexed="48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82" fontId="0" fillId="0" borderId="0" xfId="1" applyNumberFormat="1" applyFo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72893-D7C4-47FF-842D-697352A933DC}">
  <dimension ref="A1:C1212"/>
  <sheetViews>
    <sheetView topLeftCell="A1192" workbookViewId="0">
      <selection activeCell="A1194" sqref="A1194:C1207"/>
    </sheetView>
  </sheetViews>
  <sheetFormatPr defaultRowHeight="17" x14ac:dyDescent="0.4"/>
  <cols>
    <col min="1" max="1" width="10.36328125" style="1" bestFit="1" customWidth="1"/>
    <col min="3" max="3" width="13.6328125" customWidth="1"/>
  </cols>
  <sheetData>
    <row r="1" spans="1:3" x14ac:dyDescent="0.4">
      <c r="A1" s="1" t="s">
        <v>1</v>
      </c>
      <c r="B1" t="s">
        <v>2</v>
      </c>
      <c r="C1" t="s">
        <v>3</v>
      </c>
    </row>
    <row r="2" spans="1:3" x14ac:dyDescent="0.4">
      <c r="A2" s="1">
        <v>43105</v>
      </c>
      <c r="B2">
        <v>10.07</v>
      </c>
    </row>
    <row r="3" spans="1:3" x14ac:dyDescent="0.4">
      <c r="A3" s="1">
        <v>43108</v>
      </c>
      <c r="B3">
        <v>10.07</v>
      </c>
      <c r="C3">
        <f>(B3-B2)/B2</f>
        <v>0</v>
      </c>
    </row>
    <row r="4" spans="1:3" x14ac:dyDescent="0.4">
      <c r="A4" s="1">
        <v>43109</v>
      </c>
      <c r="B4">
        <v>10.06</v>
      </c>
      <c r="C4">
        <f>(B4-B3)/B3</f>
        <v>-9.9304865938428855E-4</v>
      </c>
    </row>
    <row r="5" spans="1:3" x14ac:dyDescent="0.4">
      <c r="A5" s="1">
        <v>43110</v>
      </c>
      <c r="B5">
        <v>10.050000000000001</v>
      </c>
      <c r="C5">
        <f>(B5-B4)/B4</f>
        <v>-9.9403578528824924E-4</v>
      </c>
    </row>
    <row r="6" spans="1:3" x14ac:dyDescent="0.4">
      <c r="A6" s="1">
        <v>43111</v>
      </c>
      <c r="B6">
        <v>10.039999999999999</v>
      </c>
      <c r="C6">
        <f>(B6-B5)/B5</f>
        <v>-9.9502487562204596E-4</v>
      </c>
    </row>
    <row r="7" spans="1:3" x14ac:dyDescent="0.4">
      <c r="A7" s="1">
        <v>43112</v>
      </c>
      <c r="B7">
        <v>10.039999999999999</v>
      </c>
      <c r="C7">
        <f>(B7-B6)/B6</f>
        <v>0</v>
      </c>
    </row>
    <row r="8" spans="1:3" x14ac:dyDescent="0.4">
      <c r="A8" s="1">
        <v>43115</v>
      </c>
      <c r="B8">
        <v>10.050000000000001</v>
      </c>
      <c r="C8">
        <f>(B8-B7)/B7</f>
        <v>9.9601593625513575E-4</v>
      </c>
    </row>
    <row r="9" spans="1:3" x14ac:dyDescent="0.4">
      <c r="A9" s="1">
        <v>43116</v>
      </c>
      <c r="B9">
        <v>10.050000000000001</v>
      </c>
      <c r="C9">
        <f>(B9-B8)/B8</f>
        <v>0</v>
      </c>
    </row>
    <row r="10" spans="1:3" x14ac:dyDescent="0.4">
      <c r="A10" s="1">
        <v>43117</v>
      </c>
      <c r="B10">
        <v>10.050000000000001</v>
      </c>
      <c r="C10">
        <f t="shared" ref="C4:C67" si="0">(B10-B9)/B9</f>
        <v>0</v>
      </c>
    </row>
    <row r="11" spans="1:3" x14ac:dyDescent="0.4">
      <c r="A11" s="1">
        <v>43118</v>
      </c>
      <c r="B11">
        <v>10.029999999999999</v>
      </c>
      <c r="C11">
        <f>(B11-B10)/B10</f>
        <v>-1.9900497512439154E-3</v>
      </c>
    </row>
    <row r="12" spans="1:3" x14ac:dyDescent="0.4">
      <c r="A12" s="1">
        <v>43119</v>
      </c>
      <c r="B12">
        <v>10.02</v>
      </c>
      <c r="C12">
        <f>(B12-B11)/B11</f>
        <v>-9.9700897308073661E-4</v>
      </c>
    </row>
    <row r="13" spans="1:3" x14ac:dyDescent="0.4">
      <c r="A13" s="1">
        <v>43122</v>
      </c>
      <c r="B13">
        <v>10.02</v>
      </c>
      <c r="C13">
        <f>(B13-B12)/B12</f>
        <v>0</v>
      </c>
    </row>
    <row r="14" spans="1:3" x14ac:dyDescent="0.4">
      <c r="A14" s="1">
        <v>43123</v>
      </c>
      <c r="B14">
        <v>10.029999999999999</v>
      </c>
      <c r="C14">
        <f t="shared" si="0"/>
        <v>9.9800399201594673E-4</v>
      </c>
    </row>
    <row r="15" spans="1:3" x14ac:dyDescent="0.4">
      <c r="A15" s="1">
        <v>43124</v>
      </c>
      <c r="B15">
        <v>10.029999999999999</v>
      </c>
      <c r="C15">
        <f t="shared" si="0"/>
        <v>0</v>
      </c>
    </row>
    <row r="16" spans="1:3" x14ac:dyDescent="0.4">
      <c r="A16" s="1">
        <v>43125</v>
      </c>
      <c r="B16">
        <v>10.039999999999999</v>
      </c>
      <c r="C16">
        <f t="shared" si="0"/>
        <v>9.9700897308073661E-4</v>
      </c>
    </row>
    <row r="17" spans="1:3" x14ac:dyDescent="0.4">
      <c r="A17" s="1">
        <v>43126</v>
      </c>
      <c r="B17">
        <v>10.039999999999999</v>
      </c>
      <c r="C17">
        <f t="shared" si="0"/>
        <v>0</v>
      </c>
    </row>
    <row r="18" spans="1:3" x14ac:dyDescent="0.4">
      <c r="A18" s="1">
        <v>43129</v>
      </c>
      <c r="B18">
        <v>10.029999999999999</v>
      </c>
      <c r="C18">
        <f t="shared" si="0"/>
        <v>-9.9601593625495903E-4</v>
      </c>
    </row>
    <row r="19" spans="1:3" x14ac:dyDescent="0.4">
      <c r="A19" s="1">
        <v>43130</v>
      </c>
      <c r="B19">
        <v>10.029999999999999</v>
      </c>
      <c r="C19">
        <f t="shared" si="0"/>
        <v>0</v>
      </c>
    </row>
    <row r="20" spans="1:3" x14ac:dyDescent="0.4">
      <c r="A20" s="1">
        <v>43131</v>
      </c>
      <c r="B20">
        <v>10.039999999999999</v>
      </c>
      <c r="C20">
        <f t="shared" si="0"/>
        <v>9.9700897308073661E-4</v>
      </c>
    </row>
    <row r="21" spans="1:3" x14ac:dyDescent="0.4">
      <c r="A21" s="1">
        <v>43132</v>
      </c>
      <c r="B21">
        <v>10.029999999999999</v>
      </c>
      <c r="C21">
        <f t="shared" si="0"/>
        <v>-9.9601593625495903E-4</v>
      </c>
    </row>
    <row r="22" spans="1:3" x14ac:dyDescent="0.4">
      <c r="A22" s="1">
        <v>43133</v>
      </c>
      <c r="B22">
        <v>10.01</v>
      </c>
      <c r="C22">
        <f t="shared" si="0"/>
        <v>-1.9940179461614732E-3</v>
      </c>
    </row>
    <row r="23" spans="1:3" x14ac:dyDescent="0.4">
      <c r="A23" s="1">
        <v>43136</v>
      </c>
      <c r="B23">
        <v>10</v>
      </c>
      <c r="C23">
        <f t="shared" si="0"/>
        <v>-9.9900099900097775E-4</v>
      </c>
    </row>
    <row r="24" spans="1:3" x14ac:dyDescent="0.4">
      <c r="A24" s="1">
        <v>43137</v>
      </c>
      <c r="B24">
        <v>9.98</v>
      </c>
      <c r="C24">
        <f t="shared" si="0"/>
        <v>-1.9999999999999575E-3</v>
      </c>
    </row>
    <row r="25" spans="1:3" x14ac:dyDescent="0.4">
      <c r="A25" s="1">
        <v>43138</v>
      </c>
      <c r="B25">
        <v>9.99</v>
      </c>
      <c r="C25">
        <f t="shared" si="0"/>
        <v>1.0020040080160107E-3</v>
      </c>
    </row>
    <row r="26" spans="1:3" x14ac:dyDescent="0.4">
      <c r="A26" s="1">
        <v>43139</v>
      </c>
      <c r="B26">
        <v>9.9499999999999993</v>
      </c>
      <c r="C26">
        <f t="shared" si="0"/>
        <v>-4.0040040040040968E-3</v>
      </c>
    </row>
    <row r="27" spans="1:3" x14ac:dyDescent="0.4">
      <c r="A27" s="1">
        <v>43140</v>
      </c>
      <c r="B27">
        <v>9.89</v>
      </c>
      <c r="C27">
        <f t="shared" si="0"/>
        <v>-6.0301507537687165E-3</v>
      </c>
    </row>
    <row r="28" spans="1:3" x14ac:dyDescent="0.4">
      <c r="A28" s="1">
        <v>43143</v>
      </c>
      <c r="B28">
        <v>9.89</v>
      </c>
      <c r="C28">
        <f t="shared" si="0"/>
        <v>0</v>
      </c>
    </row>
    <row r="29" spans="1:3" x14ac:dyDescent="0.4">
      <c r="A29" s="1">
        <v>43152</v>
      </c>
      <c r="B29">
        <v>9.8699999999999992</v>
      </c>
      <c r="C29">
        <f t="shared" si="0"/>
        <v>-2.0222446916078208E-3</v>
      </c>
    </row>
    <row r="30" spans="1:3" x14ac:dyDescent="0.4">
      <c r="A30" s="1">
        <v>43153</v>
      </c>
      <c r="B30">
        <v>9.8699999999999992</v>
      </c>
      <c r="C30">
        <f t="shared" si="0"/>
        <v>0</v>
      </c>
    </row>
    <row r="31" spans="1:3" x14ac:dyDescent="0.4">
      <c r="A31" s="1">
        <v>43154</v>
      </c>
      <c r="B31">
        <v>9.8699999999999992</v>
      </c>
      <c r="C31">
        <f t="shared" si="0"/>
        <v>0</v>
      </c>
    </row>
    <row r="32" spans="1:3" x14ac:dyDescent="0.4">
      <c r="A32" s="1">
        <v>43157</v>
      </c>
      <c r="B32">
        <v>9.89</v>
      </c>
      <c r="C32">
        <f t="shared" si="0"/>
        <v>2.0263424518745035E-3</v>
      </c>
    </row>
    <row r="33" spans="1:3" x14ac:dyDescent="0.4">
      <c r="A33" s="1">
        <v>43158</v>
      </c>
      <c r="B33">
        <v>9.9</v>
      </c>
      <c r="C33">
        <f t="shared" si="0"/>
        <v>1.0111223458038206E-3</v>
      </c>
    </row>
    <row r="34" spans="1:3" x14ac:dyDescent="0.4">
      <c r="A34" s="1">
        <v>43160</v>
      </c>
      <c r="B34">
        <v>9.89</v>
      </c>
      <c r="C34">
        <f t="shared" si="0"/>
        <v>-1.0101010101009886E-3</v>
      </c>
    </row>
    <row r="35" spans="1:3" x14ac:dyDescent="0.4">
      <c r="A35" s="1">
        <v>43161</v>
      </c>
      <c r="B35">
        <v>9.8800000000000008</v>
      </c>
      <c r="C35">
        <f t="shared" si="0"/>
        <v>-1.0111223458038206E-3</v>
      </c>
    </row>
    <row r="36" spans="1:3" x14ac:dyDescent="0.4">
      <c r="A36" s="1">
        <v>43164</v>
      </c>
      <c r="B36">
        <v>9.8800000000000008</v>
      </c>
      <c r="C36">
        <f t="shared" si="0"/>
        <v>0</v>
      </c>
    </row>
    <row r="37" spans="1:3" x14ac:dyDescent="0.4">
      <c r="A37" s="1">
        <v>43165</v>
      </c>
      <c r="B37">
        <v>9.89</v>
      </c>
      <c r="C37">
        <f t="shared" si="0"/>
        <v>1.0121457489878326E-3</v>
      </c>
    </row>
    <row r="38" spans="1:3" x14ac:dyDescent="0.4">
      <c r="A38" s="1">
        <v>43166</v>
      </c>
      <c r="B38">
        <v>9.8800000000000008</v>
      </c>
      <c r="C38">
        <f t="shared" si="0"/>
        <v>-1.0111223458038206E-3</v>
      </c>
    </row>
    <row r="39" spans="1:3" x14ac:dyDescent="0.4">
      <c r="A39" s="1">
        <v>43167</v>
      </c>
      <c r="B39">
        <v>9.8800000000000008</v>
      </c>
      <c r="C39">
        <f t="shared" si="0"/>
        <v>0</v>
      </c>
    </row>
    <row r="40" spans="1:3" x14ac:dyDescent="0.4">
      <c r="A40" s="1">
        <v>43168</v>
      </c>
      <c r="B40">
        <v>9.8800000000000008</v>
      </c>
      <c r="C40">
        <f t="shared" si="0"/>
        <v>0</v>
      </c>
    </row>
    <row r="41" spans="1:3" x14ac:dyDescent="0.4">
      <c r="A41" s="1">
        <v>43171</v>
      </c>
      <c r="B41">
        <v>9.8800000000000008</v>
      </c>
      <c r="C41">
        <f t="shared" si="0"/>
        <v>0</v>
      </c>
    </row>
    <row r="42" spans="1:3" x14ac:dyDescent="0.4">
      <c r="A42" s="1">
        <v>43172</v>
      </c>
      <c r="B42">
        <v>9.8699999999999992</v>
      </c>
      <c r="C42">
        <f t="shared" si="0"/>
        <v>-1.0121457489880123E-3</v>
      </c>
    </row>
    <row r="43" spans="1:3" x14ac:dyDescent="0.4">
      <c r="A43" s="1">
        <v>43173</v>
      </c>
      <c r="B43">
        <v>9.8800000000000008</v>
      </c>
      <c r="C43">
        <f t="shared" si="0"/>
        <v>1.0131712259373417E-3</v>
      </c>
    </row>
    <row r="44" spans="1:3" x14ac:dyDescent="0.4">
      <c r="A44" s="1">
        <v>43174</v>
      </c>
      <c r="B44">
        <v>9.8699999999999992</v>
      </c>
      <c r="C44">
        <f t="shared" si="0"/>
        <v>-1.0121457489880123E-3</v>
      </c>
    </row>
    <row r="45" spans="1:3" x14ac:dyDescent="0.4">
      <c r="A45" s="1">
        <v>43175</v>
      </c>
      <c r="B45">
        <v>9.8699999999999992</v>
      </c>
      <c r="C45">
        <f t="shared" si="0"/>
        <v>0</v>
      </c>
    </row>
    <row r="46" spans="1:3" x14ac:dyDescent="0.4">
      <c r="A46" s="1">
        <v>43178</v>
      </c>
      <c r="B46">
        <v>9.85</v>
      </c>
      <c r="C46">
        <f t="shared" si="0"/>
        <v>-2.0263424518743235E-3</v>
      </c>
    </row>
    <row r="47" spans="1:3" x14ac:dyDescent="0.4">
      <c r="A47" s="1">
        <v>43179</v>
      </c>
      <c r="B47">
        <v>9.83</v>
      </c>
      <c r="C47">
        <f t="shared" si="0"/>
        <v>-2.0304568527918349E-3</v>
      </c>
    </row>
    <row r="48" spans="1:3" x14ac:dyDescent="0.4">
      <c r="A48" s="1">
        <v>43180</v>
      </c>
      <c r="B48">
        <v>9.84</v>
      </c>
      <c r="C48">
        <f t="shared" si="0"/>
        <v>1.0172939979653903E-3</v>
      </c>
    </row>
    <row r="49" spans="1:3" x14ac:dyDescent="0.4">
      <c r="A49" s="1">
        <v>43181</v>
      </c>
      <c r="B49">
        <v>9.84</v>
      </c>
      <c r="C49">
        <f t="shared" si="0"/>
        <v>0</v>
      </c>
    </row>
    <row r="50" spans="1:3" x14ac:dyDescent="0.4">
      <c r="A50" s="1">
        <v>43182</v>
      </c>
      <c r="B50">
        <v>9.81</v>
      </c>
      <c r="C50">
        <f t="shared" si="0"/>
        <v>-3.0487804878048131E-3</v>
      </c>
    </row>
    <row r="51" spans="1:3" x14ac:dyDescent="0.4">
      <c r="A51" s="1">
        <v>43185</v>
      </c>
      <c r="B51">
        <v>9.81</v>
      </c>
      <c r="C51">
        <f t="shared" si="0"/>
        <v>0</v>
      </c>
    </row>
    <row r="52" spans="1:3" x14ac:dyDescent="0.4">
      <c r="A52" s="1">
        <v>43186</v>
      </c>
      <c r="B52">
        <v>9.83</v>
      </c>
      <c r="C52">
        <f t="shared" si="0"/>
        <v>2.0387359836900685E-3</v>
      </c>
    </row>
    <row r="53" spans="1:3" x14ac:dyDescent="0.4">
      <c r="A53" s="1">
        <v>43187</v>
      </c>
      <c r="B53">
        <v>9.83</v>
      </c>
      <c r="C53">
        <f t="shared" si="0"/>
        <v>0</v>
      </c>
    </row>
    <row r="54" spans="1:3" x14ac:dyDescent="0.4">
      <c r="A54" s="1">
        <v>43188</v>
      </c>
      <c r="B54">
        <v>9.85</v>
      </c>
      <c r="C54">
        <f t="shared" si="0"/>
        <v>2.0345879959307806E-3</v>
      </c>
    </row>
    <row r="55" spans="1:3" x14ac:dyDescent="0.4">
      <c r="A55" s="1">
        <v>43193</v>
      </c>
      <c r="B55">
        <v>9.86</v>
      </c>
      <c r="C55">
        <f t="shared" si="0"/>
        <v>1.0152284263959175E-3</v>
      </c>
    </row>
    <row r="56" spans="1:3" x14ac:dyDescent="0.4">
      <c r="A56" s="1">
        <v>43199</v>
      </c>
      <c r="B56">
        <v>9.85</v>
      </c>
      <c r="C56">
        <f t="shared" si="0"/>
        <v>-1.014198782961439E-3</v>
      </c>
    </row>
    <row r="57" spans="1:3" x14ac:dyDescent="0.4">
      <c r="A57" s="1">
        <v>43200</v>
      </c>
      <c r="B57">
        <v>9.83</v>
      </c>
      <c r="C57">
        <f t="shared" si="0"/>
        <v>-2.0304568527918349E-3</v>
      </c>
    </row>
    <row r="58" spans="1:3" x14ac:dyDescent="0.4">
      <c r="A58" s="1">
        <v>43201</v>
      </c>
      <c r="B58">
        <v>9.82</v>
      </c>
      <c r="C58">
        <f t="shared" si="0"/>
        <v>-1.0172939979653903E-3</v>
      </c>
    </row>
    <row r="59" spans="1:3" x14ac:dyDescent="0.4">
      <c r="A59" s="1">
        <v>43202</v>
      </c>
      <c r="B59">
        <v>9.83</v>
      </c>
      <c r="C59">
        <f t="shared" si="0"/>
        <v>1.0183299389001819E-3</v>
      </c>
    </row>
    <row r="60" spans="1:3" x14ac:dyDescent="0.4">
      <c r="A60" s="1">
        <v>43203</v>
      </c>
      <c r="B60">
        <v>9.83</v>
      </c>
      <c r="C60">
        <f t="shared" si="0"/>
        <v>0</v>
      </c>
    </row>
    <row r="61" spans="1:3" x14ac:dyDescent="0.4">
      <c r="A61" s="1">
        <v>43206</v>
      </c>
      <c r="B61">
        <v>9.83</v>
      </c>
      <c r="C61">
        <f t="shared" si="0"/>
        <v>0</v>
      </c>
    </row>
    <row r="62" spans="1:3" x14ac:dyDescent="0.4">
      <c r="A62" s="1">
        <v>43207</v>
      </c>
      <c r="B62">
        <v>9.82</v>
      </c>
      <c r="C62">
        <f t="shared" si="0"/>
        <v>-1.0172939979653903E-3</v>
      </c>
    </row>
    <row r="63" spans="1:3" x14ac:dyDescent="0.4">
      <c r="A63" s="1">
        <v>43208</v>
      </c>
      <c r="B63">
        <v>9.83</v>
      </c>
      <c r="C63">
        <f t="shared" si="0"/>
        <v>1.0183299389001819E-3</v>
      </c>
    </row>
    <row r="64" spans="1:3" x14ac:dyDescent="0.4">
      <c r="A64" s="1">
        <v>43209</v>
      </c>
      <c r="B64">
        <v>9.82</v>
      </c>
      <c r="C64">
        <f t="shared" si="0"/>
        <v>-1.0172939979653903E-3</v>
      </c>
    </row>
    <row r="65" spans="1:3" x14ac:dyDescent="0.4">
      <c r="A65" s="1">
        <v>43210</v>
      </c>
      <c r="B65">
        <v>9.8000000000000007</v>
      </c>
      <c r="C65">
        <f t="shared" si="0"/>
        <v>-2.0366598778003638E-3</v>
      </c>
    </row>
    <row r="66" spans="1:3" x14ac:dyDescent="0.4">
      <c r="A66" s="1">
        <v>43213</v>
      </c>
      <c r="B66">
        <v>9.7799999999999994</v>
      </c>
      <c r="C66">
        <f t="shared" si="0"/>
        <v>-2.0408163265307499E-3</v>
      </c>
    </row>
    <row r="67" spans="1:3" x14ac:dyDescent="0.4">
      <c r="A67" s="1">
        <v>43214</v>
      </c>
      <c r="B67">
        <v>9.7899999999999991</v>
      </c>
      <c r="C67">
        <f t="shared" si="0"/>
        <v>1.0224948875255406E-3</v>
      </c>
    </row>
    <row r="68" spans="1:3" x14ac:dyDescent="0.4">
      <c r="A68" s="1">
        <v>43215</v>
      </c>
      <c r="B68">
        <v>9.76</v>
      </c>
      <c r="C68">
        <f t="shared" ref="C68:C131" si="1">(B68-B67)/B67</f>
        <v>-3.0643513789580554E-3</v>
      </c>
    </row>
    <row r="69" spans="1:3" x14ac:dyDescent="0.4">
      <c r="A69" s="1">
        <v>43216</v>
      </c>
      <c r="B69">
        <v>9.76</v>
      </c>
      <c r="C69">
        <f t="shared" si="1"/>
        <v>0</v>
      </c>
    </row>
    <row r="70" spans="1:3" x14ac:dyDescent="0.4">
      <c r="A70" s="1">
        <v>43217</v>
      </c>
      <c r="B70">
        <v>9.75</v>
      </c>
      <c r="C70">
        <f t="shared" si="1"/>
        <v>-1.0245901639344044E-3</v>
      </c>
    </row>
    <row r="71" spans="1:3" x14ac:dyDescent="0.4">
      <c r="A71" s="1">
        <v>43220</v>
      </c>
      <c r="B71">
        <v>9.75</v>
      </c>
      <c r="C71">
        <f t="shared" si="1"/>
        <v>0</v>
      </c>
    </row>
    <row r="72" spans="1:3" x14ac:dyDescent="0.4">
      <c r="A72" s="1">
        <v>43222</v>
      </c>
      <c r="B72">
        <v>9.69</v>
      </c>
      <c r="C72">
        <f t="shared" si="1"/>
        <v>-6.153846153846205E-3</v>
      </c>
    </row>
    <row r="73" spans="1:3" x14ac:dyDescent="0.4">
      <c r="A73" s="1">
        <v>43223</v>
      </c>
      <c r="B73">
        <v>9.66</v>
      </c>
      <c r="C73">
        <f t="shared" si="1"/>
        <v>-3.0959752321980767E-3</v>
      </c>
    </row>
    <row r="74" spans="1:3" x14ac:dyDescent="0.4">
      <c r="A74" s="1">
        <v>43224</v>
      </c>
      <c r="B74">
        <v>9.6300000000000008</v>
      </c>
      <c r="C74">
        <f t="shared" si="1"/>
        <v>-3.1055900621117351E-3</v>
      </c>
    </row>
    <row r="75" spans="1:3" x14ac:dyDescent="0.4">
      <c r="A75" s="1">
        <v>43228</v>
      </c>
      <c r="B75">
        <v>9.59</v>
      </c>
      <c r="C75">
        <f t="shared" si="1"/>
        <v>-4.1536863966771462E-3</v>
      </c>
    </row>
    <row r="76" spans="1:3" x14ac:dyDescent="0.4">
      <c r="A76" s="1">
        <v>43229</v>
      </c>
      <c r="B76">
        <v>9.56</v>
      </c>
      <c r="C76">
        <f t="shared" si="1"/>
        <v>-3.1282586027110908E-3</v>
      </c>
    </row>
    <row r="77" spans="1:3" x14ac:dyDescent="0.4">
      <c r="A77" s="1">
        <v>43230</v>
      </c>
      <c r="B77">
        <v>9.61</v>
      </c>
      <c r="C77">
        <f t="shared" si="1"/>
        <v>5.2301255230124402E-3</v>
      </c>
    </row>
    <row r="78" spans="1:3" x14ac:dyDescent="0.4">
      <c r="A78" s="1">
        <v>43231</v>
      </c>
      <c r="B78">
        <v>9.64</v>
      </c>
      <c r="C78">
        <f t="shared" si="1"/>
        <v>3.1217481789803476E-3</v>
      </c>
    </row>
    <row r="79" spans="1:3" x14ac:dyDescent="0.4">
      <c r="A79" s="1">
        <v>43234</v>
      </c>
      <c r="B79">
        <v>9.65</v>
      </c>
      <c r="C79">
        <f t="shared" si="1"/>
        <v>1.0373443983402268E-3</v>
      </c>
    </row>
    <row r="80" spans="1:3" x14ac:dyDescent="0.4">
      <c r="A80" s="1">
        <v>43235</v>
      </c>
      <c r="B80">
        <v>9.61</v>
      </c>
      <c r="C80">
        <f t="shared" si="1"/>
        <v>-4.1450777202073491E-3</v>
      </c>
    </row>
    <row r="81" spans="1:3" x14ac:dyDescent="0.4">
      <c r="A81" s="1">
        <v>43236</v>
      </c>
      <c r="B81">
        <v>9.61</v>
      </c>
      <c r="C81">
        <f t="shared" si="1"/>
        <v>0</v>
      </c>
    </row>
    <row r="82" spans="1:3" x14ac:dyDescent="0.4">
      <c r="A82" s="1">
        <v>43237</v>
      </c>
      <c r="B82">
        <v>9.59</v>
      </c>
      <c r="C82">
        <f t="shared" si="1"/>
        <v>-2.0811654526534419E-3</v>
      </c>
    </row>
    <row r="83" spans="1:3" x14ac:dyDescent="0.4">
      <c r="A83" s="1">
        <v>43238</v>
      </c>
      <c r="B83">
        <v>9.58</v>
      </c>
      <c r="C83">
        <f t="shared" si="1"/>
        <v>-1.0427528675703635E-3</v>
      </c>
    </row>
    <row r="84" spans="1:3" x14ac:dyDescent="0.4">
      <c r="A84" s="1">
        <v>43241</v>
      </c>
      <c r="B84">
        <v>9.56</v>
      </c>
      <c r="C84">
        <f t="shared" si="1"/>
        <v>-2.087682672233776E-3</v>
      </c>
    </row>
    <row r="85" spans="1:3" x14ac:dyDescent="0.4">
      <c r="A85" s="1">
        <v>43242</v>
      </c>
      <c r="B85">
        <v>9.6</v>
      </c>
      <c r="C85">
        <f t="shared" si="1"/>
        <v>4.1841004184099521E-3</v>
      </c>
    </row>
    <row r="86" spans="1:3" x14ac:dyDescent="0.4">
      <c r="A86" s="1">
        <v>43243</v>
      </c>
      <c r="B86">
        <v>9.61</v>
      </c>
      <c r="C86">
        <f t="shared" si="1"/>
        <v>1.0416666666666445E-3</v>
      </c>
    </row>
    <row r="87" spans="1:3" x14ac:dyDescent="0.4">
      <c r="A87" s="1">
        <v>43244</v>
      </c>
      <c r="B87">
        <v>9.64</v>
      </c>
      <c r="C87">
        <f t="shared" si="1"/>
        <v>3.1217481789803476E-3</v>
      </c>
    </row>
    <row r="88" spans="1:3" x14ac:dyDescent="0.4">
      <c r="A88" s="1">
        <v>43245</v>
      </c>
      <c r="B88">
        <v>9.65</v>
      </c>
      <c r="C88">
        <f t="shared" si="1"/>
        <v>1.0373443983402268E-3</v>
      </c>
    </row>
    <row r="89" spans="1:3" x14ac:dyDescent="0.4">
      <c r="A89" s="1">
        <v>43248</v>
      </c>
      <c r="B89">
        <v>9.65</v>
      </c>
      <c r="C89">
        <f t="shared" si="1"/>
        <v>0</v>
      </c>
    </row>
    <row r="90" spans="1:3" x14ac:dyDescent="0.4">
      <c r="A90" s="1">
        <v>43249</v>
      </c>
      <c r="B90">
        <v>9.65</v>
      </c>
      <c r="C90">
        <f t="shared" si="1"/>
        <v>0</v>
      </c>
    </row>
    <row r="91" spans="1:3" x14ac:dyDescent="0.4">
      <c r="A91" s="1">
        <v>43250</v>
      </c>
      <c r="B91">
        <v>9.64</v>
      </c>
      <c r="C91">
        <f t="shared" si="1"/>
        <v>-1.0362694300517913E-3</v>
      </c>
    </row>
    <row r="92" spans="1:3" x14ac:dyDescent="0.4">
      <c r="A92" s="1">
        <v>43251</v>
      </c>
      <c r="B92">
        <v>9.6199999999999992</v>
      </c>
      <c r="C92">
        <f t="shared" si="1"/>
        <v>-2.074688796680638E-3</v>
      </c>
    </row>
    <row r="93" spans="1:3" x14ac:dyDescent="0.4">
      <c r="A93" s="1">
        <v>43252</v>
      </c>
      <c r="B93">
        <v>9.58</v>
      </c>
      <c r="C93">
        <f t="shared" si="1"/>
        <v>-4.1580041580040698E-3</v>
      </c>
    </row>
    <row r="94" spans="1:3" x14ac:dyDescent="0.4">
      <c r="A94" s="1">
        <v>43255</v>
      </c>
      <c r="B94">
        <v>9.59</v>
      </c>
      <c r="C94">
        <f t="shared" si="1"/>
        <v>1.043841336116888E-3</v>
      </c>
    </row>
    <row r="95" spans="1:3" x14ac:dyDescent="0.4">
      <c r="A95" s="1">
        <v>43256</v>
      </c>
      <c r="B95">
        <v>9.58</v>
      </c>
      <c r="C95">
        <f t="shared" si="1"/>
        <v>-1.0427528675703635E-3</v>
      </c>
    </row>
    <row r="96" spans="1:3" x14ac:dyDescent="0.4">
      <c r="A96" s="1">
        <v>43257</v>
      </c>
      <c r="B96">
        <v>9.57</v>
      </c>
      <c r="C96">
        <f t="shared" si="1"/>
        <v>-1.043841336116888E-3</v>
      </c>
    </row>
    <row r="97" spans="1:3" x14ac:dyDescent="0.4">
      <c r="A97" s="1">
        <v>43258</v>
      </c>
      <c r="B97">
        <v>9.56</v>
      </c>
      <c r="C97">
        <f t="shared" si="1"/>
        <v>-1.0449320794148158E-3</v>
      </c>
    </row>
    <row r="98" spans="1:3" x14ac:dyDescent="0.4">
      <c r="A98" s="1">
        <v>43259</v>
      </c>
      <c r="B98">
        <v>9.5500000000000007</v>
      </c>
      <c r="C98">
        <f t="shared" si="1"/>
        <v>-1.046025104602488E-3</v>
      </c>
    </row>
    <row r="99" spans="1:3" x14ac:dyDescent="0.4">
      <c r="A99" s="1">
        <v>43262</v>
      </c>
      <c r="B99">
        <v>9.5399999999999991</v>
      </c>
      <c r="C99">
        <f t="shared" si="1"/>
        <v>-1.0471204188483311E-3</v>
      </c>
    </row>
    <row r="100" spans="1:3" x14ac:dyDescent="0.4">
      <c r="A100" s="1">
        <v>43263</v>
      </c>
      <c r="B100">
        <v>9.52</v>
      </c>
      <c r="C100">
        <f t="shared" si="1"/>
        <v>-2.0964360587001651E-3</v>
      </c>
    </row>
    <row r="101" spans="1:3" x14ac:dyDescent="0.4">
      <c r="A101" s="1">
        <v>43264</v>
      </c>
      <c r="B101">
        <v>9.5</v>
      </c>
      <c r="C101">
        <f t="shared" si="1"/>
        <v>-2.100840336134409E-3</v>
      </c>
    </row>
    <row r="102" spans="1:3" x14ac:dyDescent="0.4">
      <c r="A102" s="1">
        <v>43265</v>
      </c>
      <c r="B102">
        <v>9.51</v>
      </c>
      <c r="C102">
        <f t="shared" si="1"/>
        <v>1.0526315789473461E-3</v>
      </c>
    </row>
    <row r="103" spans="1:3" x14ac:dyDescent="0.4">
      <c r="A103" s="1">
        <v>43266</v>
      </c>
      <c r="B103">
        <v>9.51</v>
      </c>
      <c r="C103">
        <f t="shared" si="1"/>
        <v>0</v>
      </c>
    </row>
    <row r="104" spans="1:3" x14ac:dyDescent="0.4">
      <c r="A104" s="1">
        <v>43270</v>
      </c>
      <c r="B104">
        <v>9.42</v>
      </c>
      <c r="C104">
        <f t="shared" si="1"/>
        <v>-9.4637223974763252E-3</v>
      </c>
    </row>
    <row r="105" spans="1:3" x14ac:dyDescent="0.4">
      <c r="A105" s="1">
        <v>43271</v>
      </c>
      <c r="B105">
        <v>9.4600000000000009</v>
      </c>
      <c r="C105">
        <f t="shared" si="1"/>
        <v>4.2462845010616691E-3</v>
      </c>
    </row>
    <row r="106" spans="1:3" x14ac:dyDescent="0.4">
      <c r="A106" s="1">
        <v>43272</v>
      </c>
      <c r="B106">
        <v>9.48</v>
      </c>
      <c r="C106">
        <f t="shared" si="1"/>
        <v>2.1141649048625338E-3</v>
      </c>
    </row>
    <row r="107" spans="1:3" x14ac:dyDescent="0.4">
      <c r="A107" s="1">
        <v>43273</v>
      </c>
      <c r="B107">
        <v>9.51</v>
      </c>
      <c r="C107">
        <f t="shared" si="1"/>
        <v>3.1645569620252488E-3</v>
      </c>
    </row>
    <row r="108" spans="1:3" x14ac:dyDescent="0.4">
      <c r="A108" s="1">
        <v>43276</v>
      </c>
      <c r="B108">
        <v>9.5</v>
      </c>
      <c r="C108">
        <f t="shared" si="1"/>
        <v>-1.0515247108306822E-3</v>
      </c>
    </row>
    <row r="109" spans="1:3" x14ac:dyDescent="0.4">
      <c r="A109" s="1">
        <v>43277</v>
      </c>
      <c r="B109">
        <v>9.49</v>
      </c>
      <c r="C109">
        <f t="shared" si="1"/>
        <v>-1.0526315789473461E-3</v>
      </c>
    </row>
    <row r="110" spans="1:3" x14ac:dyDescent="0.4">
      <c r="A110" s="1">
        <v>43278</v>
      </c>
      <c r="B110">
        <v>9.5</v>
      </c>
      <c r="C110">
        <f t="shared" si="1"/>
        <v>1.0537407797681546E-3</v>
      </c>
    </row>
    <row r="111" spans="1:3" x14ac:dyDescent="0.4">
      <c r="A111" s="1">
        <v>43279</v>
      </c>
      <c r="B111">
        <v>9.49</v>
      </c>
      <c r="C111">
        <f t="shared" si="1"/>
        <v>-1.0526315789473461E-3</v>
      </c>
    </row>
    <row r="112" spans="1:3" x14ac:dyDescent="0.4">
      <c r="A112" s="1">
        <v>43280</v>
      </c>
      <c r="B112">
        <v>9.49</v>
      </c>
      <c r="C112">
        <f t="shared" si="1"/>
        <v>0</v>
      </c>
    </row>
    <row r="113" spans="1:3" x14ac:dyDescent="0.4">
      <c r="A113" s="1">
        <v>43283</v>
      </c>
      <c r="B113">
        <v>9.48</v>
      </c>
      <c r="C113">
        <f t="shared" si="1"/>
        <v>-1.0537407797681546E-3</v>
      </c>
    </row>
    <row r="114" spans="1:3" x14ac:dyDescent="0.4">
      <c r="A114" s="1">
        <v>43284</v>
      </c>
      <c r="B114">
        <v>9.5</v>
      </c>
      <c r="C114">
        <f t="shared" si="1"/>
        <v>2.1097046413501657E-3</v>
      </c>
    </row>
    <row r="115" spans="1:3" x14ac:dyDescent="0.4">
      <c r="A115" s="1">
        <v>43285</v>
      </c>
      <c r="B115">
        <v>9.5</v>
      </c>
      <c r="C115">
        <f t="shared" si="1"/>
        <v>0</v>
      </c>
    </row>
    <row r="116" spans="1:3" x14ac:dyDescent="0.4">
      <c r="A116" s="1">
        <v>43286</v>
      </c>
      <c r="B116">
        <v>9.52</v>
      </c>
      <c r="C116">
        <f t="shared" si="1"/>
        <v>2.1052631578946921E-3</v>
      </c>
    </row>
    <row r="117" spans="1:3" x14ac:dyDescent="0.4">
      <c r="A117" s="1">
        <v>43287</v>
      </c>
      <c r="B117">
        <v>9.5500000000000007</v>
      </c>
      <c r="C117">
        <f t="shared" si="1"/>
        <v>3.1512605042018004E-3</v>
      </c>
    </row>
    <row r="118" spans="1:3" x14ac:dyDescent="0.4">
      <c r="A118" s="1">
        <v>43290</v>
      </c>
      <c r="B118">
        <v>9.59</v>
      </c>
      <c r="C118">
        <f t="shared" si="1"/>
        <v>4.1884816753925804E-3</v>
      </c>
    </row>
    <row r="119" spans="1:3" x14ac:dyDescent="0.4">
      <c r="A119" s="1">
        <v>43291</v>
      </c>
      <c r="B119">
        <v>9.59</v>
      </c>
      <c r="C119">
        <f t="shared" si="1"/>
        <v>0</v>
      </c>
    </row>
    <row r="120" spans="1:3" x14ac:dyDescent="0.4">
      <c r="A120" s="1">
        <v>43292</v>
      </c>
      <c r="B120">
        <v>9.58</v>
      </c>
      <c r="C120">
        <f t="shared" si="1"/>
        <v>-1.0427528675703635E-3</v>
      </c>
    </row>
    <row r="121" spans="1:3" x14ac:dyDescent="0.4">
      <c r="A121" s="1">
        <v>43293</v>
      </c>
      <c r="B121">
        <v>9.58</v>
      </c>
      <c r="C121">
        <f t="shared" si="1"/>
        <v>0</v>
      </c>
    </row>
    <row r="122" spans="1:3" x14ac:dyDescent="0.4">
      <c r="A122" s="1">
        <v>43294</v>
      </c>
      <c r="B122">
        <v>9.61</v>
      </c>
      <c r="C122">
        <f t="shared" si="1"/>
        <v>3.131524008350664E-3</v>
      </c>
    </row>
    <row r="123" spans="1:3" x14ac:dyDescent="0.4">
      <c r="A123" s="1">
        <v>43297</v>
      </c>
      <c r="B123">
        <v>9.61</v>
      </c>
      <c r="C123">
        <f t="shared" si="1"/>
        <v>0</v>
      </c>
    </row>
    <row r="124" spans="1:3" x14ac:dyDescent="0.4">
      <c r="A124" s="1">
        <v>43298</v>
      </c>
      <c r="B124">
        <v>9.61</v>
      </c>
      <c r="C124">
        <f t="shared" si="1"/>
        <v>0</v>
      </c>
    </row>
    <row r="125" spans="1:3" x14ac:dyDescent="0.4">
      <c r="A125" s="1">
        <v>43299</v>
      </c>
      <c r="B125">
        <v>9.61</v>
      </c>
      <c r="C125">
        <f t="shared" si="1"/>
        <v>0</v>
      </c>
    </row>
    <row r="126" spans="1:3" x14ac:dyDescent="0.4">
      <c r="A126" s="1">
        <v>43300</v>
      </c>
      <c r="B126">
        <v>9.6199999999999992</v>
      </c>
      <c r="C126">
        <f t="shared" si="1"/>
        <v>1.040582726326721E-3</v>
      </c>
    </row>
    <row r="127" spans="1:3" x14ac:dyDescent="0.4">
      <c r="A127" s="1">
        <v>43301</v>
      </c>
      <c r="B127">
        <v>9.6300000000000008</v>
      </c>
      <c r="C127">
        <f t="shared" si="1"/>
        <v>1.039501039501202E-3</v>
      </c>
    </row>
    <row r="128" spans="1:3" x14ac:dyDescent="0.4">
      <c r="A128" s="1">
        <v>43304</v>
      </c>
      <c r="B128">
        <v>9.6300000000000008</v>
      </c>
      <c r="C128">
        <f t="shared" si="1"/>
        <v>0</v>
      </c>
    </row>
    <row r="129" spans="1:3" x14ac:dyDescent="0.4">
      <c r="A129" s="1">
        <v>43305</v>
      </c>
      <c r="B129">
        <v>9.6300000000000008</v>
      </c>
      <c r="C129">
        <f t="shared" si="1"/>
        <v>0</v>
      </c>
    </row>
    <row r="130" spans="1:3" x14ac:dyDescent="0.4">
      <c r="A130" s="1">
        <v>43306</v>
      </c>
      <c r="B130">
        <v>9.64</v>
      </c>
      <c r="C130">
        <f t="shared" si="1"/>
        <v>1.0384215991692406E-3</v>
      </c>
    </row>
    <row r="131" spans="1:3" x14ac:dyDescent="0.4">
      <c r="A131" s="1">
        <v>43307</v>
      </c>
      <c r="B131">
        <v>9.67</v>
      </c>
      <c r="C131">
        <f t="shared" si="1"/>
        <v>3.1120331950206803E-3</v>
      </c>
    </row>
    <row r="132" spans="1:3" x14ac:dyDescent="0.4">
      <c r="A132" s="1">
        <v>43308</v>
      </c>
      <c r="B132">
        <v>9.67</v>
      </c>
      <c r="C132">
        <f t="shared" ref="C132:C195" si="2">(B132-B131)/B131</f>
        <v>0</v>
      </c>
    </row>
    <row r="133" spans="1:3" x14ac:dyDescent="0.4">
      <c r="A133" s="1">
        <v>43311</v>
      </c>
      <c r="B133">
        <v>9.67</v>
      </c>
      <c r="C133">
        <f t="shared" si="2"/>
        <v>0</v>
      </c>
    </row>
    <row r="134" spans="1:3" x14ac:dyDescent="0.4">
      <c r="A134" s="1">
        <v>43312</v>
      </c>
      <c r="B134">
        <v>9.66</v>
      </c>
      <c r="C134">
        <f t="shared" si="2"/>
        <v>-1.0341261633919118E-3</v>
      </c>
    </row>
    <row r="135" spans="1:3" x14ac:dyDescent="0.4">
      <c r="A135" s="1">
        <v>43313</v>
      </c>
      <c r="B135">
        <v>9.64</v>
      </c>
      <c r="C135">
        <f t="shared" si="2"/>
        <v>-2.0703933747411567E-3</v>
      </c>
    </row>
    <row r="136" spans="1:3" x14ac:dyDescent="0.4">
      <c r="A136" s="1">
        <v>43314</v>
      </c>
      <c r="B136">
        <v>9.61</v>
      </c>
      <c r="C136">
        <f t="shared" si="2"/>
        <v>-3.1120331950208646E-3</v>
      </c>
    </row>
    <row r="137" spans="1:3" x14ac:dyDescent="0.4">
      <c r="A137" s="1">
        <v>43315</v>
      </c>
      <c r="B137">
        <v>9.6300000000000008</v>
      </c>
      <c r="C137">
        <f t="shared" si="2"/>
        <v>2.0811654526536267E-3</v>
      </c>
    </row>
    <row r="138" spans="1:3" x14ac:dyDescent="0.4">
      <c r="A138" s="1">
        <v>43318</v>
      </c>
      <c r="B138">
        <v>9.6300000000000008</v>
      </c>
      <c r="C138">
        <f t="shared" si="2"/>
        <v>0</v>
      </c>
    </row>
    <row r="139" spans="1:3" x14ac:dyDescent="0.4">
      <c r="A139" s="1">
        <v>43319</v>
      </c>
      <c r="B139">
        <v>9.61</v>
      </c>
      <c r="C139">
        <f t="shared" si="2"/>
        <v>-2.0768431983386655E-3</v>
      </c>
    </row>
    <row r="140" spans="1:3" x14ac:dyDescent="0.4">
      <c r="A140" s="1">
        <v>43320</v>
      </c>
      <c r="B140">
        <v>9.6</v>
      </c>
      <c r="C140">
        <f t="shared" si="2"/>
        <v>-1.040582726326721E-3</v>
      </c>
    </row>
    <row r="141" spans="1:3" x14ac:dyDescent="0.4">
      <c r="A141" s="1">
        <v>43321</v>
      </c>
      <c r="B141">
        <v>9.57</v>
      </c>
      <c r="C141">
        <f t="shared" si="2"/>
        <v>-3.1249999999999334E-3</v>
      </c>
    </row>
    <row r="142" spans="1:3" x14ac:dyDescent="0.4">
      <c r="A142" s="1">
        <v>43322</v>
      </c>
      <c r="B142">
        <v>9.51</v>
      </c>
      <c r="C142">
        <f t="shared" si="2"/>
        <v>-6.26959247648908E-3</v>
      </c>
    </row>
    <row r="143" spans="1:3" x14ac:dyDescent="0.4">
      <c r="A143" s="1">
        <v>43325</v>
      </c>
      <c r="B143">
        <v>9.43</v>
      </c>
      <c r="C143">
        <f t="shared" si="2"/>
        <v>-8.4121976866456446E-3</v>
      </c>
    </row>
    <row r="144" spans="1:3" x14ac:dyDescent="0.4">
      <c r="A144" s="1">
        <v>43326</v>
      </c>
      <c r="B144">
        <v>9.4600000000000009</v>
      </c>
      <c r="C144">
        <f t="shared" si="2"/>
        <v>3.1813361611878195E-3</v>
      </c>
    </row>
    <row r="145" spans="1:3" x14ac:dyDescent="0.4">
      <c r="A145" s="1">
        <v>43327</v>
      </c>
      <c r="B145">
        <v>9.4600000000000009</v>
      </c>
      <c r="C145">
        <f t="shared" si="2"/>
        <v>0</v>
      </c>
    </row>
    <row r="146" spans="1:3" x14ac:dyDescent="0.4">
      <c r="A146" s="1">
        <v>43328</v>
      </c>
      <c r="B146">
        <v>9.4700000000000006</v>
      </c>
      <c r="C146">
        <f t="shared" si="2"/>
        <v>1.0570824524312669E-3</v>
      </c>
    </row>
    <row r="147" spans="1:3" x14ac:dyDescent="0.4">
      <c r="A147" s="1">
        <v>43329</v>
      </c>
      <c r="B147">
        <v>9.4499999999999993</v>
      </c>
      <c r="C147">
        <f t="shared" si="2"/>
        <v>-2.1119324181627613E-3</v>
      </c>
    </row>
    <row r="148" spans="1:3" x14ac:dyDescent="0.4">
      <c r="A148" s="1">
        <v>43332</v>
      </c>
      <c r="B148">
        <v>9.4499999999999993</v>
      </c>
      <c r="C148">
        <f t="shared" si="2"/>
        <v>0</v>
      </c>
    </row>
    <row r="149" spans="1:3" x14ac:dyDescent="0.4">
      <c r="A149" s="1">
        <v>43333</v>
      </c>
      <c r="B149">
        <v>9.4700000000000006</v>
      </c>
      <c r="C149">
        <f t="shared" si="2"/>
        <v>2.1164021164022592E-3</v>
      </c>
    </row>
    <row r="150" spans="1:3" x14ac:dyDescent="0.4">
      <c r="A150" s="1">
        <v>43334</v>
      </c>
      <c r="B150">
        <v>9.5</v>
      </c>
      <c r="C150">
        <f t="shared" si="2"/>
        <v>3.1678986272438603E-3</v>
      </c>
    </row>
    <row r="151" spans="1:3" x14ac:dyDescent="0.4">
      <c r="A151" s="1">
        <v>43335</v>
      </c>
      <c r="B151">
        <v>9.49</v>
      </c>
      <c r="C151">
        <f t="shared" si="2"/>
        <v>-1.0526315789473461E-3</v>
      </c>
    </row>
    <row r="152" spans="1:3" x14ac:dyDescent="0.4">
      <c r="A152" s="1">
        <v>43336</v>
      </c>
      <c r="B152">
        <v>9.48</v>
      </c>
      <c r="C152">
        <f t="shared" si="2"/>
        <v>-1.0537407797681546E-3</v>
      </c>
    </row>
    <row r="153" spans="1:3" x14ac:dyDescent="0.4">
      <c r="A153" s="1">
        <v>43339</v>
      </c>
      <c r="B153">
        <v>9.48</v>
      </c>
      <c r="C153">
        <f t="shared" si="2"/>
        <v>0</v>
      </c>
    </row>
    <row r="154" spans="1:3" x14ac:dyDescent="0.4">
      <c r="A154" s="1">
        <v>43340</v>
      </c>
      <c r="B154">
        <v>9.48</v>
      </c>
      <c r="C154">
        <f t="shared" si="2"/>
        <v>0</v>
      </c>
    </row>
    <row r="155" spans="1:3" x14ac:dyDescent="0.4">
      <c r="A155" s="1">
        <v>43341</v>
      </c>
      <c r="B155">
        <v>9.4600000000000009</v>
      </c>
      <c r="C155">
        <f t="shared" si="2"/>
        <v>-2.1097046413501657E-3</v>
      </c>
    </row>
    <row r="156" spans="1:3" x14ac:dyDescent="0.4">
      <c r="A156" s="1">
        <v>43342</v>
      </c>
      <c r="B156">
        <v>9.4499999999999993</v>
      </c>
      <c r="C156">
        <f t="shared" si="2"/>
        <v>-1.0570824524314547E-3</v>
      </c>
    </row>
    <row r="157" spans="1:3" x14ac:dyDescent="0.4">
      <c r="A157" s="1">
        <v>43343</v>
      </c>
      <c r="B157">
        <v>9.43</v>
      </c>
      <c r="C157">
        <f t="shared" si="2"/>
        <v>-2.1164021164020714E-3</v>
      </c>
    </row>
    <row r="158" spans="1:3" x14ac:dyDescent="0.4">
      <c r="A158" s="1">
        <v>43346</v>
      </c>
      <c r="B158">
        <v>9.44</v>
      </c>
      <c r="C158">
        <f t="shared" si="2"/>
        <v>1.0604453870625436E-3</v>
      </c>
    </row>
    <row r="159" spans="1:3" x14ac:dyDescent="0.4">
      <c r="A159" s="1">
        <v>43347</v>
      </c>
      <c r="B159">
        <v>9.4</v>
      </c>
      <c r="C159">
        <f t="shared" si="2"/>
        <v>-4.2372881355931301E-3</v>
      </c>
    </row>
    <row r="160" spans="1:3" x14ac:dyDescent="0.4">
      <c r="A160" s="1">
        <v>43348</v>
      </c>
      <c r="B160">
        <v>9.39</v>
      </c>
      <c r="C160">
        <f t="shared" si="2"/>
        <v>-1.0638297872340198E-3</v>
      </c>
    </row>
    <row r="161" spans="1:3" x14ac:dyDescent="0.4">
      <c r="A161" s="1">
        <v>43349</v>
      </c>
      <c r="B161">
        <v>9.4</v>
      </c>
      <c r="C161">
        <f t="shared" si="2"/>
        <v>1.0649627263045567E-3</v>
      </c>
    </row>
    <row r="162" spans="1:3" x14ac:dyDescent="0.4">
      <c r="A162" s="1">
        <v>43350</v>
      </c>
      <c r="B162">
        <v>9.41</v>
      </c>
      <c r="C162">
        <f t="shared" si="2"/>
        <v>1.0638297872340198E-3</v>
      </c>
    </row>
    <row r="163" spans="1:3" x14ac:dyDescent="0.4">
      <c r="A163" s="1">
        <v>43353</v>
      </c>
      <c r="B163">
        <v>9.3800000000000008</v>
      </c>
      <c r="C163">
        <f t="shared" si="2"/>
        <v>-3.1880977683314943E-3</v>
      </c>
    </row>
    <row r="164" spans="1:3" x14ac:dyDescent="0.4">
      <c r="A164" s="1">
        <v>43354</v>
      </c>
      <c r="B164">
        <v>9.3699999999999992</v>
      </c>
      <c r="C164">
        <f t="shared" si="2"/>
        <v>-1.0660980810236207E-3</v>
      </c>
    </row>
    <row r="165" spans="1:3" x14ac:dyDescent="0.4">
      <c r="A165" s="1">
        <v>43355</v>
      </c>
      <c r="B165">
        <v>9.3800000000000008</v>
      </c>
      <c r="C165">
        <f t="shared" si="2"/>
        <v>1.0672358591250334E-3</v>
      </c>
    </row>
    <row r="166" spans="1:3" x14ac:dyDescent="0.4">
      <c r="A166" s="1">
        <v>43356</v>
      </c>
      <c r="B166">
        <v>9.41</v>
      </c>
      <c r="C166">
        <f t="shared" si="2"/>
        <v>3.1982942430702939E-3</v>
      </c>
    </row>
    <row r="167" spans="1:3" x14ac:dyDescent="0.4">
      <c r="A167" s="1">
        <v>43357</v>
      </c>
      <c r="B167">
        <v>9.42</v>
      </c>
      <c r="C167">
        <f t="shared" si="2"/>
        <v>1.0626992561104981E-3</v>
      </c>
    </row>
    <row r="168" spans="1:3" x14ac:dyDescent="0.4">
      <c r="A168" s="1">
        <v>43360</v>
      </c>
      <c r="B168">
        <v>9.42</v>
      </c>
      <c r="C168">
        <f t="shared" si="2"/>
        <v>0</v>
      </c>
    </row>
    <row r="169" spans="1:3" x14ac:dyDescent="0.4">
      <c r="A169" s="1">
        <v>43361</v>
      </c>
      <c r="B169">
        <v>9.41</v>
      </c>
      <c r="C169">
        <f t="shared" si="2"/>
        <v>-1.0615711252653702E-3</v>
      </c>
    </row>
    <row r="170" spans="1:3" x14ac:dyDescent="0.4">
      <c r="A170" s="1">
        <v>43362</v>
      </c>
      <c r="B170">
        <v>9.42</v>
      </c>
      <c r="C170">
        <f t="shared" si="2"/>
        <v>1.0626992561104981E-3</v>
      </c>
    </row>
    <row r="171" spans="1:3" x14ac:dyDescent="0.4">
      <c r="A171" s="1">
        <v>43363</v>
      </c>
      <c r="B171">
        <v>9.44</v>
      </c>
      <c r="C171">
        <f t="shared" si="2"/>
        <v>2.1231422505307404E-3</v>
      </c>
    </row>
    <row r="172" spans="1:3" x14ac:dyDescent="0.4">
      <c r="A172" s="1">
        <v>43364</v>
      </c>
      <c r="B172">
        <v>9.4700000000000006</v>
      </c>
      <c r="C172">
        <f t="shared" si="2"/>
        <v>3.177966101695036E-3</v>
      </c>
    </row>
    <row r="173" spans="1:3" x14ac:dyDescent="0.4">
      <c r="A173" s="1">
        <v>43368</v>
      </c>
      <c r="B173">
        <v>9.48</v>
      </c>
      <c r="C173">
        <f t="shared" si="2"/>
        <v>1.0559662090812868E-3</v>
      </c>
    </row>
    <row r="174" spans="1:3" x14ac:dyDescent="0.4">
      <c r="A174" s="1">
        <v>43369</v>
      </c>
      <c r="B174">
        <v>9.5</v>
      </c>
      <c r="C174">
        <f t="shared" si="2"/>
        <v>2.1097046413501657E-3</v>
      </c>
    </row>
    <row r="175" spans="1:3" x14ac:dyDescent="0.4">
      <c r="A175" s="1">
        <v>43370</v>
      </c>
      <c r="B175">
        <v>9.5299999999999994</v>
      </c>
      <c r="C175">
        <f t="shared" si="2"/>
        <v>3.157894736842038E-3</v>
      </c>
    </row>
    <row r="176" spans="1:3" x14ac:dyDescent="0.4">
      <c r="A176" s="1">
        <v>43371</v>
      </c>
      <c r="B176">
        <v>9.5399999999999991</v>
      </c>
      <c r="C176">
        <f t="shared" si="2"/>
        <v>1.0493179433368088E-3</v>
      </c>
    </row>
    <row r="177" spans="1:3" x14ac:dyDescent="0.4">
      <c r="A177" s="1">
        <v>43374</v>
      </c>
      <c r="B177">
        <v>9.5399999999999991</v>
      </c>
      <c r="C177">
        <f t="shared" si="2"/>
        <v>0</v>
      </c>
    </row>
    <row r="178" spans="1:3" x14ac:dyDescent="0.4">
      <c r="A178" s="1">
        <v>43375</v>
      </c>
      <c r="B178">
        <v>9.5399999999999991</v>
      </c>
      <c r="C178">
        <f t="shared" si="2"/>
        <v>0</v>
      </c>
    </row>
    <row r="179" spans="1:3" x14ac:dyDescent="0.4">
      <c r="A179" s="1">
        <v>43376</v>
      </c>
      <c r="B179">
        <v>9.5500000000000007</v>
      </c>
      <c r="C179">
        <f t="shared" si="2"/>
        <v>1.0482180293502688E-3</v>
      </c>
    </row>
    <row r="180" spans="1:3" x14ac:dyDescent="0.4">
      <c r="A180" s="1">
        <v>43377</v>
      </c>
      <c r="B180">
        <v>9.52</v>
      </c>
      <c r="C180">
        <f t="shared" si="2"/>
        <v>-3.1413612565446216E-3</v>
      </c>
    </row>
    <row r="181" spans="1:3" x14ac:dyDescent="0.4">
      <c r="A181" s="1">
        <v>43378</v>
      </c>
      <c r="B181">
        <v>9.5</v>
      </c>
      <c r="C181">
        <f t="shared" si="2"/>
        <v>-2.100840336134409E-3</v>
      </c>
    </row>
    <row r="182" spans="1:3" x14ac:dyDescent="0.4">
      <c r="A182" s="1">
        <v>43381</v>
      </c>
      <c r="B182">
        <v>9.51</v>
      </c>
      <c r="C182">
        <f t="shared" si="2"/>
        <v>1.0526315789473461E-3</v>
      </c>
    </row>
    <row r="183" spans="1:3" x14ac:dyDescent="0.4">
      <c r="A183" s="1">
        <v>43382</v>
      </c>
      <c r="B183">
        <v>9.49</v>
      </c>
      <c r="C183">
        <f t="shared" si="2"/>
        <v>-2.1030494216613643E-3</v>
      </c>
    </row>
    <row r="184" spans="1:3" x14ac:dyDescent="0.4">
      <c r="A184" s="1">
        <v>43384</v>
      </c>
      <c r="B184">
        <v>9.48</v>
      </c>
      <c r="C184">
        <f t="shared" si="2"/>
        <v>-1.0537407797681546E-3</v>
      </c>
    </row>
    <row r="185" spans="1:3" x14ac:dyDescent="0.4">
      <c r="A185" s="1">
        <v>43385</v>
      </c>
      <c r="B185">
        <v>9.49</v>
      </c>
      <c r="C185">
        <f t="shared" si="2"/>
        <v>1.0548523206750828E-3</v>
      </c>
    </row>
    <row r="186" spans="1:3" x14ac:dyDescent="0.4">
      <c r="A186" s="1">
        <v>43388</v>
      </c>
      <c r="B186">
        <v>9.5</v>
      </c>
      <c r="C186">
        <f t="shared" si="2"/>
        <v>1.0537407797681546E-3</v>
      </c>
    </row>
    <row r="187" spans="1:3" x14ac:dyDescent="0.4">
      <c r="A187" s="1">
        <v>43389</v>
      </c>
      <c r="B187">
        <v>9.52</v>
      </c>
      <c r="C187">
        <f t="shared" si="2"/>
        <v>2.1052631578946921E-3</v>
      </c>
    </row>
    <row r="188" spans="1:3" x14ac:dyDescent="0.4">
      <c r="A188" s="1">
        <v>43390</v>
      </c>
      <c r="B188">
        <v>9.52</v>
      </c>
      <c r="C188">
        <f t="shared" si="2"/>
        <v>0</v>
      </c>
    </row>
    <row r="189" spans="1:3" x14ac:dyDescent="0.4">
      <c r="A189" s="1">
        <v>43391</v>
      </c>
      <c r="B189">
        <v>9.52</v>
      </c>
      <c r="C189">
        <f t="shared" si="2"/>
        <v>0</v>
      </c>
    </row>
    <row r="190" spans="1:3" x14ac:dyDescent="0.4">
      <c r="A190" s="1">
        <v>43392</v>
      </c>
      <c r="B190">
        <v>9.51</v>
      </c>
      <c r="C190">
        <f t="shared" si="2"/>
        <v>-1.0504201680672045E-3</v>
      </c>
    </row>
    <row r="191" spans="1:3" x14ac:dyDescent="0.4">
      <c r="A191" s="1">
        <v>43395</v>
      </c>
      <c r="B191">
        <v>9.51</v>
      </c>
      <c r="C191">
        <f t="shared" si="2"/>
        <v>0</v>
      </c>
    </row>
    <row r="192" spans="1:3" x14ac:dyDescent="0.4">
      <c r="A192" s="1">
        <v>43396</v>
      </c>
      <c r="B192">
        <v>9.49</v>
      </c>
      <c r="C192">
        <f t="shared" si="2"/>
        <v>-2.1030494216613643E-3</v>
      </c>
    </row>
    <row r="193" spans="1:3" x14ac:dyDescent="0.4">
      <c r="A193" s="1">
        <v>43397</v>
      </c>
      <c r="B193">
        <v>9.49</v>
      </c>
      <c r="C193">
        <f t="shared" si="2"/>
        <v>0</v>
      </c>
    </row>
    <row r="194" spans="1:3" x14ac:dyDescent="0.4">
      <c r="A194" s="1">
        <v>43398</v>
      </c>
      <c r="B194">
        <v>9.48</v>
      </c>
      <c r="C194">
        <f t="shared" si="2"/>
        <v>-1.0537407797681546E-3</v>
      </c>
    </row>
    <row r="195" spans="1:3" x14ac:dyDescent="0.4">
      <c r="A195" s="1">
        <v>43399</v>
      </c>
      <c r="B195">
        <v>9.4700000000000006</v>
      </c>
      <c r="C195">
        <f t="shared" si="2"/>
        <v>-1.0548523206750828E-3</v>
      </c>
    </row>
    <row r="196" spans="1:3" x14ac:dyDescent="0.4">
      <c r="A196" s="1">
        <v>43402</v>
      </c>
      <c r="B196">
        <v>9.4700000000000006</v>
      </c>
      <c r="C196">
        <f t="shared" ref="C196:C259" si="3">(B196-B195)/B195</f>
        <v>0</v>
      </c>
    </row>
    <row r="197" spans="1:3" x14ac:dyDescent="0.4">
      <c r="A197" s="1">
        <v>43403</v>
      </c>
      <c r="B197">
        <v>9.4499999999999993</v>
      </c>
      <c r="C197">
        <f t="shared" si="3"/>
        <v>-2.1119324181627613E-3</v>
      </c>
    </row>
    <row r="198" spans="1:3" x14ac:dyDescent="0.4">
      <c r="A198" s="1">
        <v>43404</v>
      </c>
      <c r="B198">
        <v>9.43</v>
      </c>
      <c r="C198">
        <f t="shared" si="3"/>
        <v>-2.1164021164020714E-3</v>
      </c>
    </row>
    <row r="199" spans="1:3" x14ac:dyDescent="0.4">
      <c r="A199" s="1">
        <v>43405</v>
      </c>
      <c r="B199">
        <v>9.44</v>
      </c>
      <c r="C199">
        <f t="shared" si="3"/>
        <v>1.0604453870625436E-3</v>
      </c>
    </row>
    <row r="200" spans="1:3" x14ac:dyDescent="0.4">
      <c r="A200" s="1">
        <v>43406</v>
      </c>
      <c r="B200">
        <v>9.4499999999999993</v>
      </c>
      <c r="C200">
        <f t="shared" si="3"/>
        <v>1.0593220338982825E-3</v>
      </c>
    </row>
    <row r="201" spans="1:3" x14ac:dyDescent="0.4">
      <c r="A201" s="1">
        <v>43409</v>
      </c>
      <c r="B201">
        <v>9.4600000000000009</v>
      </c>
      <c r="C201">
        <f t="shared" si="3"/>
        <v>1.0582010582012237E-3</v>
      </c>
    </row>
    <row r="202" spans="1:3" x14ac:dyDescent="0.4">
      <c r="A202" s="1">
        <v>43410</v>
      </c>
      <c r="B202">
        <v>9.4700000000000006</v>
      </c>
      <c r="C202">
        <f t="shared" si="3"/>
        <v>1.0570824524312669E-3</v>
      </c>
    </row>
    <row r="203" spans="1:3" x14ac:dyDescent="0.4">
      <c r="A203" s="1">
        <v>43411</v>
      </c>
      <c r="B203">
        <v>9.48</v>
      </c>
      <c r="C203">
        <f t="shared" si="3"/>
        <v>1.0559662090812868E-3</v>
      </c>
    </row>
    <row r="204" spans="1:3" x14ac:dyDescent="0.4">
      <c r="A204" s="1">
        <v>43412</v>
      </c>
      <c r="B204">
        <v>9.48</v>
      </c>
      <c r="C204">
        <f t="shared" si="3"/>
        <v>0</v>
      </c>
    </row>
    <row r="205" spans="1:3" x14ac:dyDescent="0.4">
      <c r="A205" s="1">
        <v>43413</v>
      </c>
      <c r="B205">
        <v>9.4700000000000006</v>
      </c>
      <c r="C205">
        <f t="shared" si="3"/>
        <v>-1.0548523206750828E-3</v>
      </c>
    </row>
    <row r="206" spans="1:3" x14ac:dyDescent="0.4">
      <c r="A206" s="1">
        <v>43416</v>
      </c>
      <c r="B206">
        <v>9.4700000000000006</v>
      </c>
      <c r="C206">
        <f t="shared" si="3"/>
        <v>0</v>
      </c>
    </row>
    <row r="207" spans="1:3" x14ac:dyDescent="0.4">
      <c r="A207" s="1">
        <v>43417</v>
      </c>
      <c r="B207">
        <v>9.4600000000000009</v>
      </c>
      <c r="C207">
        <f t="shared" si="3"/>
        <v>-1.0559662090812868E-3</v>
      </c>
    </row>
    <row r="208" spans="1:3" x14ac:dyDescent="0.4">
      <c r="A208" s="1">
        <v>43418</v>
      </c>
      <c r="B208">
        <v>9.4499999999999993</v>
      </c>
      <c r="C208">
        <f t="shared" si="3"/>
        <v>-1.0570824524314547E-3</v>
      </c>
    </row>
    <row r="209" spans="1:3" x14ac:dyDescent="0.4">
      <c r="A209" s="1">
        <v>43419</v>
      </c>
      <c r="B209">
        <v>9.44</v>
      </c>
      <c r="C209">
        <f t="shared" si="3"/>
        <v>-1.0582010582010357E-3</v>
      </c>
    </row>
    <row r="210" spans="1:3" x14ac:dyDescent="0.4">
      <c r="A210" s="1">
        <v>43420</v>
      </c>
      <c r="B210">
        <v>9.4499999999999993</v>
      </c>
      <c r="C210">
        <f t="shared" si="3"/>
        <v>1.0593220338982825E-3</v>
      </c>
    </row>
    <row r="211" spans="1:3" x14ac:dyDescent="0.4">
      <c r="A211" s="1">
        <v>43423</v>
      </c>
      <c r="B211">
        <v>9.44</v>
      </c>
      <c r="C211">
        <f t="shared" si="3"/>
        <v>-1.0582010582010357E-3</v>
      </c>
    </row>
    <row r="212" spans="1:3" x14ac:dyDescent="0.4">
      <c r="A212" s="1">
        <v>43424</v>
      </c>
      <c r="B212">
        <v>9.4</v>
      </c>
      <c r="C212">
        <f t="shared" si="3"/>
        <v>-4.2372881355931301E-3</v>
      </c>
    </row>
    <row r="213" spans="1:3" x14ac:dyDescent="0.4">
      <c r="A213" s="1">
        <v>43425</v>
      </c>
      <c r="B213">
        <v>9.4</v>
      </c>
      <c r="C213">
        <f t="shared" si="3"/>
        <v>0</v>
      </c>
    </row>
    <row r="214" spans="1:3" x14ac:dyDescent="0.4">
      <c r="A214" s="1">
        <v>43426</v>
      </c>
      <c r="B214">
        <v>9.4</v>
      </c>
      <c r="C214">
        <f t="shared" si="3"/>
        <v>0</v>
      </c>
    </row>
    <row r="215" spans="1:3" x14ac:dyDescent="0.4">
      <c r="A215" s="1">
        <v>43427</v>
      </c>
      <c r="B215">
        <v>9.4</v>
      </c>
      <c r="C215">
        <f t="shared" si="3"/>
        <v>0</v>
      </c>
    </row>
    <row r="216" spans="1:3" x14ac:dyDescent="0.4">
      <c r="A216" s="1">
        <v>43430</v>
      </c>
      <c r="B216">
        <v>9.3800000000000008</v>
      </c>
      <c r="C216">
        <f t="shared" si="3"/>
        <v>-2.1276595744680396E-3</v>
      </c>
    </row>
    <row r="217" spans="1:3" x14ac:dyDescent="0.4">
      <c r="A217" s="1">
        <v>43431</v>
      </c>
      <c r="B217">
        <v>9.36</v>
      </c>
      <c r="C217">
        <f t="shared" si="3"/>
        <v>-2.1321961620470523E-3</v>
      </c>
    </row>
    <row r="218" spans="1:3" x14ac:dyDescent="0.4">
      <c r="A218" s="1">
        <v>43432</v>
      </c>
      <c r="B218">
        <v>9.36</v>
      </c>
      <c r="C218">
        <f t="shared" si="3"/>
        <v>0</v>
      </c>
    </row>
    <row r="219" spans="1:3" x14ac:dyDescent="0.4">
      <c r="A219" s="1">
        <v>43433</v>
      </c>
      <c r="B219">
        <v>9.39</v>
      </c>
      <c r="C219">
        <f t="shared" si="3"/>
        <v>3.2051282051283269E-3</v>
      </c>
    </row>
    <row r="220" spans="1:3" x14ac:dyDescent="0.4">
      <c r="A220" s="1">
        <v>43434</v>
      </c>
      <c r="B220">
        <v>9.4</v>
      </c>
      <c r="C220">
        <f t="shared" si="3"/>
        <v>1.0649627263045567E-3</v>
      </c>
    </row>
    <row r="221" spans="1:3" x14ac:dyDescent="0.4">
      <c r="A221" s="1">
        <v>43437</v>
      </c>
      <c r="B221">
        <v>9.44</v>
      </c>
      <c r="C221">
        <f t="shared" si="3"/>
        <v>4.2553191489360792E-3</v>
      </c>
    </row>
    <row r="222" spans="1:3" x14ac:dyDescent="0.4">
      <c r="A222" s="1">
        <v>43438</v>
      </c>
      <c r="B222">
        <v>9.4499999999999993</v>
      </c>
      <c r="C222">
        <f t="shared" si="3"/>
        <v>1.0593220338982825E-3</v>
      </c>
    </row>
    <row r="223" spans="1:3" x14ac:dyDescent="0.4">
      <c r="A223" s="1">
        <v>43439</v>
      </c>
      <c r="B223">
        <v>9.4499999999999993</v>
      </c>
      <c r="C223">
        <f t="shared" si="3"/>
        <v>0</v>
      </c>
    </row>
    <row r="224" spans="1:3" x14ac:dyDescent="0.4">
      <c r="A224" s="1">
        <v>43440</v>
      </c>
      <c r="B224">
        <v>9.43</v>
      </c>
      <c r="C224">
        <f t="shared" si="3"/>
        <v>-2.1164021164020714E-3</v>
      </c>
    </row>
    <row r="225" spans="1:3" x14ac:dyDescent="0.4">
      <c r="A225" s="1">
        <v>43441</v>
      </c>
      <c r="B225">
        <v>9.4499999999999993</v>
      </c>
      <c r="C225">
        <f t="shared" si="3"/>
        <v>2.1208907741250872E-3</v>
      </c>
    </row>
    <row r="226" spans="1:3" x14ac:dyDescent="0.4">
      <c r="A226" s="1">
        <v>43444</v>
      </c>
      <c r="B226">
        <v>9.4499999999999993</v>
      </c>
      <c r="C226">
        <f t="shared" si="3"/>
        <v>0</v>
      </c>
    </row>
    <row r="227" spans="1:3" x14ac:dyDescent="0.4">
      <c r="A227" s="1">
        <v>43445</v>
      </c>
      <c r="B227">
        <v>9.4600000000000009</v>
      </c>
      <c r="C227">
        <f t="shared" si="3"/>
        <v>1.0582010582012237E-3</v>
      </c>
    </row>
    <row r="228" spans="1:3" x14ac:dyDescent="0.4">
      <c r="A228" s="1">
        <v>43446</v>
      </c>
      <c r="B228">
        <v>9.4700000000000006</v>
      </c>
      <c r="C228">
        <f t="shared" si="3"/>
        <v>1.0570824524312669E-3</v>
      </c>
    </row>
    <row r="229" spans="1:3" x14ac:dyDescent="0.4">
      <c r="A229" s="1">
        <v>43447</v>
      </c>
      <c r="B229">
        <v>9.49</v>
      </c>
      <c r="C229">
        <f t="shared" si="3"/>
        <v>2.1119324181625735E-3</v>
      </c>
    </row>
    <row r="230" spans="1:3" x14ac:dyDescent="0.4">
      <c r="A230" s="1">
        <v>43448</v>
      </c>
      <c r="B230">
        <v>9.5</v>
      </c>
      <c r="C230">
        <f t="shared" si="3"/>
        <v>1.0537407797681546E-3</v>
      </c>
    </row>
    <row r="231" spans="1:3" x14ac:dyDescent="0.4">
      <c r="A231" s="1">
        <v>43451</v>
      </c>
      <c r="B231">
        <v>9.51</v>
      </c>
      <c r="C231">
        <f t="shared" si="3"/>
        <v>1.0526315789473461E-3</v>
      </c>
    </row>
    <row r="232" spans="1:3" x14ac:dyDescent="0.4">
      <c r="A232" s="1">
        <v>43452</v>
      </c>
      <c r="B232">
        <v>9.51</v>
      </c>
      <c r="C232">
        <f t="shared" si="3"/>
        <v>0</v>
      </c>
    </row>
    <row r="233" spans="1:3" x14ac:dyDescent="0.4">
      <c r="A233" s="1">
        <v>43453</v>
      </c>
      <c r="B233">
        <v>9.51</v>
      </c>
      <c r="C233">
        <f t="shared" si="3"/>
        <v>0</v>
      </c>
    </row>
    <row r="234" spans="1:3" x14ac:dyDescent="0.4">
      <c r="A234" s="1">
        <v>43454</v>
      </c>
      <c r="B234">
        <v>9.5</v>
      </c>
      <c r="C234">
        <f t="shared" si="3"/>
        <v>-1.0515247108306822E-3</v>
      </c>
    </row>
    <row r="235" spans="1:3" x14ac:dyDescent="0.4">
      <c r="A235" s="1">
        <v>43455</v>
      </c>
      <c r="B235">
        <v>9.5</v>
      </c>
      <c r="C235">
        <f t="shared" si="3"/>
        <v>0</v>
      </c>
    </row>
    <row r="236" spans="1:3" x14ac:dyDescent="0.4">
      <c r="A236" s="1">
        <v>43458</v>
      </c>
      <c r="B236">
        <v>9.5</v>
      </c>
      <c r="C236">
        <f t="shared" si="3"/>
        <v>0</v>
      </c>
    </row>
    <row r="237" spans="1:3" x14ac:dyDescent="0.4">
      <c r="A237" s="1">
        <v>43461</v>
      </c>
      <c r="B237">
        <v>9.5</v>
      </c>
      <c r="C237">
        <f t="shared" si="3"/>
        <v>0</v>
      </c>
    </row>
    <row r="238" spans="1:3" x14ac:dyDescent="0.4">
      <c r="A238" s="1">
        <v>43462</v>
      </c>
      <c r="B238">
        <v>9.51</v>
      </c>
      <c r="C238">
        <f t="shared" si="3"/>
        <v>1.0526315789473461E-3</v>
      </c>
    </row>
    <row r="239" spans="1:3" x14ac:dyDescent="0.4">
      <c r="A239" s="1">
        <v>43467</v>
      </c>
      <c r="B239">
        <v>9.51</v>
      </c>
      <c r="C239">
        <f t="shared" si="3"/>
        <v>0</v>
      </c>
    </row>
    <row r="240" spans="1:3" x14ac:dyDescent="0.4">
      <c r="A240" s="1">
        <v>43468</v>
      </c>
      <c r="B240">
        <v>9.52</v>
      </c>
      <c r="C240">
        <f t="shared" si="3"/>
        <v>1.0515247108306822E-3</v>
      </c>
    </row>
    <row r="241" spans="1:3" x14ac:dyDescent="0.4">
      <c r="A241" s="1">
        <v>43469</v>
      </c>
      <c r="B241">
        <v>9.5399999999999991</v>
      </c>
      <c r="C241">
        <f t="shared" si="3"/>
        <v>2.100840336134409E-3</v>
      </c>
    </row>
    <row r="242" spans="1:3" x14ac:dyDescent="0.4">
      <c r="A242" s="1">
        <v>43472</v>
      </c>
      <c r="B242">
        <v>9.58</v>
      </c>
      <c r="C242">
        <f t="shared" si="3"/>
        <v>4.1928721174005167E-3</v>
      </c>
    </row>
    <row r="243" spans="1:3" x14ac:dyDescent="0.4">
      <c r="A243" s="1">
        <v>43473</v>
      </c>
      <c r="B243">
        <v>9.59</v>
      </c>
      <c r="C243">
        <f t="shared" si="3"/>
        <v>1.043841336116888E-3</v>
      </c>
    </row>
    <row r="244" spans="1:3" x14ac:dyDescent="0.4">
      <c r="A244" s="1">
        <v>43474</v>
      </c>
      <c r="B244">
        <v>9.61</v>
      </c>
      <c r="C244">
        <f t="shared" si="3"/>
        <v>2.085505735140727E-3</v>
      </c>
    </row>
    <row r="245" spans="1:3" x14ac:dyDescent="0.4">
      <c r="A245" s="1">
        <v>43475</v>
      </c>
      <c r="B245">
        <v>9.6</v>
      </c>
      <c r="C245">
        <f t="shared" si="3"/>
        <v>-1.040582726326721E-3</v>
      </c>
    </row>
    <row r="246" spans="1:3" x14ac:dyDescent="0.4">
      <c r="A246" s="1">
        <v>43476</v>
      </c>
      <c r="B246">
        <v>9.61</v>
      </c>
      <c r="C246">
        <f t="shared" si="3"/>
        <v>1.0416666666666445E-3</v>
      </c>
    </row>
    <row r="247" spans="1:3" x14ac:dyDescent="0.4">
      <c r="A247" s="1">
        <v>43479</v>
      </c>
      <c r="B247">
        <v>9.61</v>
      </c>
      <c r="C247">
        <f t="shared" si="3"/>
        <v>0</v>
      </c>
    </row>
    <row r="248" spans="1:3" x14ac:dyDescent="0.4">
      <c r="A248" s="1">
        <v>43480</v>
      </c>
      <c r="B248">
        <v>9.6300000000000008</v>
      </c>
      <c r="C248">
        <f t="shared" si="3"/>
        <v>2.0811654526536267E-3</v>
      </c>
    </row>
    <row r="249" spans="1:3" x14ac:dyDescent="0.4">
      <c r="A249" s="1">
        <v>43481</v>
      </c>
      <c r="B249">
        <v>9.65</v>
      </c>
      <c r="C249">
        <f t="shared" si="3"/>
        <v>2.0768431983384811E-3</v>
      </c>
    </row>
    <row r="250" spans="1:3" x14ac:dyDescent="0.4">
      <c r="A250" s="1">
        <v>43482</v>
      </c>
      <c r="B250">
        <v>9.65</v>
      </c>
      <c r="C250">
        <f t="shared" si="3"/>
        <v>0</v>
      </c>
    </row>
    <row r="251" spans="1:3" x14ac:dyDescent="0.4">
      <c r="A251" s="1">
        <v>43483</v>
      </c>
      <c r="B251">
        <v>9.68</v>
      </c>
      <c r="C251">
        <f t="shared" si="3"/>
        <v>3.1088082901553739E-3</v>
      </c>
    </row>
    <row r="252" spans="1:3" x14ac:dyDescent="0.4">
      <c r="A252" s="1">
        <v>43486</v>
      </c>
      <c r="B252">
        <v>9.68</v>
      </c>
      <c r="C252">
        <f t="shared" si="3"/>
        <v>0</v>
      </c>
    </row>
    <row r="253" spans="1:3" x14ac:dyDescent="0.4">
      <c r="A253" s="1">
        <v>43487</v>
      </c>
      <c r="B253">
        <v>9.6999999999999993</v>
      </c>
      <c r="C253">
        <f t="shared" si="3"/>
        <v>2.0661157024792947E-3</v>
      </c>
    </row>
    <row r="254" spans="1:3" x14ac:dyDescent="0.4">
      <c r="A254" s="1">
        <v>43488</v>
      </c>
      <c r="B254">
        <v>9.7200000000000006</v>
      </c>
      <c r="C254">
        <f t="shared" si="3"/>
        <v>2.061855670103232E-3</v>
      </c>
    </row>
    <row r="255" spans="1:3" x14ac:dyDescent="0.4">
      <c r="A255" s="1">
        <v>43489</v>
      </c>
      <c r="B255">
        <v>9.76</v>
      </c>
      <c r="C255">
        <f t="shared" si="3"/>
        <v>4.1152263374484715E-3</v>
      </c>
    </row>
    <row r="256" spans="1:3" x14ac:dyDescent="0.4">
      <c r="A256" s="1">
        <v>43490</v>
      </c>
      <c r="B256">
        <v>9.77</v>
      </c>
      <c r="C256">
        <f t="shared" si="3"/>
        <v>1.0245901639344044E-3</v>
      </c>
    </row>
    <row r="257" spans="1:3" x14ac:dyDescent="0.4">
      <c r="A257" s="1">
        <v>43493</v>
      </c>
      <c r="B257">
        <v>9.76</v>
      </c>
      <c r="C257">
        <f t="shared" si="3"/>
        <v>-1.023541453428842E-3</v>
      </c>
    </row>
    <row r="258" spans="1:3" x14ac:dyDescent="0.4">
      <c r="A258" s="1">
        <v>43494</v>
      </c>
      <c r="B258">
        <v>9.75</v>
      </c>
      <c r="C258">
        <f t="shared" si="3"/>
        <v>-1.0245901639344044E-3</v>
      </c>
    </row>
    <row r="259" spans="1:3" x14ac:dyDescent="0.4">
      <c r="A259" s="1">
        <v>43495</v>
      </c>
      <c r="B259">
        <v>9.75</v>
      </c>
      <c r="C259">
        <f t="shared" si="3"/>
        <v>0</v>
      </c>
    </row>
    <row r="260" spans="1:3" x14ac:dyDescent="0.4">
      <c r="A260" s="1">
        <v>43507</v>
      </c>
      <c r="B260">
        <v>9.82</v>
      </c>
      <c r="C260">
        <f t="shared" ref="C260:C323" si="4">(B260-B259)/B259</f>
        <v>7.179487179487209E-3</v>
      </c>
    </row>
    <row r="261" spans="1:3" x14ac:dyDescent="0.4">
      <c r="A261" s="1">
        <v>43508</v>
      </c>
      <c r="B261">
        <v>9.83</v>
      </c>
      <c r="C261">
        <f t="shared" si="4"/>
        <v>1.0183299389001819E-3</v>
      </c>
    </row>
    <row r="262" spans="1:3" x14ac:dyDescent="0.4">
      <c r="A262" s="1">
        <v>43509</v>
      </c>
      <c r="B262">
        <v>9.85</v>
      </c>
      <c r="C262">
        <f t="shared" si="4"/>
        <v>2.0345879959307806E-3</v>
      </c>
    </row>
    <row r="263" spans="1:3" x14ac:dyDescent="0.4">
      <c r="A263" s="1">
        <v>43510</v>
      </c>
      <c r="B263">
        <v>9.84</v>
      </c>
      <c r="C263">
        <f t="shared" si="4"/>
        <v>-1.0152284263959175E-3</v>
      </c>
    </row>
    <row r="264" spans="1:3" x14ac:dyDescent="0.4">
      <c r="A264" s="1">
        <v>43511</v>
      </c>
      <c r="B264">
        <v>9.85</v>
      </c>
      <c r="C264">
        <f t="shared" si="4"/>
        <v>1.0162601626016044E-3</v>
      </c>
    </row>
    <row r="265" spans="1:3" x14ac:dyDescent="0.4">
      <c r="A265" s="1">
        <v>43514</v>
      </c>
      <c r="B265">
        <v>9.86</v>
      </c>
      <c r="C265">
        <f t="shared" si="4"/>
        <v>1.0152284263959175E-3</v>
      </c>
    </row>
    <row r="266" spans="1:3" x14ac:dyDescent="0.4">
      <c r="A266" s="1">
        <v>43515</v>
      </c>
      <c r="B266">
        <v>9.8699999999999992</v>
      </c>
      <c r="C266">
        <f t="shared" si="4"/>
        <v>1.014198782961439E-3</v>
      </c>
    </row>
    <row r="267" spans="1:3" x14ac:dyDescent="0.4">
      <c r="A267" s="1">
        <v>43516</v>
      </c>
      <c r="B267">
        <v>9.89</v>
      </c>
      <c r="C267">
        <f t="shared" si="4"/>
        <v>2.0263424518745035E-3</v>
      </c>
    </row>
    <row r="268" spans="1:3" x14ac:dyDescent="0.4">
      <c r="A268" s="1">
        <v>43517</v>
      </c>
      <c r="B268">
        <v>9.89</v>
      </c>
      <c r="C268">
        <f t="shared" si="4"/>
        <v>0</v>
      </c>
    </row>
    <row r="269" spans="1:3" x14ac:dyDescent="0.4">
      <c r="A269" s="1">
        <v>43518</v>
      </c>
      <c r="B269">
        <v>9.9</v>
      </c>
      <c r="C269">
        <f t="shared" si="4"/>
        <v>1.0111223458038206E-3</v>
      </c>
    </row>
    <row r="270" spans="1:3" x14ac:dyDescent="0.4">
      <c r="A270" s="1">
        <v>43521</v>
      </c>
      <c r="B270">
        <v>9.92</v>
      </c>
      <c r="C270">
        <f t="shared" si="4"/>
        <v>2.0202020202019773E-3</v>
      </c>
    </row>
    <row r="271" spans="1:3" x14ac:dyDescent="0.4">
      <c r="A271" s="1">
        <v>43522</v>
      </c>
      <c r="B271">
        <v>9.93</v>
      </c>
      <c r="C271">
        <f t="shared" si="4"/>
        <v>1.0080645161290108E-3</v>
      </c>
    </row>
    <row r="272" spans="1:3" x14ac:dyDescent="0.4">
      <c r="A272" s="1">
        <v>43523</v>
      </c>
      <c r="B272">
        <v>9.94</v>
      </c>
      <c r="C272">
        <f t="shared" si="4"/>
        <v>1.007049345417904E-3</v>
      </c>
    </row>
    <row r="273" spans="1:3" x14ac:dyDescent="0.4">
      <c r="A273" s="1">
        <v>43528</v>
      </c>
      <c r="B273">
        <v>9.94</v>
      </c>
      <c r="C273">
        <f t="shared" si="4"/>
        <v>0</v>
      </c>
    </row>
    <row r="274" spans="1:3" x14ac:dyDescent="0.4">
      <c r="A274" s="1">
        <v>43529</v>
      </c>
      <c r="B274">
        <v>9.93</v>
      </c>
      <c r="C274">
        <f t="shared" si="4"/>
        <v>-1.0060362173038016E-3</v>
      </c>
    </row>
    <row r="275" spans="1:3" x14ac:dyDescent="0.4">
      <c r="A275" s="1">
        <v>43530</v>
      </c>
      <c r="B275">
        <v>9.94</v>
      </c>
      <c r="C275">
        <f t="shared" si="4"/>
        <v>1.007049345417904E-3</v>
      </c>
    </row>
    <row r="276" spans="1:3" x14ac:dyDescent="0.4">
      <c r="A276" s="1">
        <v>43531</v>
      </c>
      <c r="B276">
        <v>9.93</v>
      </c>
      <c r="C276">
        <f t="shared" si="4"/>
        <v>-1.0060362173038016E-3</v>
      </c>
    </row>
    <row r="277" spans="1:3" x14ac:dyDescent="0.4">
      <c r="A277" s="1">
        <v>43532</v>
      </c>
      <c r="B277">
        <v>9.92</v>
      </c>
      <c r="C277">
        <f t="shared" si="4"/>
        <v>-1.007049345417904E-3</v>
      </c>
    </row>
    <row r="278" spans="1:3" x14ac:dyDescent="0.4">
      <c r="A278" s="1">
        <v>43535</v>
      </c>
      <c r="B278">
        <v>9.94</v>
      </c>
      <c r="C278">
        <f t="shared" si="4"/>
        <v>2.0161290322580215E-3</v>
      </c>
    </row>
    <row r="279" spans="1:3" x14ac:dyDescent="0.4">
      <c r="A279" s="1">
        <v>43536</v>
      </c>
      <c r="B279">
        <v>9.9499999999999993</v>
      </c>
      <c r="C279">
        <f t="shared" si="4"/>
        <v>1.0060362173038016E-3</v>
      </c>
    </row>
    <row r="280" spans="1:3" x14ac:dyDescent="0.4">
      <c r="A280" s="1">
        <v>43537</v>
      </c>
      <c r="B280">
        <v>9.9499999999999993</v>
      </c>
      <c r="C280">
        <f t="shared" si="4"/>
        <v>0</v>
      </c>
    </row>
    <row r="281" spans="1:3" x14ac:dyDescent="0.4">
      <c r="A281" s="1">
        <v>43538</v>
      </c>
      <c r="B281">
        <v>9.9600000000000009</v>
      </c>
      <c r="C281">
        <f t="shared" si="4"/>
        <v>1.0050251256282978E-3</v>
      </c>
    </row>
    <row r="282" spans="1:3" x14ac:dyDescent="0.4">
      <c r="A282" s="1">
        <v>43539</v>
      </c>
      <c r="B282">
        <v>9.9700000000000006</v>
      </c>
      <c r="C282">
        <f t="shared" si="4"/>
        <v>1.0040160642570066E-3</v>
      </c>
    </row>
    <row r="283" spans="1:3" x14ac:dyDescent="0.4">
      <c r="A283" s="1">
        <v>43542</v>
      </c>
      <c r="B283">
        <v>9.99</v>
      </c>
      <c r="C283">
        <f t="shared" si="4"/>
        <v>2.0060180541624445E-3</v>
      </c>
    </row>
    <row r="284" spans="1:3" x14ac:dyDescent="0.4">
      <c r="A284" s="1">
        <v>43543</v>
      </c>
      <c r="B284">
        <v>10</v>
      </c>
      <c r="C284">
        <f t="shared" si="4"/>
        <v>1.0010010010009797E-3</v>
      </c>
    </row>
    <row r="285" spans="1:3" x14ac:dyDescent="0.4">
      <c r="A285" s="1">
        <v>43544</v>
      </c>
      <c r="B285">
        <v>10.01</v>
      </c>
      <c r="C285">
        <f t="shared" si="4"/>
        <v>9.9999999999997877E-4</v>
      </c>
    </row>
    <row r="286" spans="1:3" x14ac:dyDescent="0.4">
      <c r="A286" s="1">
        <v>43545</v>
      </c>
      <c r="B286">
        <v>10.039999999999999</v>
      </c>
      <c r="C286">
        <f t="shared" si="4"/>
        <v>2.9970029970029332E-3</v>
      </c>
    </row>
    <row r="287" spans="1:3" x14ac:dyDescent="0.4">
      <c r="A287" s="1">
        <v>43546</v>
      </c>
      <c r="B287">
        <v>10.029999999999999</v>
      </c>
      <c r="C287">
        <f t="shared" si="4"/>
        <v>-9.9601593625495903E-4</v>
      </c>
    </row>
    <row r="288" spans="1:3" x14ac:dyDescent="0.4">
      <c r="A288" s="1">
        <v>43549</v>
      </c>
      <c r="B288">
        <v>10.02</v>
      </c>
      <c r="C288">
        <f t="shared" si="4"/>
        <v>-9.9700897308073661E-4</v>
      </c>
    </row>
    <row r="289" spans="1:3" x14ac:dyDescent="0.4">
      <c r="A289" s="1">
        <v>43550</v>
      </c>
      <c r="B289">
        <v>10.029999999999999</v>
      </c>
      <c r="C289">
        <f t="shared" si="4"/>
        <v>9.9800399201594673E-4</v>
      </c>
    </row>
    <row r="290" spans="1:3" x14ac:dyDescent="0.4">
      <c r="A290" s="1">
        <v>43551</v>
      </c>
      <c r="B290">
        <v>10.01</v>
      </c>
      <c r="C290">
        <f t="shared" si="4"/>
        <v>-1.9940179461614732E-3</v>
      </c>
    </row>
    <row r="291" spans="1:3" x14ac:dyDescent="0.4">
      <c r="A291" s="1">
        <v>43552</v>
      </c>
      <c r="B291">
        <v>10.01</v>
      </c>
      <c r="C291">
        <f t="shared" si="4"/>
        <v>0</v>
      </c>
    </row>
    <row r="292" spans="1:3" x14ac:dyDescent="0.4">
      <c r="A292" s="1">
        <v>43553</v>
      </c>
      <c r="B292">
        <v>10.02</v>
      </c>
      <c r="C292">
        <f t="shared" si="4"/>
        <v>9.9900099900097775E-4</v>
      </c>
    </row>
    <row r="293" spans="1:3" x14ac:dyDescent="0.4">
      <c r="A293" s="1">
        <v>43556</v>
      </c>
      <c r="B293">
        <v>10.039999999999999</v>
      </c>
      <c r="C293">
        <f t="shared" si="4"/>
        <v>1.9960079840318935E-3</v>
      </c>
    </row>
    <row r="294" spans="1:3" x14ac:dyDescent="0.4">
      <c r="A294" s="1">
        <v>43557</v>
      </c>
      <c r="B294">
        <v>10.050000000000001</v>
      </c>
      <c r="C294">
        <f t="shared" si="4"/>
        <v>9.9601593625513575E-4</v>
      </c>
    </row>
    <row r="295" spans="1:3" x14ac:dyDescent="0.4">
      <c r="A295" s="1">
        <v>43558</v>
      </c>
      <c r="B295">
        <v>10.050000000000001</v>
      </c>
      <c r="C295">
        <f t="shared" si="4"/>
        <v>0</v>
      </c>
    </row>
    <row r="296" spans="1:3" x14ac:dyDescent="0.4">
      <c r="A296" s="1">
        <v>43563</v>
      </c>
      <c r="B296">
        <v>10.08</v>
      </c>
      <c r="C296">
        <f t="shared" si="4"/>
        <v>2.9850746268656079E-3</v>
      </c>
    </row>
    <row r="297" spans="1:3" x14ac:dyDescent="0.4">
      <c r="A297" s="1">
        <v>43564</v>
      </c>
      <c r="B297">
        <v>10.09</v>
      </c>
      <c r="C297">
        <f t="shared" si="4"/>
        <v>9.9206349206347097E-4</v>
      </c>
    </row>
    <row r="298" spans="1:3" x14ac:dyDescent="0.4">
      <c r="A298" s="1">
        <v>43565</v>
      </c>
      <c r="B298">
        <v>10.09</v>
      </c>
      <c r="C298">
        <f t="shared" si="4"/>
        <v>0</v>
      </c>
    </row>
    <row r="299" spans="1:3" x14ac:dyDescent="0.4">
      <c r="A299" s="1">
        <v>43566</v>
      </c>
      <c r="B299">
        <v>10.08</v>
      </c>
      <c r="C299">
        <f t="shared" si="4"/>
        <v>-9.9108027750245665E-4</v>
      </c>
    </row>
    <row r="300" spans="1:3" x14ac:dyDescent="0.4">
      <c r="A300" s="1">
        <v>43567</v>
      </c>
      <c r="B300">
        <v>10.07</v>
      </c>
      <c r="C300">
        <f t="shared" si="4"/>
        <v>-9.9206349206347097E-4</v>
      </c>
    </row>
    <row r="301" spans="1:3" x14ac:dyDescent="0.4">
      <c r="A301" s="1">
        <v>43570</v>
      </c>
      <c r="B301">
        <v>10.07</v>
      </c>
      <c r="C301">
        <f t="shared" si="4"/>
        <v>0</v>
      </c>
    </row>
    <row r="302" spans="1:3" x14ac:dyDescent="0.4">
      <c r="A302" s="1">
        <v>43571</v>
      </c>
      <c r="B302">
        <v>10.07</v>
      </c>
      <c r="C302">
        <f t="shared" si="4"/>
        <v>0</v>
      </c>
    </row>
    <row r="303" spans="1:3" x14ac:dyDescent="0.4">
      <c r="A303" s="1">
        <v>43572</v>
      </c>
      <c r="B303">
        <v>10.08</v>
      </c>
      <c r="C303">
        <f t="shared" si="4"/>
        <v>9.9304865938428855E-4</v>
      </c>
    </row>
    <row r="304" spans="1:3" x14ac:dyDescent="0.4">
      <c r="A304" s="1">
        <v>43573</v>
      </c>
      <c r="B304">
        <v>10.08</v>
      </c>
      <c r="C304">
        <f t="shared" si="4"/>
        <v>0</v>
      </c>
    </row>
    <row r="305" spans="1:3" x14ac:dyDescent="0.4">
      <c r="A305" s="1">
        <v>43578</v>
      </c>
      <c r="B305">
        <v>10.08</v>
      </c>
      <c r="C305">
        <f t="shared" si="4"/>
        <v>0</v>
      </c>
    </row>
    <row r="306" spans="1:3" x14ac:dyDescent="0.4">
      <c r="A306" s="1">
        <v>43579</v>
      </c>
      <c r="B306">
        <v>10.09</v>
      </c>
      <c r="C306">
        <f t="shared" si="4"/>
        <v>9.9206349206347097E-4</v>
      </c>
    </row>
    <row r="307" spans="1:3" x14ac:dyDescent="0.4">
      <c r="A307" s="1">
        <v>43580</v>
      </c>
      <c r="B307">
        <v>10.06</v>
      </c>
      <c r="C307">
        <f t="shared" si="4"/>
        <v>-2.9732408325073697E-3</v>
      </c>
    </row>
    <row r="308" spans="1:3" x14ac:dyDescent="0.4">
      <c r="A308" s="1">
        <v>43581</v>
      </c>
      <c r="B308">
        <v>10.07</v>
      </c>
      <c r="C308">
        <f t="shared" si="4"/>
        <v>9.9403578528824924E-4</v>
      </c>
    </row>
    <row r="309" spans="1:3" x14ac:dyDescent="0.4">
      <c r="A309" s="1">
        <v>43584</v>
      </c>
      <c r="B309">
        <v>10.08</v>
      </c>
      <c r="C309">
        <f t="shared" si="4"/>
        <v>9.9304865938428855E-4</v>
      </c>
    </row>
    <row r="310" spans="1:3" x14ac:dyDescent="0.4">
      <c r="A310" s="1">
        <v>43585</v>
      </c>
      <c r="B310">
        <v>10.09</v>
      </c>
      <c r="C310">
        <f t="shared" si="4"/>
        <v>9.9206349206347097E-4</v>
      </c>
    </row>
    <row r="311" spans="1:3" x14ac:dyDescent="0.4">
      <c r="A311" s="1">
        <v>43587</v>
      </c>
      <c r="B311">
        <v>10.09</v>
      </c>
      <c r="C311">
        <f t="shared" si="4"/>
        <v>0</v>
      </c>
    </row>
    <row r="312" spans="1:3" x14ac:dyDescent="0.4">
      <c r="A312" s="1">
        <v>43588</v>
      </c>
      <c r="B312">
        <v>10.1</v>
      </c>
      <c r="C312">
        <f t="shared" si="4"/>
        <v>9.9108027750245665E-4</v>
      </c>
    </row>
    <row r="313" spans="1:3" x14ac:dyDescent="0.4">
      <c r="A313" s="1">
        <v>43591</v>
      </c>
      <c r="B313">
        <v>10.11</v>
      </c>
      <c r="C313">
        <f t="shared" si="4"/>
        <v>9.9009900990096908E-4</v>
      </c>
    </row>
    <row r="314" spans="1:3" x14ac:dyDescent="0.4">
      <c r="A314" s="1">
        <v>43592</v>
      </c>
      <c r="B314">
        <v>10.1</v>
      </c>
      <c r="C314">
        <f t="shared" si="4"/>
        <v>-9.8911968348168022E-4</v>
      </c>
    </row>
    <row r="315" spans="1:3" x14ac:dyDescent="0.4">
      <c r="A315" s="1">
        <v>43593</v>
      </c>
      <c r="B315">
        <v>10.09</v>
      </c>
      <c r="C315">
        <f t="shared" si="4"/>
        <v>-9.9009900990096908E-4</v>
      </c>
    </row>
    <row r="316" spans="1:3" x14ac:dyDescent="0.4">
      <c r="A316" s="1">
        <v>43594</v>
      </c>
      <c r="B316">
        <v>10.08</v>
      </c>
      <c r="C316">
        <f t="shared" si="4"/>
        <v>-9.9108027750245665E-4</v>
      </c>
    </row>
    <row r="317" spans="1:3" x14ac:dyDescent="0.4">
      <c r="A317" s="1">
        <v>43595</v>
      </c>
      <c r="B317">
        <v>10.09</v>
      </c>
      <c r="C317">
        <f t="shared" si="4"/>
        <v>9.9206349206347097E-4</v>
      </c>
    </row>
    <row r="318" spans="1:3" x14ac:dyDescent="0.4">
      <c r="A318" s="1">
        <v>43598</v>
      </c>
      <c r="B318">
        <v>10.08</v>
      </c>
      <c r="C318">
        <f t="shared" si="4"/>
        <v>-9.9108027750245665E-4</v>
      </c>
    </row>
    <row r="319" spans="1:3" x14ac:dyDescent="0.4">
      <c r="A319" s="1">
        <v>43599</v>
      </c>
      <c r="B319">
        <v>10.08</v>
      </c>
      <c r="C319">
        <f t="shared" si="4"/>
        <v>0</v>
      </c>
    </row>
    <row r="320" spans="1:3" x14ac:dyDescent="0.4">
      <c r="A320" s="1">
        <v>43600</v>
      </c>
      <c r="B320">
        <v>10.09</v>
      </c>
      <c r="C320">
        <f t="shared" si="4"/>
        <v>9.9206349206347097E-4</v>
      </c>
    </row>
    <row r="321" spans="1:3" x14ac:dyDescent="0.4">
      <c r="A321" s="1">
        <v>43601</v>
      </c>
      <c r="B321">
        <v>10.09</v>
      </c>
      <c r="C321">
        <f t="shared" si="4"/>
        <v>0</v>
      </c>
    </row>
    <row r="322" spans="1:3" x14ac:dyDescent="0.4">
      <c r="A322" s="1">
        <v>43602</v>
      </c>
      <c r="B322">
        <v>10.09</v>
      </c>
      <c r="C322">
        <f t="shared" si="4"/>
        <v>0</v>
      </c>
    </row>
    <row r="323" spans="1:3" x14ac:dyDescent="0.4">
      <c r="A323" s="1">
        <v>43605</v>
      </c>
      <c r="B323">
        <v>10.1</v>
      </c>
      <c r="C323">
        <f t="shared" si="4"/>
        <v>9.9108027750245665E-4</v>
      </c>
    </row>
    <row r="324" spans="1:3" x14ac:dyDescent="0.4">
      <c r="A324" s="1">
        <v>43606</v>
      </c>
      <c r="B324">
        <v>10.11</v>
      </c>
      <c r="C324">
        <f t="shared" ref="C324:C387" si="5">(B324-B323)/B323</f>
        <v>9.9009900990096908E-4</v>
      </c>
    </row>
    <row r="325" spans="1:3" x14ac:dyDescent="0.4">
      <c r="A325" s="1">
        <v>43607</v>
      </c>
      <c r="B325">
        <v>10.119999999999999</v>
      </c>
      <c r="C325">
        <f t="shared" si="5"/>
        <v>9.8911968348168022E-4</v>
      </c>
    </row>
    <row r="326" spans="1:3" x14ac:dyDescent="0.4">
      <c r="A326" s="1">
        <v>43608</v>
      </c>
      <c r="B326">
        <v>10.11</v>
      </c>
      <c r="C326">
        <f t="shared" si="5"/>
        <v>-9.8814229249009769E-4</v>
      </c>
    </row>
    <row r="327" spans="1:3" x14ac:dyDescent="0.4">
      <c r="A327" s="1">
        <v>43609</v>
      </c>
      <c r="B327">
        <v>10.119999999999999</v>
      </c>
      <c r="C327">
        <f t="shared" si="5"/>
        <v>9.8911968348168022E-4</v>
      </c>
    </row>
    <row r="328" spans="1:3" x14ac:dyDescent="0.4">
      <c r="A328" s="1">
        <v>43612</v>
      </c>
      <c r="B328">
        <v>10.119999999999999</v>
      </c>
      <c r="C328">
        <f t="shared" si="5"/>
        <v>0</v>
      </c>
    </row>
    <row r="329" spans="1:3" x14ac:dyDescent="0.4">
      <c r="A329" s="1">
        <v>43613</v>
      </c>
      <c r="B329">
        <v>10.130000000000001</v>
      </c>
      <c r="C329">
        <f t="shared" si="5"/>
        <v>9.8814229249027312E-4</v>
      </c>
    </row>
    <row r="330" spans="1:3" x14ac:dyDescent="0.4">
      <c r="A330" s="1">
        <v>43614</v>
      </c>
      <c r="B330">
        <v>10.130000000000001</v>
      </c>
      <c r="C330">
        <f t="shared" si="5"/>
        <v>0</v>
      </c>
    </row>
    <row r="331" spans="1:3" x14ac:dyDescent="0.4">
      <c r="A331" s="1">
        <v>43615</v>
      </c>
      <c r="B331">
        <v>10.14</v>
      </c>
      <c r="C331">
        <f t="shared" si="5"/>
        <v>9.8716683119445077E-4</v>
      </c>
    </row>
    <row r="332" spans="1:3" x14ac:dyDescent="0.4">
      <c r="A332" s="1">
        <v>43616</v>
      </c>
      <c r="B332">
        <v>10.130000000000001</v>
      </c>
      <c r="C332">
        <f t="shared" si="5"/>
        <v>-9.8619329388558059E-4</v>
      </c>
    </row>
    <row r="333" spans="1:3" x14ac:dyDescent="0.4">
      <c r="A333" s="1">
        <v>43619</v>
      </c>
      <c r="B333">
        <v>10.130000000000001</v>
      </c>
      <c r="C333">
        <f t="shared" si="5"/>
        <v>0</v>
      </c>
    </row>
    <row r="334" spans="1:3" x14ac:dyDescent="0.4">
      <c r="A334" s="1">
        <v>43620</v>
      </c>
      <c r="B334">
        <v>10.14</v>
      </c>
      <c r="C334">
        <f t="shared" si="5"/>
        <v>9.8716683119445077E-4</v>
      </c>
    </row>
    <row r="335" spans="1:3" x14ac:dyDescent="0.4">
      <c r="A335" s="1">
        <v>43621</v>
      </c>
      <c r="B335">
        <v>10.16</v>
      </c>
      <c r="C335">
        <f t="shared" si="5"/>
        <v>1.9723865877711612E-3</v>
      </c>
    </row>
    <row r="336" spans="1:3" x14ac:dyDescent="0.4">
      <c r="A336" s="1">
        <v>43622</v>
      </c>
      <c r="B336">
        <v>10.17</v>
      </c>
      <c r="C336">
        <f t="shared" si="5"/>
        <v>9.8425196850391596E-4</v>
      </c>
    </row>
    <row r="337" spans="1:3" x14ac:dyDescent="0.4">
      <c r="A337" s="1">
        <v>43626</v>
      </c>
      <c r="B337">
        <v>10.210000000000001</v>
      </c>
      <c r="C337">
        <f t="shared" si="5"/>
        <v>3.9331366764995988E-3</v>
      </c>
    </row>
    <row r="338" spans="1:3" x14ac:dyDescent="0.4">
      <c r="A338" s="1">
        <v>43627</v>
      </c>
      <c r="B338">
        <v>10.220000000000001</v>
      </c>
      <c r="C338">
        <f t="shared" si="5"/>
        <v>9.7943192948088008E-4</v>
      </c>
    </row>
    <row r="339" spans="1:3" x14ac:dyDescent="0.4">
      <c r="A339" s="1">
        <v>43628</v>
      </c>
      <c r="B339">
        <v>10.220000000000001</v>
      </c>
      <c r="C339">
        <f t="shared" si="5"/>
        <v>0</v>
      </c>
    </row>
    <row r="340" spans="1:3" x14ac:dyDescent="0.4">
      <c r="A340" s="1">
        <v>43629</v>
      </c>
      <c r="B340">
        <v>10.220000000000001</v>
      </c>
      <c r="C340">
        <f t="shared" si="5"/>
        <v>0</v>
      </c>
    </row>
    <row r="341" spans="1:3" x14ac:dyDescent="0.4">
      <c r="A341" s="1">
        <v>43630</v>
      </c>
      <c r="B341">
        <v>10.23</v>
      </c>
      <c r="C341">
        <f t="shared" si="5"/>
        <v>9.7847358121328637E-4</v>
      </c>
    </row>
    <row r="342" spans="1:3" x14ac:dyDescent="0.4">
      <c r="A342" s="1">
        <v>43633</v>
      </c>
      <c r="B342">
        <v>10.23</v>
      </c>
      <c r="C342">
        <f t="shared" si="5"/>
        <v>0</v>
      </c>
    </row>
    <row r="343" spans="1:3" x14ac:dyDescent="0.4">
      <c r="A343" s="1">
        <v>43634</v>
      </c>
      <c r="B343">
        <v>10.26</v>
      </c>
      <c r="C343">
        <f t="shared" si="5"/>
        <v>2.9325513196480314E-3</v>
      </c>
    </row>
    <row r="344" spans="1:3" x14ac:dyDescent="0.4">
      <c r="A344" s="1">
        <v>43635</v>
      </c>
      <c r="B344">
        <v>10.28</v>
      </c>
      <c r="C344">
        <f t="shared" si="5"/>
        <v>1.9493177387913815E-3</v>
      </c>
    </row>
    <row r="345" spans="1:3" x14ac:dyDescent="0.4">
      <c r="A345" s="1">
        <v>43636</v>
      </c>
      <c r="B345">
        <v>10.33</v>
      </c>
      <c r="C345">
        <f t="shared" si="5"/>
        <v>4.8638132295720539E-3</v>
      </c>
    </row>
    <row r="346" spans="1:3" x14ac:dyDescent="0.4">
      <c r="A346" s="1">
        <v>43637</v>
      </c>
      <c r="B346">
        <v>10.32</v>
      </c>
      <c r="C346">
        <f t="shared" si="5"/>
        <v>-9.6805421103579733E-4</v>
      </c>
    </row>
    <row r="347" spans="1:3" x14ac:dyDescent="0.4">
      <c r="A347" s="1">
        <v>43640</v>
      </c>
      <c r="B347">
        <v>10.33</v>
      </c>
      <c r="C347">
        <f t="shared" si="5"/>
        <v>9.6899224806199478E-4</v>
      </c>
    </row>
    <row r="348" spans="1:3" x14ac:dyDescent="0.4">
      <c r="A348" s="1">
        <v>43641</v>
      </c>
      <c r="B348">
        <v>10.33</v>
      </c>
      <c r="C348">
        <f t="shared" si="5"/>
        <v>0</v>
      </c>
    </row>
    <row r="349" spans="1:3" x14ac:dyDescent="0.4">
      <c r="A349" s="1">
        <v>43642</v>
      </c>
      <c r="B349">
        <v>10.33</v>
      </c>
      <c r="C349">
        <f t="shared" si="5"/>
        <v>0</v>
      </c>
    </row>
    <row r="350" spans="1:3" x14ac:dyDescent="0.4">
      <c r="A350" s="1">
        <v>43643</v>
      </c>
      <c r="B350">
        <v>10.35</v>
      </c>
      <c r="C350">
        <f t="shared" si="5"/>
        <v>1.9361084220715947E-3</v>
      </c>
    </row>
    <row r="351" spans="1:3" x14ac:dyDescent="0.4">
      <c r="A351" s="1">
        <v>43644</v>
      </c>
      <c r="B351">
        <v>10.36</v>
      </c>
      <c r="C351">
        <f t="shared" si="5"/>
        <v>9.6618357487920654E-4</v>
      </c>
    </row>
    <row r="352" spans="1:3" x14ac:dyDescent="0.4">
      <c r="A352" s="1">
        <v>43647</v>
      </c>
      <c r="B352">
        <v>10.4</v>
      </c>
      <c r="C352">
        <f t="shared" si="5"/>
        <v>3.8610038610039504E-3</v>
      </c>
    </row>
    <row r="353" spans="1:3" x14ac:dyDescent="0.4">
      <c r="A353" s="1">
        <v>43648</v>
      </c>
      <c r="B353">
        <v>10.4</v>
      </c>
      <c r="C353">
        <f t="shared" si="5"/>
        <v>0</v>
      </c>
    </row>
    <row r="354" spans="1:3" x14ac:dyDescent="0.4">
      <c r="A354" s="1">
        <v>43649</v>
      </c>
      <c r="B354">
        <v>10.41</v>
      </c>
      <c r="C354">
        <f t="shared" si="5"/>
        <v>9.6153846153844099E-4</v>
      </c>
    </row>
    <row r="355" spans="1:3" x14ac:dyDescent="0.4">
      <c r="A355" s="1">
        <v>43650</v>
      </c>
      <c r="B355">
        <v>10.42</v>
      </c>
      <c r="C355">
        <f t="shared" si="5"/>
        <v>9.6061479346779889E-4</v>
      </c>
    </row>
    <row r="356" spans="1:3" x14ac:dyDescent="0.4">
      <c r="A356" s="1">
        <v>43651</v>
      </c>
      <c r="B356">
        <v>10.41</v>
      </c>
      <c r="C356">
        <f t="shared" si="5"/>
        <v>-9.5969289827253237E-4</v>
      </c>
    </row>
    <row r="357" spans="1:3" x14ac:dyDescent="0.4">
      <c r="A357" s="1">
        <v>43654</v>
      </c>
      <c r="B357">
        <v>10.41</v>
      </c>
      <c r="C357">
        <f t="shared" si="5"/>
        <v>0</v>
      </c>
    </row>
    <row r="358" spans="1:3" x14ac:dyDescent="0.4">
      <c r="A358" s="1">
        <v>43655</v>
      </c>
      <c r="B358">
        <v>10.39</v>
      </c>
      <c r="C358">
        <f t="shared" si="5"/>
        <v>-1.9212295869355978E-3</v>
      </c>
    </row>
    <row r="359" spans="1:3" x14ac:dyDescent="0.4">
      <c r="A359" s="1">
        <v>43656</v>
      </c>
      <c r="B359">
        <v>10.39</v>
      </c>
      <c r="C359">
        <f t="shared" si="5"/>
        <v>0</v>
      </c>
    </row>
    <row r="360" spans="1:3" x14ac:dyDescent="0.4">
      <c r="A360" s="1">
        <v>43657</v>
      </c>
      <c r="B360">
        <v>10.4</v>
      </c>
      <c r="C360">
        <f t="shared" si="5"/>
        <v>9.6246390760344432E-4</v>
      </c>
    </row>
    <row r="361" spans="1:3" x14ac:dyDescent="0.4">
      <c r="A361" s="1">
        <v>43658</v>
      </c>
      <c r="B361">
        <v>10.4</v>
      </c>
      <c r="C361">
        <f t="shared" si="5"/>
        <v>0</v>
      </c>
    </row>
    <row r="362" spans="1:3" x14ac:dyDescent="0.4">
      <c r="A362" s="1">
        <v>43661</v>
      </c>
      <c r="B362">
        <v>10.42</v>
      </c>
      <c r="C362">
        <f t="shared" si="5"/>
        <v>1.923076923076882E-3</v>
      </c>
    </row>
    <row r="363" spans="1:3" x14ac:dyDescent="0.4">
      <c r="A363" s="1">
        <v>43662</v>
      </c>
      <c r="B363">
        <v>10.42</v>
      </c>
      <c r="C363">
        <f t="shared" si="5"/>
        <v>0</v>
      </c>
    </row>
    <row r="364" spans="1:3" x14ac:dyDescent="0.4">
      <c r="A364" s="1">
        <v>43663</v>
      </c>
      <c r="B364">
        <v>10.43</v>
      </c>
      <c r="C364">
        <f t="shared" si="5"/>
        <v>9.5969289827253237E-4</v>
      </c>
    </row>
    <row r="365" spans="1:3" x14ac:dyDescent="0.4">
      <c r="A365" s="1">
        <v>43664</v>
      </c>
      <c r="B365">
        <v>10.44</v>
      </c>
      <c r="C365">
        <f t="shared" si="5"/>
        <v>9.5877277085328733E-4</v>
      </c>
    </row>
    <row r="366" spans="1:3" x14ac:dyDescent="0.4">
      <c r="A366" s="1">
        <v>43665</v>
      </c>
      <c r="B366">
        <v>10.44</v>
      </c>
      <c r="C366">
        <f t="shared" si="5"/>
        <v>0</v>
      </c>
    </row>
    <row r="367" spans="1:3" x14ac:dyDescent="0.4">
      <c r="A367" s="1">
        <v>43668</v>
      </c>
      <c r="B367">
        <v>10.45</v>
      </c>
      <c r="C367">
        <f t="shared" si="5"/>
        <v>9.5785440613024788E-4</v>
      </c>
    </row>
    <row r="368" spans="1:3" x14ac:dyDescent="0.4">
      <c r="A368" s="1">
        <v>43669</v>
      </c>
      <c r="B368">
        <v>10.46</v>
      </c>
      <c r="C368">
        <f t="shared" si="5"/>
        <v>9.5693779904321185E-4</v>
      </c>
    </row>
    <row r="369" spans="1:3" x14ac:dyDescent="0.4">
      <c r="A369" s="1">
        <v>43670</v>
      </c>
      <c r="B369">
        <v>10.47</v>
      </c>
      <c r="C369">
        <f t="shared" si="5"/>
        <v>9.560229445506488E-4</v>
      </c>
    </row>
    <row r="370" spans="1:3" x14ac:dyDescent="0.4">
      <c r="A370" s="1">
        <v>43671</v>
      </c>
      <c r="B370">
        <v>10.47</v>
      </c>
      <c r="C370">
        <f t="shared" si="5"/>
        <v>0</v>
      </c>
    </row>
    <row r="371" spans="1:3" x14ac:dyDescent="0.4">
      <c r="A371" s="1">
        <v>43672</v>
      </c>
      <c r="B371">
        <v>10.46</v>
      </c>
      <c r="C371">
        <f t="shared" si="5"/>
        <v>-9.5510983763130719E-4</v>
      </c>
    </row>
    <row r="372" spans="1:3" x14ac:dyDescent="0.4">
      <c r="A372" s="1">
        <v>43675</v>
      </c>
      <c r="B372">
        <v>10.47</v>
      </c>
      <c r="C372">
        <f t="shared" si="5"/>
        <v>9.560229445506488E-4</v>
      </c>
    </row>
    <row r="373" spans="1:3" x14ac:dyDescent="0.4">
      <c r="A373" s="1">
        <v>43676</v>
      </c>
      <c r="B373">
        <v>10.47</v>
      </c>
      <c r="C373">
        <f t="shared" si="5"/>
        <v>0</v>
      </c>
    </row>
    <row r="374" spans="1:3" x14ac:dyDescent="0.4">
      <c r="A374" s="1">
        <v>43677</v>
      </c>
      <c r="B374">
        <v>10.47</v>
      </c>
      <c r="C374">
        <f t="shared" si="5"/>
        <v>0</v>
      </c>
    </row>
    <row r="375" spans="1:3" x14ac:dyDescent="0.4">
      <c r="A375" s="1">
        <v>43678</v>
      </c>
      <c r="B375">
        <v>10.47</v>
      </c>
      <c r="C375">
        <f t="shared" si="5"/>
        <v>0</v>
      </c>
    </row>
    <row r="376" spans="1:3" x14ac:dyDescent="0.4">
      <c r="A376" s="1">
        <v>43679</v>
      </c>
      <c r="B376">
        <v>10.45</v>
      </c>
      <c r="C376">
        <f t="shared" si="5"/>
        <v>-1.9102196752627839E-3</v>
      </c>
    </row>
    <row r="377" spans="1:3" x14ac:dyDescent="0.4">
      <c r="A377" s="1">
        <v>43682</v>
      </c>
      <c r="B377">
        <v>10.43</v>
      </c>
      <c r="C377">
        <f t="shared" si="5"/>
        <v>-1.9138755980860837E-3</v>
      </c>
    </row>
    <row r="378" spans="1:3" x14ac:dyDescent="0.4">
      <c r="A378" s="1">
        <v>43683</v>
      </c>
      <c r="B378">
        <v>10.44</v>
      </c>
      <c r="C378">
        <f t="shared" si="5"/>
        <v>9.5877277085328733E-4</v>
      </c>
    </row>
    <row r="379" spans="1:3" x14ac:dyDescent="0.4">
      <c r="A379" s="1">
        <v>43684</v>
      </c>
      <c r="B379">
        <v>10.45</v>
      </c>
      <c r="C379">
        <f t="shared" si="5"/>
        <v>9.5785440613024788E-4</v>
      </c>
    </row>
    <row r="380" spans="1:3" x14ac:dyDescent="0.4">
      <c r="A380" s="1">
        <v>43685</v>
      </c>
      <c r="B380">
        <v>10.46</v>
      </c>
      <c r="C380">
        <f t="shared" si="5"/>
        <v>9.5693779904321185E-4</v>
      </c>
    </row>
    <row r="381" spans="1:3" x14ac:dyDescent="0.4">
      <c r="A381" s="1">
        <v>43689</v>
      </c>
      <c r="B381">
        <v>10.44</v>
      </c>
      <c r="C381">
        <f t="shared" si="5"/>
        <v>-1.9120458891014674E-3</v>
      </c>
    </row>
    <row r="382" spans="1:3" x14ac:dyDescent="0.4">
      <c r="A382" s="1">
        <v>43690</v>
      </c>
      <c r="B382">
        <v>10.42</v>
      </c>
      <c r="C382">
        <f t="shared" si="5"/>
        <v>-1.9157088122604958E-3</v>
      </c>
    </row>
    <row r="383" spans="1:3" x14ac:dyDescent="0.4">
      <c r="A383" s="1">
        <v>43691</v>
      </c>
      <c r="B383">
        <v>10.41</v>
      </c>
      <c r="C383">
        <f t="shared" si="5"/>
        <v>-9.5969289827253237E-4</v>
      </c>
    </row>
    <row r="384" spans="1:3" x14ac:dyDescent="0.4">
      <c r="A384" s="1">
        <v>43692</v>
      </c>
      <c r="B384">
        <v>10.41</v>
      </c>
      <c r="C384">
        <f t="shared" si="5"/>
        <v>0</v>
      </c>
    </row>
    <row r="385" spans="1:3" x14ac:dyDescent="0.4">
      <c r="A385" s="1">
        <v>43693</v>
      </c>
      <c r="B385">
        <v>10.43</v>
      </c>
      <c r="C385">
        <f t="shared" si="5"/>
        <v>1.9212295869355978E-3</v>
      </c>
    </row>
    <row r="386" spans="1:3" x14ac:dyDescent="0.4">
      <c r="A386" s="1">
        <v>43696</v>
      </c>
      <c r="B386">
        <v>10.43</v>
      </c>
      <c r="C386">
        <f t="shared" si="5"/>
        <v>0</v>
      </c>
    </row>
    <row r="387" spans="1:3" x14ac:dyDescent="0.4">
      <c r="A387" s="1">
        <v>43697</v>
      </c>
      <c r="B387">
        <v>10.43</v>
      </c>
      <c r="C387">
        <f t="shared" si="5"/>
        <v>0</v>
      </c>
    </row>
    <row r="388" spans="1:3" x14ac:dyDescent="0.4">
      <c r="A388" s="1">
        <v>43698</v>
      </c>
      <c r="B388">
        <v>10.43</v>
      </c>
      <c r="C388">
        <f t="shared" ref="C388:C451" si="6">(B388-B387)/B387</f>
        <v>0</v>
      </c>
    </row>
    <row r="389" spans="1:3" x14ac:dyDescent="0.4">
      <c r="A389" s="1">
        <v>43699</v>
      </c>
      <c r="B389">
        <v>10.44</v>
      </c>
      <c r="C389">
        <f t="shared" si="6"/>
        <v>9.5877277085328733E-4</v>
      </c>
    </row>
    <row r="390" spans="1:3" x14ac:dyDescent="0.4">
      <c r="A390" s="1">
        <v>43700</v>
      </c>
      <c r="B390">
        <v>10.44</v>
      </c>
      <c r="C390">
        <f t="shared" si="6"/>
        <v>0</v>
      </c>
    </row>
    <row r="391" spans="1:3" x14ac:dyDescent="0.4">
      <c r="A391" s="1">
        <v>43703</v>
      </c>
      <c r="B391">
        <v>10.45</v>
      </c>
      <c r="C391">
        <f t="shared" si="6"/>
        <v>9.5785440613024788E-4</v>
      </c>
    </row>
    <row r="392" spans="1:3" x14ac:dyDescent="0.4">
      <c r="A392" s="1">
        <v>43704</v>
      </c>
      <c r="B392">
        <v>10.44</v>
      </c>
      <c r="C392">
        <f t="shared" si="6"/>
        <v>-9.5693779904304185E-4</v>
      </c>
    </row>
    <row r="393" spans="1:3" x14ac:dyDescent="0.4">
      <c r="A393" s="1">
        <v>43705</v>
      </c>
      <c r="B393">
        <v>10.45</v>
      </c>
      <c r="C393">
        <f t="shared" si="6"/>
        <v>9.5785440613024788E-4</v>
      </c>
    </row>
    <row r="394" spans="1:3" x14ac:dyDescent="0.4">
      <c r="A394" s="1">
        <v>43706</v>
      </c>
      <c r="B394">
        <v>10.45</v>
      </c>
      <c r="C394">
        <f t="shared" si="6"/>
        <v>0</v>
      </c>
    </row>
    <row r="395" spans="1:3" x14ac:dyDescent="0.4">
      <c r="A395" s="1">
        <v>43707</v>
      </c>
      <c r="B395">
        <v>10.46</v>
      </c>
      <c r="C395">
        <f t="shared" si="6"/>
        <v>9.5693779904321185E-4</v>
      </c>
    </row>
    <row r="396" spans="1:3" x14ac:dyDescent="0.4">
      <c r="A396" s="1">
        <v>43710</v>
      </c>
      <c r="B396">
        <v>10.47</v>
      </c>
      <c r="C396">
        <f t="shared" si="6"/>
        <v>9.560229445506488E-4</v>
      </c>
    </row>
    <row r="397" spans="1:3" x14ac:dyDescent="0.4">
      <c r="A397" s="1">
        <v>43711</v>
      </c>
      <c r="B397">
        <v>10.48</v>
      </c>
      <c r="C397">
        <f t="shared" si="6"/>
        <v>9.5510983763130719E-4</v>
      </c>
    </row>
    <row r="398" spans="1:3" x14ac:dyDescent="0.4">
      <c r="A398" s="1">
        <v>43712</v>
      </c>
      <c r="B398">
        <v>10.5</v>
      </c>
      <c r="C398">
        <f t="shared" si="6"/>
        <v>1.9083969465648447E-3</v>
      </c>
    </row>
    <row r="399" spans="1:3" x14ac:dyDescent="0.4">
      <c r="A399" s="1">
        <v>43713</v>
      </c>
      <c r="B399">
        <v>10.51</v>
      </c>
      <c r="C399">
        <f t="shared" si="6"/>
        <v>9.5238095238093211E-4</v>
      </c>
    </row>
    <row r="400" spans="1:3" x14ac:dyDescent="0.4">
      <c r="A400" s="1">
        <v>43714</v>
      </c>
      <c r="B400">
        <v>10.51</v>
      </c>
      <c r="C400">
        <f t="shared" si="6"/>
        <v>0</v>
      </c>
    </row>
    <row r="401" spans="1:3" x14ac:dyDescent="0.4">
      <c r="A401" s="1">
        <v>43717</v>
      </c>
      <c r="B401">
        <v>10.5</v>
      </c>
      <c r="C401">
        <f t="shared" si="6"/>
        <v>-9.5147478591815294E-4</v>
      </c>
    </row>
    <row r="402" spans="1:3" x14ac:dyDescent="0.4">
      <c r="A402" s="1">
        <v>43718</v>
      </c>
      <c r="B402">
        <v>10.49</v>
      </c>
      <c r="C402">
        <f t="shared" si="6"/>
        <v>-9.5238095238093211E-4</v>
      </c>
    </row>
    <row r="403" spans="1:3" x14ac:dyDescent="0.4">
      <c r="A403" s="1">
        <v>43719</v>
      </c>
      <c r="B403">
        <v>10.48</v>
      </c>
      <c r="C403">
        <f t="shared" si="6"/>
        <v>-9.5328884652047541E-4</v>
      </c>
    </row>
    <row r="404" spans="1:3" x14ac:dyDescent="0.4">
      <c r="A404" s="1">
        <v>43720</v>
      </c>
      <c r="B404">
        <v>10.5</v>
      </c>
      <c r="C404">
        <f t="shared" si="6"/>
        <v>1.9083969465648447E-3</v>
      </c>
    </row>
    <row r="405" spans="1:3" x14ac:dyDescent="0.4">
      <c r="A405" s="1">
        <v>43724</v>
      </c>
      <c r="B405">
        <v>10.49</v>
      </c>
      <c r="C405">
        <f t="shared" si="6"/>
        <v>-9.5238095238093211E-4</v>
      </c>
    </row>
    <row r="406" spans="1:3" x14ac:dyDescent="0.4">
      <c r="A406" s="1">
        <v>43725</v>
      </c>
      <c r="B406">
        <v>10.49</v>
      </c>
      <c r="C406">
        <f t="shared" si="6"/>
        <v>0</v>
      </c>
    </row>
    <row r="407" spans="1:3" x14ac:dyDescent="0.4">
      <c r="A407" s="1">
        <v>43726</v>
      </c>
      <c r="B407">
        <v>10.5</v>
      </c>
      <c r="C407">
        <f t="shared" si="6"/>
        <v>9.5328884652047541E-4</v>
      </c>
    </row>
    <row r="408" spans="1:3" x14ac:dyDescent="0.4">
      <c r="A408" s="1">
        <v>43727</v>
      </c>
      <c r="B408">
        <v>10.5</v>
      </c>
      <c r="C408">
        <f t="shared" si="6"/>
        <v>0</v>
      </c>
    </row>
    <row r="409" spans="1:3" x14ac:dyDescent="0.4">
      <c r="A409" s="1">
        <v>43728</v>
      </c>
      <c r="B409">
        <v>10.52</v>
      </c>
      <c r="C409">
        <f t="shared" si="6"/>
        <v>1.9047619047618642E-3</v>
      </c>
    </row>
    <row r="410" spans="1:3" x14ac:dyDescent="0.4">
      <c r="A410" s="1">
        <v>43731</v>
      </c>
      <c r="B410">
        <v>10.52</v>
      </c>
      <c r="C410">
        <f t="shared" si="6"/>
        <v>0</v>
      </c>
    </row>
    <row r="411" spans="1:3" x14ac:dyDescent="0.4">
      <c r="A411" s="1">
        <v>43732</v>
      </c>
      <c r="B411">
        <v>10.51</v>
      </c>
      <c r="C411">
        <f t="shared" si="6"/>
        <v>-9.5057034220530302E-4</v>
      </c>
    </row>
    <row r="412" spans="1:3" x14ac:dyDescent="0.4">
      <c r="A412" s="1">
        <v>43733</v>
      </c>
      <c r="B412">
        <v>10.49</v>
      </c>
      <c r="C412">
        <f t="shared" si="6"/>
        <v>-1.9029495718363059E-3</v>
      </c>
    </row>
    <row r="413" spans="1:3" x14ac:dyDescent="0.4">
      <c r="A413" s="1">
        <v>43734</v>
      </c>
      <c r="B413">
        <v>10.5</v>
      </c>
      <c r="C413">
        <f t="shared" si="6"/>
        <v>9.5328884652047541E-4</v>
      </c>
    </row>
    <row r="414" spans="1:3" x14ac:dyDescent="0.4">
      <c r="A414" s="1">
        <v>43735</v>
      </c>
      <c r="B414">
        <v>10.5</v>
      </c>
      <c r="C414">
        <f t="shared" si="6"/>
        <v>0</v>
      </c>
    </row>
    <row r="415" spans="1:3" x14ac:dyDescent="0.4">
      <c r="A415" s="1">
        <v>43739</v>
      </c>
      <c r="B415">
        <v>10.51</v>
      </c>
      <c r="C415">
        <f t="shared" si="6"/>
        <v>9.5238095238093211E-4</v>
      </c>
    </row>
    <row r="416" spans="1:3" x14ac:dyDescent="0.4">
      <c r="A416" s="1">
        <v>43740</v>
      </c>
      <c r="B416">
        <v>10.51</v>
      </c>
      <c r="C416">
        <f t="shared" si="6"/>
        <v>0</v>
      </c>
    </row>
    <row r="417" spans="1:3" x14ac:dyDescent="0.4">
      <c r="A417" s="1">
        <v>43741</v>
      </c>
      <c r="B417">
        <v>10.51</v>
      </c>
      <c r="C417">
        <f t="shared" si="6"/>
        <v>0</v>
      </c>
    </row>
    <row r="418" spans="1:3" x14ac:dyDescent="0.4">
      <c r="A418" s="1">
        <v>43742</v>
      </c>
      <c r="B418">
        <v>10.52</v>
      </c>
      <c r="C418">
        <f t="shared" si="6"/>
        <v>9.5147478591815294E-4</v>
      </c>
    </row>
    <row r="419" spans="1:3" x14ac:dyDescent="0.4">
      <c r="A419" s="1">
        <v>43745</v>
      </c>
      <c r="B419">
        <v>10.53</v>
      </c>
      <c r="C419">
        <f t="shared" si="6"/>
        <v>9.5057034220530302E-4</v>
      </c>
    </row>
    <row r="420" spans="1:3" x14ac:dyDescent="0.4">
      <c r="A420" s="1">
        <v>43746</v>
      </c>
      <c r="B420">
        <v>10.53</v>
      </c>
      <c r="C420">
        <f t="shared" si="6"/>
        <v>0</v>
      </c>
    </row>
    <row r="421" spans="1:3" x14ac:dyDescent="0.4">
      <c r="A421" s="1">
        <v>43747</v>
      </c>
      <c r="B421">
        <v>10.52</v>
      </c>
      <c r="C421">
        <f t="shared" si="6"/>
        <v>-9.4966761633426277E-4</v>
      </c>
    </row>
    <row r="422" spans="1:3" x14ac:dyDescent="0.4">
      <c r="A422" s="1">
        <v>43752</v>
      </c>
      <c r="B422">
        <v>10.53</v>
      </c>
      <c r="C422">
        <f t="shared" si="6"/>
        <v>9.5057034220530302E-4</v>
      </c>
    </row>
    <row r="423" spans="1:3" x14ac:dyDescent="0.4">
      <c r="A423" s="1">
        <v>43753</v>
      </c>
      <c r="B423">
        <v>10.54</v>
      </c>
      <c r="C423">
        <f t="shared" si="6"/>
        <v>9.4966761633426277E-4</v>
      </c>
    </row>
    <row r="424" spans="1:3" x14ac:dyDescent="0.4">
      <c r="A424" s="1">
        <v>43754</v>
      </c>
      <c r="B424">
        <v>10.55</v>
      </c>
      <c r="C424">
        <f t="shared" si="6"/>
        <v>9.4876660341570811E-4</v>
      </c>
    </row>
    <row r="425" spans="1:3" x14ac:dyDescent="0.4">
      <c r="A425" s="1">
        <v>43755</v>
      </c>
      <c r="B425">
        <v>10.55</v>
      </c>
      <c r="C425">
        <f t="shared" si="6"/>
        <v>0</v>
      </c>
    </row>
    <row r="426" spans="1:3" x14ac:dyDescent="0.4">
      <c r="A426" s="1">
        <v>43756</v>
      </c>
      <c r="B426">
        <v>10.55</v>
      </c>
      <c r="C426">
        <f t="shared" si="6"/>
        <v>0</v>
      </c>
    </row>
    <row r="427" spans="1:3" x14ac:dyDescent="0.4">
      <c r="A427" s="1">
        <v>43759</v>
      </c>
      <c r="B427">
        <v>10.55</v>
      </c>
      <c r="C427">
        <f t="shared" si="6"/>
        <v>0</v>
      </c>
    </row>
    <row r="428" spans="1:3" x14ac:dyDescent="0.4">
      <c r="A428" s="1">
        <v>43760</v>
      </c>
      <c r="B428">
        <v>10.56</v>
      </c>
      <c r="C428">
        <f t="shared" si="6"/>
        <v>9.4786729857817881E-4</v>
      </c>
    </row>
    <row r="429" spans="1:3" x14ac:dyDescent="0.4">
      <c r="A429" s="1">
        <v>43761</v>
      </c>
      <c r="B429">
        <v>10.57</v>
      </c>
      <c r="C429">
        <f t="shared" si="6"/>
        <v>9.4696969696967672E-4</v>
      </c>
    </row>
    <row r="430" spans="1:3" x14ac:dyDescent="0.4">
      <c r="A430" s="1">
        <v>43762</v>
      </c>
      <c r="B430">
        <v>10.57</v>
      </c>
      <c r="C430">
        <f t="shared" si="6"/>
        <v>0</v>
      </c>
    </row>
    <row r="431" spans="1:3" x14ac:dyDescent="0.4">
      <c r="A431" s="1">
        <v>43763</v>
      </c>
      <c r="B431">
        <v>10.58</v>
      </c>
      <c r="C431">
        <f t="shared" si="6"/>
        <v>9.4607379375589279E-4</v>
      </c>
    </row>
    <row r="432" spans="1:3" x14ac:dyDescent="0.4">
      <c r="A432" s="1">
        <v>43766</v>
      </c>
      <c r="B432">
        <v>10.57</v>
      </c>
      <c r="C432">
        <f t="shared" si="6"/>
        <v>-9.4517958412096285E-4</v>
      </c>
    </row>
    <row r="433" spans="1:3" x14ac:dyDescent="0.4">
      <c r="A433" s="1">
        <v>43767</v>
      </c>
      <c r="B433">
        <v>10.56</v>
      </c>
      <c r="C433">
        <f t="shared" si="6"/>
        <v>-9.4607379375589279E-4</v>
      </c>
    </row>
    <row r="434" spans="1:3" x14ac:dyDescent="0.4">
      <c r="A434" s="1">
        <v>43768</v>
      </c>
      <c r="B434">
        <v>10.56</v>
      </c>
      <c r="C434">
        <f t="shared" si="6"/>
        <v>0</v>
      </c>
    </row>
    <row r="435" spans="1:3" x14ac:dyDescent="0.4">
      <c r="A435" s="1">
        <v>43769</v>
      </c>
      <c r="B435">
        <v>10.56</v>
      </c>
      <c r="C435">
        <f t="shared" si="6"/>
        <v>0</v>
      </c>
    </row>
    <row r="436" spans="1:3" x14ac:dyDescent="0.4">
      <c r="A436" s="1">
        <v>43770</v>
      </c>
      <c r="B436">
        <v>10.58</v>
      </c>
      <c r="C436">
        <f t="shared" si="6"/>
        <v>1.8939393939393534E-3</v>
      </c>
    </row>
    <row r="437" spans="1:3" x14ac:dyDescent="0.4">
      <c r="A437" s="1">
        <v>43773</v>
      </c>
      <c r="B437">
        <v>10.59</v>
      </c>
      <c r="C437">
        <f t="shared" si="6"/>
        <v>9.4517958412096285E-4</v>
      </c>
    </row>
    <row r="438" spans="1:3" x14ac:dyDescent="0.4">
      <c r="A438" s="1">
        <v>43774</v>
      </c>
      <c r="B438">
        <v>10.57</v>
      </c>
      <c r="C438">
        <f t="shared" si="6"/>
        <v>-1.8885741265344262E-3</v>
      </c>
    </row>
    <row r="439" spans="1:3" x14ac:dyDescent="0.4">
      <c r="A439" s="1">
        <v>43775</v>
      </c>
      <c r="B439">
        <v>10.57</v>
      </c>
      <c r="C439">
        <f t="shared" si="6"/>
        <v>0</v>
      </c>
    </row>
    <row r="440" spans="1:3" x14ac:dyDescent="0.4">
      <c r="A440" s="1">
        <v>43776</v>
      </c>
      <c r="B440">
        <v>10.57</v>
      </c>
      <c r="C440">
        <f t="shared" si="6"/>
        <v>0</v>
      </c>
    </row>
    <row r="441" spans="1:3" x14ac:dyDescent="0.4">
      <c r="A441" s="1">
        <v>43777</v>
      </c>
      <c r="B441">
        <v>10.57</v>
      </c>
      <c r="C441">
        <f t="shared" si="6"/>
        <v>0</v>
      </c>
    </row>
    <row r="442" spans="1:3" x14ac:dyDescent="0.4">
      <c r="A442" s="1">
        <v>43780</v>
      </c>
      <c r="B442">
        <v>10.57</v>
      </c>
      <c r="C442">
        <f t="shared" si="6"/>
        <v>0</v>
      </c>
    </row>
    <row r="443" spans="1:3" x14ac:dyDescent="0.4">
      <c r="A443" s="1">
        <v>43781</v>
      </c>
      <c r="B443">
        <v>10.57</v>
      </c>
      <c r="C443">
        <f t="shared" si="6"/>
        <v>0</v>
      </c>
    </row>
    <row r="444" spans="1:3" x14ac:dyDescent="0.4">
      <c r="A444" s="1">
        <v>43782</v>
      </c>
      <c r="B444">
        <v>10.56</v>
      </c>
      <c r="C444">
        <f t="shared" si="6"/>
        <v>-9.4607379375589279E-4</v>
      </c>
    </row>
    <row r="445" spans="1:3" x14ac:dyDescent="0.4">
      <c r="A445" s="1">
        <v>43783</v>
      </c>
      <c r="B445">
        <v>10.56</v>
      </c>
      <c r="C445">
        <f t="shared" si="6"/>
        <v>0</v>
      </c>
    </row>
    <row r="446" spans="1:3" x14ac:dyDescent="0.4">
      <c r="A446" s="1">
        <v>43784</v>
      </c>
      <c r="B446">
        <v>10.56</v>
      </c>
      <c r="C446">
        <f t="shared" si="6"/>
        <v>0</v>
      </c>
    </row>
    <row r="447" spans="1:3" x14ac:dyDescent="0.4">
      <c r="A447" s="1">
        <v>43787</v>
      </c>
      <c r="B447">
        <v>10.55</v>
      </c>
      <c r="C447">
        <f t="shared" si="6"/>
        <v>-9.4696969696967672E-4</v>
      </c>
    </row>
    <row r="448" spans="1:3" x14ac:dyDescent="0.4">
      <c r="A448" s="1">
        <v>43788</v>
      </c>
      <c r="B448">
        <v>10.54</v>
      </c>
      <c r="C448">
        <f t="shared" si="6"/>
        <v>-9.4786729857834718E-4</v>
      </c>
    </row>
    <row r="449" spans="1:3" x14ac:dyDescent="0.4">
      <c r="A449" s="1">
        <v>43789</v>
      </c>
      <c r="B449">
        <v>10.54</v>
      </c>
      <c r="C449">
        <f t="shared" si="6"/>
        <v>0</v>
      </c>
    </row>
    <row r="450" spans="1:3" x14ac:dyDescent="0.4">
      <c r="A450" s="1">
        <v>43790</v>
      </c>
      <c r="B450">
        <v>10.54</v>
      </c>
      <c r="C450">
        <f t="shared" si="6"/>
        <v>0</v>
      </c>
    </row>
    <row r="451" spans="1:3" x14ac:dyDescent="0.4">
      <c r="A451" s="1">
        <v>43791</v>
      </c>
      <c r="B451">
        <v>10.55</v>
      </c>
      <c r="C451">
        <f t="shared" si="6"/>
        <v>9.4876660341570811E-4</v>
      </c>
    </row>
    <row r="452" spans="1:3" x14ac:dyDescent="0.4">
      <c r="A452" s="1">
        <v>43794</v>
      </c>
      <c r="B452">
        <v>10.55</v>
      </c>
      <c r="C452">
        <f t="shared" ref="C452:C515" si="7">(B452-B451)/B451</f>
        <v>0</v>
      </c>
    </row>
    <row r="453" spans="1:3" x14ac:dyDescent="0.4">
      <c r="A453" s="1">
        <v>43795</v>
      </c>
      <c r="B453">
        <v>10.55</v>
      </c>
      <c r="C453">
        <f t="shared" si="7"/>
        <v>0</v>
      </c>
    </row>
    <row r="454" spans="1:3" x14ac:dyDescent="0.4">
      <c r="A454" s="1">
        <v>43796</v>
      </c>
      <c r="B454">
        <v>10.54</v>
      </c>
      <c r="C454">
        <f t="shared" si="7"/>
        <v>-9.4786729857834718E-4</v>
      </c>
    </row>
    <row r="455" spans="1:3" x14ac:dyDescent="0.4">
      <c r="A455" s="1">
        <v>43797</v>
      </c>
      <c r="B455">
        <v>10.54</v>
      </c>
      <c r="C455">
        <f t="shared" si="7"/>
        <v>0</v>
      </c>
    </row>
    <row r="456" spans="1:3" x14ac:dyDescent="0.4">
      <c r="A456" s="1">
        <v>43798</v>
      </c>
      <c r="B456">
        <v>10.54</v>
      </c>
      <c r="C456">
        <f t="shared" si="7"/>
        <v>0</v>
      </c>
    </row>
    <row r="457" spans="1:3" x14ac:dyDescent="0.4">
      <c r="A457" s="1">
        <v>43801</v>
      </c>
      <c r="B457">
        <v>10.54</v>
      </c>
      <c r="C457">
        <f t="shared" si="7"/>
        <v>0</v>
      </c>
    </row>
    <row r="458" spans="1:3" x14ac:dyDescent="0.4">
      <c r="A458" s="1">
        <v>43802</v>
      </c>
      <c r="B458">
        <v>10.53</v>
      </c>
      <c r="C458">
        <f t="shared" si="7"/>
        <v>-9.4876660341553962E-4</v>
      </c>
    </row>
    <row r="459" spans="1:3" x14ac:dyDescent="0.4">
      <c r="A459" s="1">
        <v>43803</v>
      </c>
      <c r="B459">
        <v>10.54</v>
      </c>
      <c r="C459">
        <f t="shared" si="7"/>
        <v>9.4966761633426277E-4</v>
      </c>
    </row>
    <row r="460" spans="1:3" x14ac:dyDescent="0.4">
      <c r="A460" s="1">
        <v>43804</v>
      </c>
      <c r="B460">
        <v>10.55</v>
      </c>
      <c r="C460">
        <f t="shared" si="7"/>
        <v>9.4876660341570811E-4</v>
      </c>
    </row>
    <row r="461" spans="1:3" x14ac:dyDescent="0.4">
      <c r="A461" s="1">
        <v>43805</v>
      </c>
      <c r="B461">
        <v>10.56</v>
      </c>
      <c r="C461">
        <f t="shared" si="7"/>
        <v>9.4786729857817881E-4</v>
      </c>
    </row>
    <row r="462" spans="1:3" x14ac:dyDescent="0.4">
      <c r="A462" s="1">
        <v>43808</v>
      </c>
      <c r="B462">
        <v>10.58</v>
      </c>
      <c r="C462">
        <f t="shared" si="7"/>
        <v>1.8939393939393534E-3</v>
      </c>
    </row>
    <row r="463" spans="1:3" x14ac:dyDescent="0.4">
      <c r="A463" s="1">
        <v>43809</v>
      </c>
      <c r="B463">
        <v>10.58</v>
      </c>
      <c r="C463">
        <f t="shared" si="7"/>
        <v>0</v>
      </c>
    </row>
    <row r="464" spans="1:3" x14ac:dyDescent="0.4">
      <c r="A464" s="1">
        <v>43810</v>
      </c>
      <c r="B464">
        <v>10.59</v>
      </c>
      <c r="C464">
        <f t="shared" si="7"/>
        <v>9.4517958412096285E-4</v>
      </c>
    </row>
    <row r="465" spans="1:3" x14ac:dyDescent="0.4">
      <c r="A465" s="1">
        <v>43811</v>
      </c>
      <c r="B465">
        <v>10.6</v>
      </c>
      <c r="C465">
        <f t="shared" si="7"/>
        <v>9.4428706326721312E-4</v>
      </c>
    </row>
    <row r="466" spans="1:3" x14ac:dyDescent="0.4">
      <c r="A466" s="1">
        <v>43812</v>
      </c>
      <c r="B466">
        <v>10.62</v>
      </c>
      <c r="C466">
        <f t="shared" si="7"/>
        <v>1.8867924528301486E-3</v>
      </c>
    </row>
    <row r="467" spans="1:3" x14ac:dyDescent="0.4">
      <c r="A467" s="1">
        <v>43815</v>
      </c>
      <c r="B467">
        <v>10.62</v>
      </c>
      <c r="C467">
        <f t="shared" si="7"/>
        <v>0</v>
      </c>
    </row>
    <row r="468" spans="1:3" x14ac:dyDescent="0.4">
      <c r="A468" s="1">
        <v>43816</v>
      </c>
      <c r="B468">
        <v>10.63</v>
      </c>
      <c r="C468">
        <f t="shared" si="7"/>
        <v>9.416195856875296E-4</v>
      </c>
    </row>
    <row r="469" spans="1:3" x14ac:dyDescent="0.4">
      <c r="A469" s="1">
        <v>43817</v>
      </c>
      <c r="B469">
        <v>10.64</v>
      </c>
      <c r="C469">
        <f t="shared" si="7"/>
        <v>9.4073377234240696E-4</v>
      </c>
    </row>
    <row r="470" spans="1:3" x14ac:dyDescent="0.4">
      <c r="A470" s="1">
        <v>43818</v>
      </c>
      <c r="B470">
        <v>10.64</v>
      </c>
      <c r="C470">
        <f t="shared" si="7"/>
        <v>0</v>
      </c>
    </row>
    <row r="471" spans="1:3" x14ac:dyDescent="0.4">
      <c r="A471" s="1">
        <v>43819</v>
      </c>
      <c r="B471">
        <v>10.64</v>
      </c>
      <c r="C471">
        <f t="shared" si="7"/>
        <v>0</v>
      </c>
    </row>
    <row r="472" spans="1:3" x14ac:dyDescent="0.4">
      <c r="A472" s="1">
        <v>43822</v>
      </c>
      <c r="B472">
        <v>10.65</v>
      </c>
      <c r="C472">
        <f t="shared" si="7"/>
        <v>9.3984962406013027E-4</v>
      </c>
    </row>
    <row r="473" spans="1:3" x14ac:dyDescent="0.4">
      <c r="A473" s="1">
        <v>43823</v>
      </c>
      <c r="B473">
        <v>10.65</v>
      </c>
      <c r="C473">
        <f t="shared" si="7"/>
        <v>0</v>
      </c>
    </row>
    <row r="474" spans="1:3" x14ac:dyDescent="0.4">
      <c r="A474" s="1">
        <v>43826</v>
      </c>
      <c r="B474">
        <v>10.66</v>
      </c>
      <c r="C474">
        <f t="shared" si="7"/>
        <v>9.3896713615021466E-4</v>
      </c>
    </row>
    <row r="475" spans="1:3" x14ac:dyDescent="0.4">
      <c r="A475" s="1">
        <v>43829</v>
      </c>
      <c r="B475">
        <v>10.67</v>
      </c>
      <c r="C475">
        <f t="shared" si="7"/>
        <v>9.3808630393994242E-4</v>
      </c>
    </row>
    <row r="476" spans="1:3" x14ac:dyDescent="0.4">
      <c r="A476" s="1">
        <v>43830</v>
      </c>
      <c r="B476">
        <v>10.67</v>
      </c>
      <c r="C476">
        <f t="shared" si="7"/>
        <v>0</v>
      </c>
    </row>
    <row r="477" spans="1:3" x14ac:dyDescent="0.4">
      <c r="A477" s="1">
        <v>43832</v>
      </c>
      <c r="B477">
        <v>10.68</v>
      </c>
      <c r="C477">
        <f t="shared" si="7"/>
        <v>9.3720712277411316E-4</v>
      </c>
    </row>
    <row r="478" spans="1:3" x14ac:dyDescent="0.4">
      <c r="A478" s="1">
        <v>43833</v>
      </c>
      <c r="B478">
        <v>10.69</v>
      </c>
      <c r="C478">
        <f t="shared" si="7"/>
        <v>9.3632958801496133E-4</v>
      </c>
    </row>
    <row r="479" spans="1:3" x14ac:dyDescent="0.4">
      <c r="A479" s="1">
        <v>43836</v>
      </c>
      <c r="B479">
        <v>10.69</v>
      </c>
      <c r="C479">
        <f t="shared" si="7"/>
        <v>0</v>
      </c>
    </row>
    <row r="480" spans="1:3" x14ac:dyDescent="0.4">
      <c r="A480" s="1">
        <v>43837</v>
      </c>
      <c r="B480">
        <v>10.7</v>
      </c>
      <c r="C480">
        <f t="shared" si="7"/>
        <v>9.3545369504207548E-4</v>
      </c>
    </row>
    <row r="481" spans="1:3" x14ac:dyDescent="0.4">
      <c r="A481" s="1">
        <v>43838</v>
      </c>
      <c r="B481">
        <v>10.7</v>
      </c>
      <c r="C481">
        <f t="shared" si="7"/>
        <v>0</v>
      </c>
    </row>
    <row r="482" spans="1:3" x14ac:dyDescent="0.4">
      <c r="A482" s="1">
        <v>43839</v>
      </c>
      <c r="B482">
        <v>10.72</v>
      </c>
      <c r="C482">
        <f t="shared" si="7"/>
        <v>1.8691588785047992E-3</v>
      </c>
    </row>
    <row r="483" spans="1:3" x14ac:dyDescent="0.4">
      <c r="A483" s="1">
        <v>43840</v>
      </c>
      <c r="B483">
        <v>10.72</v>
      </c>
      <c r="C483">
        <f t="shared" si="7"/>
        <v>0</v>
      </c>
    </row>
    <row r="484" spans="1:3" x14ac:dyDescent="0.4">
      <c r="A484" s="1">
        <v>43843</v>
      </c>
      <c r="B484">
        <v>10.73</v>
      </c>
      <c r="C484">
        <f t="shared" si="7"/>
        <v>9.3283582089550242E-4</v>
      </c>
    </row>
    <row r="485" spans="1:3" x14ac:dyDescent="0.4">
      <c r="A485" s="1">
        <v>43844</v>
      </c>
      <c r="B485">
        <v>10.73</v>
      </c>
      <c r="C485">
        <f t="shared" si="7"/>
        <v>0</v>
      </c>
    </row>
    <row r="486" spans="1:3" x14ac:dyDescent="0.4">
      <c r="A486" s="1">
        <v>43845</v>
      </c>
      <c r="B486">
        <v>10.74</v>
      </c>
      <c r="C486">
        <f t="shared" si="7"/>
        <v>9.3196644920780865E-4</v>
      </c>
    </row>
    <row r="487" spans="1:3" x14ac:dyDescent="0.4">
      <c r="A487" s="1">
        <v>43846</v>
      </c>
      <c r="B487">
        <v>10.75</v>
      </c>
      <c r="C487">
        <f t="shared" si="7"/>
        <v>9.3109869646180511E-4</v>
      </c>
    </row>
    <row r="488" spans="1:3" x14ac:dyDescent="0.4">
      <c r="A488" s="1">
        <v>43847</v>
      </c>
      <c r="B488">
        <v>10.75</v>
      </c>
      <c r="C488">
        <f t="shared" si="7"/>
        <v>0</v>
      </c>
    </row>
    <row r="489" spans="1:3" x14ac:dyDescent="0.4">
      <c r="A489" s="1">
        <v>43850</v>
      </c>
      <c r="B489">
        <v>10.75</v>
      </c>
      <c r="C489">
        <f t="shared" si="7"/>
        <v>0</v>
      </c>
    </row>
    <row r="490" spans="1:3" x14ac:dyDescent="0.4">
      <c r="A490" s="1">
        <v>43860</v>
      </c>
      <c r="B490">
        <v>10.75</v>
      </c>
      <c r="C490">
        <f t="shared" si="7"/>
        <v>0</v>
      </c>
    </row>
    <row r="491" spans="1:3" x14ac:dyDescent="0.4">
      <c r="A491" s="1">
        <v>43861</v>
      </c>
      <c r="B491">
        <v>10.76</v>
      </c>
      <c r="C491">
        <f t="shared" si="7"/>
        <v>9.3023255813951509E-4</v>
      </c>
    </row>
    <row r="492" spans="1:3" x14ac:dyDescent="0.4">
      <c r="A492" s="1">
        <v>43864</v>
      </c>
      <c r="B492">
        <v>10.76</v>
      </c>
      <c r="C492">
        <f t="shared" si="7"/>
        <v>0</v>
      </c>
    </row>
    <row r="493" spans="1:3" x14ac:dyDescent="0.4">
      <c r="A493" s="1">
        <v>43865</v>
      </c>
      <c r="B493">
        <v>10.77</v>
      </c>
      <c r="C493">
        <f t="shared" si="7"/>
        <v>9.2936802973975718E-4</v>
      </c>
    </row>
    <row r="494" spans="1:3" x14ac:dyDescent="0.4">
      <c r="A494" s="1">
        <v>43866</v>
      </c>
      <c r="B494">
        <v>10.78</v>
      </c>
      <c r="C494">
        <f t="shared" si="7"/>
        <v>9.2850510677806755E-4</v>
      </c>
    </row>
    <row r="495" spans="1:3" x14ac:dyDescent="0.4">
      <c r="A495" s="1">
        <v>43867</v>
      </c>
      <c r="B495">
        <v>10.78</v>
      </c>
      <c r="C495">
        <f t="shared" si="7"/>
        <v>0</v>
      </c>
    </row>
    <row r="496" spans="1:3" x14ac:dyDescent="0.4">
      <c r="A496" s="1">
        <v>43868</v>
      </c>
      <c r="B496">
        <v>10.79</v>
      </c>
      <c r="C496">
        <f t="shared" si="7"/>
        <v>9.2764378478662221E-4</v>
      </c>
    </row>
    <row r="497" spans="1:3" x14ac:dyDescent="0.4">
      <c r="A497" s="1">
        <v>43871</v>
      </c>
      <c r="B497">
        <v>10.78</v>
      </c>
      <c r="C497">
        <f t="shared" si="7"/>
        <v>-9.2678405931416008E-4</v>
      </c>
    </row>
    <row r="498" spans="1:3" x14ac:dyDescent="0.4">
      <c r="A498" s="1">
        <v>43872</v>
      </c>
      <c r="B498">
        <v>10.78</v>
      </c>
      <c r="C498">
        <f t="shared" si="7"/>
        <v>0</v>
      </c>
    </row>
    <row r="499" spans="1:3" x14ac:dyDescent="0.4">
      <c r="A499" s="1">
        <v>43873</v>
      </c>
      <c r="B499">
        <v>10.78</v>
      </c>
      <c r="C499">
        <f t="shared" si="7"/>
        <v>0</v>
      </c>
    </row>
    <row r="500" spans="1:3" x14ac:dyDescent="0.4">
      <c r="A500" s="1">
        <v>43874</v>
      </c>
      <c r="B500">
        <v>10.78</v>
      </c>
      <c r="C500">
        <f t="shared" si="7"/>
        <v>0</v>
      </c>
    </row>
    <row r="501" spans="1:3" x14ac:dyDescent="0.4">
      <c r="A501" s="1">
        <v>43875</v>
      </c>
      <c r="B501">
        <v>10.79</v>
      </c>
      <c r="C501">
        <f t="shared" si="7"/>
        <v>9.2764378478662221E-4</v>
      </c>
    </row>
    <row r="502" spans="1:3" x14ac:dyDescent="0.4">
      <c r="A502" s="1">
        <v>43878</v>
      </c>
      <c r="B502">
        <v>10.8</v>
      </c>
      <c r="C502">
        <f t="shared" si="7"/>
        <v>9.2678405931432477E-4</v>
      </c>
    </row>
    <row r="503" spans="1:3" x14ac:dyDescent="0.4">
      <c r="A503" s="1">
        <v>43879</v>
      </c>
      <c r="B503">
        <v>10.8</v>
      </c>
      <c r="C503">
        <f t="shared" si="7"/>
        <v>0</v>
      </c>
    </row>
    <row r="504" spans="1:3" x14ac:dyDescent="0.4">
      <c r="A504" s="1">
        <v>43880</v>
      </c>
      <c r="B504">
        <v>10.81</v>
      </c>
      <c r="C504">
        <f t="shared" si="7"/>
        <v>9.2592592592590612E-4</v>
      </c>
    </row>
    <row r="505" spans="1:3" x14ac:dyDescent="0.4">
      <c r="A505" s="1">
        <v>43881</v>
      </c>
      <c r="B505">
        <v>10.81</v>
      </c>
      <c r="C505">
        <f t="shared" si="7"/>
        <v>0</v>
      </c>
    </row>
    <row r="506" spans="1:3" x14ac:dyDescent="0.4">
      <c r="A506" s="1">
        <v>43882</v>
      </c>
      <c r="B506">
        <v>10.82</v>
      </c>
      <c r="C506">
        <f t="shared" si="7"/>
        <v>9.2506938020349547E-4</v>
      </c>
    </row>
    <row r="507" spans="1:3" x14ac:dyDescent="0.4">
      <c r="A507" s="1">
        <v>43885</v>
      </c>
      <c r="B507">
        <v>10.81</v>
      </c>
      <c r="C507">
        <f t="shared" si="7"/>
        <v>-9.2421441774489708E-4</v>
      </c>
    </row>
    <row r="508" spans="1:3" x14ac:dyDescent="0.4">
      <c r="A508" s="1">
        <v>43886</v>
      </c>
      <c r="B508">
        <v>10.8</v>
      </c>
      <c r="C508">
        <f t="shared" si="7"/>
        <v>-9.2506938020349547E-4</v>
      </c>
    </row>
    <row r="509" spans="1:3" x14ac:dyDescent="0.4">
      <c r="A509" s="1">
        <v>43887</v>
      </c>
      <c r="B509">
        <v>10.78</v>
      </c>
      <c r="C509">
        <f t="shared" si="7"/>
        <v>-1.8518518518519768E-3</v>
      </c>
    </row>
    <row r="510" spans="1:3" x14ac:dyDescent="0.4">
      <c r="A510" s="1">
        <v>43888</v>
      </c>
      <c r="B510">
        <v>10.74</v>
      </c>
      <c r="C510">
        <f t="shared" si="7"/>
        <v>-3.7105751391464888E-3</v>
      </c>
    </row>
    <row r="511" spans="1:3" x14ac:dyDescent="0.4">
      <c r="A511" s="1">
        <v>43892</v>
      </c>
      <c r="B511">
        <v>10.71</v>
      </c>
      <c r="C511">
        <f t="shared" si="7"/>
        <v>-2.7932960893854151E-3</v>
      </c>
    </row>
    <row r="512" spans="1:3" x14ac:dyDescent="0.4">
      <c r="A512" s="1">
        <v>43893</v>
      </c>
      <c r="B512">
        <v>10.75</v>
      </c>
      <c r="C512">
        <f t="shared" si="7"/>
        <v>3.7348272642389489E-3</v>
      </c>
    </row>
    <row r="513" spans="1:3" x14ac:dyDescent="0.4">
      <c r="A513" s="1">
        <v>43894</v>
      </c>
      <c r="B513">
        <v>10.77</v>
      </c>
      <c r="C513">
        <f t="shared" si="7"/>
        <v>1.8604651162790302E-3</v>
      </c>
    </row>
    <row r="514" spans="1:3" x14ac:dyDescent="0.4">
      <c r="A514" s="1">
        <v>43895</v>
      </c>
      <c r="B514">
        <v>10.76</v>
      </c>
      <c r="C514">
        <f t="shared" si="7"/>
        <v>-9.2850510677806755E-4</v>
      </c>
    </row>
    <row r="515" spans="1:3" x14ac:dyDescent="0.4">
      <c r="A515" s="1">
        <v>43896</v>
      </c>
      <c r="B515">
        <v>10.72</v>
      </c>
      <c r="C515">
        <f t="shared" si="7"/>
        <v>-3.7174721189590287E-3</v>
      </c>
    </row>
    <row r="516" spans="1:3" x14ac:dyDescent="0.4">
      <c r="A516" s="1">
        <v>43899</v>
      </c>
      <c r="B516">
        <v>10.47</v>
      </c>
      <c r="C516">
        <f t="shared" ref="C516:C579" si="8">(B516-B515)/B515</f>
        <v>-2.3320895522388058E-2</v>
      </c>
    </row>
    <row r="517" spans="1:3" x14ac:dyDescent="0.4">
      <c r="A517" s="1">
        <v>43900</v>
      </c>
      <c r="B517">
        <v>10.44</v>
      </c>
      <c r="C517">
        <f t="shared" si="8"/>
        <v>-2.8653295128940911E-3</v>
      </c>
    </row>
    <row r="518" spans="1:3" x14ac:dyDescent="0.4">
      <c r="A518" s="1">
        <v>43901</v>
      </c>
      <c r="B518">
        <v>10.36</v>
      </c>
      <c r="C518">
        <f t="shared" si="8"/>
        <v>-7.662835249042153E-3</v>
      </c>
    </row>
    <row r="519" spans="1:3" x14ac:dyDescent="0.4">
      <c r="A519" s="1">
        <v>43902</v>
      </c>
      <c r="B519">
        <v>10.119999999999999</v>
      </c>
      <c r="C519">
        <f t="shared" si="8"/>
        <v>-2.3166023166023189E-2</v>
      </c>
    </row>
    <row r="520" spans="1:3" x14ac:dyDescent="0.4">
      <c r="A520" s="1">
        <v>43903</v>
      </c>
      <c r="B520">
        <v>10.07</v>
      </c>
      <c r="C520">
        <f t="shared" si="8"/>
        <v>-4.940711462450488E-3</v>
      </c>
    </row>
    <row r="521" spans="1:3" x14ac:dyDescent="0.4">
      <c r="A521" s="1">
        <v>43906</v>
      </c>
      <c r="B521">
        <v>9.91</v>
      </c>
      <c r="C521">
        <f t="shared" si="8"/>
        <v>-1.5888778550148971E-2</v>
      </c>
    </row>
    <row r="522" spans="1:3" x14ac:dyDescent="0.4">
      <c r="A522" s="1">
        <v>43907</v>
      </c>
      <c r="B522">
        <v>9.77</v>
      </c>
      <c r="C522">
        <f t="shared" si="8"/>
        <v>-1.4127144298688251E-2</v>
      </c>
    </row>
    <row r="523" spans="1:3" x14ac:dyDescent="0.4">
      <c r="A523" s="1">
        <v>43908</v>
      </c>
      <c r="B523">
        <v>9.51</v>
      </c>
      <c r="C523">
        <f t="shared" si="8"/>
        <v>-2.6612077789150441E-2</v>
      </c>
    </row>
    <row r="524" spans="1:3" x14ac:dyDescent="0.4">
      <c r="A524" s="1">
        <v>43909</v>
      </c>
      <c r="B524">
        <v>9.32</v>
      </c>
      <c r="C524">
        <f t="shared" si="8"/>
        <v>-1.9978969505783335E-2</v>
      </c>
    </row>
    <row r="525" spans="1:3" x14ac:dyDescent="0.4">
      <c r="A525" s="1">
        <v>43910</v>
      </c>
      <c r="B525">
        <v>9.31</v>
      </c>
      <c r="C525">
        <f t="shared" si="8"/>
        <v>-1.072961373390535E-3</v>
      </c>
    </row>
    <row r="526" spans="1:3" x14ac:dyDescent="0.4">
      <c r="A526" s="1">
        <v>43913</v>
      </c>
      <c r="B526">
        <v>9.18</v>
      </c>
      <c r="C526">
        <f t="shared" si="8"/>
        <v>-1.3963480128893747E-2</v>
      </c>
    </row>
    <row r="527" spans="1:3" x14ac:dyDescent="0.4">
      <c r="A527" s="1">
        <v>43914</v>
      </c>
      <c r="B527">
        <v>9.1999999999999993</v>
      </c>
      <c r="C527">
        <f t="shared" si="8"/>
        <v>2.1786492374727207E-3</v>
      </c>
    </row>
    <row r="528" spans="1:3" x14ac:dyDescent="0.4">
      <c r="A528" s="1">
        <v>43915</v>
      </c>
      <c r="B528">
        <v>9.33</v>
      </c>
      <c r="C528">
        <f t="shared" si="8"/>
        <v>1.4130434782608782E-2</v>
      </c>
    </row>
    <row r="529" spans="1:3" x14ac:dyDescent="0.4">
      <c r="A529" s="1">
        <v>43916</v>
      </c>
      <c r="B529">
        <v>9.4600000000000009</v>
      </c>
      <c r="C529">
        <f t="shared" si="8"/>
        <v>1.3933547695605657E-2</v>
      </c>
    </row>
    <row r="530" spans="1:3" x14ac:dyDescent="0.4">
      <c r="A530" s="1">
        <v>43917</v>
      </c>
      <c r="B530">
        <v>9.5</v>
      </c>
      <c r="C530">
        <f t="shared" si="8"/>
        <v>4.2283298097250677E-3</v>
      </c>
    </row>
    <row r="531" spans="1:3" x14ac:dyDescent="0.4">
      <c r="A531" s="1">
        <v>43920</v>
      </c>
      <c r="B531">
        <v>9.4499999999999993</v>
      </c>
      <c r="C531">
        <f t="shared" si="8"/>
        <v>-5.2631578947369166E-3</v>
      </c>
    </row>
    <row r="532" spans="1:3" x14ac:dyDescent="0.4">
      <c r="A532" s="1">
        <v>43921</v>
      </c>
      <c r="B532">
        <v>9.52</v>
      </c>
      <c r="C532">
        <f t="shared" si="8"/>
        <v>7.407407407407438E-3</v>
      </c>
    </row>
    <row r="533" spans="1:3" x14ac:dyDescent="0.4">
      <c r="A533" s="1">
        <v>43922</v>
      </c>
      <c r="B533">
        <v>9.5</v>
      </c>
      <c r="C533">
        <f t="shared" si="8"/>
        <v>-2.100840336134409E-3</v>
      </c>
    </row>
    <row r="534" spans="1:3" x14ac:dyDescent="0.4">
      <c r="A534" s="1">
        <v>43927</v>
      </c>
      <c r="B534">
        <v>9.56</v>
      </c>
      <c r="C534">
        <f t="shared" si="8"/>
        <v>6.3157894736842633E-3</v>
      </c>
    </row>
    <row r="535" spans="1:3" x14ac:dyDescent="0.4">
      <c r="A535" s="1">
        <v>43928</v>
      </c>
      <c r="B535">
        <v>9.6</v>
      </c>
      <c r="C535">
        <f t="shared" si="8"/>
        <v>4.1841004184099521E-3</v>
      </c>
    </row>
    <row r="536" spans="1:3" x14ac:dyDescent="0.4">
      <c r="A536" s="1">
        <v>43929</v>
      </c>
      <c r="B536">
        <v>9.6199999999999992</v>
      </c>
      <c r="C536">
        <f t="shared" si="8"/>
        <v>2.0833333333332891E-3</v>
      </c>
    </row>
    <row r="537" spans="1:3" x14ac:dyDescent="0.4">
      <c r="A537" s="1">
        <v>43930</v>
      </c>
      <c r="B537">
        <v>9.73</v>
      </c>
      <c r="C537">
        <f t="shared" si="8"/>
        <v>1.1434511434511562E-2</v>
      </c>
    </row>
    <row r="538" spans="1:3" x14ac:dyDescent="0.4">
      <c r="A538" s="1">
        <v>43934</v>
      </c>
      <c r="B538">
        <v>9.77</v>
      </c>
      <c r="C538">
        <f t="shared" si="8"/>
        <v>4.1109969167522249E-3</v>
      </c>
    </row>
    <row r="539" spans="1:3" x14ac:dyDescent="0.4">
      <c r="A539" s="1">
        <v>43935</v>
      </c>
      <c r="B539">
        <v>9.84</v>
      </c>
      <c r="C539">
        <f t="shared" si="8"/>
        <v>7.1647901740020765E-3</v>
      </c>
    </row>
    <row r="540" spans="1:3" x14ac:dyDescent="0.4">
      <c r="A540" s="1">
        <v>43936</v>
      </c>
      <c r="B540">
        <v>9.84</v>
      </c>
      <c r="C540">
        <f t="shared" si="8"/>
        <v>0</v>
      </c>
    </row>
    <row r="541" spans="1:3" x14ac:dyDescent="0.4">
      <c r="A541" s="1">
        <v>43937</v>
      </c>
      <c r="B541">
        <v>9.8699999999999992</v>
      </c>
      <c r="C541">
        <f t="shared" si="8"/>
        <v>3.0487804878048131E-3</v>
      </c>
    </row>
    <row r="542" spans="1:3" x14ac:dyDescent="0.4">
      <c r="A542" s="1">
        <v>43938</v>
      </c>
      <c r="B542">
        <v>9.91</v>
      </c>
      <c r="C542">
        <f t="shared" si="8"/>
        <v>4.0526849037488275E-3</v>
      </c>
    </row>
    <row r="543" spans="1:3" x14ac:dyDescent="0.4">
      <c r="A543" s="1">
        <v>43941</v>
      </c>
      <c r="B543">
        <v>9.89</v>
      </c>
      <c r="C543">
        <f t="shared" si="8"/>
        <v>-2.0181634712411276E-3</v>
      </c>
    </row>
    <row r="544" spans="1:3" x14ac:dyDescent="0.4">
      <c r="A544" s="1">
        <v>43942</v>
      </c>
      <c r="B544">
        <v>9.85</v>
      </c>
      <c r="C544">
        <f t="shared" si="8"/>
        <v>-4.044489383215462E-3</v>
      </c>
    </row>
    <row r="545" spans="1:3" x14ac:dyDescent="0.4">
      <c r="A545" s="1">
        <v>43943</v>
      </c>
      <c r="B545">
        <v>9.84</v>
      </c>
      <c r="C545">
        <f t="shared" si="8"/>
        <v>-1.0152284263959175E-3</v>
      </c>
    </row>
    <row r="546" spans="1:3" x14ac:dyDescent="0.4">
      <c r="A546" s="1">
        <v>43944</v>
      </c>
      <c r="B546">
        <v>9.85</v>
      </c>
      <c r="C546">
        <f t="shared" si="8"/>
        <v>1.0162601626016044E-3</v>
      </c>
    </row>
    <row r="547" spans="1:3" x14ac:dyDescent="0.4">
      <c r="A547" s="1">
        <v>43945</v>
      </c>
      <c r="B547">
        <v>9.83</v>
      </c>
      <c r="C547">
        <f t="shared" si="8"/>
        <v>-2.0304568527918349E-3</v>
      </c>
    </row>
    <row r="548" spans="1:3" x14ac:dyDescent="0.4">
      <c r="A548" s="1">
        <v>43948</v>
      </c>
      <c r="B548">
        <v>9.81</v>
      </c>
      <c r="C548">
        <f t="shared" si="8"/>
        <v>-2.0345879959307806E-3</v>
      </c>
    </row>
    <row r="549" spans="1:3" x14ac:dyDescent="0.4">
      <c r="A549" s="1">
        <v>43949</v>
      </c>
      <c r="B549">
        <v>9.81</v>
      </c>
      <c r="C549">
        <f t="shared" si="8"/>
        <v>0</v>
      </c>
    </row>
    <row r="550" spans="1:3" x14ac:dyDescent="0.4">
      <c r="A550" s="1">
        <v>43950</v>
      </c>
      <c r="B550">
        <v>9.84</v>
      </c>
      <c r="C550">
        <f t="shared" si="8"/>
        <v>3.0581039755351027E-3</v>
      </c>
    </row>
    <row r="551" spans="1:3" x14ac:dyDescent="0.4">
      <c r="A551" s="1">
        <v>43951</v>
      </c>
      <c r="B551">
        <v>9.89</v>
      </c>
      <c r="C551">
        <f t="shared" si="8"/>
        <v>5.081300813008202E-3</v>
      </c>
    </row>
    <row r="552" spans="1:3" x14ac:dyDescent="0.4">
      <c r="A552" s="1">
        <v>43955</v>
      </c>
      <c r="B552">
        <v>9.8800000000000008</v>
      </c>
      <c r="C552">
        <f t="shared" si="8"/>
        <v>-1.0111223458038206E-3</v>
      </c>
    </row>
    <row r="553" spans="1:3" x14ac:dyDescent="0.4">
      <c r="A553" s="1">
        <v>43956</v>
      </c>
      <c r="B553">
        <v>9.92</v>
      </c>
      <c r="C553">
        <f t="shared" si="8"/>
        <v>4.0485829959513303E-3</v>
      </c>
    </row>
    <row r="554" spans="1:3" x14ac:dyDescent="0.4">
      <c r="A554" s="1">
        <v>43957</v>
      </c>
      <c r="B554">
        <v>9.93</v>
      </c>
      <c r="C554">
        <f t="shared" si="8"/>
        <v>1.0080645161290108E-3</v>
      </c>
    </row>
    <row r="555" spans="1:3" x14ac:dyDescent="0.4">
      <c r="A555" s="1">
        <v>43958</v>
      </c>
      <c r="B555">
        <v>9.9499999999999993</v>
      </c>
      <c r="C555">
        <f t="shared" si="8"/>
        <v>2.014098690835808E-3</v>
      </c>
    </row>
    <row r="556" spans="1:3" x14ac:dyDescent="0.4">
      <c r="A556" s="1">
        <v>43959</v>
      </c>
      <c r="B556">
        <v>9.9700000000000006</v>
      </c>
      <c r="C556">
        <f t="shared" si="8"/>
        <v>2.0100502512564174E-3</v>
      </c>
    </row>
    <row r="557" spans="1:3" x14ac:dyDescent="0.4">
      <c r="A557" s="1">
        <v>43962</v>
      </c>
      <c r="B557">
        <v>10</v>
      </c>
      <c r="C557">
        <f t="shared" si="8"/>
        <v>3.0090270812436668E-3</v>
      </c>
    </row>
    <row r="558" spans="1:3" x14ac:dyDescent="0.4">
      <c r="A558" s="1">
        <v>43963</v>
      </c>
      <c r="B558">
        <v>10.050000000000001</v>
      </c>
      <c r="C558">
        <f t="shared" si="8"/>
        <v>5.0000000000000712E-3</v>
      </c>
    </row>
    <row r="559" spans="1:3" x14ac:dyDescent="0.4">
      <c r="A559" s="1">
        <v>43964</v>
      </c>
      <c r="B559">
        <v>10.06</v>
      </c>
      <c r="C559">
        <f t="shared" si="8"/>
        <v>9.9502487562186923E-4</v>
      </c>
    </row>
    <row r="560" spans="1:3" x14ac:dyDescent="0.4">
      <c r="A560" s="1">
        <v>43965</v>
      </c>
      <c r="B560">
        <v>10.039999999999999</v>
      </c>
      <c r="C560">
        <f t="shared" si="8"/>
        <v>-1.988071570576675E-3</v>
      </c>
    </row>
    <row r="561" spans="1:3" x14ac:dyDescent="0.4">
      <c r="A561" s="1">
        <v>43966</v>
      </c>
      <c r="B561">
        <v>10.07</v>
      </c>
      <c r="C561">
        <f t="shared" si="8"/>
        <v>2.9880478087650538E-3</v>
      </c>
    </row>
    <row r="562" spans="1:3" x14ac:dyDescent="0.4">
      <c r="A562" s="1">
        <v>43969</v>
      </c>
      <c r="B562">
        <v>10.119999999999999</v>
      </c>
      <c r="C562">
        <f t="shared" si="8"/>
        <v>4.9652432969214434E-3</v>
      </c>
    </row>
    <row r="563" spans="1:3" x14ac:dyDescent="0.4">
      <c r="A563" s="1">
        <v>43970</v>
      </c>
      <c r="B563">
        <v>10.16</v>
      </c>
      <c r="C563">
        <f t="shared" si="8"/>
        <v>3.952569169960566E-3</v>
      </c>
    </row>
    <row r="564" spans="1:3" x14ac:dyDescent="0.4">
      <c r="A564" s="1">
        <v>43971</v>
      </c>
      <c r="B564">
        <v>10.210000000000001</v>
      </c>
      <c r="C564">
        <f t="shared" si="8"/>
        <v>4.9212598425197552E-3</v>
      </c>
    </row>
    <row r="565" spans="1:3" x14ac:dyDescent="0.4">
      <c r="A565" s="1">
        <v>43972</v>
      </c>
      <c r="B565">
        <v>10.26</v>
      </c>
      <c r="C565">
        <f t="shared" si="8"/>
        <v>4.8971596474044008E-3</v>
      </c>
    </row>
    <row r="566" spans="1:3" x14ac:dyDescent="0.4">
      <c r="A566" s="1">
        <v>43973</v>
      </c>
      <c r="B566">
        <v>10.25</v>
      </c>
      <c r="C566">
        <f t="shared" si="8"/>
        <v>-9.7465886939569074E-4</v>
      </c>
    </row>
    <row r="567" spans="1:3" x14ac:dyDescent="0.4">
      <c r="A567" s="1">
        <v>43977</v>
      </c>
      <c r="B567">
        <v>10.29</v>
      </c>
      <c r="C567">
        <f t="shared" si="8"/>
        <v>3.9024390243901606E-3</v>
      </c>
    </row>
    <row r="568" spans="1:3" x14ac:dyDescent="0.4">
      <c r="A568" s="1">
        <v>43978</v>
      </c>
      <c r="B568">
        <v>10.3</v>
      </c>
      <c r="C568">
        <f t="shared" si="8"/>
        <v>9.7181729834806255E-4</v>
      </c>
    </row>
    <row r="569" spans="1:3" x14ac:dyDescent="0.4">
      <c r="A569" s="1">
        <v>43979</v>
      </c>
      <c r="B569">
        <v>10.3</v>
      </c>
      <c r="C569">
        <f t="shared" si="8"/>
        <v>0</v>
      </c>
    </row>
    <row r="570" spans="1:3" x14ac:dyDescent="0.4">
      <c r="A570" s="1">
        <v>43980</v>
      </c>
      <c r="B570">
        <v>10.31</v>
      </c>
      <c r="C570">
        <f t="shared" si="8"/>
        <v>9.7087378640774624E-4</v>
      </c>
    </row>
    <row r="571" spans="1:3" x14ac:dyDescent="0.4">
      <c r="A571" s="1">
        <v>43983</v>
      </c>
      <c r="B571">
        <v>10.33</v>
      </c>
      <c r="C571">
        <f t="shared" si="8"/>
        <v>1.9398642095052932E-3</v>
      </c>
    </row>
    <row r="572" spans="1:3" x14ac:dyDescent="0.4">
      <c r="A572" s="1">
        <v>43984</v>
      </c>
      <c r="B572">
        <v>10.37</v>
      </c>
      <c r="C572">
        <f t="shared" si="8"/>
        <v>3.8722168441431893E-3</v>
      </c>
    </row>
    <row r="573" spans="1:3" x14ac:dyDescent="0.4">
      <c r="A573" s="1">
        <v>43985</v>
      </c>
      <c r="B573">
        <v>10.44</v>
      </c>
      <c r="C573">
        <f t="shared" si="8"/>
        <v>6.7502410800386005E-3</v>
      </c>
    </row>
    <row r="574" spans="1:3" x14ac:dyDescent="0.4">
      <c r="A574" s="1">
        <v>43986</v>
      </c>
      <c r="B574">
        <v>10.47</v>
      </c>
      <c r="C574">
        <f t="shared" si="8"/>
        <v>2.8735632183909138E-3</v>
      </c>
    </row>
    <row r="575" spans="1:3" x14ac:dyDescent="0.4">
      <c r="A575" s="1">
        <v>43987</v>
      </c>
      <c r="B575">
        <v>10.53</v>
      </c>
      <c r="C575">
        <f t="shared" si="8"/>
        <v>5.7306590257878431E-3</v>
      </c>
    </row>
    <row r="576" spans="1:3" x14ac:dyDescent="0.4">
      <c r="A576" s="1">
        <v>43990</v>
      </c>
      <c r="B576">
        <v>10.59</v>
      </c>
      <c r="C576">
        <f t="shared" si="8"/>
        <v>5.698005698005746E-3</v>
      </c>
    </row>
    <row r="577" spans="1:3" x14ac:dyDescent="0.4">
      <c r="A577" s="1">
        <v>43991</v>
      </c>
      <c r="B577">
        <v>10.59</v>
      </c>
      <c r="C577">
        <f t="shared" si="8"/>
        <v>0</v>
      </c>
    </row>
    <row r="578" spans="1:3" x14ac:dyDescent="0.4">
      <c r="A578" s="1">
        <v>43992</v>
      </c>
      <c r="B578">
        <v>10.59</v>
      </c>
      <c r="C578">
        <f t="shared" si="8"/>
        <v>0</v>
      </c>
    </row>
    <row r="579" spans="1:3" x14ac:dyDescent="0.4">
      <c r="A579" s="1">
        <v>43993</v>
      </c>
      <c r="B579">
        <v>10.54</v>
      </c>
      <c r="C579">
        <f t="shared" si="8"/>
        <v>-4.7214353163362336E-3</v>
      </c>
    </row>
    <row r="580" spans="1:3" x14ac:dyDescent="0.4">
      <c r="A580" s="1">
        <v>43994</v>
      </c>
      <c r="B580">
        <v>10.53</v>
      </c>
      <c r="C580">
        <f t="shared" ref="C580:C643" si="9">(B580-B579)/B579</f>
        <v>-9.4876660341553962E-4</v>
      </c>
    </row>
    <row r="581" spans="1:3" x14ac:dyDescent="0.4">
      <c r="A581" s="1">
        <v>43997</v>
      </c>
      <c r="B581">
        <v>10.51</v>
      </c>
      <c r="C581">
        <f t="shared" si="9"/>
        <v>-1.8993352326685255E-3</v>
      </c>
    </row>
    <row r="582" spans="1:3" x14ac:dyDescent="0.4">
      <c r="A582" s="1">
        <v>43998</v>
      </c>
      <c r="B582">
        <v>10.56</v>
      </c>
      <c r="C582">
        <f t="shared" si="9"/>
        <v>4.7573739295909334E-3</v>
      </c>
    </row>
    <row r="583" spans="1:3" x14ac:dyDescent="0.4">
      <c r="A583" s="1">
        <v>43999</v>
      </c>
      <c r="B583">
        <v>10.56</v>
      </c>
      <c r="C583">
        <f t="shared" si="9"/>
        <v>0</v>
      </c>
    </row>
    <row r="584" spans="1:3" x14ac:dyDescent="0.4">
      <c r="A584" s="1">
        <v>44000</v>
      </c>
      <c r="B584">
        <v>10.56</v>
      </c>
      <c r="C584">
        <f t="shared" si="9"/>
        <v>0</v>
      </c>
    </row>
    <row r="585" spans="1:3" x14ac:dyDescent="0.4">
      <c r="A585" s="1">
        <v>44001</v>
      </c>
      <c r="B585">
        <v>10.57</v>
      </c>
      <c r="C585">
        <f t="shared" si="9"/>
        <v>9.4696969696967672E-4</v>
      </c>
    </row>
    <row r="586" spans="1:3" x14ac:dyDescent="0.4">
      <c r="A586" s="1">
        <v>44004</v>
      </c>
      <c r="B586">
        <v>10.57</v>
      </c>
      <c r="C586">
        <f t="shared" si="9"/>
        <v>0</v>
      </c>
    </row>
    <row r="587" spans="1:3" x14ac:dyDescent="0.4">
      <c r="A587" s="1">
        <v>44005</v>
      </c>
      <c r="B587">
        <v>10.58</v>
      </c>
      <c r="C587">
        <f t="shared" si="9"/>
        <v>9.4607379375589279E-4</v>
      </c>
    </row>
    <row r="588" spans="1:3" x14ac:dyDescent="0.4">
      <c r="A588" s="1">
        <v>44006</v>
      </c>
      <c r="B588">
        <v>10.57</v>
      </c>
      <c r="C588">
        <f t="shared" si="9"/>
        <v>-9.4517958412096285E-4</v>
      </c>
    </row>
    <row r="589" spans="1:3" x14ac:dyDescent="0.4">
      <c r="A589" s="1">
        <v>44011</v>
      </c>
      <c r="B589">
        <v>10.56</v>
      </c>
      <c r="C589">
        <f t="shared" si="9"/>
        <v>-9.4607379375589279E-4</v>
      </c>
    </row>
    <row r="590" spans="1:3" x14ac:dyDescent="0.4">
      <c r="A590" s="1">
        <v>44012</v>
      </c>
      <c r="B590">
        <v>10.57</v>
      </c>
      <c r="C590">
        <f t="shared" si="9"/>
        <v>9.4696969696967672E-4</v>
      </c>
    </row>
    <row r="591" spans="1:3" x14ac:dyDescent="0.4">
      <c r="A591" s="1">
        <v>44013</v>
      </c>
      <c r="B591">
        <v>10.58</v>
      </c>
      <c r="C591">
        <f t="shared" si="9"/>
        <v>9.4607379375589279E-4</v>
      </c>
    </row>
    <row r="592" spans="1:3" x14ac:dyDescent="0.4">
      <c r="A592" s="1">
        <v>44014</v>
      </c>
      <c r="B592">
        <v>10.59</v>
      </c>
      <c r="C592">
        <f t="shared" si="9"/>
        <v>9.4517958412096285E-4</v>
      </c>
    </row>
    <row r="593" spans="1:3" x14ac:dyDescent="0.4">
      <c r="A593" s="1">
        <v>44015</v>
      </c>
      <c r="B593">
        <v>10.6</v>
      </c>
      <c r="C593">
        <f t="shared" si="9"/>
        <v>9.4428706326721312E-4</v>
      </c>
    </row>
    <row r="594" spans="1:3" x14ac:dyDescent="0.4">
      <c r="A594" s="1">
        <v>44018</v>
      </c>
      <c r="B594">
        <v>10.61</v>
      </c>
      <c r="C594">
        <f t="shared" si="9"/>
        <v>9.4339622641507429E-4</v>
      </c>
    </row>
    <row r="595" spans="1:3" x14ac:dyDescent="0.4">
      <c r="A595" s="1">
        <v>44019</v>
      </c>
      <c r="B595">
        <v>10.61</v>
      </c>
      <c r="C595">
        <f t="shared" si="9"/>
        <v>0</v>
      </c>
    </row>
    <row r="596" spans="1:3" x14ac:dyDescent="0.4">
      <c r="A596" s="1">
        <v>44020</v>
      </c>
      <c r="B596">
        <v>10.6</v>
      </c>
      <c r="C596">
        <f t="shared" si="9"/>
        <v>-9.4250706880299594E-4</v>
      </c>
    </row>
    <row r="597" spans="1:3" x14ac:dyDescent="0.4">
      <c r="A597" s="1">
        <v>44021</v>
      </c>
      <c r="B597">
        <v>10.6</v>
      </c>
      <c r="C597">
        <f t="shared" si="9"/>
        <v>0</v>
      </c>
    </row>
    <row r="598" spans="1:3" x14ac:dyDescent="0.4">
      <c r="A598" s="1">
        <v>44022</v>
      </c>
      <c r="B598">
        <v>10.58</v>
      </c>
      <c r="C598">
        <f t="shared" si="9"/>
        <v>-1.8867924528301486E-3</v>
      </c>
    </row>
    <row r="599" spans="1:3" x14ac:dyDescent="0.4">
      <c r="A599" s="1">
        <v>44025</v>
      </c>
      <c r="B599">
        <v>10.59</v>
      </c>
      <c r="C599">
        <f t="shared" si="9"/>
        <v>9.4517958412096285E-4</v>
      </c>
    </row>
    <row r="600" spans="1:3" x14ac:dyDescent="0.4">
      <c r="A600" s="1">
        <v>44026</v>
      </c>
      <c r="B600">
        <v>10.58</v>
      </c>
      <c r="C600">
        <f t="shared" si="9"/>
        <v>-9.4428706326721312E-4</v>
      </c>
    </row>
    <row r="601" spans="1:3" x14ac:dyDescent="0.4">
      <c r="A601" s="1">
        <v>44027</v>
      </c>
      <c r="B601">
        <v>10.59</v>
      </c>
      <c r="C601">
        <f t="shared" si="9"/>
        <v>9.4517958412096285E-4</v>
      </c>
    </row>
    <row r="602" spans="1:3" x14ac:dyDescent="0.4">
      <c r="A602" s="1">
        <v>44028</v>
      </c>
      <c r="B602">
        <v>10.59</v>
      </c>
      <c r="C602">
        <f t="shared" si="9"/>
        <v>0</v>
      </c>
    </row>
    <row r="603" spans="1:3" x14ac:dyDescent="0.4">
      <c r="A603" s="1">
        <v>44029</v>
      </c>
      <c r="B603">
        <v>10.6</v>
      </c>
      <c r="C603">
        <f t="shared" si="9"/>
        <v>9.4428706326721312E-4</v>
      </c>
    </row>
    <row r="604" spans="1:3" x14ac:dyDescent="0.4">
      <c r="A604" s="1">
        <v>44032</v>
      </c>
      <c r="B604">
        <v>10.62</v>
      </c>
      <c r="C604">
        <f t="shared" si="9"/>
        <v>1.8867924528301486E-3</v>
      </c>
    </row>
    <row r="605" spans="1:3" x14ac:dyDescent="0.4">
      <c r="A605" s="1">
        <v>44033</v>
      </c>
      <c r="B605">
        <v>10.64</v>
      </c>
      <c r="C605">
        <f t="shared" si="9"/>
        <v>1.8832391713748918E-3</v>
      </c>
    </row>
    <row r="606" spans="1:3" x14ac:dyDescent="0.4">
      <c r="A606" s="1">
        <v>44034</v>
      </c>
      <c r="B606">
        <v>10.66</v>
      </c>
      <c r="C606">
        <f t="shared" si="9"/>
        <v>1.8796992481202605E-3</v>
      </c>
    </row>
    <row r="607" spans="1:3" x14ac:dyDescent="0.4">
      <c r="A607" s="1">
        <v>44035</v>
      </c>
      <c r="B607">
        <v>10.67</v>
      </c>
      <c r="C607">
        <f t="shared" si="9"/>
        <v>9.3808630393994242E-4</v>
      </c>
    </row>
    <row r="608" spans="1:3" x14ac:dyDescent="0.4">
      <c r="A608" s="1">
        <v>44036</v>
      </c>
      <c r="B608">
        <v>10.66</v>
      </c>
      <c r="C608">
        <f t="shared" si="9"/>
        <v>-9.3720712277411316E-4</v>
      </c>
    </row>
    <row r="609" spans="1:3" x14ac:dyDescent="0.4">
      <c r="A609" s="1">
        <v>44039</v>
      </c>
      <c r="B609">
        <v>10.67</v>
      </c>
      <c r="C609">
        <f t="shared" si="9"/>
        <v>9.3808630393994242E-4</v>
      </c>
    </row>
    <row r="610" spans="1:3" x14ac:dyDescent="0.4">
      <c r="A610" s="1">
        <v>44040</v>
      </c>
      <c r="B610">
        <v>10.68</v>
      </c>
      <c r="C610">
        <f t="shared" si="9"/>
        <v>9.3720712277411316E-4</v>
      </c>
    </row>
    <row r="611" spans="1:3" x14ac:dyDescent="0.4">
      <c r="A611" s="1">
        <v>44041</v>
      </c>
      <c r="B611">
        <v>10.69</v>
      </c>
      <c r="C611">
        <f t="shared" si="9"/>
        <v>9.3632958801496133E-4</v>
      </c>
    </row>
    <row r="612" spans="1:3" x14ac:dyDescent="0.4">
      <c r="A612" s="1">
        <v>44042</v>
      </c>
      <c r="B612">
        <v>10.69</v>
      </c>
      <c r="C612">
        <f t="shared" si="9"/>
        <v>0</v>
      </c>
    </row>
    <row r="613" spans="1:3" x14ac:dyDescent="0.4">
      <c r="A613" s="1">
        <v>44043</v>
      </c>
      <c r="B613">
        <v>10.69</v>
      </c>
      <c r="C613">
        <f t="shared" si="9"/>
        <v>0</v>
      </c>
    </row>
    <row r="614" spans="1:3" x14ac:dyDescent="0.4">
      <c r="A614" s="1">
        <v>44046</v>
      </c>
      <c r="B614">
        <v>10.7</v>
      </c>
      <c r="C614">
        <f t="shared" si="9"/>
        <v>9.3545369504207548E-4</v>
      </c>
    </row>
    <row r="615" spans="1:3" x14ac:dyDescent="0.4">
      <c r="A615" s="1">
        <v>44047</v>
      </c>
      <c r="B615">
        <v>10.7</v>
      </c>
      <c r="C615">
        <f t="shared" si="9"/>
        <v>0</v>
      </c>
    </row>
    <row r="616" spans="1:3" x14ac:dyDescent="0.4">
      <c r="A616" s="1">
        <v>44048</v>
      </c>
      <c r="B616">
        <v>10.72</v>
      </c>
      <c r="C616">
        <f t="shared" si="9"/>
        <v>1.8691588785047992E-3</v>
      </c>
    </row>
    <row r="617" spans="1:3" x14ac:dyDescent="0.4">
      <c r="A617" s="1">
        <v>44049</v>
      </c>
      <c r="B617">
        <v>10.73</v>
      </c>
      <c r="C617">
        <f t="shared" si="9"/>
        <v>9.3283582089550242E-4</v>
      </c>
    </row>
    <row r="618" spans="1:3" x14ac:dyDescent="0.4">
      <c r="A618" s="1">
        <v>44050</v>
      </c>
      <c r="B618">
        <v>10.74</v>
      </c>
      <c r="C618">
        <f t="shared" si="9"/>
        <v>9.3196644920780865E-4</v>
      </c>
    </row>
    <row r="619" spans="1:3" x14ac:dyDescent="0.4">
      <c r="A619" s="1">
        <v>44053</v>
      </c>
      <c r="B619">
        <v>10.75</v>
      </c>
      <c r="C619">
        <f t="shared" si="9"/>
        <v>9.3109869646180511E-4</v>
      </c>
    </row>
    <row r="620" spans="1:3" x14ac:dyDescent="0.4">
      <c r="A620" s="1">
        <v>44054</v>
      </c>
      <c r="B620">
        <v>10.77</v>
      </c>
      <c r="C620">
        <f t="shared" si="9"/>
        <v>1.8604651162790302E-3</v>
      </c>
    </row>
    <row r="621" spans="1:3" x14ac:dyDescent="0.4">
      <c r="A621" s="1">
        <v>44055</v>
      </c>
      <c r="B621">
        <v>10.77</v>
      </c>
      <c r="C621">
        <f t="shared" si="9"/>
        <v>0</v>
      </c>
    </row>
    <row r="622" spans="1:3" x14ac:dyDescent="0.4">
      <c r="A622" s="1">
        <v>44056</v>
      </c>
      <c r="B622">
        <v>10.78</v>
      </c>
      <c r="C622">
        <f t="shared" si="9"/>
        <v>9.2850510677806755E-4</v>
      </c>
    </row>
    <row r="623" spans="1:3" x14ac:dyDescent="0.4">
      <c r="A623" s="1">
        <v>44057</v>
      </c>
      <c r="B623">
        <v>10.78</v>
      </c>
      <c r="C623">
        <f t="shared" si="9"/>
        <v>0</v>
      </c>
    </row>
    <row r="624" spans="1:3" x14ac:dyDescent="0.4">
      <c r="A624" s="1">
        <v>44060</v>
      </c>
      <c r="B624">
        <v>10.78</v>
      </c>
      <c r="C624">
        <f t="shared" si="9"/>
        <v>0</v>
      </c>
    </row>
    <row r="625" spans="1:3" x14ac:dyDescent="0.4">
      <c r="A625" s="1">
        <v>44061</v>
      </c>
      <c r="B625">
        <v>10.78</v>
      </c>
      <c r="C625">
        <f t="shared" si="9"/>
        <v>0</v>
      </c>
    </row>
    <row r="626" spans="1:3" x14ac:dyDescent="0.4">
      <c r="A626" s="1">
        <v>44062</v>
      </c>
      <c r="B626">
        <v>10.79</v>
      </c>
      <c r="C626">
        <f t="shared" si="9"/>
        <v>9.2764378478662221E-4</v>
      </c>
    </row>
    <row r="627" spans="1:3" x14ac:dyDescent="0.4">
      <c r="A627" s="1">
        <v>44063</v>
      </c>
      <c r="B627">
        <v>10.79</v>
      </c>
      <c r="C627">
        <f t="shared" si="9"/>
        <v>0</v>
      </c>
    </row>
    <row r="628" spans="1:3" x14ac:dyDescent="0.4">
      <c r="A628" s="1">
        <v>44064</v>
      </c>
      <c r="B628">
        <v>10.79</v>
      </c>
      <c r="C628">
        <f t="shared" si="9"/>
        <v>0</v>
      </c>
    </row>
    <row r="629" spans="1:3" x14ac:dyDescent="0.4">
      <c r="A629" s="1">
        <v>44067</v>
      </c>
      <c r="B629">
        <v>10.8</v>
      </c>
      <c r="C629">
        <f t="shared" si="9"/>
        <v>9.2678405931432477E-4</v>
      </c>
    </row>
    <row r="630" spans="1:3" x14ac:dyDescent="0.4">
      <c r="A630" s="1">
        <v>44068</v>
      </c>
      <c r="B630">
        <v>10.81</v>
      </c>
      <c r="C630">
        <f t="shared" si="9"/>
        <v>9.2592592592590612E-4</v>
      </c>
    </row>
    <row r="631" spans="1:3" x14ac:dyDescent="0.4">
      <c r="A631" s="1">
        <v>44069</v>
      </c>
      <c r="B631">
        <v>10.81</v>
      </c>
      <c r="C631">
        <f t="shared" si="9"/>
        <v>0</v>
      </c>
    </row>
    <row r="632" spans="1:3" x14ac:dyDescent="0.4">
      <c r="A632" s="1">
        <v>44070</v>
      </c>
      <c r="B632">
        <v>10.81</v>
      </c>
      <c r="C632">
        <f t="shared" si="9"/>
        <v>0</v>
      </c>
    </row>
    <row r="633" spans="1:3" x14ac:dyDescent="0.4">
      <c r="A633" s="1">
        <v>44071</v>
      </c>
      <c r="B633">
        <v>10.81</v>
      </c>
      <c r="C633">
        <f t="shared" si="9"/>
        <v>0</v>
      </c>
    </row>
    <row r="634" spans="1:3" x14ac:dyDescent="0.4">
      <c r="A634" s="1">
        <v>44074</v>
      </c>
      <c r="B634">
        <v>10.82</v>
      </c>
      <c r="C634">
        <f t="shared" si="9"/>
        <v>9.2506938020349547E-4</v>
      </c>
    </row>
    <row r="635" spans="1:3" x14ac:dyDescent="0.4">
      <c r="A635" s="1">
        <v>44075</v>
      </c>
      <c r="B635">
        <v>10.83</v>
      </c>
      <c r="C635">
        <f t="shared" si="9"/>
        <v>9.2421441774489708E-4</v>
      </c>
    </row>
    <row r="636" spans="1:3" x14ac:dyDescent="0.4">
      <c r="A636" s="1">
        <v>44076</v>
      </c>
      <c r="B636">
        <v>10.85</v>
      </c>
      <c r="C636">
        <f t="shared" si="9"/>
        <v>1.8467220683286772E-3</v>
      </c>
    </row>
    <row r="637" spans="1:3" x14ac:dyDescent="0.4">
      <c r="A637" s="1">
        <v>44077</v>
      </c>
      <c r="B637">
        <v>10.85</v>
      </c>
      <c r="C637">
        <f t="shared" si="9"/>
        <v>0</v>
      </c>
    </row>
    <row r="638" spans="1:3" x14ac:dyDescent="0.4">
      <c r="A638" s="1">
        <v>44078</v>
      </c>
      <c r="B638">
        <v>10.85</v>
      </c>
      <c r="C638">
        <f t="shared" si="9"/>
        <v>0</v>
      </c>
    </row>
    <row r="639" spans="1:3" x14ac:dyDescent="0.4">
      <c r="A639" s="1">
        <v>44081</v>
      </c>
      <c r="B639">
        <v>10.85</v>
      </c>
      <c r="C639">
        <f t="shared" si="9"/>
        <v>0</v>
      </c>
    </row>
    <row r="640" spans="1:3" x14ac:dyDescent="0.4">
      <c r="A640" s="1">
        <v>44082</v>
      </c>
      <c r="B640">
        <v>10.84</v>
      </c>
      <c r="C640">
        <f t="shared" si="9"/>
        <v>-9.2165898617509558E-4</v>
      </c>
    </row>
    <row r="641" spans="1:3" x14ac:dyDescent="0.4">
      <c r="A641" s="1">
        <v>44083</v>
      </c>
      <c r="B641">
        <v>10.84</v>
      </c>
      <c r="C641">
        <f t="shared" si="9"/>
        <v>0</v>
      </c>
    </row>
    <row r="642" spans="1:3" x14ac:dyDescent="0.4">
      <c r="A642" s="1">
        <v>44084</v>
      </c>
      <c r="B642">
        <v>10.84</v>
      </c>
      <c r="C642">
        <f t="shared" si="9"/>
        <v>0</v>
      </c>
    </row>
    <row r="643" spans="1:3" x14ac:dyDescent="0.4">
      <c r="A643" s="1">
        <v>44085</v>
      </c>
      <c r="B643">
        <v>10.84</v>
      </c>
      <c r="C643">
        <f t="shared" si="9"/>
        <v>0</v>
      </c>
    </row>
    <row r="644" spans="1:3" x14ac:dyDescent="0.4">
      <c r="A644" s="1">
        <v>44088</v>
      </c>
      <c r="B644">
        <v>10.84</v>
      </c>
      <c r="C644">
        <f t="shared" ref="C644:C707" si="10">(B644-B643)/B643</f>
        <v>0</v>
      </c>
    </row>
    <row r="645" spans="1:3" x14ac:dyDescent="0.4">
      <c r="A645" s="1">
        <v>44089</v>
      </c>
      <c r="B645">
        <v>10.85</v>
      </c>
      <c r="C645">
        <f t="shared" si="10"/>
        <v>9.2250922509223127E-4</v>
      </c>
    </row>
    <row r="646" spans="1:3" x14ac:dyDescent="0.4">
      <c r="A646" s="1">
        <v>44090</v>
      </c>
      <c r="B646">
        <v>10.85</v>
      </c>
      <c r="C646">
        <f t="shared" si="10"/>
        <v>0</v>
      </c>
    </row>
    <row r="647" spans="1:3" x14ac:dyDescent="0.4">
      <c r="A647" s="1">
        <v>44091</v>
      </c>
      <c r="B647">
        <v>10.84</v>
      </c>
      <c r="C647">
        <f t="shared" si="10"/>
        <v>-9.2165898617509558E-4</v>
      </c>
    </row>
    <row r="648" spans="1:3" x14ac:dyDescent="0.4">
      <c r="A648" s="1">
        <v>44092</v>
      </c>
      <c r="B648">
        <v>10.84</v>
      </c>
      <c r="C648">
        <f t="shared" si="10"/>
        <v>0</v>
      </c>
    </row>
    <row r="649" spans="1:3" x14ac:dyDescent="0.4">
      <c r="A649" s="1">
        <v>44095</v>
      </c>
      <c r="B649">
        <v>10.81</v>
      </c>
      <c r="C649">
        <f t="shared" si="10"/>
        <v>-2.7675276752766936E-3</v>
      </c>
    </row>
    <row r="650" spans="1:3" x14ac:dyDescent="0.4">
      <c r="A650" s="1">
        <v>44096</v>
      </c>
      <c r="B650">
        <v>10.79</v>
      </c>
      <c r="C650">
        <f t="shared" si="10"/>
        <v>-1.8501387604071553E-3</v>
      </c>
    </row>
    <row r="651" spans="1:3" x14ac:dyDescent="0.4">
      <c r="A651" s="1">
        <v>44097</v>
      </c>
      <c r="B651">
        <v>10.77</v>
      </c>
      <c r="C651">
        <f t="shared" si="10"/>
        <v>-1.8535681186283202E-3</v>
      </c>
    </row>
    <row r="652" spans="1:3" x14ac:dyDescent="0.4">
      <c r="A652" s="1">
        <v>44098</v>
      </c>
      <c r="B652">
        <v>10.75</v>
      </c>
      <c r="C652">
        <f t="shared" si="10"/>
        <v>-1.8570102135561351E-3</v>
      </c>
    </row>
    <row r="653" spans="1:3" x14ac:dyDescent="0.4">
      <c r="A653" s="1">
        <v>44099</v>
      </c>
      <c r="B653">
        <v>10.75</v>
      </c>
      <c r="C653">
        <f t="shared" si="10"/>
        <v>0</v>
      </c>
    </row>
    <row r="654" spans="1:3" x14ac:dyDescent="0.4">
      <c r="A654" s="1">
        <v>44102</v>
      </c>
      <c r="B654">
        <v>10.76</v>
      </c>
      <c r="C654">
        <f t="shared" si="10"/>
        <v>9.3023255813951509E-4</v>
      </c>
    </row>
    <row r="655" spans="1:3" x14ac:dyDescent="0.4">
      <c r="A655" s="1">
        <v>44103</v>
      </c>
      <c r="B655">
        <v>10.75</v>
      </c>
      <c r="C655">
        <f t="shared" si="10"/>
        <v>-9.2936802973975718E-4</v>
      </c>
    </row>
    <row r="656" spans="1:3" x14ac:dyDescent="0.4">
      <c r="A656" s="1">
        <v>44104</v>
      </c>
      <c r="B656">
        <v>10.75</v>
      </c>
      <c r="C656">
        <f t="shared" si="10"/>
        <v>0</v>
      </c>
    </row>
    <row r="657" spans="1:3" x14ac:dyDescent="0.4">
      <c r="A657" s="1">
        <v>44109</v>
      </c>
      <c r="B657">
        <v>10.78</v>
      </c>
      <c r="C657">
        <f t="shared" si="10"/>
        <v>2.7906976744185453E-3</v>
      </c>
    </row>
    <row r="658" spans="1:3" x14ac:dyDescent="0.4">
      <c r="A658" s="1">
        <v>44110</v>
      </c>
      <c r="B658">
        <v>10.79</v>
      </c>
      <c r="C658">
        <f t="shared" si="10"/>
        <v>9.2764378478662221E-4</v>
      </c>
    </row>
    <row r="659" spans="1:3" x14ac:dyDescent="0.4">
      <c r="A659" s="1">
        <v>44111</v>
      </c>
      <c r="B659">
        <v>10.8</v>
      </c>
      <c r="C659">
        <f t="shared" si="10"/>
        <v>9.2678405931432477E-4</v>
      </c>
    </row>
    <row r="660" spans="1:3" x14ac:dyDescent="0.4">
      <c r="A660" s="1">
        <v>44112</v>
      </c>
      <c r="B660">
        <v>10.82</v>
      </c>
      <c r="C660">
        <f t="shared" si="10"/>
        <v>1.8518518518518122E-3</v>
      </c>
    </row>
    <row r="661" spans="1:3" x14ac:dyDescent="0.4">
      <c r="A661" s="1">
        <v>44116</v>
      </c>
      <c r="B661">
        <v>10.84</v>
      </c>
      <c r="C661">
        <f t="shared" si="10"/>
        <v>1.8484288354897942E-3</v>
      </c>
    </row>
    <row r="662" spans="1:3" x14ac:dyDescent="0.4">
      <c r="A662" s="1">
        <v>44117</v>
      </c>
      <c r="B662">
        <v>10.84</v>
      </c>
      <c r="C662">
        <f t="shared" si="10"/>
        <v>0</v>
      </c>
    </row>
    <row r="663" spans="1:3" x14ac:dyDescent="0.4">
      <c r="A663" s="1">
        <v>44118</v>
      </c>
      <c r="B663">
        <v>10.83</v>
      </c>
      <c r="C663">
        <f t="shared" si="10"/>
        <v>-9.2250922509223127E-4</v>
      </c>
    </row>
    <row r="664" spans="1:3" x14ac:dyDescent="0.4">
      <c r="A664" s="1">
        <v>44119</v>
      </c>
      <c r="B664">
        <v>10.82</v>
      </c>
      <c r="C664">
        <f t="shared" si="10"/>
        <v>-9.2336103416433861E-4</v>
      </c>
    </row>
    <row r="665" spans="1:3" x14ac:dyDescent="0.4">
      <c r="A665" s="1">
        <v>44120</v>
      </c>
      <c r="B665">
        <v>10.83</v>
      </c>
      <c r="C665">
        <f t="shared" si="10"/>
        <v>9.2421441774489708E-4</v>
      </c>
    </row>
    <row r="666" spans="1:3" x14ac:dyDescent="0.4">
      <c r="A666" s="1">
        <v>44123</v>
      </c>
      <c r="B666">
        <v>10.83</v>
      </c>
      <c r="C666">
        <f t="shared" si="10"/>
        <v>0</v>
      </c>
    </row>
    <row r="667" spans="1:3" x14ac:dyDescent="0.4">
      <c r="A667" s="1">
        <v>44124</v>
      </c>
      <c r="B667">
        <v>10.82</v>
      </c>
      <c r="C667">
        <f t="shared" si="10"/>
        <v>-9.2336103416433861E-4</v>
      </c>
    </row>
    <row r="668" spans="1:3" x14ac:dyDescent="0.4">
      <c r="A668" s="1">
        <v>44125</v>
      </c>
      <c r="B668">
        <v>10.83</v>
      </c>
      <c r="C668">
        <f t="shared" si="10"/>
        <v>9.2421441774489708E-4</v>
      </c>
    </row>
    <row r="669" spans="1:3" x14ac:dyDescent="0.4">
      <c r="A669" s="1">
        <v>44126</v>
      </c>
      <c r="B669">
        <v>10.82</v>
      </c>
      <c r="C669">
        <f t="shared" si="10"/>
        <v>-9.2336103416433861E-4</v>
      </c>
    </row>
    <row r="670" spans="1:3" x14ac:dyDescent="0.4">
      <c r="A670" s="1">
        <v>44127</v>
      </c>
      <c r="B670">
        <v>10.82</v>
      </c>
      <c r="C670">
        <f t="shared" si="10"/>
        <v>0</v>
      </c>
    </row>
    <row r="671" spans="1:3" x14ac:dyDescent="0.4">
      <c r="A671" s="1">
        <v>44130</v>
      </c>
      <c r="B671">
        <v>10.82</v>
      </c>
      <c r="C671">
        <f t="shared" si="10"/>
        <v>0</v>
      </c>
    </row>
    <row r="672" spans="1:3" x14ac:dyDescent="0.4">
      <c r="A672" s="1">
        <v>44131</v>
      </c>
      <c r="B672">
        <v>10.83</v>
      </c>
      <c r="C672">
        <f t="shared" si="10"/>
        <v>9.2421441774489708E-4</v>
      </c>
    </row>
    <row r="673" spans="1:3" x14ac:dyDescent="0.4">
      <c r="A673" s="1">
        <v>44132</v>
      </c>
      <c r="B673">
        <v>10.81</v>
      </c>
      <c r="C673">
        <f t="shared" si="10"/>
        <v>-1.8467220683286772E-3</v>
      </c>
    </row>
    <row r="674" spans="1:3" x14ac:dyDescent="0.4">
      <c r="A674" s="1">
        <v>44133</v>
      </c>
      <c r="B674">
        <v>10.81</v>
      </c>
      <c r="C674">
        <f t="shared" si="10"/>
        <v>0</v>
      </c>
    </row>
    <row r="675" spans="1:3" x14ac:dyDescent="0.4">
      <c r="A675" s="1">
        <v>44134</v>
      </c>
      <c r="B675">
        <v>10.8</v>
      </c>
      <c r="C675">
        <f t="shared" si="10"/>
        <v>-9.2506938020349547E-4</v>
      </c>
    </row>
    <row r="676" spans="1:3" x14ac:dyDescent="0.4">
      <c r="A676" s="1">
        <v>44137</v>
      </c>
      <c r="B676">
        <v>10.81</v>
      </c>
      <c r="C676">
        <f t="shared" si="10"/>
        <v>9.2592592592590612E-4</v>
      </c>
    </row>
    <row r="677" spans="1:3" x14ac:dyDescent="0.4">
      <c r="A677" s="1">
        <v>44138</v>
      </c>
      <c r="B677">
        <v>10.83</v>
      </c>
      <c r="C677">
        <f t="shared" si="10"/>
        <v>1.8501387604069909E-3</v>
      </c>
    </row>
    <row r="678" spans="1:3" x14ac:dyDescent="0.4">
      <c r="A678" s="1">
        <v>44139</v>
      </c>
      <c r="B678">
        <v>10.84</v>
      </c>
      <c r="C678">
        <f t="shared" si="10"/>
        <v>9.2336103416433861E-4</v>
      </c>
    </row>
    <row r="679" spans="1:3" x14ac:dyDescent="0.4">
      <c r="A679" s="1">
        <v>44140</v>
      </c>
      <c r="B679">
        <v>10.88</v>
      </c>
      <c r="C679">
        <f t="shared" si="10"/>
        <v>3.690036900369089E-3</v>
      </c>
    </row>
    <row r="680" spans="1:3" x14ac:dyDescent="0.4">
      <c r="A680" s="1">
        <v>44141</v>
      </c>
      <c r="B680">
        <v>10.87</v>
      </c>
      <c r="C680">
        <f t="shared" si="10"/>
        <v>-9.1911764705896717E-4</v>
      </c>
    </row>
    <row r="681" spans="1:3" x14ac:dyDescent="0.4">
      <c r="A681" s="1">
        <v>44144</v>
      </c>
      <c r="B681">
        <v>10.91</v>
      </c>
      <c r="C681">
        <f t="shared" si="10"/>
        <v>3.6798528058878499E-3</v>
      </c>
    </row>
    <row r="682" spans="1:3" x14ac:dyDescent="0.4">
      <c r="A682" s="1">
        <v>44145</v>
      </c>
      <c r="B682">
        <v>10.92</v>
      </c>
      <c r="C682">
        <f t="shared" si="10"/>
        <v>9.1659028414296849E-4</v>
      </c>
    </row>
    <row r="683" spans="1:3" x14ac:dyDescent="0.4">
      <c r="A683" s="1">
        <v>44146</v>
      </c>
      <c r="B683">
        <v>10.92</v>
      </c>
      <c r="C683">
        <f t="shared" si="10"/>
        <v>0</v>
      </c>
    </row>
    <row r="684" spans="1:3" x14ac:dyDescent="0.4">
      <c r="A684" s="1">
        <v>44147</v>
      </c>
      <c r="B684">
        <v>10.94</v>
      </c>
      <c r="C684">
        <f t="shared" si="10"/>
        <v>1.8315018315017925E-3</v>
      </c>
    </row>
    <row r="685" spans="1:3" x14ac:dyDescent="0.4">
      <c r="A685" s="1">
        <v>44148</v>
      </c>
      <c r="B685">
        <v>10.95</v>
      </c>
      <c r="C685">
        <f t="shared" si="10"/>
        <v>9.1407678244970637E-4</v>
      </c>
    </row>
    <row r="686" spans="1:3" x14ac:dyDescent="0.4">
      <c r="A686" s="1">
        <v>44151</v>
      </c>
      <c r="B686">
        <v>10.96</v>
      </c>
      <c r="C686">
        <f t="shared" si="10"/>
        <v>9.1324200913256296E-4</v>
      </c>
    </row>
    <row r="687" spans="1:3" x14ac:dyDescent="0.4">
      <c r="A687" s="1">
        <v>44152</v>
      </c>
      <c r="B687">
        <v>10.97</v>
      </c>
      <c r="C687">
        <f t="shared" si="10"/>
        <v>9.1240875912406805E-4</v>
      </c>
    </row>
    <row r="688" spans="1:3" x14ac:dyDescent="0.4">
      <c r="A688" s="1">
        <v>44153</v>
      </c>
      <c r="B688">
        <v>10.98</v>
      </c>
      <c r="C688">
        <f t="shared" si="10"/>
        <v>9.1157702825886834E-4</v>
      </c>
    </row>
    <row r="689" spans="1:3" x14ac:dyDescent="0.4">
      <c r="A689" s="1">
        <v>44154</v>
      </c>
      <c r="B689">
        <v>10.98</v>
      </c>
      <c r="C689">
        <f t="shared" si="10"/>
        <v>0</v>
      </c>
    </row>
    <row r="690" spans="1:3" x14ac:dyDescent="0.4">
      <c r="A690" s="1">
        <v>44155</v>
      </c>
      <c r="B690">
        <v>10.99</v>
      </c>
      <c r="C690">
        <f t="shared" si="10"/>
        <v>9.1074681238613724E-4</v>
      </c>
    </row>
    <row r="691" spans="1:3" x14ac:dyDescent="0.4">
      <c r="A691" s="1">
        <v>44158</v>
      </c>
      <c r="B691">
        <v>11</v>
      </c>
      <c r="C691">
        <f t="shared" si="10"/>
        <v>9.0991810737031729E-4</v>
      </c>
    </row>
    <row r="692" spans="1:3" x14ac:dyDescent="0.4">
      <c r="A692" s="1">
        <v>44159</v>
      </c>
      <c r="B692">
        <v>11.01</v>
      </c>
      <c r="C692">
        <f t="shared" si="10"/>
        <v>9.0909090909088968E-4</v>
      </c>
    </row>
    <row r="693" spans="1:3" x14ac:dyDescent="0.4">
      <c r="A693" s="1">
        <v>44160</v>
      </c>
      <c r="B693">
        <v>11.02</v>
      </c>
      <c r="C693">
        <f t="shared" si="10"/>
        <v>9.0826521344230583E-4</v>
      </c>
    </row>
    <row r="694" spans="1:3" x14ac:dyDescent="0.4">
      <c r="A694" s="1">
        <v>44161</v>
      </c>
      <c r="B694">
        <v>11.02</v>
      </c>
      <c r="C694">
        <f t="shared" si="10"/>
        <v>0</v>
      </c>
    </row>
    <row r="695" spans="1:3" x14ac:dyDescent="0.4">
      <c r="A695" s="1">
        <v>44162</v>
      </c>
      <c r="B695">
        <v>11.02</v>
      </c>
      <c r="C695">
        <f t="shared" si="10"/>
        <v>0</v>
      </c>
    </row>
    <row r="696" spans="1:3" x14ac:dyDescent="0.4">
      <c r="A696" s="1">
        <v>44165</v>
      </c>
      <c r="B696">
        <v>11.02</v>
      </c>
      <c r="C696">
        <f t="shared" si="10"/>
        <v>0</v>
      </c>
    </row>
    <row r="697" spans="1:3" x14ac:dyDescent="0.4">
      <c r="A697" s="1">
        <v>44166</v>
      </c>
      <c r="B697">
        <v>11.04</v>
      </c>
      <c r="C697">
        <f t="shared" si="10"/>
        <v>1.8148820326678379E-3</v>
      </c>
    </row>
    <row r="698" spans="1:3" x14ac:dyDescent="0.4">
      <c r="A698" s="1">
        <v>44167</v>
      </c>
      <c r="B698">
        <v>11.04</v>
      </c>
      <c r="C698">
        <f t="shared" si="10"/>
        <v>0</v>
      </c>
    </row>
    <row r="699" spans="1:3" x14ac:dyDescent="0.4">
      <c r="A699" s="1">
        <v>44168</v>
      </c>
      <c r="B699">
        <v>11.05</v>
      </c>
      <c r="C699">
        <f t="shared" si="10"/>
        <v>9.0579710144941708E-4</v>
      </c>
    </row>
    <row r="700" spans="1:3" x14ac:dyDescent="0.4">
      <c r="A700" s="1">
        <v>44169</v>
      </c>
      <c r="B700">
        <v>11.06</v>
      </c>
      <c r="C700">
        <f t="shared" si="10"/>
        <v>9.0497737556559149E-4</v>
      </c>
    </row>
    <row r="701" spans="1:3" x14ac:dyDescent="0.4">
      <c r="A701" s="1">
        <v>44172</v>
      </c>
      <c r="B701">
        <v>11.07</v>
      </c>
      <c r="C701">
        <f t="shared" si="10"/>
        <v>9.0415913200721394E-4</v>
      </c>
    </row>
    <row r="702" spans="1:3" x14ac:dyDescent="0.4">
      <c r="A702" s="1">
        <v>44173</v>
      </c>
      <c r="B702">
        <v>11.08</v>
      </c>
      <c r="C702">
        <f t="shared" si="10"/>
        <v>9.0334236675698168E-4</v>
      </c>
    </row>
    <row r="703" spans="1:3" x14ac:dyDescent="0.4">
      <c r="A703" s="1">
        <v>44174</v>
      </c>
      <c r="B703">
        <v>11.08</v>
      </c>
      <c r="C703">
        <f t="shared" si="10"/>
        <v>0</v>
      </c>
    </row>
    <row r="704" spans="1:3" x14ac:dyDescent="0.4">
      <c r="A704" s="1">
        <v>44175</v>
      </c>
      <c r="B704">
        <v>11.09</v>
      </c>
      <c r="C704">
        <f t="shared" si="10"/>
        <v>9.025270758122551E-4</v>
      </c>
    </row>
    <row r="705" spans="1:3" x14ac:dyDescent="0.4">
      <c r="A705" s="1">
        <v>44176</v>
      </c>
      <c r="B705">
        <v>11.1</v>
      </c>
      <c r="C705">
        <f t="shared" si="10"/>
        <v>9.0171325518483198E-4</v>
      </c>
    </row>
    <row r="706" spans="1:3" x14ac:dyDescent="0.4">
      <c r="A706" s="1">
        <v>44179</v>
      </c>
      <c r="B706">
        <v>11.1</v>
      </c>
      <c r="C706">
        <f t="shared" si="10"/>
        <v>0</v>
      </c>
    </row>
    <row r="707" spans="1:3" x14ac:dyDescent="0.4">
      <c r="A707" s="1">
        <v>44180</v>
      </c>
      <c r="B707">
        <v>11.11</v>
      </c>
      <c r="C707">
        <f t="shared" si="10"/>
        <v>9.0090090090088172E-4</v>
      </c>
    </row>
    <row r="708" spans="1:3" x14ac:dyDescent="0.4">
      <c r="A708" s="1">
        <v>44181</v>
      </c>
      <c r="B708">
        <v>11.12</v>
      </c>
      <c r="C708">
        <f t="shared" ref="C708:C771" si="11">(B708-B707)/B707</f>
        <v>9.0009000900088097E-4</v>
      </c>
    </row>
    <row r="709" spans="1:3" x14ac:dyDescent="0.4">
      <c r="A709" s="1">
        <v>44182</v>
      </c>
      <c r="B709">
        <v>11.12</v>
      </c>
      <c r="C709">
        <f t="shared" si="11"/>
        <v>0</v>
      </c>
    </row>
    <row r="710" spans="1:3" x14ac:dyDescent="0.4">
      <c r="A710" s="1">
        <v>44183</v>
      </c>
      <c r="B710">
        <v>11.13</v>
      </c>
      <c r="C710">
        <f t="shared" si="11"/>
        <v>8.9928057553970901E-4</v>
      </c>
    </row>
    <row r="711" spans="1:3" x14ac:dyDescent="0.4">
      <c r="A711" s="1">
        <v>44186</v>
      </c>
      <c r="B711">
        <v>11.12</v>
      </c>
      <c r="C711">
        <f t="shared" si="11"/>
        <v>-8.9847259658594448E-4</v>
      </c>
    </row>
    <row r="712" spans="1:3" x14ac:dyDescent="0.4">
      <c r="A712" s="1">
        <v>44187</v>
      </c>
      <c r="B712">
        <v>11.12</v>
      </c>
      <c r="C712">
        <f t="shared" si="11"/>
        <v>0</v>
      </c>
    </row>
    <row r="713" spans="1:3" x14ac:dyDescent="0.4">
      <c r="A713" s="1">
        <v>44188</v>
      </c>
      <c r="B713">
        <v>11.12</v>
      </c>
      <c r="C713">
        <f t="shared" si="11"/>
        <v>0</v>
      </c>
    </row>
    <row r="714" spans="1:3" x14ac:dyDescent="0.4">
      <c r="A714" s="1">
        <v>44189</v>
      </c>
      <c r="B714">
        <v>11.13</v>
      </c>
      <c r="C714">
        <f t="shared" si="11"/>
        <v>8.9928057553970901E-4</v>
      </c>
    </row>
    <row r="715" spans="1:3" x14ac:dyDescent="0.4">
      <c r="A715" s="1">
        <v>44193</v>
      </c>
      <c r="B715">
        <v>11.13</v>
      </c>
      <c r="C715">
        <f t="shared" si="11"/>
        <v>0</v>
      </c>
    </row>
    <row r="716" spans="1:3" x14ac:dyDescent="0.4">
      <c r="A716" s="1">
        <v>44194</v>
      </c>
      <c r="B716">
        <v>11.14</v>
      </c>
      <c r="C716">
        <f t="shared" si="11"/>
        <v>8.9847259658578488E-4</v>
      </c>
    </row>
    <row r="717" spans="1:3" x14ac:dyDescent="0.4">
      <c r="A717" s="1">
        <v>44195</v>
      </c>
      <c r="B717">
        <v>11.14</v>
      </c>
      <c r="C717">
        <f t="shared" si="11"/>
        <v>0</v>
      </c>
    </row>
    <row r="718" spans="1:3" x14ac:dyDescent="0.4">
      <c r="A718" s="1">
        <v>44196</v>
      </c>
      <c r="B718">
        <v>11.15</v>
      </c>
      <c r="C718">
        <f t="shared" si="11"/>
        <v>8.9766606822260203E-4</v>
      </c>
    </row>
    <row r="719" spans="1:3" x14ac:dyDescent="0.4">
      <c r="A719" s="1">
        <v>44200</v>
      </c>
      <c r="B719">
        <v>11.16</v>
      </c>
      <c r="C719">
        <f t="shared" si="11"/>
        <v>8.9686098654706602E-4</v>
      </c>
    </row>
    <row r="720" spans="1:3" x14ac:dyDescent="0.4">
      <c r="A720" s="1">
        <v>44201</v>
      </c>
      <c r="B720">
        <v>11.16</v>
      </c>
      <c r="C720">
        <f t="shared" si="11"/>
        <v>0</v>
      </c>
    </row>
    <row r="721" spans="1:3" x14ac:dyDescent="0.4">
      <c r="A721" s="1">
        <v>44202</v>
      </c>
      <c r="B721">
        <v>11.15</v>
      </c>
      <c r="C721">
        <f t="shared" si="11"/>
        <v>-8.9605734767023181E-4</v>
      </c>
    </row>
    <row r="722" spans="1:3" x14ac:dyDescent="0.4">
      <c r="A722" s="1">
        <v>44203</v>
      </c>
      <c r="B722">
        <v>11.15</v>
      </c>
      <c r="C722">
        <f t="shared" si="11"/>
        <v>0</v>
      </c>
    </row>
    <row r="723" spans="1:3" x14ac:dyDescent="0.4">
      <c r="A723" s="1">
        <v>44204</v>
      </c>
      <c r="B723">
        <v>11.16</v>
      </c>
      <c r="C723">
        <f t="shared" si="11"/>
        <v>8.9686098654706602E-4</v>
      </c>
    </row>
    <row r="724" spans="1:3" x14ac:dyDescent="0.4">
      <c r="A724" s="1">
        <v>44207</v>
      </c>
      <c r="B724">
        <v>11.16</v>
      </c>
      <c r="C724">
        <f t="shared" si="11"/>
        <v>0</v>
      </c>
    </row>
    <row r="725" spans="1:3" x14ac:dyDescent="0.4">
      <c r="A725" s="1">
        <v>44208</v>
      </c>
      <c r="B725">
        <v>11.14</v>
      </c>
      <c r="C725">
        <f t="shared" si="11"/>
        <v>-1.7921146953404636E-3</v>
      </c>
    </row>
    <row r="726" spans="1:3" x14ac:dyDescent="0.4">
      <c r="A726" s="1">
        <v>44209</v>
      </c>
      <c r="B726">
        <v>11.15</v>
      </c>
      <c r="C726">
        <f t="shared" si="11"/>
        <v>8.9766606822260203E-4</v>
      </c>
    </row>
    <row r="727" spans="1:3" x14ac:dyDescent="0.4">
      <c r="A727" s="1">
        <v>44210</v>
      </c>
      <c r="B727">
        <v>11.15</v>
      </c>
      <c r="C727">
        <f t="shared" si="11"/>
        <v>0</v>
      </c>
    </row>
    <row r="728" spans="1:3" x14ac:dyDescent="0.4">
      <c r="A728" s="1">
        <v>44211</v>
      </c>
      <c r="B728">
        <v>11.15</v>
      </c>
      <c r="C728">
        <f t="shared" si="11"/>
        <v>0</v>
      </c>
    </row>
    <row r="729" spans="1:3" x14ac:dyDescent="0.4">
      <c r="A729" s="1">
        <v>44214</v>
      </c>
      <c r="B729">
        <v>11.16</v>
      </c>
      <c r="C729">
        <f t="shared" si="11"/>
        <v>8.9686098654706602E-4</v>
      </c>
    </row>
    <row r="730" spans="1:3" x14ac:dyDescent="0.4">
      <c r="A730" s="1">
        <v>44215</v>
      </c>
      <c r="B730">
        <v>11.15</v>
      </c>
      <c r="C730">
        <f t="shared" si="11"/>
        <v>-8.9605734767023181E-4</v>
      </c>
    </row>
    <row r="731" spans="1:3" x14ac:dyDescent="0.4">
      <c r="A731" s="1">
        <v>44216</v>
      </c>
      <c r="B731">
        <v>11.16</v>
      </c>
      <c r="C731">
        <f t="shared" si="11"/>
        <v>8.9686098654706602E-4</v>
      </c>
    </row>
    <row r="732" spans="1:3" x14ac:dyDescent="0.4">
      <c r="A732" s="1">
        <v>44217</v>
      </c>
      <c r="B732">
        <v>11.16</v>
      </c>
      <c r="C732">
        <f t="shared" si="11"/>
        <v>0</v>
      </c>
    </row>
    <row r="733" spans="1:3" x14ac:dyDescent="0.4">
      <c r="A733" s="1">
        <v>44218</v>
      </c>
      <c r="B733">
        <v>11.16</v>
      </c>
      <c r="C733">
        <f t="shared" si="11"/>
        <v>0</v>
      </c>
    </row>
    <row r="734" spans="1:3" x14ac:dyDescent="0.4">
      <c r="A734" s="1">
        <v>44221</v>
      </c>
      <c r="B734">
        <v>11.17</v>
      </c>
      <c r="C734">
        <f t="shared" si="11"/>
        <v>8.9605734767023181E-4</v>
      </c>
    </row>
    <row r="735" spans="1:3" x14ac:dyDescent="0.4">
      <c r="A735" s="1">
        <v>44222</v>
      </c>
      <c r="B735">
        <v>11.17</v>
      </c>
      <c r="C735">
        <f t="shared" si="11"/>
        <v>0</v>
      </c>
    </row>
    <row r="736" spans="1:3" x14ac:dyDescent="0.4">
      <c r="A736" s="1">
        <v>44223</v>
      </c>
      <c r="B736">
        <v>11.17</v>
      </c>
      <c r="C736">
        <f t="shared" si="11"/>
        <v>0</v>
      </c>
    </row>
    <row r="737" spans="1:3" x14ac:dyDescent="0.4">
      <c r="A737" s="1">
        <v>44224</v>
      </c>
      <c r="B737">
        <v>11.17</v>
      </c>
      <c r="C737">
        <f t="shared" si="11"/>
        <v>0</v>
      </c>
    </row>
    <row r="738" spans="1:3" x14ac:dyDescent="0.4">
      <c r="A738" s="1">
        <v>44225</v>
      </c>
      <c r="B738">
        <v>11.18</v>
      </c>
      <c r="C738">
        <f t="shared" si="11"/>
        <v>8.9525514771708029E-4</v>
      </c>
    </row>
    <row r="739" spans="1:3" x14ac:dyDescent="0.4">
      <c r="A739" s="1">
        <v>44228</v>
      </c>
      <c r="B739">
        <v>11.18</v>
      </c>
      <c r="C739">
        <f t="shared" si="11"/>
        <v>0</v>
      </c>
    </row>
    <row r="740" spans="1:3" x14ac:dyDescent="0.4">
      <c r="A740" s="1">
        <v>44229</v>
      </c>
      <c r="B740">
        <v>11.19</v>
      </c>
      <c r="C740">
        <f t="shared" si="11"/>
        <v>8.9445438282645677E-4</v>
      </c>
    </row>
    <row r="741" spans="1:3" x14ac:dyDescent="0.4">
      <c r="A741" s="1">
        <v>44230</v>
      </c>
      <c r="B741">
        <v>11.2</v>
      </c>
      <c r="C741">
        <f t="shared" si="11"/>
        <v>8.9365504915100871E-4</v>
      </c>
    </row>
    <row r="742" spans="1:3" x14ac:dyDescent="0.4">
      <c r="A742" s="1">
        <v>44231</v>
      </c>
      <c r="B742">
        <v>11.21</v>
      </c>
      <c r="C742">
        <f t="shared" si="11"/>
        <v>8.9285714285728247E-4</v>
      </c>
    </row>
    <row r="743" spans="1:3" x14ac:dyDescent="0.4">
      <c r="A743" s="1">
        <v>44232</v>
      </c>
      <c r="B743">
        <v>11.22</v>
      </c>
      <c r="C743">
        <f t="shared" si="11"/>
        <v>8.9206066012486945E-4</v>
      </c>
    </row>
    <row r="744" spans="1:3" x14ac:dyDescent="0.4">
      <c r="A744" s="1">
        <v>44244</v>
      </c>
      <c r="B744">
        <v>11.22</v>
      </c>
      <c r="C744">
        <f t="shared" si="11"/>
        <v>0</v>
      </c>
    </row>
    <row r="745" spans="1:3" x14ac:dyDescent="0.4">
      <c r="A745" s="1">
        <v>44245</v>
      </c>
      <c r="B745">
        <v>11.22</v>
      </c>
      <c r="C745">
        <f t="shared" si="11"/>
        <v>0</v>
      </c>
    </row>
    <row r="746" spans="1:3" x14ac:dyDescent="0.4">
      <c r="A746" s="1">
        <v>44246</v>
      </c>
      <c r="B746">
        <v>11.22</v>
      </c>
      <c r="C746">
        <f t="shared" si="11"/>
        <v>0</v>
      </c>
    </row>
    <row r="747" spans="1:3" x14ac:dyDescent="0.4">
      <c r="A747" s="1">
        <v>44249</v>
      </c>
      <c r="B747">
        <v>11.21</v>
      </c>
      <c r="C747">
        <f t="shared" si="11"/>
        <v>-8.9126559714793106E-4</v>
      </c>
    </row>
    <row r="748" spans="1:3" x14ac:dyDescent="0.4">
      <c r="A748" s="1">
        <v>44250</v>
      </c>
      <c r="B748">
        <v>11.2</v>
      </c>
      <c r="C748">
        <f t="shared" si="11"/>
        <v>-8.9206066012502785E-4</v>
      </c>
    </row>
    <row r="749" spans="1:3" x14ac:dyDescent="0.4">
      <c r="A749" s="1">
        <v>44251</v>
      </c>
      <c r="B749">
        <v>11.21</v>
      </c>
      <c r="C749">
        <f t="shared" si="11"/>
        <v>8.9285714285728247E-4</v>
      </c>
    </row>
    <row r="750" spans="1:3" x14ac:dyDescent="0.4">
      <c r="A750" s="1">
        <v>44252</v>
      </c>
      <c r="B750">
        <v>11.2</v>
      </c>
      <c r="C750">
        <f t="shared" si="11"/>
        <v>-8.9206066012502785E-4</v>
      </c>
    </row>
    <row r="751" spans="1:3" x14ac:dyDescent="0.4">
      <c r="A751" s="1">
        <v>44253</v>
      </c>
      <c r="B751">
        <v>11.18</v>
      </c>
      <c r="C751">
        <f t="shared" si="11"/>
        <v>-1.7857142857142477E-3</v>
      </c>
    </row>
    <row r="752" spans="1:3" x14ac:dyDescent="0.4">
      <c r="A752" s="1">
        <v>44257</v>
      </c>
      <c r="B752">
        <v>11.2</v>
      </c>
      <c r="C752">
        <f t="shared" si="11"/>
        <v>1.7889087656529135E-3</v>
      </c>
    </row>
    <row r="753" spans="1:3" x14ac:dyDescent="0.4">
      <c r="A753" s="1">
        <v>44258</v>
      </c>
      <c r="B753">
        <v>11.19</v>
      </c>
      <c r="C753">
        <f t="shared" si="11"/>
        <v>-8.9285714285712386E-4</v>
      </c>
    </row>
    <row r="754" spans="1:3" x14ac:dyDescent="0.4">
      <c r="A754" s="1">
        <v>44259</v>
      </c>
      <c r="B754">
        <v>11.18</v>
      </c>
      <c r="C754">
        <f t="shared" si="11"/>
        <v>-8.9365504915100871E-4</v>
      </c>
    </row>
    <row r="755" spans="1:3" x14ac:dyDescent="0.4">
      <c r="A755" s="1">
        <v>44260</v>
      </c>
      <c r="B755">
        <v>11.16</v>
      </c>
      <c r="C755">
        <f t="shared" si="11"/>
        <v>-1.7889087656529135E-3</v>
      </c>
    </row>
    <row r="756" spans="1:3" x14ac:dyDescent="0.4">
      <c r="A756" s="1">
        <v>44263</v>
      </c>
      <c r="B756">
        <v>11.14</v>
      </c>
      <c r="C756">
        <f t="shared" si="11"/>
        <v>-1.7921146953404636E-3</v>
      </c>
    </row>
    <row r="757" spans="1:3" x14ac:dyDescent="0.4">
      <c r="A757" s="1">
        <v>44264</v>
      </c>
      <c r="B757">
        <v>11.14</v>
      </c>
      <c r="C757">
        <f t="shared" si="11"/>
        <v>0</v>
      </c>
    </row>
    <row r="758" spans="1:3" x14ac:dyDescent="0.4">
      <c r="A758" s="1">
        <v>44265</v>
      </c>
      <c r="B758">
        <v>11.15</v>
      </c>
      <c r="C758">
        <f t="shared" si="11"/>
        <v>8.9766606822260203E-4</v>
      </c>
    </row>
    <row r="759" spans="1:3" x14ac:dyDescent="0.4">
      <c r="A759" s="1">
        <v>44266</v>
      </c>
      <c r="B759">
        <v>11.17</v>
      </c>
      <c r="C759">
        <f t="shared" si="11"/>
        <v>1.793721973094132E-3</v>
      </c>
    </row>
    <row r="760" spans="1:3" x14ac:dyDescent="0.4">
      <c r="A760" s="1">
        <v>44267</v>
      </c>
      <c r="B760">
        <v>11.16</v>
      </c>
      <c r="C760">
        <f t="shared" si="11"/>
        <v>-8.9525514771708029E-4</v>
      </c>
    </row>
    <row r="761" spans="1:3" x14ac:dyDescent="0.4">
      <c r="A761" s="1">
        <v>44270</v>
      </c>
      <c r="B761">
        <v>11.16</v>
      </c>
      <c r="C761">
        <f t="shared" si="11"/>
        <v>0</v>
      </c>
    </row>
    <row r="762" spans="1:3" x14ac:dyDescent="0.4">
      <c r="A762" s="1">
        <v>44271</v>
      </c>
      <c r="B762">
        <v>11.17</v>
      </c>
      <c r="C762">
        <f t="shared" si="11"/>
        <v>8.9605734767023181E-4</v>
      </c>
    </row>
    <row r="763" spans="1:3" x14ac:dyDescent="0.4">
      <c r="A763" s="1">
        <v>44272</v>
      </c>
      <c r="B763">
        <v>11.17</v>
      </c>
      <c r="C763">
        <f t="shared" si="11"/>
        <v>0</v>
      </c>
    </row>
    <row r="764" spans="1:3" x14ac:dyDescent="0.4">
      <c r="A764" s="1">
        <v>44273</v>
      </c>
      <c r="B764">
        <v>11.17</v>
      </c>
      <c r="C764">
        <f t="shared" si="11"/>
        <v>0</v>
      </c>
    </row>
    <row r="765" spans="1:3" x14ac:dyDescent="0.4">
      <c r="A765" s="1">
        <v>44274</v>
      </c>
      <c r="B765">
        <v>11.17</v>
      </c>
      <c r="C765">
        <f t="shared" si="11"/>
        <v>0</v>
      </c>
    </row>
    <row r="766" spans="1:3" x14ac:dyDescent="0.4">
      <c r="A766" s="1">
        <v>44277</v>
      </c>
      <c r="B766">
        <v>11.16</v>
      </c>
      <c r="C766">
        <f t="shared" si="11"/>
        <v>-8.9525514771708029E-4</v>
      </c>
    </row>
    <row r="767" spans="1:3" x14ac:dyDescent="0.4">
      <c r="A767" s="1">
        <v>44278</v>
      </c>
      <c r="B767">
        <v>11.16</v>
      </c>
      <c r="C767">
        <f t="shared" si="11"/>
        <v>0</v>
      </c>
    </row>
    <row r="768" spans="1:3" x14ac:dyDescent="0.4">
      <c r="A768" s="1">
        <v>44279</v>
      </c>
      <c r="B768">
        <v>11.16</v>
      </c>
      <c r="C768">
        <f t="shared" si="11"/>
        <v>0</v>
      </c>
    </row>
    <row r="769" spans="1:3" x14ac:dyDescent="0.4">
      <c r="A769" s="1">
        <v>44280</v>
      </c>
      <c r="B769">
        <v>11.16</v>
      </c>
      <c r="C769">
        <f t="shared" si="11"/>
        <v>0</v>
      </c>
    </row>
    <row r="770" spans="1:3" x14ac:dyDescent="0.4">
      <c r="A770" s="1">
        <v>44281</v>
      </c>
      <c r="B770">
        <v>11.16</v>
      </c>
      <c r="C770">
        <f t="shared" si="11"/>
        <v>0</v>
      </c>
    </row>
    <row r="771" spans="1:3" x14ac:dyDescent="0.4">
      <c r="A771" s="1">
        <v>44284</v>
      </c>
      <c r="B771">
        <v>11.16</v>
      </c>
      <c r="C771">
        <f t="shared" si="11"/>
        <v>0</v>
      </c>
    </row>
    <row r="772" spans="1:3" x14ac:dyDescent="0.4">
      <c r="A772" s="1">
        <v>44285</v>
      </c>
      <c r="B772">
        <v>11.15</v>
      </c>
      <c r="C772">
        <f t="shared" ref="C772:C835" si="12">(B772-B771)/B771</f>
        <v>-8.9605734767023181E-4</v>
      </c>
    </row>
    <row r="773" spans="1:3" x14ac:dyDescent="0.4">
      <c r="A773" s="1">
        <v>44286</v>
      </c>
      <c r="B773">
        <v>11.16</v>
      </c>
      <c r="C773">
        <f t="shared" si="12"/>
        <v>8.9686098654706602E-4</v>
      </c>
    </row>
    <row r="774" spans="1:3" x14ac:dyDescent="0.4">
      <c r="A774" s="1">
        <v>44287</v>
      </c>
      <c r="B774">
        <v>11.17</v>
      </c>
      <c r="C774">
        <f t="shared" si="12"/>
        <v>8.9605734767023181E-4</v>
      </c>
    </row>
    <row r="775" spans="1:3" x14ac:dyDescent="0.4">
      <c r="A775" s="1">
        <v>44292</v>
      </c>
      <c r="B775">
        <v>11.17</v>
      </c>
      <c r="C775">
        <f t="shared" si="12"/>
        <v>0</v>
      </c>
    </row>
    <row r="776" spans="1:3" x14ac:dyDescent="0.4">
      <c r="A776" s="1">
        <v>44293</v>
      </c>
      <c r="B776">
        <v>11.18</v>
      </c>
      <c r="C776">
        <f t="shared" si="12"/>
        <v>8.9525514771708029E-4</v>
      </c>
    </row>
    <row r="777" spans="1:3" x14ac:dyDescent="0.4">
      <c r="A777" s="1">
        <v>44294</v>
      </c>
      <c r="B777">
        <v>11.19</v>
      </c>
      <c r="C777">
        <f t="shared" si="12"/>
        <v>8.9445438282645677E-4</v>
      </c>
    </row>
    <row r="778" spans="1:3" x14ac:dyDescent="0.4">
      <c r="A778" s="1">
        <v>44295</v>
      </c>
      <c r="B778">
        <v>11.19</v>
      </c>
      <c r="C778">
        <f t="shared" si="12"/>
        <v>0</v>
      </c>
    </row>
    <row r="779" spans="1:3" x14ac:dyDescent="0.4">
      <c r="A779" s="1">
        <v>44298</v>
      </c>
      <c r="B779">
        <v>11.19</v>
      </c>
      <c r="C779">
        <f t="shared" si="12"/>
        <v>0</v>
      </c>
    </row>
    <row r="780" spans="1:3" x14ac:dyDescent="0.4">
      <c r="A780" s="1">
        <v>44299</v>
      </c>
      <c r="B780">
        <v>11.19</v>
      </c>
      <c r="C780">
        <f t="shared" si="12"/>
        <v>0</v>
      </c>
    </row>
    <row r="781" spans="1:3" x14ac:dyDescent="0.4">
      <c r="A781" s="1">
        <v>44300</v>
      </c>
      <c r="B781">
        <v>11.2</v>
      </c>
      <c r="C781">
        <f t="shared" si="12"/>
        <v>8.9365504915100871E-4</v>
      </c>
    </row>
    <row r="782" spans="1:3" x14ac:dyDescent="0.4">
      <c r="A782" s="1">
        <v>44301</v>
      </c>
      <c r="B782">
        <v>11.2</v>
      </c>
      <c r="C782">
        <f t="shared" si="12"/>
        <v>0</v>
      </c>
    </row>
    <row r="783" spans="1:3" x14ac:dyDescent="0.4">
      <c r="A783" s="1">
        <v>44302</v>
      </c>
      <c r="B783">
        <v>11.21</v>
      </c>
      <c r="C783">
        <f t="shared" si="12"/>
        <v>8.9285714285728247E-4</v>
      </c>
    </row>
    <row r="784" spans="1:3" x14ac:dyDescent="0.4">
      <c r="A784" s="1">
        <v>44305</v>
      </c>
      <c r="B784">
        <v>11.22</v>
      </c>
      <c r="C784">
        <f t="shared" si="12"/>
        <v>8.9206066012486945E-4</v>
      </c>
    </row>
    <row r="785" spans="1:3" x14ac:dyDescent="0.4">
      <c r="A785" s="1">
        <v>44306</v>
      </c>
      <c r="B785">
        <v>11.22</v>
      </c>
      <c r="C785">
        <f t="shared" si="12"/>
        <v>0</v>
      </c>
    </row>
    <row r="786" spans="1:3" x14ac:dyDescent="0.4">
      <c r="A786" s="1">
        <v>44307</v>
      </c>
      <c r="B786">
        <v>11.22</v>
      </c>
      <c r="C786">
        <f t="shared" si="12"/>
        <v>0</v>
      </c>
    </row>
    <row r="787" spans="1:3" x14ac:dyDescent="0.4">
      <c r="A787" s="1">
        <v>44308</v>
      </c>
      <c r="B787">
        <v>11.22</v>
      </c>
      <c r="C787">
        <f t="shared" si="12"/>
        <v>0</v>
      </c>
    </row>
    <row r="788" spans="1:3" x14ac:dyDescent="0.4">
      <c r="A788" s="1">
        <v>44309</v>
      </c>
      <c r="B788">
        <v>11.22</v>
      </c>
      <c r="C788">
        <f t="shared" si="12"/>
        <v>0</v>
      </c>
    </row>
    <row r="789" spans="1:3" x14ac:dyDescent="0.4">
      <c r="A789" s="1">
        <v>44312</v>
      </c>
      <c r="B789">
        <v>11.22</v>
      </c>
      <c r="C789">
        <f t="shared" si="12"/>
        <v>0</v>
      </c>
    </row>
    <row r="790" spans="1:3" x14ac:dyDescent="0.4">
      <c r="A790" s="1">
        <v>44313</v>
      </c>
      <c r="B790">
        <v>11.22</v>
      </c>
      <c r="C790">
        <f t="shared" si="12"/>
        <v>0</v>
      </c>
    </row>
    <row r="791" spans="1:3" x14ac:dyDescent="0.4">
      <c r="A791" s="1">
        <v>44314</v>
      </c>
      <c r="B791">
        <v>11.22</v>
      </c>
      <c r="C791">
        <f t="shared" si="12"/>
        <v>0</v>
      </c>
    </row>
    <row r="792" spans="1:3" x14ac:dyDescent="0.4">
      <c r="A792" s="1">
        <v>44315</v>
      </c>
      <c r="B792">
        <v>11.23</v>
      </c>
      <c r="C792">
        <f t="shared" si="12"/>
        <v>8.9126559714793106E-4</v>
      </c>
    </row>
    <row r="793" spans="1:3" x14ac:dyDescent="0.4">
      <c r="A793" s="1">
        <v>44319</v>
      </c>
      <c r="B793">
        <v>11.23</v>
      </c>
      <c r="C793">
        <f t="shared" si="12"/>
        <v>0</v>
      </c>
    </row>
    <row r="794" spans="1:3" x14ac:dyDescent="0.4">
      <c r="A794" s="1">
        <v>44320</v>
      </c>
      <c r="B794">
        <v>11.23</v>
      </c>
      <c r="C794">
        <f t="shared" si="12"/>
        <v>0</v>
      </c>
    </row>
    <row r="795" spans="1:3" x14ac:dyDescent="0.4">
      <c r="A795" s="1">
        <v>44321</v>
      </c>
      <c r="B795">
        <v>11.23</v>
      </c>
      <c r="C795">
        <f t="shared" si="12"/>
        <v>0</v>
      </c>
    </row>
    <row r="796" spans="1:3" x14ac:dyDescent="0.4">
      <c r="A796" s="1">
        <v>44322</v>
      </c>
      <c r="B796">
        <v>11.24</v>
      </c>
      <c r="C796">
        <f t="shared" si="12"/>
        <v>8.904719501335518E-4</v>
      </c>
    </row>
    <row r="797" spans="1:3" x14ac:dyDescent="0.4">
      <c r="A797" s="1">
        <v>44323</v>
      </c>
      <c r="B797">
        <v>11.25</v>
      </c>
      <c r="C797">
        <f t="shared" si="12"/>
        <v>8.8967971530247208E-4</v>
      </c>
    </row>
    <row r="798" spans="1:3" x14ac:dyDescent="0.4">
      <c r="A798" s="1">
        <v>44326</v>
      </c>
      <c r="B798">
        <v>11.26</v>
      </c>
      <c r="C798">
        <f t="shared" si="12"/>
        <v>8.8888888888886996E-4</v>
      </c>
    </row>
    <row r="799" spans="1:3" x14ac:dyDescent="0.4">
      <c r="A799" s="1">
        <v>44327</v>
      </c>
      <c r="B799">
        <v>11.25</v>
      </c>
      <c r="C799">
        <f t="shared" si="12"/>
        <v>-8.8809946714030078E-4</v>
      </c>
    </row>
    <row r="800" spans="1:3" x14ac:dyDescent="0.4">
      <c r="A800" s="1">
        <v>44328</v>
      </c>
      <c r="B800">
        <v>11.25</v>
      </c>
      <c r="C800">
        <f t="shared" si="12"/>
        <v>0</v>
      </c>
    </row>
    <row r="801" spans="1:3" x14ac:dyDescent="0.4">
      <c r="A801" s="1">
        <v>44329</v>
      </c>
      <c r="B801">
        <v>11.25</v>
      </c>
      <c r="C801">
        <f t="shared" si="12"/>
        <v>0</v>
      </c>
    </row>
    <row r="802" spans="1:3" x14ac:dyDescent="0.4">
      <c r="A802" s="1">
        <v>44330</v>
      </c>
      <c r="B802">
        <v>11.25</v>
      </c>
      <c r="C802">
        <f t="shared" si="12"/>
        <v>0</v>
      </c>
    </row>
    <row r="803" spans="1:3" x14ac:dyDescent="0.4">
      <c r="A803" s="1">
        <v>44333</v>
      </c>
      <c r="B803">
        <v>11.26</v>
      </c>
      <c r="C803">
        <f t="shared" si="12"/>
        <v>8.8888888888886996E-4</v>
      </c>
    </row>
    <row r="804" spans="1:3" x14ac:dyDescent="0.4">
      <c r="A804" s="1">
        <v>44334</v>
      </c>
      <c r="B804">
        <v>11.27</v>
      </c>
      <c r="C804">
        <f t="shared" si="12"/>
        <v>8.8809946714030078E-4</v>
      </c>
    </row>
    <row r="805" spans="1:3" x14ac:dyDescent="0.4">
      <c r="A805" s="1">
        <v>44335</v>
      </c>
      <c r="B805">
        <v>11.26</v>
      </c>
      <c r="C805">
        <f t="shared" si="12"/>
        <v>-8.8731144631763867E-4</v>
      </c>
    </row>
    <row r="806" spans="1:3" x14ac:dyDescent="0.4">
      <c r="A806" s="1">
        <v>44336</v>
      </c>
      <c r="B806">
        <v>11.27</v>
      </c>
      <c r="C806">
        <f t="shared" si="12"/>
        <v>8.8809946714030078E-4</v>
      </c>
    </row>
    <row r="807" spans="1:3" x14ac:dyDescent="0.4">
      <c r="A807" s="1">
        <v>44337</v>
      </c>
      <c r="B807">
        <v>11.27</v>
      </c>
      <c r="C807">
        <f t="shared" si="12"/>
        <v>0</v>
      </c>
    </row>
    <row r="808" spans="1:3" x14ac:dyDescent="0.4">
      <c r="A808" s="1">
        <v>44340</v>
      </c>
      <c r="B808">
        <v>11.28</v>
      </c>
      <c r="C808">
        <f t="shared" si="12"/>
        <v>8.8731144631763867E-4</v>
      </c>
    </row>
    <row r="809" spans="1:3" x14ac:dyDescent="0.4">
      <c r="A809" s="1">
        <v>44341</v>
      </c>
      <c r="B809">
        <v>11.28</v>
      </c>
      <c r="C809">
        <f t="shared" si="12"/>
        <v>0</v>
      </c>
    </row>
    <row r="810" spans="1:3" x14ac:dyDescent="0.4">
      <c r="A810" s="1">
        <v>44342</v>
      </c>
      <c r="B810">
        <v>11.28</v>
      </c>
      <c r="C810">
        <f t="shared" si="12"/>
        <v>0</v>
      </c>
    </row>
    <row r="811" spans="1:3" x14ac:dyDescent="0.4">
      <c r="A811" s="1">
        <v>44343</v>
      </c>
      <c r="B811">
        <v>11.28</v>
      </c>
      <c r="C811">
        <f t="shared" si="12"/>
        <v>0</v>
      </c>
    </row>
    <row r="812" spans="1:3" x14ac:dyDescent="0.4">
      <c r="A812" s="1">
        <v>44344</v>
      </c>
      <c r="B812">
        <v>11.28</v>
      </c>
      <c r="C812">
        <f t="shared" si="12"/>
        <v>0</v>
      </c>
    </row>
    <row r="813" spans="1:3" x14ac:dyDescent="0.4">
      <c r="A813" s="1">
        <v>44347</v>
      </c>
      <c r="B813">
        <v>11.29</v>
      </c>
      <c r="C813">
        <f t="shared" si="12"/>
        <v>8.8652482269501657E-4</v>
      </c>
    </row>
    <row r="814" spans="1:3" x14ac:dyDescent="0.4">
      <c r="A814" s="1">
        <v>44348</v>
      </c>
      <c r="B814">
        <v>11.29</v>
      </c>
      <c r="C814">
        <f t="shared" si="12"/>
        <v>0</v>
      </c>
    </row>
    <row r="815" spans="1:3" x14ac:dyDescent="0.4">
      <c r="A815" s="1">
        <v>44349</v>
      </c>
      <c r="B815">
        <v>11.29</v>
      </c>
      <c r="C815">
        <f t="shared" si="12"/>
        <v>0</v>
      </c>
    </row>
    <row r="816" spans="1:3" x14ac:dyDescent="0.4">
      <c r="A816" s="1">
        <v>44350</v>
      </c>
      <c r="B816">
        <v>11.29</v>
      </c>
      <c r="C816">
        <f t="shared" si="12"/>
        <v>0</v>
      </c>
    </row>
    <row r="817" spans="1:3" x14ac:dyDescent="0.4">
      <c r="A817" s="1">
        <v>44351</v>
      </c>
      <c r="B817">
        <v>11.29</v>
      </c>
      <c r="C817">
        <f t="shared" si="12"/>
        <v>0</v>
      </c>
    </row>
    <row r="818" spans="1:3" x14ac:dyDescent="0.4">
      <c r="A818" s="1">
        <v>44354</v>
      </c>
      <c r="B818">
        <v>11.3</v>
      </c>
      <c r="C818">
        <f t="shared" si="12"/>
        <v>8.857395925599259E-4</v>
      </c>
    </row>
    <row r="819" spans="1:3" x14ac:dyDescent="0.4">
      <c r="A819" s="1">
        <v>44355</v>
      </c>
      <c r="B819">
        <v>11.31</v>
      </c>
      <c r="C819">
        <f t="shared" si="12"/>
        <v>8.849557522123705E-4</v>
      </c>
    </row>
    <row r="820" spans="1:3" x14ac:dyDescent="0.4">
      <c r="A820" s="1">
        <v>44356</v>
      </c>
      <c r="B820">
        <v>11.31</v>
      </c>
      <c r="C820">
        <f t="shared" si="12"/>
        <v>0</v>
      </c>
    </row>
    <row r="821" spans="1:3" x14ac:dyDescent="0.4">
      <c r="A821" s="1">
        <v>44357</v>
      </c>
      <c r="B821">
        <v>11.31</v>
      </c>
      <c r="C821">
        <f t="shared" si="12"/>
        <v>0</v>
      </c>
    </row>
    <row r="822" spans="1:3" x14ac:dyDescent="0.4">
      <c r="A822" s="1">
        <v>44358</v>
      </c>
      <c r="B822">
        <v>11.32</v>
      </c>
      <c r="C822">
        <f t="shared" si="12"/>
        <v>8.841732979663825E-4</v>
      </c>
    </row>
    <row r="823" spans="1:3" x14ac:dyDescent="0.4">
      <c r="A823" s="1">
        <v>44362</v>
      </c>
      <c r="B823">
        <v>11.32</v>
      </c>
      <c r="C823">
        <f t="shared" si="12"/>
        <v>0</v>
      </c>
    </row>
    <row r="824" spans="1:3" x14ac:dyDescent="0.4">
      <c r="A824" s="1">
        <v>44363</v>
      </c>
      <c r="B824">
        <v>11.31</v>
      </c>
      <c r="C824">
        <f t="shared" si="12"/>
        <v>-8.8339222614839102E-4</v>
      </c>
    </row>
    <row r="825" spans="1:3" x14ac:dyDescent="0.4">
      <c r="A825" s="1">
        <v>44364</v>
      </c>
      <c r="B825">
        <v>11.31</v>
      </c>
      <c r="C825">
        <f t="shared" si="12"/>
        <v>0</v>
      </c>
    </row>
    <row r="826" spans="1:3" x14ac:dyDescent="0.4">
      <c r="A826" s="1">
        <v>44365</v>
      </c>
      <c r="B826">
        <v>11.31</v>
      </c>
      <c r="C826">
        <f t="shared" si="12"/>
        <v>0</v>
      </c>
    </row>
    <row r="827" spans="1:3" x14ac:dyDescent="0.4">
      <c r="A827" s="1">
        <v>44368</v>
      </c>
      <c r="B827">
        <v>11.3</v>
      </c>
      <c r="C827">
        <f t="shared" si="12"/>
        <v>-8.841732979663825E-4</v>
      </c>
    </row>
    <row r="828" spans="1:3" x14ac:dyDescent="0.4">
      <c r="A828" s="1">
        <v>44369</v>
      </c>
      <c r="B828">
        <v>11.3</v>
      </c>
      <c r="C828">
        <f t="shared" si="12"/>
        <v>0</v>
      </c>
    </row>
    <row r="829" spans="1:3" x14ac:dyDescent="0.4">
      <c r="A829" s="1">
        <v>44370</v>
      </c>
      <c r="B829">
        <v>11.3</v>
      </c>
      <c r="C829">
        <f t="shared" si="12"/>
        <v>0</v>
      </c>
    </row>
    <row r="830" spans="1:3" x14ac:dyDescent="0.4">
      <c r="A830" s="1">
        <v>44371</v>
      </c>
      <c r="B830">
        <v>11.3</v>
      </c>
      <c r="C830">
        <f t="shared" si="12"/>
        <v>0</v>
      </c>
    </row>
    <row r="831" spans="1:3" x14ac:dyDescent="0.4">
      <c r="A831" s="1">
        <v>44372</v>
      </c>
      <c r="B831">
        <v>11.3</v>
      </c>
      <c r="C831">
        <f t="shared" si="12"/>
        <v>0</v>
      </c>
    </row>
    <row r="832" spans="1:3" x14ac:dyDescent="0.4">
      <c r="A832" s="1">
        <v>44375</v>
      </c>
      <c r="B832">
        <v>11.31</v>
      </c>
      <c r="C832">
        <f t="shared" si="12"/>
        <v>8.849557522123705E-4</v>
      </c>
    </row>
    <row r="833" spans="1:3" x14ac:dyDescent="0.4">
      <c r="A833" s="1">
        <v>44376</v>
      </c>
      <c r="B833">
        <v>11.31</v>
      </c>
      <c r="C833">
        <f t="shared" si="12"/>
        <v>0</v>
      </c>
    </row>
    <row r="834" spans="1:3" x14ac:dyDescent="0.4">
      <c r="A834" s="1">
        <v>44377</v>
      </c>
      <c r="B834">
        <v>11.31</v>
      </c>
      <c r="C834">
        <f t="shared" si="12"/>
        <v>0</v>
      </c>
    </row>
    <row r="835" spans="1:3" x14ac:dyDescent="0.4">
      <c r="A835" s="1">
        <v>44378</v>
      </c>
      <c r="B835">
        <v>11.31</v>
      </c>
      <c r="C835">
        <f t="shared" si="12"/>
        <v>0</v>
      </c>
    </row>
    <row r="836" spans="1:3" x14ac:dyDescent="0.4">
      <c r="A836" s="1">
        <v>44379</v>
      </c>
      <c r="B836">
        <v>11.31</v>
      </c>
      <c r="C836">
        <f t="shared" ref="C836:C899" si="13">(B836-B835)/B835</f>
        <v>0</v>
      </c>
    </row>
    <row r="837" spans="1:3" x14ac:dyDescent="0.4">
      <c r="A837" s="1">
        <v>44382</v>
      </c>
      <c r="B837">
        <v>11.31</v>
      </c>
      <c r="C837">
        <f t="shared" si="13"/>
        <v>0</v>
      </c>
    </row>
    <row r="838" spans="1:3" x14ac:dyDescent="0.4">
      <c r="A838" s="1">
        <v>44383</v>
      </c>
      <c r="B838">
        <v>11.31</v>
      </c>
      <c r="C838">
        <f t="shared" si="13"/>
        <v>0</v>
      </c>
    </row>
    <row r="839" spans="1:3" x14ac:dyDescent="0.4">
      <c r="A839" s="1">
        <v>44384</v>
      </c>
      <c r="B839">
        <v>11.31</v>
      </c>
      <c r="C839">
        <f t="shared" si="13"/>
        <v>0</v>
      </c>
    </row>
    <row r="840" spans="1:3" x14ac:dyDescent="0.4">
      <c r="A840" s="1">
        <v>44385</v>
      </c>
      <c r="B840">
        <v>11.31</v>
      </c>
      <c r="C840">
        <f t="shared" si="13"/>
        <v>0</v>
      </c>
    </row>
    <row r="841" spans="1:3" x14ac:dyDescent="0.4">
      <c r="A841" s="1">
        <v>44386</v>
      </c>
      <c r="B841">
        <v>11.31</v>
      </c>
      <c r="C841">
        <f t="shared" si="13"/>
        <v>0</v>
      </c>
    </row>
    <row r="842" spans="1:3" x14ac:dyDescent="0.4">
      <c r="A842" s="1">
        <v>44389</v>
      </c>
      <c r="B842">
        <v>11.31</v>
      </c>
      <c r="C842">
        <f t="shared" si="13"/>
        <v>0</v>
      </c>
    </row>
    <row r="843" spans="1:3" x14ac:dyDescent="0.4">
      <c r="A843" s="1">
        <v>44390</v>
      </c>
      <c r="B843">
        <v>11.31</v>
      </c>
      <c r="C843">
        <f t="shared" si="13"/>
        <v>0</v>
      </c>
    </row>
    <row r="844" spans="1:3" x14ac:dyDescent="0.4">
      <c r="A844" s="1">
        <v>44391</v>
      </c>
      <c r="B844">
        <v>11.31</v>
      </c>
      <c r="C844">
        <f t="shared" si="13"/>
        <v>0</v>
      </c>
    </row>
    <row r="845" spans="1:3" x14ac:dyDescent="0.4">
      <c r="A845" s="1">
        <v>44392</v>
      </c>
      <c r="B845">
        <v>11.31</v>
      </c>
      <c r="C845">
        <f t="shared" si="13"/>
        <v>0</v>
      </c>
    </row>
    <row r="846" spans="1:3" x14ac:dyDescent="0.4">
      <c r="A846" s="1">
        <v>44393</v>
      </c>
      <c r="B846">
        <v>11.31</v>
      </c>
      <c r="C846">
        <f t="shared" si="13"/>
        <v>0</v>
      </c>
    </row>
    <row r="847" spans="1:3" x14ac:dyDescent="0.4">
      <c r="A847" s="1">
        <v>44396</v>
      </c>
      <c r="B847">
        <v>11.31</v>
      </c>
      <c r="C847">
        <f t="shared" si="13"/>
        <v>0</v>
      </c>
    </row>
    <row r="848" spans="1:3" x14ac:dyDescent="0.4">
      <c r="A848" s="1">
        <v>44397</v>
      </c>
      <c r="B848">
        <v>11.31</v>
      </c>
      <c r="C848">
        <f t="shared" si="13"/>
        <v>0</v>
      </c>
    </row>
    <row r="849" spans="1:3" x14ac:dyDescent="0.4">
      <c r="A849" s="1">
        <v>44398</v>
      </c>
      <c r="B849">
        <v>11.31</v>
      </c>
      <c r="C849">
        <f t="shared" si="13"/>
        <v>0</v>
      </c>
    </row>
    <row r="850" spans="1:3" x14ac:dyDescent="0.4">
      <c r="A850" s="1">
        <v>44399</v>
      </c>
      <c r="B850">
        <v>11.31</v>
      </c>
      <c r="C850">
        <f t="shared" si="13"/>
        <v>0</v>
      </c>
    </row>
    <row r="851" spans="1:3" x14ac:dyDescent="0.4">
      <c r="A851" s="1">
        <v>44400</v>
      </c>
      <c r="B851">
        <v>11.31</v>
      </c>
      <c r="C851">
        <f t="shared" si="13"/>
        <v>0</v>
      </c>
    </row>
    <row r="852" spans="1:3" x14ac:dyDescent="0.4">
      <c r="A852" s="1">
        <v>44403</v>
      </c>
      <c r="B852">
        <v>11.3</v>
      </c>
      <c r="C852">
        <f t="shared" si="13"/>
        <v>-8.841732979663825E-4</v>
      </c>
    </row>
    <row r="853" spans="1:3" x14ac:dyDescent="0.4">
      <c r="A853" s="1">
        <v>44404</v>
      </c>
      <c r="B853">
        <v>11.3</v>
      </c>
      <c r="C853">
        <f t="shared" si="13"/>
        <v>0</v>
      </c>
    </row>
    <row r="854" spans="1:3" x14ac:dyDescent="0.4">
      <c r="A854" s="1">
        <v>44405</v>
      </c>
      <c r="B854">
        <v>11.3</v>
      </c>
      <c r="C854">
        <f t="shared" si="13"/>
        <v>0</v>
      </c>
    </row>
    <row r="855" spans="1:3" x14ac:dyDescent="0.4">
      <c r="A855" s="1">
        <v>44406</v>
      </c>
      <c r="B855">
        <v>11.3</v>
      </c>
      <c r="C855">
        <f t="shared" si="13"/>
        <v>0</v>
      </c>
    </row>
    <row r="856" spans="1:3" x14ac:dyDescent="0.4">
      <c r="A856" s="1">
        <v>44407</v>
      </c>
      <c r="B856">
        <v>11.3</v>
      </c>
      <c r="C856">
        <f t="shared" si="13"/>
        <v>0</v>
      </c>
    </row>
    <row r="857" spans="1:3" x14ac:dyDescent="0.4">
      <c r="A857" s="1">
        <v>44410</v>
      </c>
      <c r="B857">
        <v>11.31</v>
      </c>
      <c r="C857">
        <f t="shared" si="13"/>
        <v>8.849557522123705E-4</v>
      </c>
    </row>
    <row r="858" spans="1:3" x14ac:dyDescent="0.4">
      <c r="A858" s="1">
        <v>44411</v>
      </c>
      <c r="B858">
        <v>11.31</v>
      </c>
      <c r="C858">
        <f t="shared" si="13"/>
        <v>0</v>
      </c>
    </row>
    <row r="859" spans="1:3" x14ac:dyDescent="0.4">
      <c r="A859" s="1">
        <v>44412</v>
      </c>
      <c r="B859">
        <v>11.31</v>
      </c>
      <c r="C859">
        <f t="shared" si="13"/>
        <v>0</v>
      </c>
    </row>
    <row r="860" spans="1:3" x14ac:dyDescent="0.4">
      <c r="A860" s="1">
        <v>44413</v>
      </c>
      <c r="B860">
        <v>11.31</v>
      </c>
      <c r="C860">
        <f t="shared" si="13"/>
        <v>0</v>
      </c>
    </row>
    <row r="861" spans="1:3" x14ac:dyDescent="0.4">
      <c r="A861" s="1">
        <v>44414</v>
      </c>
      <c r="B861">
        <v>11.31</v>
      </c>
      <c r="C861">
        <f t="shared" si="13"/>
        <v>0</v>
      </c>
    </row>
    <row r="862" spans="1:3" x14ac:dyDescent="0.4">
      <c r="A862" s="1">
        <v>44417</v>
      </c>
      <c r="B862">
        <v>11.31</v>
      </c>
      <c r="C862">
        <f t="shared" si="13"/>
        <v>0</v>
      </c>
    </row>
    <row r="863" spans="1:3" x14ac:dyDescent="0.4">
      <c r="A863" s="1">
        <v>44418</v>
      </c>
      <c r="B863">
        <v>11.31</v>
      </c>
      <c r="C863">
        <f t="shared" si="13"/>
        <v>0</v>
      </c>
    </row>
    <row r="864" spans="1:3" x14ac:dyDescent="0.4">
      <c r="A864" s="1">
        <v>44419</v>
      </c>
      <c r="B864">
        <v>11.31</v>
      </c>
      <c r="C864">
        <f t="shared" si="13"/>
        <v>0</v>
      </c>
    </row>
    <row r="865" spans="1:3" x14ac:dyDescent="0.4">
      <c r="A865" s="1">
        <v>44420</v>
      </c>
      <c r="B865">
        <v>11.31</v>
      </c>
      <c r="C865">
        <f t="shared" si="13"/>
        <v>0</v>
      </c>
    </row>
    <row r="866" spans="1:3" x14ac:dyDescent="0.4">
      <c r="A866" s="1">
        <v>44421</v>
      </c>
      <c r="B866">
        <v>11.32</v>
      </c>
      <c r="C866">
        <f t="shared" si="13"/>
        <v>8.841732979663825E-4</v>
      </c>
    </row>
    <row r="867" spans="1:3" x14ac:dyDescent="0.4">
      <c r="A867" s="1">
        <v>44424</v>
      </c>
      <c r="B867">
        <v>11.32</v>
      </c>
      <c r="C867">
        <f t="shared" si="13"/>
        <v>0</v>
      </c>
    </row>
    <row r="868" spans="1:3" x14ac:dyDescent="0.4">
      <c r="A868" s="1">
        <v>44425</v>
      </c>
      <c r="B868">
        <v>11.32</v>
      </c>
      <c r="C868">
        <f t="shared" si="13"/>
        <v>0</v>
      </c>
    </row>
    <row r="869" spans="1:3" x14ac:dyDescent="0.4">
      <c r="A869" s="1">
        <v>44426</v>
      </c>
      <c r="B869">
        <v>11.32</v>
      </c>
      <c r="C869">
        <f t="shared" si="13"/>
        <v>0</v>
      </c>
    </row>
    <row r="870" spans="1:3" x14ac:dyDescent="0.4">
      <c r="A870" s="1">
        <v>44427</v>
      </c>
      <c r="B870">
        <v>11.32</v>
      </c>
      <c r="C870">
        <f t="shared" si="13"/>
        <v>0</v>
      </c>
    </row>
    <row r="871" spans="1:3" x14ac:dyDescent="0.4">
      <c r="A871" s="1">
        <v>44428</v>
      </c>
      <c r="B871">
        <v>11.32</v>
      </c>
      <c r="C871">
        <f t="shared" si="13"/>
        <v>0</v>
      </c>
    </row>
    <row r="872" spans="1:3" x14ac:dyDescent="0.4">
      <c r="A872" s="1">
        <v>44431</v>
      </c>
      <c r="B872">
        <v>11.32</v>
      </c>
      <c r="C872">
        <f t="shared" si="13"/>
        <v>0</v>
      </c>
    </row>
    <row r="873" spans="1:3" x14ac:dyDescent="0.4">
      <c r="A873" s="1">
        <v>44432</v>
      </c>
      <c r="B873">
        <v>11.33</v>
      </c>
      <c r="C873">
        <f t="shared" si="13"/>
        <v>8.8339222614839102E-4</v>
      </c>
    </row>
    <row r="874" spans="1:3" x14ac:dyDescent="0.4">
      <c r="A874" s="1">
        <v>44433</v>
      </c>
      <c r="B874">
        <v>11.33</v>
      </c>
      <c r="C874">
        <f t="shared" si="13"/>
        <v>0</v>
      </c>
    </row>
    <row r="875" spans="1:3" x14ac:dyDescent="0.4">
      <c r="A875" s="1">
        <v>44434</v>
      </c>
      <c r="B875">
        <v>11.33</v>
      </c>
      <c r="C875">
        <f t="shared" si="13"/>
        <v>0</v>
      </c>
    </row>
    <row r="876" spans="1:3" x14ac:dyDescent="0.4">
      <c r="A876" s="1">
        <v>44435</v>
      </c>
      <c r="B876">
        <v>11.33</v>
      </c>
      <c r="C876">
        <f t="shared" si="13"/>
        <v>0</v>
      </c>
    </row>
    <row r="877" spans="1:3" x14ac:dyDescent="0.4">
      <c r="A877" s="1">
        <v>44438</v>
      </c>
      <c r="B877">
        <v>11.34</v>
      </c>
      <c r="C877">
        <f t="shared" si="13"/>
        <v>8.8261253309795116E-4</v>
      </c>
    </row>
    <row r="878" spans="1:3" x14ac:dyDescent="0.4">
      <c r="A878" s="1">
        <v>44439</v>
      </c>
      <c r="B878">
        <v>11.34</v>
      </c>
      <c r="C878">
        <f t="shared" si="13"/>
        <v>0</v>
      </c>
    </row>
    <row r="879" spans="1:3" x14ac:dyDescent="0.4">
      <c r="A879" s="1">
        <v>44440</v>
      </c>
      <c r="B879">
        <v>11.34</v>
      </c>
      <c r="C879">
        <f t="shared" si="13"/>
        <v>0</v>
      </c>
    </row>
    <row r="880" spans="1:3" x14ac:dyDescent="0.4">
      <c r="A880" s="1">
        <v>44441</v>
      </c>
      <c r="B880">
        <v>11.34</v>
      </c>
      <c r="C880">
        <f t="shared" si="13"/>
        <v>0</v>
      </c>
    </row>
    <row r="881" spans="1:3" x14ac:dyDescent="0.4">
      <c r="A881" s="1">
        <v>44442</v>
      </c>
      <c r="B881">
        <v>11.34</v>
      </c>
      <c r="C881">
        <f t="shared" si="13"/>
        <v>0</v>
      </c>
    </row>
    <row r="882" spans="1:3" x14ac:dyDescent="0.4">
      <c r="A882" s="1">
        <v>44445</v>
      </c>
      <c r="B882">
        <v>11.34</v>
      </c>
      <c r="C882">
        <f t="shared" si="13"/>
        <v>0</v>
      </c>
    </row>
    <row r="883" spans="1:3" x14ac:dyDescent="0.4">
      <c r="A883" s="1">
        <v>44446</v>
      </c>
      <c r="B883">
        <v>11.34</v>
      </c>
      <c r="C883">
        <f t="shared" si="13"/>
        <v>0</v>
      </c>
    </row>
    <row r="884" spans="1:3" x14ac:dyDescent="0.4">
      <c r="A884" s="1">
        <v>44447</v>
      </c>
      <c r="B884">
        <v>11.34</v>
      </c>
      <c r="C884">
        <f t="shared" si="13"/>
        <v>0</v>
      </c>
    </row>
    <row r="885" spans="1:3" x14ac:dyDescent="0.4">
      <c r="A885" s="1">
        <v>44448</v>
      </c>
      <c r="B885">
        <v>11.34</v>
      </c>
      <c r="C885">
        <f t="shared" si="13"/>
        <v>0</v>
      </c>
    </row>
    <row r="886" spans="1:3" x14ac:dyDescent="0.4">
      <c r="A886" s="1">
        <v>44449</v>
      </c>
      <c r="B886">
        <v>11.34</v>
      </c>
      <c r="C886">
        <f t="shared" si="13"/>
        <v>0</v>
      </c>
    </row>
    <row r="887" spans="1:3" x14ac:dyDescent="0.4">
      <c r="A887" s="1">
        <v>44452</v>
      </c>
      <c r="B887">
        <v>11.35</v>
      </c>
      <c r="C887">
        <f t="shared" si="13"/>
        <v>8.818342151675297E-4</v>
      </c>
    </row>
    <row r="888" spans="1:3" x14ac:dyDescent="0.4">
      <c r="A888" s="1">
        <v>44453</v>
      </c>
      <c r="B888">
        <v>11.35</v>
      </c>
      <c r="C888">
        <f t="shared" si="13"/>
        <v>0</v>
      </c>
    </row>
    <row r="889" spans="1:3" x14ac:dyDescent="0.4">
      <c r="A889" s="1">
        <v>44454</v>
      </c>
      <c r="B889">
        <v>11.35</v>
      </c>
      <c r="C889">
        <f t="shared" si="13"/>
        <v>0</v>
      </c>
    </row>
    <row r="890" spans="1:3" x14ac:dyDescent="0.4">
      <c r="A890" s="1">
        <v>44455</v>
      </c>
      <c r="B890">
        <v>11.35</v>
      </c>
      <c r="C890">
        <f t="shared" si="13"/>
        <v>0</v>
      </c>
    </row>
    <row r="891" spans="1:3" x14ac:dyDescent="0.4">
      <c r="A891" s="1">
        <v>44456</v>
      </c>
      <c r="B891">
        <v>11.34</v>
      </c>
      <c r="C891">
        <f t="shared" si="13"/>
        <v>-8.8105726872244824E-4</v>
      </c>
    </row>
    <row r="892" spans="1:3" x14ac:dyDescent="0.4">
      <c r="A892" s="1">
        <v>44461</v>
      </c>
      <c r="B892">
        <v>11.33</v>
      </c>
      <c r="C892">
        <f t="shared" si="13"/>
        <v>-8.818342151675297E-4</v>
      </c>
    </row>
    <row r="893" spans="1:3" x14ac:dyDescent="0.4">
      <c r="A893" s="1">
        <v>44462</v>
      </c>
      <c r="B893">
        <v>11.32</v>
      </c>
      <c r="C893">
        <f t="shared" si="13"/>
        <v>-8.8261253309795116E-4</v>
      </c>
    </row>
    <row r="894" spans="1:3" x14ac:dyDescent="0.4">
      <c r="A894" s="1">
        <v>44463</v>
      </c>
      <c r="B894">
        <v>11.31</v>
      </c>
      <c r="C894">
        <f t="shared" si="13"/>
        <v>-8.8339222614839102E-4</v>
      </c>
    </row>
    <row r="895" spans="1:3" x14ac:dyDescent="0.4">
      <c r="A895" s="1">
        <v>44466</v>
      </c>
      <c r="B895">
        <v>11.3</v>
      </c>
      <c r="C895">
        <f t="shared" si="13"/>
        <v>-8.841732979663825E-4</v>
      </c>
    </row>
    <row r="896" spans="1:3" x14ac:dyDescent="0.4">
      <c r="A896" s="1">
        <v>44467</v>
      </c>
      <c r="B896">
        <v>11.29</v>
      </c>
      <c r="C896">
        <f t="shared" si="13"/>
        <v>-8.8495575221252771E-4</v>
      </c>
    </row>
    <row r="897" spans="1:3" x14ac:dyDescent="0.4">
      <c r="A897" s="1">
        <v>44468</v>
      </c>
      <c r="B897">
        <v>11.29</v>
      </c>
      <c r="C897">
        <f t="shared" si="13"/>
        <v>0</v>
      </c>
    </row>
    <row r="898" spans="1:3" x14ac:dyDescent="0.4">
      <c r="A898" s="1">
        <v>44469</v>
      </c>
      <c r="B898">
        <v>11.29</v>
      </c>
      <c r="C898">
        <f t="shared" si="13"/>
        <v>0</v>
      </c>
    </row>
    <row r="899" spans="1:3" x14ac:dyDescent="0.4">
      <c r="A899" s="1">
        <v>44470</v>
      </c>
      <c r="B899">
        <v>11.28</v>
      </c>
      <c r="C899">
        <f t="shared" si="13"/>
        <v>-8.8573959255976858E-4</v>
      </c>
    </row>
    <row r="900" spans="1:3" x14ac:dyDescent="0.4">
      <c r="A900" s="1">
        <v>44473</v>
      </c>
      <c r="B900">
        <v>11.28</v>
      </c>
      <c r="C900">
        <f t="shared" ref="C900:C963" si="14">(B900-B899)/B899</f>
        <v>0</v>
      </c>
    </row>
    <row r="901" spans="1:3" x14ac:dyDescent="0.4">
      <c r="A901" s="1">
        <v>44474</v>
      </c>
      <c r="B901">
        <v>11.28</v>
      </c>
      <c r="C901">
        <f t="shared" si="14"/>
        <v>0</v>
      </c>
    </row>
    <row r="902" spans="1:3" x14ac:dyDescent="0.4">
      <c r="A902" s="1">
        <v>44475</v>
      </c>
      <c r="B902">
        <v>11.27</v>
      </c>
      <c r="C902">
        <f t="shared" si="14"/>
        <v>-8.8652482269501657E-4</v>
      </c>
    </row>
    <row r="903" spans="1:3" x14ac:dyDescent="0.4">
      <c r="A903" s="1">
        <v>44476</v>
      </c>
      <c r="B903">
        <v>11.27</v>
      </c>
      <c r="C903">
        <f t="shared" si="14"/>
        <v>0</v>
      </c>
    </row>
    <row r="904" spans="1:3" x14ac:dyDescent="0.4">
      <c r="A904" s="1">
        <v>44477</v>
      </c>
      <c r="B904">
        <v>11.27</v>
      </c>
      <c r="C904">
        <f t="shared" si="14"/>
        <v>0</v>
      </c>
    </row>
    <row r="905" spans="1:3" x14ac:dyDescent="0.4">
      <c r="A905" s="1">
        <v>44481</v>
      </c>
      <c r="B905">
        <v>11.26</v>
      </c>
      <c r="C905">
        <f t="shared" si="14"/>
        <v>-8.8731144631763867E-4</v>
      </c>
    </row>
    <row r="906" spans="1:3" x14ac:dyDescent="0.4">
      <c r="A906" s="1">
        <v>44482</v>
      </c>
      <c r="B906">
        <v>11.26</v>
      </c>
      <c r="C906">
        <f t="shared" si="14"/>
        <v>0</v>
      </c>
    </row>
    <row r="907" spans="1:3" x14ac:dyDescent="0.4">
      <c r="A907" s="1">
        <v>44483</v>
      </c>
      <c r="B907">
        <v>11.27</v>
      </c>
      <c r="C907">
        <f t="shared" si="14"/>
        <v>8.8809946714030078E-4</v>
      </c>
    </row>
    <row r="908" spans="1:3" x14ac:dyDescent="0.4">
      <c r="A908" s="1">
        <v>44484</v>
      </c>
      <c r="B908">
        <v>11.26</v>
      </c>
      <c r="C908">
        <f t="shared" si="14"/>
        <v>-8.8731144631763867E-4</v>
      </c>
    </row>
    <row r="909" spans="1:3" x14ac:dyDescent="0.4">
      <c r="A909" s="1">
        <v>44487</v>
      </c>
      <c r="B909">
        <v>11.26</v>
      </c>
      <c r="C909">
        <f t="shared" si="14"/>
        <v>0</v>
      </c>
    </row>
    <row r="910" spans="1:3" x14ac:dyDescent="0.4">
      <c r="A910" s="1">
        <v>44488</v>
      </c>
      <c r="B910">
        <v>11.25</v>
      </c>
      <c r="C910">
        <f t="shared" si="14"/>
        <v>-8.8809946714030078E-4</v>
      </c>
    </row>
    <row r="911" spans="1:3" x14ac:dyDescent="0.4">
      <c r="A911" s="1">
        <v>44489</v>
      </c>
      <c r="B911">
        <v>11.25</v>
      </c>
      <c r="C911">
        <f t="shared" si="14"/>
        <v>0</v>
      </c>
    </row>
    <row r="912" spans="1:3" x14ac:dyDescent="0.4">
      <c r="A912" s="1">
        <v>44490</v>
      </c>
      <c r="B912">
        <v>11.24</v>
      </c>
      <c r="C912">
        <f t="shared" si="14"/>
        <v>-8.8888888888886996E-4</v>
      </c>
    </row>
    <row r="913" spans="1:3" x14ac:dyDescent="0.4">
      <c r="A913" s="1">
        <v>44491</v>
      </c>
      <c r="B913">
        <v>11.23</v>
      </c>
      <c r="C913">
        <f t="shared" si="14"/>
        <v>-8.8967971530247208E-4</v>
      </c>
    </row>
    <row r="914" spans="1:3" x14ac:dyDescent="0.4">
      <c r="A914" s="1">
        <v>44494</v>
      </c>
      <c r="B914">
        <v>11.24</v>
      </c>
      <c r="C914">
        <f t="shared" si="14"/>
        <v>8.904719501335518E-4</v>
      </c>
    </row>
    <row r="915" spans="1:3" x14ac:dyDescent="0.4">
      <c r="A915" s="1">
        <v>44495</v>
      </c>
      <c r="B915">
        <v>11.24</v>
      </c>
      <c r="C915">
        <f t="shared" si="14"/>
        <v>0</v>
      </c>
    </row>
    <row r="916" spans="1:3" x14ac:dyDescent="0.4">
      <c r="A916" s="1">
        <v>44496</v>
      </c>
      <c r="B916">
        <v>11.25</v>
      </c>
      <c r="C916">
        <f t="shared" si="14"/>
        <v>8.8967971530247208E-4</v>
      </c>
    </row>
    <row r="917" spans="1:3" x14ac:dyDescent="0.4">
      <c r="A917" s="1">
        <v>44497</v>
      </c>
      <c r="B917">
        <v>11.25</v>
      </c>
      <c r="C917">
        <f t="shared" si="14"/>
        <v>0</v>
      </c>
    </row>
    <row r="918" spans="1:3" x14ac:dyDescent="0.4">
      <c r="A918" s="1">
        <v>44498</v>
      </c>
      <c r="B918">
        <v>11.25</v>
      </c>
      <c r="C918">
        <f t="shared" si="14"/>
        <v>0</v>
      </c>
    </row>
    <row r="919" spans="1:3" x14ac:dyDescent="0.4">
      <c r="A919" s="1">
        <v>44501</v>
      </c>
      <c r="B919">
        <v>11.24</v>
      </c>
      <c r="C919">
        <f t="shared" si="14"/>
        <v>-8.8888888888886996E-4</v>
      </c>
    </row>
    <row r="920" spans="1:3" x14ac:dyDescent="0.4">
      <c r="A920" s="1">
        <v>44502</v>
      </c>
      <c r="B920">
        <v>11.24</v>
      </c>
      <c r="C920">
        <f t="shared" si="14"/>
        <v>0</v>
      </c>
    </row>
    <row r="921" spans="1:3" x14ac:dyDescent="0.4">
      <c r="A921" s="1">
        <v>44503</v>
      </c>
      <c r="B921">
        <v>11.24</v>
      </c>
      <c r="C921">
        <f t="shared" si="14"/>
        <v>0</v>
      </c>
    </row>
    <row r="922" spans="1:3" x14ac:dyDescent="0.4">
      <c r="A922" s="1">
        <v>44504</v>
      </c>
      <c r="B922">
        <v>11.25</v>
      </c>
      <c r="C922">
        <f t="shared" si="14"/>
        <v>8.8967971530247208E-4</v>
      </c>
    </row>
    <row r="923" spans="1:3" x14ac:dyDescent="0.4">
      <c r="A923" s="1">
        <v>44505</v>
      </c>
      <c r="B923">
        <v>11.25</v>
      </c>
      <c r="C923">
        <f t="shared" si="14"/>
        <v>0</v>
      </c>
    </row>
    <row r="924" spans="1:3" x14ac:dyDescent="0.4">
      <c r="A924" s="1">
        <v>44508</v>
      </c>
      <c r="B924">
        <v>11.22</v>
      </c>
      <c r="C924">
        <f t="shared" si="14"/>
        <v>-2.6666666666666098E-3</v>
      </c>
    </row>
    <row r="925" spans="1:3" x14ac:dyDescent="0.4">
      <c r="A925" s="1">
        <v>44509</v>
      </c>
      <c r="B925">
        <v>11.22</v>
      </c>
      <c r="C925">
        <f t="shared" si="14"/>
        <v>0</v>
      </c>
    </row>
    <row r="926" spans="1:3" x14ac:dyDescent="0.4">
      <c r="A926" s="1">
        <v>44510</v>
      </c>
      <c r="B926">
        <v>11.22</v>
      </c>
      <c r="C926">
        <f t="shared" si="14"/>
        <v>0</v>
      </c>
    </row>
    <row r="927" spans="1:3" x14ac:dyDescent="0.4">
      <c r="A927" s="1">
        <v>44511</v>
      </c>
      <c r="B927">
        <v>11.22</v>
      </c>
      <c r="C927">
        <f t="shared" si="14"/>
        <v>0</v>
      </c>
    </row>
    <row r="928" spans="1:3" x14ac:dyDescent="0.4">
      <c r="A928" s="1">
        <v>44512</v>
      </c>
      <c r="B928">
        <v>11.24</v>
      </c>
      <c r="C928">
        <f t="shared" si="14"/>
        <v>1.7825311942958621E-3</v>
      </c>
    </row>
    <row r="929" spans="1:3" x14ac:dyDescent="0.4">
      <c r="A929" s="1">
        <v>44515</v>
      </c>
      <c r="B929">
        <v>11.24</v>
      </c>
      <c r="C929">
        <f t="shared" si="14"/>
        <v>0</v>
      </c>
    </row>
    <row r="930" spans="1:3" x14ac:dyDescent="0.4">
      <c r="A930" s="1">
        <v>44516</v>
      </c>
      <c r="B930">
        <v>11.24</v>
      </c>
      <c r="C930">
        <f t="shared" si="14"/>
        <v>0</v>
      </c>
    </row>
    <row r="931" spans="1:3" x14ac:dyDescent="0.4">
      <c r="A931" s="1">
        <v>44517</v>
      </c>
      <c r="B931">
        <v>11.24</v>
      </c>
      <c r="C931">
        <f t="shared" si="14"/>
        <v>0</v>
      </c>
    </row>
    <row r="932" spans="1:3" x14ac:dyDescent="0.4">
      <c r="A932" s="1">
        <v>44518</v>
      </c>
      <c r="B932">
        <v>11.24</v>
      </c>
      <c r="C932">
        <f t="shared" si="14"/>
        <v>0</v>
      </c>
    </row>
    <row r="933" spans="1:3" x14ac:dyDescent="0.4">
      <c r="A933" s="1">
        <v>44519</v>
      </c>
      <c r="B933">
        <v>11.24</v>
      </c>
      <c r="C933">
        <f t="shared" si="14"/>
        <v>0</v>
      </c>
    </row>
    <row r="934" spans="1:3" x14ac:dyDescent="0.4">
      <c r="A934" s="1">
        <v>44522</v>
      </c>
      <c r="B934">
        <v>11.23</v>
      </c>
      <c r="C934">
        <f t="shared" si="14"/>
        <v>-8.8967971530247208E-4</v>
      </c>
    </row>
    <row r="935" spans="1:3" x14ac:dyDescent="0.4">
      <c r="A935" s="1">
        <v>44523</v>
      </c>
      <c r="B935">
        <v>11.2</v>
      </c>
      <c r="C935">
        <f t="shared" si="14"/>
        <v>-2.6714158504008135E-3</v>
      </c>
    </row>
    <row r="936" spans="1:3" x14ac:dyDescent="0.4">
      <c r="A936" s="1">
        <v>44524</v>
      </c>
      <c r="B936">
        <v>11.2</v>
      </c>
      <c r="C936">
        <f t="shared" si="14"/>
        <v>0</v>
      </c>
    </row>
    <row r="937" spans="1:3" x14ac:dyDescent="0.4">
      <c r="A937" s="1">
        <v>44525</v>
      </c>
      <c r="B937">
        <v>11.2</v>
      </c>
      <c r="C937">
        <f t="shared" si="14"/>
        <v>0</v>
      </c>
    </row>
    <row r="938" spans="1:3" x14ac:dyDescent="0.4">
      <c r="A938" s="1">
        <v>44526</v>
      </c>
      <c r="B938">
        <v>11.18</v>
      </c>
      <c r="C938">
        <f t="shared" si="14"/>
        <v>-1.7857142857142477E-3</v>
      </c>
    </row>
    <row r="939" spans="1:3" x14ac:dyDescent="0.4">
      <c r="A939" s="1">
        <v>44529</v>
      </c>
      <c r="B939">
        <v>11.17</v>
      </c>
      <c r="C939">
        <f t="shared" si="14"/>
        <v>-8.9445438282645677E-4</v>
      </c>
    </row>
    <row r="940" spans="1:3" x14ac:dyDescent="0.4">
      <c r="A940" s="1">
        <v>44530</v>
      </c>
      <c r="B940">
        <v>11.17</v>
      </c>
      <c r="C940">
        <f t="shared" si="14"/>
        <v>0</v>
      </c>
    </row>
    <row r="941" spans="1:3" x14ac:dyDescent="0.4">
      <c r="A941" s="1">
        <v>44531</v>
      </c>
      <c r="B941">
        <v>11.17</v>
      </c>
      <c r="C941">
        <f t="shared" si="14"/>
        <v>0</v>
      </c>
    </row>
    <row r="942" spans="1:3" x14ac:dyDescent="0.4">
      <c r="A942" s="1">
        <v>44532</v>
      </c>
      <c r="B942">
        <v>11.17</v>
      </c>
      <c r="C942">
        <f t="shared" si="14"/>
        <v>0</v>
      </c>
    </row>
    <row r="943" spans="1:3" x14ac:dyDescent="0.4">
      <c r="A943" s="1">
        <v>44533</v>
      </c>
      <c r="B943">
        <v>11.18</v>
      </c>
      <c r="C943">
        <f t="shared" si="14"/>
        <v>8.9525514771708029E-4</v>
      </c>
    </row>
    <row r="944" spans="1:3" x14ac:dyDescent="0.4">
      <c r="A944" s="1">
        <v>44536</v>
      </c>
      <c r="B944">
        <v>11.18</v>
      </c>
      <c r="C944">
        <f t="shared" si="14"/>
        <v>0</v>
      </c>
    </row>
    <row r="945" spans="1:3" x14ac:dyDescent="0.4">
      <c r="A945" s="1">
        <v>44537</v>
      </c>
      <c r="B945">
        <v>11.19</v>
      </c>
      <c r="C945">
        <f t="shared" si="14"/>
        <v>8.9445438282645677E-4</v>
      </c>
    </row>
    <row r="946" spans="1:3" x14ac:dyDescent="0.4">
      <c r="A946" s="1">
        <v>44538</v>
      </c>
      <c r="B946">
        <v>11.2</v>
      </c>
      <c r="C946">
        <f t="shared" si="14"/>
        <v>8.9365504915100871E-4</v>
      </c>
    </row>
    <row r="947" spans="1:3" x14ac:dyDescent="0.4">
      <c r="A947" s="1">
        <v>44539</v>
      </c>
      <c r="B947">
        <v>11.2</v>
      </c>
      <c r="C947">
        <f t="shared" si="14"/>
        <v>0</v>
      </c>
    </row>
    <row r="948" spans="1:3" x14ac:dyDescent="0.4">
      <c r="A948" s="1">
        <v>44540</v>
      </c>
      <c r="B948">
        <v>11.2</v>
      </c>
      <c r="C948">
        <f t="shared" si="14"/>
        <v>0</v>
      </c>
    </row>
    <row r="949" spans="1:3" x14ac:dyDescent="0.4">
      <c r="A949" s="1">
        <v>44543</v>
      </c>
      <c r="B949">
        <v>11.21</v>
      </c>
      <c r="C949">
        <f t="shared" si="14"/>
        <v>8.9285714285728247E-4</v>
      </c>
    </row>
    <row r="950" spans="1:3" x14ac:dyDescent="0.4">
      <c r="A950" s="1">
        <v>44544</v>
      </c>
      <c r="B950">
        <v>11.21</v>
      </c>
      <c r="C950">
        <f t="shared" si="14"/>
        <v>0</v>
      </c>
    </row>
    <row r="951" spans="1:3" x14ac:dyDescent="0.4">
      <c r="A951" s="1">
        <v>44545</v>
      </c>
      <c r="B951">
        <v>11.2</v>
      </c>
      <c r="C951">
        <f t="shared" si="14"/>
        <v>-8.9206066012502785E-4</v>
      </c>
    </row>
    <row r="952" spans="1:3" x14ac:dyDescent="0.4">
      <c r="A952" s="1">
        <v>44546</v>
      </c>
      <c r="B952">
        <v>11.2</v>
      </c>
      <c r="C952">
        <f t="shared" si="14"/>
        <v>0</v>
      </c>
    </row>
    <row r="953" spans="1:3" x14ac:dyDescent="0.4">
      <c r="A953" s="1">
        <v>44547</v>
      </c>
      <c r="B953">
        <v>11.2</v>
      </c>
      <c r="C953">
        <f t="shared" si="14"/>
        <v>0</v>
      </c>
    </row>
    <row r="954" spans="1:3" x14ac:dyDescent="0.4">
      <c r="A954" s="1">
        <v>44550</v>
      </c>
      <c r="B954">
        <v>11.19</v>
      </c>
      <c r="C954">
        <f t="shared" si="14"/>
        <v>-8.9285714285712386E-4</v>
      </c>
    </row>
    <row r="955" spans="1:3" x14ac:dyDescent="0.4">
      <c r="A955" s="1">
        <v>44551</v>
      </c>
      <c r="B955">
        <v>11.19</v>
      </c>
      <c r="C955">
        <f t="shared" si="14"/>
        <v>0</v>
      </c>
    </row>
    <row r="956" spans="1:3" x14ac:dyDescent="0.4">
      <c r="A956" s="1">
        <v>44552</v>
      </c>
      <c r="B956">
        <v>11.19</v>
      </c>
      <c r="C956">
        <f t="shared" si="14"/>
        <v>0</v>
      </c>
    </row>
    <row r="957" spans="1:3" x14ac:dyDescent="0.4">
      <c r="A957" s="1">
        <v>44553</v>
      </c>
      <c r="B957">
        <v>11.2</v>
      </c>
      <c r="C957">
        <f t="shared" si="14"/>
        <v>8.9365504915100871E-4</v>
      </c>
    </row>
    <row r="958" spans="1:3" x14ac:dyDescent="0.4">
      <c r="A958" s="1">
        <v>44554</v>
      </c>
      <c r="B958">
        <v>11.2</v>
      </c>
      <c r="C958">
        <f t="shared" si="14"/>
        <v>0</v>
      </c>
    </row>
    <row r="959" spans="1:3" x14ac:dyDescent="0.4">
      <c r="A959" s="1">
        <v>44557</v>
      </c>
      <c r="B959">
        <v>11.2</v>
      </c>
      <c r="C959">
        <f t="shared" si="14"/>
        <v>0</v>
      </c>
    </row>
    <row r="960" spans="1:3" x14ac:dyDescent="0.4">
      <c r="A960" s="1">
        <v>44558</v>
      </c>
      <c r="B960">
        <v>11.21</v>
      </c>
      <c r="C960">
        <f t="shared" si="14"/>
        <v>8.9285714285728247E-4</v>
      </c>
    </row>
    <row r="961" spans="1:3" x14ac:dyDescent="0.4">
      <c r="A961" s="1">
        <v>44559</v>
      </c>
      <c r="B961">
        <v>11.21</v>
      </c>
      <c r="C961">
        <f t="shared" si="14"/>
        <v>0</v>
      </c>
    </row>
    <row r="962" spans="1:3" x14ac:dyDescent="0.4">
      <c r="A962" s="1">
        <v>44560</v>
      </c>
      <c r="B962">
        <v>11.21</v>
      </c>
      <c r="C962">
        <f t="shared" si="14"/>
        <v>0</v>
      </c>
    </row>
    <row r="963" spans="1:3" x14ac:dyDescent="0.4">
      <c r="A963" s="1">
        <v>44564</v>
      </c>
      <c r="B963">
        <v>11.21</v>
      </c>
      <c r="C963">
        <f t="shared" si="14"/>
        <v>0</v>
      </c>
    </row>
    <row r="964" spans="1:3" x14ac:dyDescent="0.4">
      <c r="A964" s="1">
        <v>44565</v>
      </c>
      <c r="B964">
        <v>11.22</v>
      </c>
      <c r="C964">
        <f t="shared" ref="C964:C1027" si="15">(B964-B963)/B963</f>
        <v>8.9206066012486945E-4</v>
      </c>
    </row>
    <row r="965" spans="1:3" x14ac:dyDescent="0.4">
      <c r="A965" s="1">
        <v>44566</v>
      </c>
      <c r="B965">
        <v>11.22</v>
      </c>
      <c r="C965">
        <f t="shared" si="15"/>
        <v>0</v>
      </c>
    </row>
    <row r="966" spans="1:3" x14ac:dyDescent="0.4">
      <c r="A966" s="1">
        <v>44567</v>
      </c>
      <c r="B966">
        <v>11.21</v>
      </c>
      <c r="C966">
        <f t="shared" si="15"/>
        <v>-8.9126559714793106E-4</v>
      </c>
    </row>
    <row r="967" spans="1:3" x14ac:dyDescent="0.4">
      <c r="A967" s="1">
        <v>44568</v>
      </c>
      <c r="B967">
        <v>11.2</v>
      </c>
      <c r="C967">
        <f t="shared" si="15"/>
        <v>-8.9206066012502785E-4</v>
      </c>
    </row>
    <row r="968" spans="1:3" x14ac:dyDescent="0.4">
      <c r="A968" s="1">
        <v>44571</v>
      </c>
      <c r="B968">
        <v>11.2</v>
      </c>
      <c r="C968">
        <f t="shared" si="15"/>
        <v>0</v>
      </c>
    </row>
    <row r="969" spans="1:3" x14ac:dyDescent="0.4">
      <c r="A969" s="1">
        <v>44572</v>
      </c>
      <c r="B969">
        <v>11.19</v>
      </c>
      <c r="C969">
        <f t="shared" si="15"/>
        <v>-8.9285714285712386E-4</v>
      </c>
    </row>
    <row r="970" spans="1:3" x14ac:dyDescent="0.4">
      <c r="A970" s="1">
        <v>44573</v>
      </c>
      <c r="B970">
        <v>11.19</v>
      </c>
      <c r="C970">
        <f t="shared" si="15"/>
        <v>0</v>
      </c>
    </row>
    <row r="971" spans="1:3" x14ac:dyDescent="0.4">
      <c r="A971" s="1">
        <v>44574</v>
      </c>
      <c r="B971">
        <v>11.17</v>
      </c>
      <c r="C971">
        <f t="shared" si="15"/>
        <v>-1.7873100983020174E-3</v>
      </c>
    </row>
    <row r="972" spans="1:3" x14ac:dyDescent="0.4">
      <c r="A972" s="1">
        <v>44575</v>
      </c>
      <c r="B972">
        <v>11.14</v>
      </c>
      <c r="C972">
        <f t="shared" si="15"/>
        <v>-2.6857654431512411E-3</v>
      </c>
    </row>
    <row r="973" spans="1:3" x14ac:dyDescent="0.4">
      <c r="A973" s="1">
        <v>44578</v>
      </c>
      <c r="B973">
        <v>11.14</v>
      </c>
      <c r="C973">
        <f t="shared" si="15"/>
        <v>0</v>
      </c>
    </row>
    <row r="974" spans="1:3" x14ac:dyDescent="0.4">
      <c r="A974" s="1">
        <v>44579</v>
      </c>
      <c r="B974">
        <v>11.12</v>
      </c>
      <c r="C974">
        <f t="shared" si="15"/>
        <v>-1.7953321364453634E-3</v>
      </c>
    </row>
    <row r="975" spans="1:3" x14ac:dyDescent="0.4">
      <c r="A975" s="1">
        <v>44580</v>
      </c>
      <c r="B975">
        <v>11.14</v>
      </c>
      <c r="C975">
        <f t="shared" si="15"/>
        <v>1.7985611510792582E-3</v>
      </c>
    </row>
    <row r="976" spans="1:3" x14ac:dyDescent="0.4">
      <c r="A976" s="1">
        <v>44581</v>
      </c>
      <c r="B976">
        <v>11.15</v>
      </c>
      <c r="C976">
        <f t="shared" si="15"/>
        <v>8.9766606822260203E-4</v>
      </c>
    </row>
    <row r="977" spans="1:3" x14ac:dyDescent="0.4">
      <c r="A977" s="1">
        <v>44582</v>
      </c>
      <c r="B977">
        <v>11.16</v>
      </c>
      <c r="C977">
        <f t="shared" si="15"/>
        <v>8.9686098654706602E-4</v>
      </c>
    </row>
    <row r="978" spans="1:3" x14ac:dyDescent="0.4">
      <c r="A978" s="1">
        <v>44585</v>
      </c>
      <c r="B978">
        <v>11.14</v>
      </c>
      <c r="C978">
        <f t="shared" si="15"/>
        <v>-1.7921146953404636E-3</v>
      </c>
    </row>
    <row r="979" spans="1:3" x14ac:dyDescent="0.4">
      <c r="A979" s="1">
        <v>44586</v>
      </c>
      <c r="B979">
        <v>11.14</v>
      </c>
      <c r="C979">
        <f t="shared" si="15"/>
        <v>0</v>
      </c>
    </row>
    <row r="980" spans="1:3" x14ac:dyDescent="0.4">
      <c r="A980" s="1">
        <v>44587</v>
      </c>
      <c r="B980">
        <v>11.14</v>
      </c>
      <c r="C980">
        <f t="shared" si="15"/>
        <v>0</v>
      </c>
    </row>
    <row r="981" spans="1:3" x14ac:dyDescent="0.4">
      <c r="A981" s="1">
        <v>44599</v>
      </c>
      <c r="B981">
        <v>11.15</v>
      </c>
      <c r="C981">
        <f t="shared" si="15"/>
        <v>8.9766606822260203E-4</v>
      </c>
    </row>
    <row r="982" spans="1:3" x14ac:dyDescent="0.4">
      <c r="A982" s="1">
        <v>44600</v>
      </c>
      <c r="B982">
        <v>11.15</v>
      </c>
      <c r="C982">
        <f t="shared" si="15"/>
        <v>0</v>
      </c>
    </row>
    <row r="983" spans="1:3" x14ac:dyDescent="0.4">
      <c r="A983" s="1">
        <v>44601</v>
      </c>
      <c r="B983">
        <v>11.15</v>
      </c>
      <c r="C983">
        <f t="shared" si="15"/>
        <v>0</v>
      </c>
    </row>
    <row r="984" spans="1:3" x14ac:dyDescent="0.4">
      <c r="A984" s="1">
        <v>44602</v>
      </c>
      <c r="B984">
        <v>11.15</v>
      </c>
      <c r="C984">
        <f t="shared" si="15"/>
        <v>0</v>
      </c>
    </row>
    <row r="985" spans="1:3" x14ac:dyDescent="0.4">
      <c r="A985" s="1">
        <v>44603</v>
      </c>
      <c r="B985">
        <v>11.13</v>
      </c>
      <c r="C985">
        <f t="shared" si="15"/>
        <v>-1.793721973094132E-3</v>
      </c>
    </row>
    <row r="986" spans="1:3" x14ac:dyDescent="0.4">
      <c r="A986" s="1">
        <v>44606</v>
      </c>
      <c r="B986">
        <v>11.12</v>
      </c>
      <c r="C986">
        <f t="shared" si="15"/>
        <v>-8.9847259658594448E-4</v>
      </c>
    </row>
    <row r="987" spans="1:3" x14ac:dyDescent="0.4">
      <c r="A987" s="1">
        <v>44607</v>
      </c>
      <c r="B987">
        <v>11.12</v>
      </c>
      <c r="C987">
        <f t="shared" si="15"/>
        <v>0</v>
      </c>
    </row>
    <row r="988" spans="1:3" x14ac:dyDescent="0.4">
      <c r="A988" s="1">
        <v>44608</v>
      </c>
      <c r="B988">
        <v>11.13</v>
      </c>
      <c r="C988">
        <f t="shared" si="15"/>
        <v>8.9928057553970901E-4</v>
      </c>
    </row>
    <row r="989" spans="1:3" x14ac:dyDescent="0.4">
      <c r="A989" s="1">
        <v>44609</v>
      </c>
      <c r="B989">
        <v>11.13</v>
      </c>
      <c r="C989">
        <f t="shared" si="15"/>
        <v>0</v>
      </c>
    </row>
    <row r="990" spans="1:3" x14ac:dyDescent="0.4">
      <c r="A990" s="1">
        <v>44610</v>
      </c>
      <c r="B990">
        <v>11.12</v>
      </c>
      <c r="C990">
        <f t="shared" si="15"/>
        <v>-8.9847259658594448E-4</v>
      </c>
    </row>
    <row r="991" spans="1:3" x14ac:dyDescent="0.4">
      <c r="A991" s="1">
        <v>44613</v>
      </c>
      <c r="B991">
        <v>11.12</v>
      </c>
      <c r="C991">
        <f t="shared" si="15"/>
        <v>0</v>
      </c>
    </row>
    <row r="992" spans="1:3" x14ac:dyDescent="0.4">
      <c r="A992" s="1">
        <v>44614</v>
      </c>
      <c r="B992">
        <v>11.07</v>
      </c>
      <c r="C992">
        <f t="shared" si="15"/>
        <v>-4.4964028776977461E-3</v>
      </c>
    </row>
    <row r="993" spans="1:3" x14ac:dyDescent="0.4">
      <c r="A993" s="1">
        <v>44615</v>
      </c>
      <c r="B993">
        <v>11.04</v>
      </c>
      <c r="C993">
        <f t="shared" si="15"/>
        <v>-2.7100271002711055E-3</v>
      </c>
    </row>
    <row r="994" spans="1:3" x14ac:dyDescent="0.4">
      <c r="A994" s="1">
        <v>44616</v>
      </c>
      <c r="B994">
        <v>10.94</v>
      </c>
      <c r="C994">
        <f t="shared" si="15"/>
        <v>-9.0579710144927227E-3</v>
      </c>
    </row>
    <row r="995" spans="1:3" x14ac:dyDescent="0.4">
      <c r="A995" s="1">
        <v>44617</v>
      </c>
      <c r="B995">
        <v>10.64</v>
      </c>
      <c r="C995">
        <f t="shared" si="15"/>
        <v>-2.7422303473491678E-2</v>
      </c>
    </row>
    <row r="996" spans="1:3" x14ac:dyDescent="0.4">
      <c r="A996" s="1">
        <v>44621</v>
      </c>
      <c r="B996">
        <v>10.130000000000001</v>
      </c>
      <c r="C996">
        <f t="shared" si="15"/>
        <v>-4.7932330827067646E-2</v>
      </c>
    </row>
    <row r="997" spans="1:3" x14ac:dyDescent="0.4">
      <c r="A997" s="1">
        <v>44622</v>
      </c>
      <c r="B997">
        <v>10.09</v>
      </c>
      <c r="C997">
        <f t="shared" si="15"/>
        <v>-3.9486673247779783E-3</v>
      </c>
    </row>
    <row r="998" spans="1:3" x14ac:dyDescent="0.4">
      <c r="A998" s="1">
        <v>44623</v>
      </c>
      <c r="B998">
        <v>10.07</v>
      </c>
      <c r="C998">
        <f t="shared" si="15"/>
        <v>-1.9821605550049133E-3</v>
      </c>
    </row>
    <row r="999" spans="1:3" x14ac:dyDescent="0.4">
      <c r="A999" s="1">
        <v>44624</v>
      </c>
      <c r="B999">
        <v>10.029999999999999</v>
      </c>
      <c r="C999">
        <f t="shared" si="15"/>
        <v>-3.9721946375373312E-3</v>
      </c>
    </row>
    <row r="1000" spans="1:3" x14ac:dyDescent="0.4">
      <c r="A1000" s="1">
        <v>44627</v>
      </c>
      <c r="B1000">
        <v>9.94</v>
      </c>
      <c r="C1000">
        <f t="shared" si="15"/>
        <v>-8.9730807577268062E-3</v>
      </c>
    </row>
    <row r="1001" spans="1:3" x14ac:dyDescent="0.4">
      <c r="A1001" s="1">
        <v>44628</v>
      </c>
      <c r="B1001">
        <v>9.92</v>
      </c>
      <c r="C1001">
        <f t="shared" si="15"/>
        <v>-2.0120724346076031E-3</v>
      </c>
    </row>
    <row r="1002" spans="1:3" x14ac:dyDescent="0.4">
      <c r="A1002" s="1">
        <v>44629</v>
      </c>
      <c r="B1002">
        <v>9.94</v>
      </c>
      <c r="C1002">
        <f t="shared" si="15"/>
        <v>2.0161290322580215E-3</v>
      </c>
    </row>
    <row r="1003" spans="1:3" x14ac:dyDescent="0.4">
      <c r="A1003" s="1">
        <v>44630</v>
      </c>
      <c r="B1003">
        <v>9.9600000000000009</v>
      </c>
      <c r="C1003">
        <f t="shared" si="15"/>
        <v>2.0120724346077818E-3</v>
      </c>
    </row>
    <row r="1004" spans="1:3" x14ac:dyDescent="0.4">
      <c r="A1004" s="1">
        <v>44631</v>
      </c>
      <c r="B1004">
        <v>9.9499999999999993</v>
      </c>
      <c r="C1004">
        <f t="shared" si="15"/>
        <v>-1.004016064257185E-3</v>
      </c>
    </row>
    <row r="1005" spans="1:3" x14ac:dyDescent="0.4">
      <c r="A1005" s="1">
        <v>44634</v>
      </c>
      <c r="B1005">
        <v>9.94</v>
      </c>
      <c r="C1005">
        <f t="shared" si="15"/>
        <v>-1.0050251256281193E-3</v>
      </c>
    </row>
    <row r="1006" spans="1:3" x14ac:dyDescent="0.4">
      <c r="A1006" s="1">
        <v>44635</v>
      </c>
      <c r="B1006">
        <v>9.92</v>
      </c>
      <c r="C1006">
        <f t="shared" si="15"/>
        <v>-2.0120724346076031E-3</v>
      </c>
    </row>
    <row r="1007" spans="1:3" x14ac:dyDescent="0.4">
      <c r="A1007" s="1">
        <v>44636</v>
      </c>
      <c r="B1007">
        <v>9.9499999999999993</v>
      </c>
      <c r="C1007">
        <f t="shared" si="15"/>
        <v>3.0241935483870325E-3</v>
      </c>
    </row>
    <row r="1008" spans="1:3" x14ac:dyDescent="0.4">
      <c r="A1008" s="1">
        <v>44637</v>
      </c>
      <c r="B1008">
        <v>9.98</v>
      </c>
      <c r="C1008">
        <f t="shared" si="15"/>
        <v>3.0150753768845365E-3</v>
      </c>
    </row>
    <row r="1009" spans="1:3" x14ac:dyDescent="0.4">
      <c r="A1009" s="1">
        <v>44638</v>
      </c>
      <c r="B1009">
        <v>10.02</v>
      </c>
      <c r="C1009">
        <f t="shared" si="15"/>
        <v>4.0080160320640429E-3</v>
      </c>
    </row>
    <row r="1010" spans="1:3" x14ac:dyDescent="0.4">
      <c r="A1010" s="1">
        <v>44641</v>
      </c>
      <c r="B1010">
        <v>10.029999999999999</v>
      </c>
      <c r="C1010">
        <f t="shared" si="15"/>
        <v>9.9800399201594673E-4</v>
      </c>
    </row>
    <row r="1011" spans="1:3" x14ac:dyDescent="0.4">
      <c r="A1011" s="1">
        <v>44642</v>
      </c>
      <c r="B1011">
        <v>9.99</v>
      </c>
      <c r="C1011">
        <f t="shared" si="15"/>
        <v>-3.9880358923229465E-3</v>
      </c>
    </row>
    <row r="1012" spans="1:3" x14ac:dyDescent="0.4">
      <c r="A1012" s="1">
        <v>44643</v>
      </c>
      <c r="B1012">
        <v>10.15</v>
      </c>
      <c r="C1012">
        <f t="shared" si="15"/>
        <v>1.601601601601603E-2</v>
      </c>
    </row>
    <row r="1013" spans="1:3" x14ac:dyDescent="0.4">
      <c r="A1013" s="1">
        <v>44644</v>
      </c>
      <c r="B1013">
        <v>10.09</v>
      </c>
      <c r="C1013">
        <f t="shared" si="15"/>
        <v>-5.9113300492611327E-3</v>
      </c>
    </row>
    <row r="1014" spans="1:3" x14ac:dyDescent="0.4">
      <c r="A1014" s="1">
        <v>44645</v>
      </c>
      <c r="B1014">
        <v>10.1</v>
      </c>
      <c r="C1014">
        <f t="shared" si="15"/>
        <v>9.9108027750245665E-4</v>
      </c>
    </row>
    <row r="1015" spans="1:3" x14ac:dyDescent="0.4">
      <c r="A1015" s="1">
        <v>44648</v>
      </c>
      <c r="B1015">
        <v>10.11</v>
      </c>
      <c r="C1015">
        <f t="shared" si="15"/>
        <v>9.9009900990096908E-4</v>
      </c>
    </row>
    <row r="1016" spans="1:3" x14ac:dyDescent="0.4">
      <c r="A1016" s="1">
        <v>44649</v>
      </c>
      <c r="B1016">
        <v>10.210000000000001</v>
      </c>
      <c r="C1016">
        <f t="shared" si="15"/>
        <v>9.8911968348171543E-3</v>
      </c>
    </row>
    <row r="1017" spans="1:3" x14ac:dyDescent="0.4">
      <c r="A1017" s="1">
        <v>44650</v>
      </c>
      <c r="B1017">
        <v>10.23</v>
      </c>
      <c r="C1017">
        <f t="shared" si="15"/>
        <v>1.9588638589617602E-3</v>
      </c>
    </row>
    <row r="1018" spans="1:3" x14ac:dyDescent="0.4">
      <c r="A1018" s="1">
        <v>44651</v>
      </c>
      <c r="B1018">
        <v>10.24</v>
      </c>
      <c r="C1018">
        <f t="shared" si="15"/>
        <v>9.775171065493438E-4</v>
      </c>
    </row>
    <row r="1019" spans="1:3" x14ac:dyDescent="0.4">
      <c r="A1019" s="1">
        <v>44652</v>
      </c>
      <c r="B1019">
        <v>10.26</v>
      </c>
      <c r="C1019">
        <f t="shared" si="15"/>
        <v>1.9531249999999584E-3</v>
      </c>
    </row>
    <row r="1020" spans="1:3" x14ac:dyDescent="0.4">
      <c r="A1020" s="1">
        <v>44657</v>
      </c>
      <c r="B1020">
        <v>10.31</v>
      </c>
      <c r="C1020">
        <f t="shared" si="15"/>
        <v>4.8732943469786266E-3</v>
      </c>
    </row>
    <row r="1021" spans="1:3" x14ac:dyDescent="0.4">
      <c r="A1021" s="1">
        <v>44658</v>
      </c>
      <c r="B1021">
        <v>10.31</v>
      </c>
      <c r="C1021">
        <f t="shared" si="15"/>
        <v>0</v>
      </c>
    </row>
    <row r="1022" spans="1:3" x14ac:dyDescent="0.4">
      <c r="A1022" s="1">
        <v>44659</v>
      </c>
      <c r="B1022">
        <v>10.31</v>
      </c>
      <c r="C1022">
        <f t="shared" si="15"/>
        <v>0</v>
      </c>
    </row>
    <row r="1023" spans="1:3" x14ac:dyDescent="0.4">
      <c r="A1023" s="1">
        <v>44662</v>
      </c>
      <c r="B1023">
        <v>10.3</v>
      </c>
      <c r="C1023">
        <f t="shared" si="15"/>
        <v>-9.6993210475264662E-4</v>
      </c>
    </row>
    <row r="1024" spans="1:3" x14ac:dyDescent="0.4">
      <c r="A1024" s="1">
        <v>44663</v>
      </c>
      <c r="B1024">
        <v>10.29</v>
      </c>
      <c r="C1024">
        <f t="shared" si="15"/>
        <v>-9.7087378640791874E-4</v>
      </c>
    </row>
    <row r="1025" spans="1:3" x14ac:dyDescent="0.4">
      <c r="A1025" s="1">
        <v>44664</v>
      </c>
      <c r="B1025">
        <v>10.29</v>
      </c>
      <c r="C1025">
        <f t="shared" si="15"/>
        <v>0</v>
      </c>
    </row>
    <row r="1026" spans="1:3" x14ac:dyDescent="0.4">
      <c r="A1026" s="1">
        <v>44665</v>
      </c>
      <c r="B1026">
        <v>10.28</v>
      </c>
      <c r="C1026">
        <f t="shared" si="15"/>
        <v>-9.7181729834788994E-4</v>
      </c>
    </row>
    <row r="1027" spans="1:3" x14ac:dyDescent="0.4">
      <c r="A1027" s="1">
        <v>44666</v>
      </c>
      <c r="B1027">
        <v>10.28</v>
      </c>
      <c r="C1027">
        <f t="shared" si="15"/>
        <v>0</v>
      </c>
    </row>
    <row r="1028" spans="1:3" x14ac:dyDescent="0.4">
      <c r="A1028" s="1">
        <v>44669</v>
      </c>
      <c r="B1028">
        <v>10.28</v>
      </c>
      <c r="C1028">
        <f t="shared" ref="C1028:C1091" si="16">(B1028-B1027)/B1027</f>
        <v>0</v>
      </c>
    </row>
    <row r="1029" spans="1:3" x14ac:dyDescent="0.4">
      <c r="A1029" s="1">
        <v>44670</v>
      </c>
      <c r="B1029">
        <v>10.27</v>
      </c>
      <c r="C1029">
        <f t="shared" si="16"/>
        <v>-9.7276264591437619E-4</v>
      </c>
    </row>
    <row r="1030" spans="1:3" x14ac:dyDescent="0.4">
      <c r="A1030" s="1">
        <v>44671</v>
      </c>
      <c r="B1030">
        <v>10.27</v>
      </c>
      <c r="C1030">
        <f t="shared" si="16"/>
        <v>0</v>
      </c>
    </row>
    <row r="1031" spans="1:3" x14ac:dyDescent="0.4">
      <c r="A1031" s="1">
        <v>44672</v>
      </c>
      <c r="B1031">
        <v>10.27</v>
      </c>
      <c r="C1031">
        <f t="shared" si="16"/>
        <v>0</v>
      </c>
    </row>
    <row r="1032" spans="1:3" x14ac:dyDescent="0.4">
      <c r="A1032" s="1">
        <v>44673</v>
      </c>
      <c r="B1032">
        <v>10.25</v>
      </c>
      <c r="C1032">
        <f t="shared" si="16"/>
        <v>-1.9474196689386149E-3</v>
      </c>
    </row>
    <row r="1033" spans="1:3" x14ac:dyDescent="0.4">
      <c r="A1033" s="1">
        <v>44676</v>
      </c>
      <c r="B1033">
        <v>10.23</v>
      </c>
      <c r="C1033">
        <f t="shared" si="16"/>
        <v>-1.9512195121950803E-3</v>
      </c>
    </row>
    <row r="1034" spans="1:3" x14ac:dyDescent="0.4">
      <c r="A1034" s="1">
        <v>44677</v>
      </c>
      <c r="B1034">
        <v>10.24</v>
      </c>
      <c r="C1034">
        <f t="shared" si="16"/>
        <v>9.775171065493438E-4</v>
      </c>
    </row>
    <row r="1035" spans="1:3" x14ac:dyDescent="0.4">
      <c r="A1035" s="1">
        <v>44678</v>
      </c>
      <c r="B1035">
        <v>10.24</v>
      </c>
      <c r="C1035">
        <f t="shared" si="16"/>
        <v>0</v>
      </c>
    </row>
    <row r="1036" spans="1:3" x14ac:dyDescent="0.4">
      <c r="A1036" s="1">
        <v>44679</v>
      </c>
      <c r="B1036">
        <v>10.23</v>
      </c>
      <c r="C1036">
        <f t="shared" si="16"/>
        <v>-9.7656249999997918E-4</v>
      </c>
    </row>
    <row r="1037" spans="1:3" x14ac:dyDescent="0.4">
      <c r="A1037" s="1">
        <v>44680</v>
      </c>
      <c r="B1037">
        <v>10.220000000000001</v>
      </c>
      <c r="C1037">
        <f t="shared" si="16"/>
        <v>-9.775171065493438E-4</v>
      </c>
    </row>
    <row r="1038" spans="1:3" x14ac:dyDescent="0.4">
      <c r="A1038" s="1">
        <v>44684</v>
      </c>
      <c r="B1038">
        <v>10.210000000000001</v>
      </c>
      <c r="C1038">
        <f t="shared" si="16"/>
        <v>-9.7847358121328637E-4</v>
      </c>
    </row>
    <row r="1039" spans="1:3" x14ac:dyDescent="0.4">
      <c r="A1039" s="1">
        <v>44685</v>
      </c>
      <c r="B1039">
        <v>10.23</v>
      </c>
      <c r="C1039">
        <f t="shared" si="16"/>
        <v>1.9588638589617602E-3</v>
      </c>
    </row>
    <row r="1040" spans="1:3" x14ac:dyDescent="0.4">
      <c r="A1040" s="1">
        <v>44686</v>
      </c>
      <c r="B1040">
        <v>10.23</v>
      </c>
      <c r="C1040">
        <f t="shared" si="16"/>
        <v>0</v>
      </c>
    </row>
    <row r="1041" spans="1:3" x14ac:dyDescent="0.4">
      <c r="A1041" s="1">
        <v>44687</v>
      </c>
      <c r="B1041">
        <v>10.220000000000001</v>
      </c>
      <c r="C1041">
        <f t="shared" si="16"/>
        <v>-9.775171065493438E-4</v>
      </c>
    </row>
    <row r="1042" spans="1:3" x14ac:dyDescent="0.4">
      <c r="A1042" s="1">
        <v>44690</v>
      </c>
      <c r="B1042">
        <v>10.23</v>
      </c>
      <c r="C1042">
        <f t="shared" si="16"/>
        <v>9.7847358121328637E-4</v>
      </c>
    </row>
    <row r="1043" spans="1:3" x14ac:dyDescent="0.4">
      <c r="A1043" s="1">
        <v>44691</v>
      </c>
      <c r="B1043">
        <v>10.23</v>
      </c>
      <c r="C1043">
        <f t="shared" si="16"/>
        <v>0</v>
      </c>
    </row>
    <row r="1044" spans="1:3" x14ac:dyDescent="0.4">
      <c r="A1044" s="1">
        <v>44692</v>
      </c>
      <c r="B1044">
        <v>10.23</v>
      </c>
      <c r="C1044">
        <f t="shared" si="16"/>
        <v>0</v>
      </c>
    </row>
    <row r="1045" spans="1:3" x14ac:dyDescent="0.4">
      <c r="A1045" s="1">
        <v>44693</v>
      </c>
      <c r="B1045">
        <v>10.220000000000001</v>
      </c>
      <c r="C1045">
        <f t="shared" si="16"/>
        <v>-9.775171065493438E-4</v>
      </c>
    </row>
    <row r="1046" spans="1:3" x14ac:dyDescent="0.4">
      <c r="A1046" s="1">
        <v>44694</v>
      </c>
      <c r="B1046">
        <v>10.23</v>
      </c>
      <c r="C1046">
        <f t="shared" si="16"/>
        <v>9.7847358121328637E-4</v>
      </c>
    </row>
    <row r="1047" spans="1:3" x14ac:dyDescent="0.4">
      <c r="A1047" s="1">
        <v>44697</v>
      </c>
      <c r="B1047">
        <v>10.23</v>
      </c>
      <c r="C1047">
        <f t="shared" si="16"/>
        <v>0</v>
      </c>
    </row>
    <row r="1048" spans="1:3" x14ac:dyDescent="0.4">
      <c r="A1048" s="1">
        <v>44698</v>
      </c>
      <c r="B1048">
        <v>10.24</v>
      </c>
      <c r="C1048">
        <f t="shared" si="16"/>
        <v>9.775171065493438E-4</v>
      </c>
    </row>
    <row r="1049" spans="1:3" x14ac:dyDescent="0.4">
      <c r="A1049" s="1">
        <v>44699</v>
      </c>
      <c r="B1049">
        <v>10.220000000000001</v>
      </c>
      <c r="C1049">
        <f t="shared" si="16"/>
        <v>-1.9531249999999584E-3</v>
      </c>
    </row>
    <row r="1050" spans="1:3" x14ac:dyDescent="0.4">
      <c r="A1050" s="1">
        <v>44700</v>
      </c>
      <c r="B1050">
        <v>10.199999999999999</v>
      </c>
      <c r="C1050">
        <f t="shared" si="16"/>
        <v>-1.9569471624267466E-3</v>
      </c>
    </row>
    <row r="1051" spans="1:3" x14ac:dyDescent="0.4">
      <c r="A1051" s="1">
        <v>44701</v>
      </c>
      <c r="B1051">
        <v>10.220000000000001</v>
      </c>
      <c r="C1051">
        <f t="shared" si="16"/>
        <v>1.9607843137256229E-3</v>
      </c>
    </row>
    <row r="1052" spans="1:3" x14ac:dyDescent="0.4">
      <c r="A1052" s="1">
        <v>44704</v>
      </c>
      <c r="B1052">
        <v>10.23</v>
      </c>
      <c r="C1052">
        <f t="shared" si="16"/>
        <v>9.7847358121328637E-4</v>
      </c>
    </row>
    <row r="1053" spans="1:3" x14ac:dyDescent="0.4">
      <c r="A1053" s="1">
        <v>44705</v>
      </c>
      <c r="B1053">
        <v>10.24</v>
      </c>
      <c r="C1053">
        <f t="shared" si="16"/>
        <v>9.775171065493438E-4</v>
      </c>
    </row>
    <row r="1054" spans="1:3" x14ac:dyDescent="0.4">
      <c r="A1054" s="1">
        <v>44706</v>
      </c>
      <c r="B1054">
        <v>10.25</v>
      </c>
      <c r="C1054">
        <f t="shared" si="16"/>
        <v>9.7656249999997918E-4</v>
      </c>
    </row>
    <row r="1055" spans="1:3" x14ac:dyDescent="0.4">
      <c r="A1055" s="1">
        <v>44707</v>
      </c>
      <c r="B1055">
        <v>10.26</v>
      </c>
      <c r="C1055">
        <f t="shared" si="16"/>
        <v>9.7560975609754016E-4</v>
      </c>
    </row>
    <row r="1056" spans="1:3" x14ac:dyDescent="0.4">
      <c r="A1056" s="1">
        <v>44708</v>
      </c>
      <c r="B1056">
        <v>10.27</v>
      </c>
      <c r="C1056">
        <f t="shared" si="16"/>
        <v>9.7465886939569074E-4</v>
      </c>
    </row>
    <row r="1057" spans="1:3" x14ac:dyDescent="0.4">
      <c r="A1057" s="1">
        <v>44711</v>
      </c>
      <c r="B1057">
        <v>10.27</v>
      </c>
      <c r="C1057">
        <f t="shared" si="16"/>
        <v>0</v>
      </c>
    </row>
    <row r="1058" spans="1:3" x14ac:dyDescent="0.4">
      <c r="A1058" s="1">
        <v>44712</v>
      </c>
      <c r="B1058">
        <v>10.25</v>
      </c>
      <c r="C1058">
        <f t="shared" si="16"/>
        <v>-1.9474196689386149E-3</v>
      </c>
    </row>
    <row r="1059" spans="1:3" x14ac:dyDescent="0.4">
      <c r="A1059" s="1">
        <v>44713</v>
      </c>
      <c r="B1059">
        <v>10.27</v>
      </c>
      <c r="C1059">
        <f t="shared" si="16"/>
        <v>1.9512195121950803E-3</v>
      </c>
    </row>
    <row r="1060" spans="1:3" x14ac:dyDescent="0.4">
      <c r="A1060" s="1">
        <v>44714</v>
      </c>
      <c r="B1060">
        <v>10.26</v>
      </c>
      <c r="C1060">
        <f t="shared" si="16"/>
        <v>-9.7370983446930747E-4</v>
      </c>
    </row>
    <row r="1061" spans="1:3" x14ac:dyDescent="0.4">
      <c r="A1061" s="1">
        <v>44718</v>
      </c>
      <c r="B1061">
        <v>10.27</v>
      </c>
      <c r="C1061">
        <f t="shared" si="16"/>
        <v>9.7465886939569074E-4</v>
      </c>
    </row>
    <row r="1062" spans="1:3" x14ac:dyDescent="0.4">
      <c r="A1062" s="1">
        <v>44719</v>
      </c>
      <c r="B1062">
        <v>10.27</v>
      </c>
      <c r="C1062">
        <f t="shared" si="16"/>
        <v>0</v>
      </c>
    </row>
    <row r="1063" spans="1:3" x14ac:dyDescent="0.4">
      <c r="A1063" s="1">
        <v>44720</v>
      </c>
      <c r="B1063">
        <v>10.26</v>
      </c>
      <c r="C1063">
        <f t="shared" si="16"/>
        <v>-9.7370983446930747E-4</v>
      </c>
    </row>
    <row r="1064" spans="1:3" x14ac:dyDescent="0.4">
      <c r="A1064" s="1">
        <v>44721</v>
      </c>
      <c r="B1064">
        <v>10.24</v>
      </c>
      <c r="C1064">
        <f t="shared" si="16"/>
        <v>-1.9493177387913815E-3</v>
      </c>
    </row>
    <row r="1065" spans="1:3" x14ac:dyDescent="0.4">
      <c r="A1065" s="1">
        <v>44722</v>
      </c>
      <c r="B1065">
        <v>10.210000000000001</v>
      </c>
      <c r="C1065">
        <f t="shared" si="16"/>
        <v>-2.9296874999999375E-3</v>
      </c>
    </row>
    <row r="1066" spans="1:3" x14ac:dyDescent="0.4">
      <c r="A1066" s="1">
        <v>44725</v>
      </c>
      <c r="B1066">
        <v>10.11</v>
      </c>
      <c r="C1066">
        <f t="shared" si="16"/>
        <v>-9.7943192948091486E-3</v>
      </c>
    </row>
    <row r="1067" spans="1:3" x14ac:dyDescent="0.4">
      <c r="A1067" s="1">
        <v>44726</v>
      </c>
      <c r="B1067">
        <v>10.09</v>
      </c>
      <c r="C1067">
        <f t="shared" si="16"/>
        <v>-1.9782393669633604E-3</v>
      </c>
    </row>
    <row r="1068" spans="1:3" x14ac:dyDescent="0.4">
      <c r="A1068" s="1">
        <v>44727</v>
      </c>
      <c r="B1068">
        <v>10.119999999999999</v>
      </c>
      <c r="C1068">
        <f t="shared" si="16"/>
        <v>2.9732408325073697E-3</v>
      </c>
    </row>
    <row r="1069" spans="1:3" x14ac:dyDescent="0.4">
      <c r="A1069" s="1">
        <v>44728</v>
      </c>
      <c r="B1069">
        <v>10.11</v>
      </c>
      <c r="C1069">
        <f t="shared" si="16"/>
        <v>-9.8814229249009769E-4</v>
      </c>
    </row>
    <row r="1070" spans="1:3" x14ac:dyDescent="0.4">
      <c r="A1070" s="1">
        <v>44729</v>
      </c>
      <c r="B1070">
        <v>10.11</v>
      </c>
      <c r="C1070">
        <f t="shared" si="16"/>
        <v>0</v>
      </c>
    </row>
    <row r="1071" spans="1:3" x14ac:dyDescent="0.4">
      <c r="A1071" s="1">
        <v>44732</v>
      </c>
      <c r="B1071">
        <v>10.11</v>
      </c>
      <c r="C1071">
        <f t="shared" si="16"/>
        <v>0</v>
      </c>
    </row>
    <row r="1072" spans="1:3" x14ac:dyDescent="0.4">
      <c r="A1072" s="1">
        <v>44733</v>
      </c>
      <c r="B1072">
        <v>10.11</v>
      </c>
      <c r="C1072">
        <f t="shared" si="16"/>
        <v>0</v>
      </c>
    </row>
    <row r="1073" spans="1:3" x14ac:dyDescent="0.4">
      <c r="A1073" s="1">
        <v>44734</v>
      </c>
      <c r="B1073">
        <v>10.11</v>
      </c>
      <c r="C1073">
        <f t="shared" si="16"/>
        <v>0</v>
      </c>
    </row>
    <row r="1074" spans="1:3" x14ac:dyDescent="0.4">
      <c r="A1074" s="1">
        <v>44735</v>
      </c>
      <c r="B1074">
        <v>10.119999999999999</v>
      </c>
      <c r="C1074">
        <f t="shared" si="16"/>
        <v>9.8911968348168022E-4</v>
      </c>
    </row>
    <row r="1075" spans="1:3" x14ac:dyDescent="0.4">
      <c r="A1075" s="1">
        <v>44736</v>
      </c>
      <c r="B1075">
        <v>10.119999999999999</v>
      </c>
      <c r="C1075">
        <f t="shared" si="16"/>
        <v>0</v>
      </c>
    </row>
    <row r="1076" spans="1:3" x14ac:dyDescent="0.4">
      <c r="A1076" s="1">
        <v>44739</v>
      </c>
      <c r="B1076">
        <v>10.130000000000001</v>
      </c>
      <c r="C1076">
        <f t="shared" si="16"/>
        <v>9.8814229249027312E-4</v>
      </c>
    </row>
    <row r="1077" spans="1:3" x14ac:dyDescent="0.4">
      <c r="A1077" s="1">
        <v>44740</v>
      </c>
      <c r="B1077">
        <v>10.11</v>
      </c>
      <c r="C1077">
        <f t="shared" si="16"/>
        <v>-1.9743336623890767E-3</v>
      </c>
    </row>
    <row r="1078" spans="1:3" x14ac:dyDescent="0.4">
      <c r="A1078" s="1">
        <v>44741</v>
      </c>
      <c r="B1078">
        <v>10.09</v>
      </c>
      <c r="C1078">
        <f t="shared" si="16"/>
        <v>-1.9782393669633604E-3</v>
      </c>
    </row>
    <row r="1079" spans="1:3" x14ac:dyDescent="0.4">
      <c r="A1079" s="1">
        <v>44742</v>
      </c>
      <c r="B1079">
        <v>10.08</v>
      </c>
      <c r="C1079">
        <f t="shared" si="16"/>
        <v>-9.9108027750245665E-4</v>
      </c>
    </row>
    <row r="1080" spans="1:3" x14ac:dyDescent="0.4">
      <c r="A1080" s="1">
        <v>44743</v>
      </c>
      <c r="B1080">
        <v>10.09</v>
      </c>
      <c r="C1080">
        <f t="shared" si="16"/>
        <v>9.9206349206347097E-4</v>
      </c>
    </row>
    <row r="1081" spans="1:3" x14ac:dyDescent="0.4">
      <c r="A1081" s="1">
        <v>44746</v>
      </c>
      <c r="B1081">
        <v>10.09</v>
      </c>
      <c r="C1081">
        <f t="shared" si="16"/>
        <v>0</v>
      </c>
    </row>
    <row r="1082" spans="1:3" x14ac:dyDescent="0.4">
      <c r="A1082" s="1">
        <v>44747</v>
      </c>
      <c r="B1082">
        <v>10.08</v>
      </c>
      <c r="C1082">
        <f t="shared" si="16"/>
        <v>-9.9108027750245665E-4</v>
      </c>
    </row>
    <row r="1083" spans="1:3" x14ac:dyDescent="0.4">
      <c r="A1083" s="1">
        <v>44748</v>
      </c>
      <c r="B1083">
        <v>10.07</v>
      </c>
      <c r="C1083">
        <f t="shared" si="16"/>
        <v>-9.9206349206347097E-4</v>
      </c>
    </row>
    <row r="1084" spans="1:3" x14ac:dyDescent="0.4">
      <c r="A1084" s="1">
        <v>44749</v>
      </c>
      <c r="B1084">
        <v>10.039999999999999</v>
      </c>
      <c r="C1084">
        <f t="shared" si="16"/>
        <v>-2.9791459781530424E-3</v>
      </c>
    </row>
    <row r="1085" spans="1:3" x14ac:dyDescent="0.4">
      <c r="A1085" s="1">
        <v>44750</v>
      </c>
      <c r="B1085">
        <v>10.039999999999999</v>
      </c>
      <c r="C1085">
        <f t="shared" si="16"/>
        <v>0</v>
      </c>
    </row>
    <row r="1086" spans="1:3" x14ac:dyDescent="0.4">
      <c r="A1086" s="1">
        <v>44753</v>
      </c>
      <c r="B1086">
        <v>10.039999999999999</v>
      </c>
      <c r="C1086">
        <f t="shared" si="16"/>
        <v>0</v>
      </c>
    </row>
    <row r="1087" spans="1:3" x14ac:dyDescent="0.4">
      <c r="A1087" s="1">
        <v>44754</v>
      </c>
      <c r="B1087">
        <v>10</v>
      </c>
      <c r="C1087">
        <f t="shared" si="16"/>
        <v>-3.9840637450198361E-3</v>
      </c>
    </row>
    <row r="1088" spans="1:3" x14ac:dyDescent="0.4">
      <c r="A1088" s="1">
        <v>44755</v>
      </c>
      <c r="B1088">
        <v>9.99</v>
      </c>
      <c r="C1088">
        <f t="shared" si="16"/>
        <v>-9.9999999999997877E-4</v>
      </c>
    </row>
    <row r="1089" spans="1:3" x14ac:dyDescent="0.4">
      <c r="A1089" s="1">
        <v>44756</v>
      </c>
      <c r="B1089">
        <v>9.98</v>
      </c>
      <c r="C1089">
        <f t="shared" si="16"/>
        <v>-1.0010010010009797E-3</v>
      </c>
    </row>
    <row r="1090" spans="1:3" x14ac:dyDescent="0.4">
      <c r="A1090" s="1">
        <v>44757</v>
      </c>
      <c r="B1090">
        <v>9.98</v>
      </c>
      <c r="C1090">
        <f t="shared" si="16"/>
        <v>0</v>
      </c>
    </row>
    <row r="1091" spans="1:3" x14ac:dyDescent="0.4">
      <c r="A1091" s="1">
        <v>44760</v>
      </c>
      <c r="B1091">
        <v>9.98</v>
      </c>
      <c r="C1091">
        <f t="shared" si="16"/>
        <v>0</v>
      </c>
    </row>
    <row r="1092" spans="1:3" x14ac:dyDescent="0.4">
      <c r="A1092" s="1">
        <v>44761</v>
      </c>
      <c r="B1092">
        <v>9.9700000000000006</v>
      </c>
      <c r="C1092">
        <f t="shared" ref="C1092:C1155" si="17">(B1092-B1091)/B1091</f>
        <v>-1.0020040080160107E-3</v>
      </c>
    </row>
    <row r="1093" spans="1:3" x14ac:dyDescent="0.4">
      <c r="A1093" s="1">
        <v>44762</v>
      </c>
      <c r="B1093">
        <v>9.98</v>
      </c>
      <c r="C1093">
        <f t="shared" si="17"/>
        <v>1.0030090270812223E-3</v>
      </c>
    </row>
    <row r="1094" spans="1:3" x14ac:dyDescent="0.4">
      <c r="A1094" s="1">
        <v>44763</v>
      </c>
      <c r="B1094">
        <v>9.99</v>
      </c>
      <c r="C1094">
        <f t="shared" si="17"/>
        <v>1.0020040080160107E-3</v>
      </c>
    </row>
    <row r="1095" spans="1:3" x14ac:dyDescent="0.4">
      <c r="A1095" s="1">
        <v>44764</v>
      </c>
      <c r="B1095">
        <v>10</v>
      </c>
      <c r="C1095">
        <f t="shared" si="17"/>
        <v>1.0010010010009797E-3</v>
      </c>
    </row>
    <row r="1096" spans="1:3" x14ac:dyDescent="0.4">
      <c r="A1096" s="1">
        <v>44767</v>
      </c>
      <c r="B1096">
        <v>10.01</v>
      </c>
      <c r="C1096">
        <f t="shared" si="17"/>
        <v>9.9999999999997877E-4</v>
      </c>
    </row>
    <row r="1097" spans="1:3" x14ac:dyDescent="0.4">
      <c r="A1097" s="1">
        <v>44768</v>
      </c>
      <c r="B1097">
        <v>10.01</v>
      </c>
      <c r="C1097">
        <f t="shared" si="17"/>
        <v>0</v>
      </c>
    </row>
    <row r="1098" spans="1:3" x14ac:dyDescent="0.4">
      <c r="A1098" s="1">
        <v>44769</v>
      </c>
      <c r="B1098">
        <v>10.02</v>
      </c>
      <c r="C1098">
        <f t="shared" si="17"/>
        <v>9.9900099900097775E-4</v>
      </c>
    </row>
    <row r="1099" spans="1:3" x14ac:dyDescent="0.4">
      <c r="A1099" s="1">
        <v>44770</v>
      </c>
      <c r="B1099">
        <v>10.039999999999999</v>
      </c>
      <c r="C1099">
        <f t="shared" si="17"/>
        <v>1.9960079840318935E-3</v>
      </c>
    </row>
    <row r="1100" spans="1:3" x14ac:dyDescent="0.4">
      <c r="A1100" s="1">
        <v>44771</v>
      </c>
      <c r="B1100">
        <v>10.050000000000001</v>
      </c>
      <c r="C1100">
        <f t="shared" si="17"/>
        <v>9.9601593625513575E-4</v>
      </c>
    </row>
    <row r="1101" spans="1:3" x14ac:dyDescent="0.4">
      <c r="A1101" s="1">
        <v>44774</v>
      </c>
      <c r="B1101">
        <v>10.06</v>
      </c>
      <c r="C1101">
        <f t="shared" si="17"/>
        <v>9.9502487562186923E-4</v>
      </c>
    </row>
    <row r="1102" spans="1:3" x14ac:dyDescent="0.4">
      <c r="A1102" s="1">
        <v>44775</v>
      </c>
      <c r="B1102">
        <v>10.06</v>
      </c>
      <c r="C1102">
        <f t="shared" si="17"/>
        <v>0</v>
      </c>
    </row>
    <row r="1103" spans="1:3" x14ac:dyDescent="0.4">
      <c r="A1103" s="1">
        <v>44776</v>
      </c>
      <c r="B1103">
        <v>10.050000000000001</v>
      </c>
      <c r="C1103">
        <f t="shared" si="17"/>
        <v>-9.9403578528824924E-4</v>
      </c>
    </row>
    <row r="1104" spans="1:3" x14ac:dyDescent="0.4">
      <c r="A1104" s="1">
        <v>44777</v>
      </c>
      <c r="B1104">
        <v>10.06</v>
      </c>
      <c r="C1104">
        <f t="shared" si="17"/>
        <v>9.9502487562186923E-4</v>
      </c>
    </row>
    <row r="1105" spans="1:3" x14ac:dyDescent="0.4">
      <c r="A1105" s="1">
        <v>44778</v>
      </c>
      <c r="B1105">
        <v>10.07</v>
      </c>
      <c r="C1105">
        <f t="shared" si="17"/>
        <v>9.9403578528824924E-4</v>
      </c>
    </row>
    <row r="1106" spans="1:3" x14ac:dyDescent="0.4">
      <c r="A1106" s="1">
        <v>44781</v>
      </c>
      <c r="B1106">
        <v>10.08</v>
      </c>
      <c r="C1106">
        <f t="shared" si="17"/>
        <v>9.9304865938428855E-4</v>
      </c>
    </row>
    <row r="1107" spans="1:3" x14ac:dyDescent="0.4">
      <c r="A1107" s="1">
        <v>44782</v>
      </c>
      <c r="B1107">
        <v>10.08</v>
      </c>
      <c r="C1107">
        <f t="shared" si="17"/>
        <v>0</v>
      </c>
    </row>
    <row r="1108" spans="1:3" x14ac:dyDescent="0.4">
      <c r="A1108" s="1">
        <v>44783</v>
      </c>
      <c r="B1108">
        <v>10.09</v>
      </c>
      <c r="C1108">
        <f t="shared" si="17"/>
        <v>9.9206349206347097E-4</v>
      </c>
    </row>
    <row r="1109" spans="1:3" x14ac:dyDescent="0.4">
      <c r="A1109" s="1">
        <v>44784</v>
      </c>
      <c r="B1109">
        <v>10.11</v>
      </c>
      <c r="C1109">
        <f t="shared" si="17"/>
        <v>1.9821605550049133E-3</v>
      </c>
    </row>
    <row r="1110" spans="1:3" x14ac:dyDescent="0.4">
      <c r="A1110" s="1">
        <v>44785</v>
      </c>
      <c r="B1110">
        <v>10.11</v>
      </c>
      <c r="C1110">
        <f t="shared" si="17"/>
        <v>0</v>
      </c>
    </row>
    <row r="1111" spans="1:3" x14ac:dyDescent="0.4">
      <c r="A1111" s="1">
        <v>44788</v>
      </c>
      <c r="B1111">
        <v>10.119999999999999</v>
      </c>
      <c r="C1111">
        <f t="shared" si="17"/>
        <v>9.8911968348168022E-4</v>
      </c>
    </row>
    <row r="1112" spans="1:3" x14ac:dyDescent="0.4">
      <c r="A1112" s="1">
        <v>44789</v>
      </c>
      <c r="B1112">
        <v>10.16</v>
      </c>
      <c r="C1112">
        <f t="shared" si="17"/>
        <v>3.952569169960566E-3</v>
      </c>
    </row>
    <row r="1113" spans="1:3" x14ac:dyDescent="0.4">
      <c r="A1113" s="1">
        <v>44790</v>
      </c>
      <c r="B1113">
        <v>10.15</v>
      </c>
      <c r="C1113">
        <f t="shared" si="17"/>
        <v>-9.8425196850391596E-4</v>
      </c>
    </row>
    <row r="1114" spans="1:3" x14ac:dyDescent="0.4">
      <c r="A1114" s="1">
        <v>44791</v>
      </c>
      <c r="B1114">
        <v>10.16</v>
      </c>
      <c r="C1114">
        <f t="shared" si="17"/>
        <v>9.8522167487682618E-4</v>
      </c>
    </row>
    <row r="1115" spans="1:3" x14ac:dyDescent="0.4">
      <c r="A1115" s="1">
        <v>44792</v>
      </c>
      <c r="B1115">
        <v>10.15</v>
      </c>
      <c r="C1115">
        <f t="shared" si="17"/>
        <v>-9.8425196850391596E-4</v>
      </c>
    </row>
    <row r="1116" spans="1:3" x14ac:dyDescent="0.4">
      <c r="A1116" s="1">
        <v>44795</v>
      </c>
      <c r="B1116">
        <v>10.15</v>
      </c>
      <c r="C1116">
        <f t="shared" si="17"/>
        <v>0</v>
      </c>
    </row>
    <row r="1117" spans="1:3" x14ac:dyDescent="0.4">
      <c r="A1117" s="1">
        <v>44796</v>
      </c>
      <c r="B1117">
        <v>10.16</v>
      </c>
      <c r="C1117">
        <f t="shared" si="17"/>
        <v>9.8522167487682618E-4</v>
      </c>
    </row>
    <row r="1118" spans="1:3" x14ac:dyDescent="0.4">
      <c r="A1118" s="1">
        <v>44797</v>
      </c>
      <c r="B1118">
        <v>10.17</v>
      </c>
      <c r="C1118">
        <f t="shared" si="17"/>
        <v>9.8425196850391596E-4</v>
      </c>
    </row>
    <row r="1119" spans="1:3" x14ac:dyDescent="0.4">
      <c r="A1119" s="1">
        <v>44798</v>
      </c>
      <c r="B1119">
        <v>10.18</v>
      </c>
      <c r="C1119">
        <f t="shared" si="17"/>
        <v>9.8328416912485611E-4</v>
      </c>
    </row>
    <row r="1120" spans="1:3" x14ac:dyDescent="0.4">
      <c r="A1120" s="1">
        <v>44799</v>
      </c>
      <c r="B1120">
        <v>10.19</v>
      </c>
      <c r="C1120">
        <f t="shared" si="17"/>
        <v>9.8231827111982194E-4</v>
      </c>
    </row>
    <row r="1121" spans="1:3" x14ac:dyDescent="0.4">
      <c r="A1121" s="1">
        <v>44802</v>
      </c>
      <c r="B1121">
        <v>10.15</v>
      </c>
      <c r="C1121">
        <f t="shared" si="17"/>
        <v>-3.9254170755641951E-3</v>
      </c>
    </row>
    <row r="1122" spans="1:3" x14ac:dyDescent="0.4">
      <c r="A1122" s="1">
        <v>44803</v>
      </c>
      <c r="B1122">
        <v>10.16</v>
      </c>
      <c r="C1122">
        <f t="shared" si="17"/>
        <v>9.8522167487682618E-4</v>
      </c>
    </row>
    <row r="1123" spans="1:3" x14ac:dyDescent="0.4">
      <c r="A1123" s="1">
        <v>44804</v>
      </c>
      <c r="B1123">
        <v>10.15</v>
      </c>
      <c r="C1123">
        <f t="shared" si="17"/>
        <v>-9.8425196850391596E-4</v>
      </c>
    </row>
    <row r="1124" spans="1:3" x14ac:dyDescent="0.4">
      <c r="A1124" s="1">
        <v>44805</v>
      </c>
      <c r="B1124">
        <v>10.15</v>
      </c>
      <c r="C1124">
        <f t="shared" si="17"/>
        <v>0</v>
      </c>
    </row>
    <row r="1125" spans="1:3" x14ac:dyDescent="0.4">
      <c r="A1125" s="1">
        <v>44806</v>
      </c>
      <c r="B1125">
        <v>10.15</v>
      </c>
      <c r="C1125">
        <f t="shared" si="17"/>
        <v>0</v>
      </c>
    </row>
    <row r="1126" spans="1:3" x14ac:dyDescent="0.4">
      <c r="A1126" s="1">
        <v>44809</v>
      </c>
      <c r="B1126">
        <v>10.15</v>
      </c>
      <c r="C1126">
        <f t="shared" si="17"/>
        <v>0</v>
      </c>
    </row>
    <row r="1127" spans="1:3" x14ac:dyDescent="0.4">
      <c r="A1127" s="1">
        <v>44810</v>
      </c>
      <c r="B1127">
        <v>10.15</v>
      </c>
      <c r="C1127">
        <f t="shared" si="17"/>
        <v>0</v>
      </c>
    </row>
    <row r="1128" spans="1:3" x14ac:dyDescent="0.4">
      <c r="A1128" s="1">
        <v>44811</v>
      </c>
      <c r="B1128">
        <v>10.16</v>
      </c>
      <c r="C1128">
        <f t="shared" si="17"/>
        <v>9.8522167487682618E-4</v>
      </c>
    </row>
    <row r="1129" spans="1:3" x14ac:dyDescent="0.4">
      <c r="A1129" s="1">
        <v>44812</v>
      </c>
      <c r="B1129">
        <v>10.16</v>
      </c>
      <c r="C1129">
        <f t="shared" si="17"/>
        <v>0</v>
      </c>
    </row>
    <row r="1130" spans="1:3" x14ac:dyDescent="0.4">
      <c r="A1130" s="1">
        <v>44816</v>
      </c>
      <c r="B1130">
        <v>10.18</v>
      </c>
      <c r="C1130">
        <f t="shared" si="17"/>
        <v>1.9685039370078319E-3</v>
      </c>
    </row>
    <row r="1131" spans="1:3" x14ac:dyDescent="0.4">
      <c r="A1131" s="1">
        <v>44817</v>
      </c>
      <c r="B1131">
        <v>10.17</v>
      </c>
      <c r="C1131">
        <f t="shared" si="17"/>
        <v>-9.8231827111982194E-4</v>
      </c>
    </row>
    <row r="1132" spans="1:3" x14ac:dyDescent="0.4">
      <c r="A1132" s="1">
        <v>44818</v>
      </c>
      <c r="B1132">
        <v>10.16</v>
      </c>
      <c r="C1132">
        <f t="shared" si="17"/>
        <v>-9.8328416912485611E-4</v>
      </c>
    </row>
    <row r="1133" spans="1:3" x14ac:dyDescent="0.4">
      <c r="A1133" s="1">
        <v>44819</v>
      </c>
      <c r="B1133">
        <v>10.16</v>
      </c>
      <c r="C1133">
        <f t="shared" si="17"/>
        <v>0</v>
      </c>
    </row>
    <row r="1134" spans="1:3" x14ac:dyDescent="0.4">
      <c r="A1134" s="1">
        <v>44820</v>
      </c>
      <c r="B1134">
        <v>10.15</v>
      </c>
      <c r="C1134">
        <f t="shared" si="17"/>
        <v>-9.8425196850391596E-4</v>
      </c>
    </row>
    <row r="1135" spans="1:3" x14ac:dyDescent="0.4">
      <c r="A1135" s="1">
        <v>44823</v>
      </c>
      <c r="B1135">
        <v>10.16</v>
      </c>
      <c r="C1135">
        <f t="shared" si="17"/>
        <v>9.8522167487682618E-4</v>
      </c>
    </row>
    <row r="1136" spans="1:3" x14ac:dyDescent="0.4">
      <c r="A1136" s="1">
        <v>44824</v>
      </c>
      <c r="B1136">
        <v>10.15</v>
      </c>
      <c r="C1136">
        <f t="shared" si="17"/>
        <v>-9.8425196850391596E-4</v>
      </c>
    </row>
    <row r="1137" spans="1:3" x14ac:dyDescent="0.4">
      <c r="A1137" s="1">
        <v>44825</v>
      </c>
      <c r="B1137">
        <v>10.15</v>
      </c>
      <c r="C1137">
        <f t="shared" si="17"/>
        <v>0</v>
      </c>
    </row>
    <row r="1138" spans="1:3" x14ac:dyDescent="0.4">
      <c r="A1138" s="1">
        <v>44826</v>
      </c>
      <c r="B1138">
        <v>10.14</v>
      </c>
      <c r="C1138">
        <f t="shared" si="17"/>
        <v>-9.8522167487682618E-4</v>
      </c>
    </row>
    <row r="1139" spans="1:3" x14ac:dyDescent="0.4">
      <c r="A1139" s="1">
        <v>44827</v>
      </c>
      <c r="B1139">
        <v>10.130000000000001</v>
      </c>
      <c r="C1139">
        <f t="shared" si="17"/>
        <v>-9.8619329388558059E-4</v>
      </c>
    </row>
    <row r="1140" spans="1:3" x14ac:dyDescent="0.4">
      <c r="A1140" s="1">
        <v>44830</v>
      </c>
      <c r="B1140">
        <v>10.119999999999999</v>
      </c>
      <c r="C1140">
        <f t="shared" si="17"/>
        <v>-9.8716683119462619E-4</v>
      </c>
    </row>
    <row r="1141" spans="1:3" x14ac:dyDescent="0.4">
      <c r="A1141" s="1">
        <v>44831</v>
      </c>
      <c r="B1141">
        <v>10.119999999999999</v>
      </c>
      <c r="C1141">
        <f t="shared" si="17"/>
        <v>0</v>
      </c>
    </row>
    <row r="1142" spans="1:3" x14ac:dyDescent="0.4">
      <c r="A1142" s="1">
        <v>44832</v>
      </c>
      <c r="B1142">
        <v>10.1</v>
      </c>
      <c r="C1142">
        <f t="shared" si="17"/>
        <v>-1.9762845849801954E-3</v>
      </c>
    </row>
    <row r="1143" spans="1:3" x14ac:dyDescent="0.4">
      <c r="A1143" s="1">
        <v>44833</v>
      </c>
      <c r="B1143">
        <v>10.09</v>
      </c>
      <c r="C1143">
        <f t="shared" si="17"/>
        <v>-9.9009900990096908E-4</v>
      </c>
    </row>
    <row r="1144" spans="1:3" x14ac:dyDescent="0.4">
      <c r="A1144" s="1">
        <v>44834</v>
      </c>
      <c r="B1144">
        <v>10.07</v>
      </c>
      <c r="C1144">
        <f t="shared" si="17"/>
        <v>-1.9821605550049133E-3</v>
      </c>
    </row>
    <row r="1145" spans="1:3" x14ac:dyDescent="0.4">
      <c r="A1145" s="1">
        <v>44837</v>
      </c>
      <c r="B1145">
        <v>10.06</v>
      </c>
      <c r="C1145">
        <f t="shared" si="17"/>
        <v>-9.9304865938428855E-4</v>
      </c>
    </row>
    <row r="1146" spans="1:3" x14ac:dyDescent="0.4">
      <c r="A1146" s="1">
        <v>44838</v>
      </c>
      <c r="B1146">
        <v>10.08</v>
      </c>
      <c r="C1146">
        <f t="shared" si="17"/>
        <v>1.9880715705764985E-3</v>
      </c>
    </row>
    <row r="1147" spans="1:3" x14ac:dyDescent="0.4">
      <c r="A1147" s="1">
        <v>44839</v>
      </c>
      <c r="B1147">
        <v>10.08</v>
      </c>
      <c r="C1147">
        <f t="shared" si="17"/>
        <v>0</v>
      </c>
    </row>
    <row r="1148" spans="1:3" x14ac:dyDescent="0.4">
      <c r="A1148" s="1">
        <v>44840</v>
      </c>
      <c r="B1148">
        <v>10.08</v>
      </c>
      <c r="C1148">
        <f t="shared" si="17"/>
        <v>0</v>
      </c>
    </row>
    <row r="1149" spans="1:3" x14ac:dyDescent="0.4">
      <c r="A1149" s="1">
        <v>44841</v>
      </c>
      <c r="B1149">
        <v>10.09</v>
      </c>
      <c r="C1149">
        <f t="shared" si="17"/>
        <v>9.9206349206347097E-4</v>
      </c>
    </row>
    <row r="1150" spans="1:3" x14ac:dyDescent="0.4">
      <c r="A1150" s="1">
        <v>44845</v>
      </c>
      <c r="B1150">
        <v>10.08</v>
      </c>
      <c r="C1150">
        <f t="shared" si="17"/>
        <v>-9.9108027750245665E-4</v>
      </c>
    </row>
    <row r="1151" spans="1:3" x14ac:dyDescent="0.4">
      <c r="A1151" s="1">
        <v>44846</v>
      </c>
      <c r="B1151">
        <v>10.07</v>
      </c>
      <c r="C1151">
        <f t="shared" si="17"/>
        <v>-9.9206349206347097E-4</v>
      </c>
    </row>
    <row r="1152" spans="1:3" x14ac:dyDescent="0.4">
      <c r="A1152" s="1">
        <v>44847</v>
      </c>
      <c r="B1152">
        <v>10.07</v>
      </c>
      <c r="C1152">
        <f t="shared" si="17"/>
        <v>0</v>
      </c>
    </row>
    <row r="1153" spans="1:3" x14ac:dyDescent="0.4">
      <c r="A1153" s="1">
        <v>44848</v>
      </c>
      <c r="B1153">
        <v>10.07</v>
      </c>
      <c r="C1153">
        <f t="shared" si="17"/>
        <v>0</v>
      </c>
    </row>
    <row r="1154" spans="1:3" x14ac:dyDescent="0.4">
      <c r="A1154" s="1">
        <v>44851</v>
      </c>
      <c r="B1154">
        <v>10.07</v>
      </c>
      <c r="C1154">
        <f t="shared" si="17"/>
        <v>0</v>
      </c>
    </row>
    <row r="1155" spans="1:3" x14ac:dyDescent="0.4">
      <c r="A1155" s="1">
        <v>44852</v>
      </c>
      <c r="B1155">
        <v>10.07</v>
      </c>
      <c r="C1155">
        <f t="shared" si="17"/>
        <v>0</v>
      </c>
    </row>
    <row r="1156" spans="1:3" x14ac:dyDescent="0.4">
      <c r="A1156" s="1">
        <v>44853</v>
      </c>
      <c r="B1156">
        <v>10.07</v>
      </c>
      <c r="C1156">
        <f t="shared" ref="C1156:C1219" si="18">(B1156-B1155)/B1155</f>
        <v>0</v>
      </c>
    </row>
    <row r="1157" spans="1:3" x14ac:dyDescent="0.4">
      <c r="A1157" s="1">
        <v>44854</v>
      </c>
      <c r="B1157">
        <v>10.06</v>
      </c>
      <c r="C1157">
        <f t="shared" si="18"/>
        <v>-9.9304865938428855E-4</v>
      </c>
    </row>
    <row r="1158" spans="1:3" x14ac:dyDescent="0.4">
      <c r="A1158" s="1">
        <v>44855</v>
      </c>
      <c r="B1158">
        <v>10.06</v>
      </c>
      <c r="C1158">
        <f t="shared" si="18"/>
        <v>0</v>
      </c>
    </row>
    <row r="1159" spans="1:3" x14ac:dyDescent="0.4">
      <c r="A1159" s="1">
        <v>44858</v>
      </c>
      <c r="B1159">
        <v>10.06</v>
      </c>
      <c r="C1159">
        <f t="shared" si="18"/>
        <v>0</v>
      </c>
    </row>
    <row r="1160" spans="1:3" x14ac:dyDescent="0.4">
      <c r="A1160" s="1">
        <v>44859</v>
      </c>
      <c r="B1160">
        <v>10.07</v>
      </c>
      <c r="C1160">
        <f t="shared" si="18"/>
        <v>9.9403578528824924E-4</v>
      </c>
    </row>
    <row r="1161" spans="1:3" x14ac:dyDescent="0.4">
      <c r="A1161" s="1">
        <v>44860</v>
      </c>
      <c r="B1161">
        <v>10.08</v>
      </c>
      <c r="C1161">
        <f t="shared" si="18"/>
        <v>9.9304865938428855E-4</v>
      </c>
    </row>
    <row r="1162" spans="1:3" x14ac:dyDescent="0.4">
      <c r="A1162" s="1">
        <v>44861</v>
      </c>
      <c r="B1162">
        <v>10.08</v>
      </c>
      <c r="C1162">
        <f t="shared" si="18"/>
        <v>0</v>
      </c>
    </row>
    <row r="1163" spans="1:3" x14ac:dyDescent="0.4">
      <c r="A1163" s="1">
        <v>44862</v>
      </c>
      <c r="B1163">
        <v>10.07</v>
      </c>
      <c r="C1163">
        <f t="shared" si="18"/>
        <v>-9.9206349206347097E-4</v>
      </c>
    </row>
    <row r="1164" spans="1:3" x14ac:dyDescent="0.4">
      <c r="A1164" s="1">
        <v>44865</v>
      </c>
      <c r="B1164">
        <v>10.07</v>
      </c>
      <c r="C1164">
        <f t="shared" si="18"/>
        <v>0</v>
      </c>
    </row>
    <row r="1165" spans="1:3" x14ac:dyDescent="0.4">
      <c r="A1165" s="1">
        <v>44866</v>
      </c>
      <c r="B1165">
        <v>10.07</v>
      </c>
      <c r="C1165">
        <f t="shared" si="18"/>
        <v>0</v>
      </c>
    </row>
    <row r="1166" spans="1:3" x14ac:dyDescent="0.4">
      <c r="A1166" s="1">
        <v>44867</v>
      </c>
      <c r="B1166">
        <v>10.07</v>
      </c>
      <c r="C1166">
        <f t="shared" si="18"/>
        <v>0</v>
      </c>
    </row>
    <row r="1167" spans="1:3" x14ac:dyDescent="0.4">
      <c r="A1167" s="1">
        <v>44868</v>
      </c>
      <c r="B1167">
        <v>10.07</v>
      </c>
      <c r="C1167">
        <f t="shared" si="18"/>
        <v>0</v>
      </c>
    </row>
    <row r="1168" spans="1:3" x14ac:dyDescent="0.4">
      <c r="A1168" s="1">
        <v>44869</v>
      </c>
      <c r="B1168">
        <v>10.07</v>
      </c>
      <c r="C1168">
        <f t="shared" si="18"/>
        <v>0</v>
      </c>
    </row>
    <row r="1169" spans="1:3" x14ac:dyDescent="0.4">
      <c r="A1169" s="1">
        <v>44872</v>
      </c>
      <c r="B1169">
        <v>10.08</v>
      </c>
      <c r="C1169">
        <f t="shared" si="18"/>
        <v>9.9304865938428855E-4</v>
      </c>
    </row>
    <row r="1170" spans="1:3" x14ac:dyDescent="0.4">
      <c r="A1170" s="1">
        <v>44873</v>
      </c>
      <c r="B1170">
        <v>10.07</v>
      </c>
      <c r="C1170">
        <f t="shared" si="18"/>
        <v>-9.9206349206347097E-4</v>
      </c>
    </row>
    <row r="1171" spans="1:3" x14ac:dyDescent="0.4">
      <c r="A1171" s="1">
        <v>44874</v>
      </c>
      <c r="B1171">
        <v>10.07</v>
      </c>
      <c r="C1171">
        <f t="shared" si="18"/>
        <v>0</v>
      </c>
    </row>
    <row r="1172" spans="1:3" x14ac:dyDescent="0.4">
      <c r="A1172" s="1">
        <v>44875</v>
      </c>
      <c r="B1172">
        <v>10.09</v>
      </c>
      <c r="C1172">
        <f t="shared" si="18"/>
        <v>1.9860973187685771E-3</v>
      </c>
    </row>
    <row r="1173" spans="1:3" x14ac:dyDescent="0.4">
      <c r="A1173" s="1">
        <v>44876</v>
      </c>
      <c r="B1173">
        <v>10.09</v>
      </c>
      <c r="C1173">
        <f t="shared" si="18"/>
        <v>0</v>
      </c>
    </row>
    <row r="1174" spans="1:3" x14ac:dyDescent="0.4">
      <c r="A1174" s="1">
        <v>44879</v>
      </c>
      <c r="B1174">
        <v>10.130000000000001</v>
      </c>
      <c r="C1174">
        <f t="shared" si="18"/>
        <v>3.9643211100100027E-3</v>
      </c>
    </row>
    <row r="1175" spans="1:3" x14ac:dyDescent="0.4">
      <c r="A1175" s="1">
        <v>44880</v>
      </c>
      <c r="B1175">
        <v>10.130000000000001</v>
      </c>
      <c r="C1175">
        <f t="shared" si="18"/>
        <v>0</v>
      </c>
    </row>
    <row r="1176" spans="1:3" x14ac:dyDescent="0.4">
      <c r="A1176" s="1">
        <v>44881</v>
      </c>
      <c r="B1176">
        <v>10.130000000000001</v>
      </c>
      <c r="C1176">
        <f t="shared" si="18"/>
        <v>0</v>
      </c>
    </row>
    <row r="1177" spans="1:3" x14ac:dyDescent="0.4">
      <c r="A1177" s="1">
        <v>44882</v>
      </c>
      <c r="B1177">
        <v>10.130000000000001</v>
      </c>
      <c r="C1177">
        <f t="shared" si="18"/>
        <v>0</v>
      </c>
    </row>
    <row r="1178" spans="1:3" x14ac:dyDescent="0.4">
      <c r="A1178" s="1">
        <v>44883</v>
      </c>
      <c r="B1178">
        <v>10.119999999999999</v>
      </c>
      <c r="C1178">
        <f t="shared" si="18"/>
        <v>-9.8716683119462619E-4</v>
      </c>
    </row>
    <row r="1179" spans="1:3" x14ac:dyDescent="0.4">
      <c r="A1179" s="1">
        <v>44886</v>
      </c>
      <c r="B1179">
        <v>10.119999999999999</v>
      </c>
      <c r="C1179">
        <f t="shared" si="18"/>
        <v>0</v>
      </c>
    </row>
    <row r="1180" spans="1:3" x14ac:dyDescent="0.4">
      <c r="A1180" s="1">
        <v>44887</v>
      </c>
      <c r="B1180">
        <v>10.119999999999999</v>
      </c>
      <c r="C1180">
        <f t="shared" si="18"/>
        <v>0</v>
      </c>
    </row>
    <row r="1181" spans="1:3" x14ac:dyDescent="0.4">
      <c r="A1181" s="1">
        <v>44888</v>
      </c>
      <c r="B1181">
        <v>10.119999999999999</v>
      </c>
      <c r="C1181">
        <f t="shared" si="18"/>
        <v>0</v>
      </c>
    </row>
    <row r="1182" spans="1:3" x14ac:dyDescent="0.4">
      <c r="A1182" s="1">
        <v>44889</v>
      </c>
      <c r="B1182">
        <v>10.119999999999999</v>
      </c>
      <c r="C1182">
        <f t="shared" si="18"/>
        <v>0</v>
      </c>
    </row>
    <row r="1183" spans="1:3" x14ac:dyDescent="0.4">
      <c r="A1183" s="1">
        <v>44890</v>
      </c>
      <c r="B1183">
        <v>10.14</v>
      </c>
      <c r="C1183">
        <f t="shared" si="18"/>
        <v>1.9762845849803706E-3</v>
      </c>
    </row>
    <row r="1184" spans="1:3" x14ac:dyDescent="0.4">
      <c r="A1184" s="1">
        <v>44893</v>
      </c>
      <c r="B1184">
        <v>10.14</v>
      </c>
      <c r="C1184">
        <f t="shared" si="18"/>
        <v>0</v>
      </c>
    </row>
    <row r="1185" spans="1:3" x14ac:dyDescent="0.4">
      <c r="A1185" s="1">
        <v>44894</v>
      </c>
      <c r="B1185">
        <v>10.15</v>
      </c>
      <c r="C1185">
        <f t="shared" si="18"/>
        <v>9.8619329388558059E-4</v>
      </c>
    </row>
    <row r="1186" spans="1:3" x14ac:dyDescent="0.4">
      <c r="A1186" s="1">
        <v>44895</v>
      </c>
      <c r="B1186">
        <v>10.15</v>
      </c>
      <c r="C1186">
        <f t="shared" si="18"/>
        <v>0</v>
      </c>
    </row>
    <row r="1187" spans="1:3" x14ac:dyDescent="0.4">
      <c r="A1187" s="1">
        <v>44896</v>
      </c>
      <c r="B1187">
        <v>10.17</v>
      </c>
      <c r="C1187">
        <f t="shared" si="18"/>
        <v>1.9704433497536524E-3</v>
      </c>
    </row>
    <row r="1188" spans="1:3" x14ac:dyDescent="0.4">
      <c r="A1188" s="1">
        <v>44897</v>
      </c>
      <c r="B1188">
        <v>10.17</v>
      </c>
      <c r="C1188">
        <f t="shared" si="18"/>
        <v>0</v>
      </c>
    </row>
    <row r="1189" spans="1:3" x14ac:dyDescent="0.4">
      <c r="A1189" s="1">
        <v>44900</v>
      </c>
      <c r="B1189">
        <v>10.17</v>
      </c>
      <c r="C1189">
        <f t="shared" si="18"/>
        <v>0</v>
      </c>
    </row>
    <row r="1190" spans="1:3" x14ac:dyDescent="0.4">
      <c r="A1190" s="1">
        <v>44901</v>
      </c>
      <c r="B1190">
        <v>10.17</v>
      </c>
      <c r="C1190">
        <f t="shared" si="18"/>
        <v>0</v>
      </c>
    </row>
    <row r="1191" spans="1:3" x14ac:dyDescent="0.4">
      <c r="A1191" s="1">
        <v>44902</v>
      </c>
      <c r="B1191">
        <v>10.17</v>
      </c>
      <c r="C1191">
        <f t="shared" si="18"/>
        <v>0</v>
      </c>
    </row>
    <row r="1192" spans="1:3" x14ac:dyDescent="0.4">
      <c r="A1192" s="1">
        <v>44903</v>
      </c>
      <c r="B1192">
        <v>10.17</v>
      </c>
      <c r="C1192">
        <f t="shared" si="18"/>
        <v>0</v>
      </c>
    </row>
    <row r="1193" spans="1:3" x14ac:dyDescent="0.4">
      <c r="A1193" s="1">
        <v>44904</v>
      </c>
      <c r="B1193">
        <v>10.17</v>
      </c>
      <c r="C1193">
        <f t="shared" si="18"/>
        <v>0</v>
      </c>
    </row>
    <row r="1194" spans="1:3" x14ac:dyDescent="0.4">
      <c r="A1194" s="1">
        <v>44907</v>
      </c>
      <c r="B1194">
        <v>10.18</v>
      </c>
      <c r="C1194">
        <f t="shared" si="18"/>
        <v>9.8328416912485611E-4</v>
      </c>
    </row>
    <row r="1195" spans="1:3" x14ac:dyDescent="0.4">
      <c r="A1195" s="1">
        <v>44908</v>
      </c>
      <c r="B1195">
        <v>10.18</v>
      </c>
      <c r="C1195">
        <f t="shared" si="18"/>
        <v>0</v>
      </c>
    </row>
    <row r="1196" spans="1:3" x14ac:dyDescent="0.4">
      <c r="A1196" s="1">
        <v>44909</v>
      </c>
      <c r="B1196">
        <v>10.18</v>
      </c>
      <c r="C1196">
        <f t="shared" si="18"/>
        <v>0</v>
      </c>
    </row>
    <row r="1197" spans="1:3" x14ac:dyDescent="0.4">
      <c r="A1197" s="1">
        <v>44910</v>
      </c>
      <c r="B1197">
        <v>10.18</v>
      </c>
      <c r="C1197">
        <f t="shared" si="18"/>
        <v>0</v>
      </c>
    </row>
    <row r="1198" spans="1:3" x14ac:dyDescent="0.4">
      <c r="A1198" s="1">
        <v>44911</v>
      </c>
      <c r="B1198">
        <v>10.19</v>
      </c>
      <c r="C1198">
        <f t="shared" si="18"/>
        <v>9.8231827111982194E-4</v>
      </c>
    </row>
    <row r="1199" spans="1:3" x14ac:dyDescent="0.4">
      <c r="A1199" s="1">
        <v>44914</v>
      </c>
      <c r="B1199">
        <v>10.19</v>
      </c>
      <c r="C1199">
        <f t="shared" si="18"/>
        <v>0</v>
      </c>
    </row>
    <row r="1200" spans="1:3" x14ac:dyDescent="0.4">
      <c r="A1200" s="1">
        <v>44915</v>
      </c>
      <c r="B1200">
        <v>10.18</v>
      </c>
      <c r="C1200">
        <f t="shared" si="18"/>
        <v>-9.8135426889104879E-4</v>
      </c>
    </row>
    <row r="1201" spans="1:3" x14ac:dyDescent="0.4">
      <c r="A1201" s="1">
        <v>44916</v>
      </c>
      <c r="B1201">
        <v>10.19</v>
      </c>
      <c r="C1201">
        <f t="shared" si="18"/>
        <v>9.8231827111982194E-4</v>
      </c>
    </row>
    <row r="1202" spans="1:3" x14ac:dyDescent="0.4">
      <c r="A1202" s="1">
        <v>44917</v>
      </c>
      <c r="B1202">
        <v>10.19</v>
      </c>
      <c r="C1202">
        <f t="shared" si="18"/>
        <v>0</v>
      </c>
    </row>
    <row r="1203" spans="1:3" x14ac:dyDescent="0.4">
      <c r="A1203" s="1">
        <v>44918</v>
      </c>
      <c r="B1203">
        <v>10.19</v>
      </c>
      <c r="C1203">
        <f t="shared" si="18"/>
        <v>0</v>
      </c>
    </row>
    <row r="1204" spans="1:3" x14ac:dyDescent="0.4">
      <c r="A1204" s="1">
        <v>44921</v>
      </c>
      <c r="B1204">
        <v>10.199999999999999</v>
      </c>
      <c r="C1204">
        <f t="shared" si="18"/>
        <v>9.8135426889104879E-4</v>
      </c>
    </row>
    <row r="1205" spans="1:3" x14ac:dyDescent="0.4">
      <c r="A1205" s="1">
        <v>44922</v>
      </c>
      <c r="B1205">
        <v>10.19</v>
      </c>
      <c r="C1205">
        <f t="shared" si="18"/>
        <v>-9.8039215686272427E-4</v>
      </c>
    </row>
    <row r="1206" spans="1:3" x14ac:dyDescent="0.4">
      <c r="A1206" s="1">
        <v>44923</v>
      </c>
      <c r="B1206">
        <v>10.19</v>
      </c>
      <c r="C1206">
        <f t="shared" si="18"/>
        <v>0</v>
      </c>
    </row>
    <row r="1207" spans="1:3" x14ac:dyDescent="0.4">
      <c r="A1207" s="1">
        <v>44924</v>
      </c>
      <c r="B1207">
        <v>10.199999999999999</v>
      </c>
      <c r="C1207">
        <f t="shared" si="18"/>
        <v>9.8135426889104879E-4</v>
      </c>
    </row>
    <row r="1208" spans="1:3" x14ac:dyDescent="0.4">
      <c r="A1208" s="1">
        <v>44925</v>
      </c>
      <c r="B1208">
        <v>10.19</v>
      </c>
      <c r="C1208">
        <f t="shared" si="18"/>
        <v>-9.8039215686272427E-4</v>
      </c>
    </row>
    <row r="1209" spans="1:3" x14ac:dyDescent="0.4">
      <c r="C1209" s="2">
        <f>AVERAGE(C3:C1208)</f>
        <v>1.4025404583759685E-5</v>
      </c>
    </row>
    <row r="1210" spans="1:3" x14ac:dyDescent="0.4">
      <c r="C1210" s="2">
        <f>C1209*252</f>
        <v>3.5344019551074406E-3</v>
      </c>
    </row>
    <row r="1211" spans="1:3" x14ac:dyDescent="0.4">
      <c r="C1211">
        <f>_xlfn.STDEV.S(C3:C1208)</f>
        <v>2.8824433064488638E-3</v>
      </c>
    </row>
    <row r="1212" spans="1:3" x14ac:dyDescent="0.4">
      <c r="C1212">
        <f>C1211*SQRT(252)</f>
        <v>4.5757368942638613E-2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563FD-D247-4D16-9EC5-37AE14E5054A}">
  <dimension ref="A1:C1227"/>
  <sheetViews>
    <sheetView workbookViewId="0">
      <selection activeCell="C8" sqref="C8"/>
    </sheetView>
  </sheetViews>
  <sheetFormatPr defaultRowHeight="17" x14ac:dyDescent="0.4"/>
  <cols>
    <col min="1" max="1" width="10.36328125" style="1" bestFit="1" customWidth="1"/>
    <col min="3" max="3" width="13" bestFit="1" customWidth="1"/>
  </cols>
  <sheetData>
    <row r="1" spans="1:3" x14ac:dyDescent="0.4">
      <c r="A1" s="1" t="s">
        <v>0</v>
      </c>
      <c r="B1" t="s">
        <v>2</v>
      </c>
    </row>
    <row r="2" spans="1:3" x14ac:dyDescent="0.4">
      <c r="A2" s="1">
        <v>43105</v>
      </c>
      <c r="B2">
        <v>42.22</v>
      </c>
    </row>
    <row r="3" spans="1:3" x14ac:dyDescent="0.4">
      <c r="A3" s="1">
        <v>43108</v>
      </c>
      <c r="B3">
        <v>42.15</v>
      </c>
      <c r="C3">
        <f>(B3-B2)/B2</f>
        <v>-1.6579819990525885E-3</v>
      </c>
    </row>
    <row r="4" spans="1:3" x14ac:dyDescent="0.4">
      <c r="A4" s="1">
        <v>43109</v>
      </c>
      <c r="B4">
        <v>41.63</v>
      </c>
      <c r="C4">
        <f t="shared" ref="C4:C67" si="0">(B4-B3)/B3</f>
        <v>-1.2336892052194449E-2</v>
      </c>
    </row>
    <row r="5" spans="1:3" x14ac:dyDescent="0.4">
      <c r="A5" s="1">
        <v>43110</v>
      </c>
      <c r="B5">
        <v>41.12</v>
      </c>
      <c r="C5">
        <f t="shared" si="0"/>
        <v>-1.2250780687004687E-2</v>
      </c>
    </row>
    <row r="6" spans="1:3" x14ac:dyDescent="0.4">
      <c r="A6" s="1">
        <v>43111</v>
      </c>
      <c r="B6">
        <v>41.12</v>
      </c>
      <c r="C6">
        <f t="shared" si="0"/>
        <v>0</v>
      </c>
    </row>
    <row r="7" spans="1:3" x14ac:dyDescent="0.4">
      <c r="A7" s="1">
        <v>43112</v>
      </c>
      <c r="B7">
        <v>41.68</v>
      </c>
      <c r="C7">
        <f t="shared" si="0"/>
        <v>1.3618677042801612E-2</v>
      </c>
    </row>
    <row r="8" spans="1:3" x14ac:dyDescent="0.4">
      <c r="A8" s="1">
        <v>43115</v>
      </c>
      <c r="B8">
        <v>42.13</v>
      </c>
      <c r="C8">
        <f t="shared" si="0"/>
        <v>1.0796545105566288E-2</v>
      </c>
    </row>
    <row r="9" spans="1:3" x14ac:dyDescent="0.4">
      <c r="A9" s="1">
        <v>43116</v>
      </c>
      <c r="B9">
        <v>42.51</v>
      </c>
      <c r="C9">
        <f t="shared" si="0"/>
        <v>9.0197009257060399E-3</v>
      </c>
    </row>
    <row r="10" spans="1:3" x14ac:dyDescent="0.4">
      <c r="A10" s="1">
        <v>43117</v>
      </c>
      <c r="B10">
        <v>42.51</v>
      </c>
      <c r="C10">
        <f t="shared" si="0"/>
        <v>0</v>
      </c>
    </row>
    <row r="11" spans="1:3" x14ac:dyDescent="0.4">
      <c r="A11" s="1">
        <v>43118</v>
      </c>
      <c r="B11">
        <v>42.47</v>
      </c>
      <c r="C11">
        <f t="shared" si="0"/>
        <v>-9.4095506939541633E-4</v>
      </c>
    </row>
    <row r="12" spans="1:3" x14ac:dyDescent="0.4">
      <c r="A12" s="1">
        <v>43119</v>
      </c>
      <c r="B12">
        <v>42.2</v>
      </c>
      <c r="C12">
        <f t="shared" si="0"/>
        <v>-6.3574287732516138E-3</v>
      </c>
    </row>
    <row r="13" spans="1:3" x14ac:dyDescent="0.4">
      <c r="A13" s="1">
        <v>43122</v>
      </c>
      <c r="B13">
        <v>42.38</v>
      </c>
      <c r="C13">
        <f t="shared" si="0"/>
        <v>4.2654028436018886E-3</v>
      </c>
    </row>
    <row r="14" spans="1:3" x14ac:dyDescent="0.4">
      <c r="A14" s="1">
        <v>43123</v>
      </c>
      <c r="B14">
        <v>42.29</v>
      </c>
      <c r="C14">
        <f t="shared" si="0"/>
        <v>-2.1236432279377868E-3</v>
      </c>
    </row>
    <row r="15" spans="1:3" x14ac:dyDescent="0.4">
      <c r="A15" s="1">
        <v>43124</v>
      </c>
      <c r="B15">
        <v>42.79</v>
      </c>
      <c r="C15">
        <f t="shared" si="0"/>
        <v>1.1823126034523528E-2</v>
      </c>
    </row>
    <row r="16" spans="1:3" x14ac:dyDescent="0.4">
      <c r="A16" s="1">
        <v>43125</v>
      </c>
      <c r="B16">
        <v>42.62</v>
      </c>
      <c r="C16">
        <f t="shared" si="0"/>
        <v>-3.9728908623510566E-3</v>
      </c>
    </row>
    <row r="17" spans="1:3" x14ac:dyDescent="0.4">
      <c r="A17" s="1">
        <v>43126</v>
      </c>
      <c r="B17">
        <v>43.13</v>
      </c>
      <c r="C17">
        <f t="shared" si="0"/>
        <v>1.1966213045518656E-2</v>
      </c>
    </row>
    <row r="18" spans="1:3" x14ac:dyDescent="0.4">
      <c r="A18" s="1">
        <v>43129</v>
      </c>
      <c r="B18">
        <v>43.47</v>
      </c>
      <c r="C18">
        <f t="shared" si="0"/>
        <v>7.8831439833061973E-3</v>
      </c>
    </row>
    <row r="19" spans="1:3" x14ac:dyDescent="0.4">
      <c r="A19" s="1">
        <v>43130</v>
      </c>
      <c r="B19">
        <v>43.09</v>
      </c>
      <c r="C19">
        <f t="shared" si="0"/>
        <v>-8.7416609155738546E-3</v>
      </c>
    </row>
    <row r="20" spans="1:3" x14ac:dyDescent="0.4">
      <c r="A20" s="1">
        <v>43131</v>
      </c>
      <c r="B20">
        <v>43.34</v>
      </c>
      <c r="C20">
        <f t="shared" si="0"/>
        <v>5.8018101647714084E-3</v>
      </c>
    </row>
    <row r="21" spans="1:3" x14ac:dyDescent="0.4">
      <c r="A21" s="1">
        <v>43132</v>
      </c>
      <c r="B21">
        <v>42.89</v>
      </c>
      <c r="C21">
        <f t="shared" si="0"/>
        <v>-1.0383017997231261E-2</v>
      </c>
    </row>
    <row r="22" spans="1:3" x14ac:dyDescent="0.4">
      <c r="A22" s="1">
        <v>43133</v>
      </c>
      <c r="B22">
        <v>42.86</v>
      </c>
      <c r="C22">
        <f t="shared" si="0"/>
        <v>-6.9946374446260516E-4</v>
      </c>
    </row>
    <row r="23" spans="1:3" x14ac:dyDescent="0.4">
      <c r="A23" s="1">
        <v>43136</v>
      </c>
      <c r="B23">
        <v>42.23</v>
      </c>
      <c r="C23">
        <f t="shared" si="0"/>
        <v>-1.4699020065329037E-2</v>
      </c>
    </row>
    <row r="24" spans="1:3" x14ac:dyDescent="0.4">
      <c r="A24" s="1">
        <v>43137</v>
      </c>
      <c r="B24">
        <v>40.14</v>
      </c>
      <c r="C24">
        <f t="shared" si="0"/>
        <v>-4.9490883258347065E-2</v>
      </c>
    </row>
    <row r="25" spans="1:3" x14ac:dyDescent="0.4">
      <c r="A25" s="1">
        <v>43138</v>
      </c>
      <c r="B25">
        <v>41.14</v>
      </c>
      <c r="C25">
        <f t="shared" si="0"/>
        <v>2.4912805181863479E-2</v>
      </c>
    </row>
    <row r="26" spans="1:3" x14ac:dyDescent="0.4">
      <c r="A26" s="1">
        <v>43139</v>
      </c>
      <c r="B26">
        <v>40.659999999999997</v>
      </c>
      <c r="C26">
        <f t="shared" si="0"/>
        <v>-1.1667476908118715E-2</v>
      </c>
    </row>
    <row r="27" spans="1:3" x14ac:dyDescent="0.4">
      <c r="A27" s="1">
        <v>43140</v>
      </c>
      <c r="B27">
        <v>40.270000000000003</v>
      </c>
      <c r="C27">
        <f t="shared" si="0"/>
        <v>-9.5917363502211871E-3</v>
      </c>
    </row>
    <row r="28" spans="1:3" x14ac:dyDescent="0.4">
      <c r="A28" s="1">
        <v>43143</v>
      </c>
      <c r="B28">
        <v>40.31</v>
      </c>
      <c r="C28">
        <f t="shared" si="0"/>
        <v>9.9329525701512657E-4</v>
      </c>
    </row>
    <row r="29" spans="1:3" x14ac:dyDescent="0.4">
      <c r="A29" s="1">
        <v>43152</v>
      </c>
      <c r="B29">
        <v>42.12</v>
      </c>
      <c r="C29">
        <f t="shared" si="0"/>
        <v>4.4902009426941086E-2</v>
      </c>
    </row>
    <row r="30" spans="1:3" x14ac:dyDescent="0.4">
      <c r="A30" s="1">
        <v>43153</v>
      </c>
      <c r="B30">
        <v>42.1</v>
      </c>
      <c r="C30">
        <f t="shared" si="0"/>
        <v>-4.7483380816704704E-4</v>
      </c>
    </row>
    <row r="31" spans="1:3" x14ac:dyDescent="0.4">
      <c r="A31" s="1">
        <v>43154</v>
      </c>
      <c r="B31">
        <v>42.36</v>
      </c>
      <c r="C31">
        <f t="shared" si="0"/>
        <v>6.1757719714963894E-3</v>
      </c>
    </row>
    <row r="32" spans="1:3" x14ac:dyDescent="0.4">
      <c r="A32" s="1">
        <v>43157</v>
      </c>
      <c r="B32">
        <v>42.49</v>
      </c>
      <c r="C32">
        <f t="shared" si="0"/>
        <v>3.0689329556185686E-3</v>
      </c>
    </row>
    <row r="33" spans="1:3" x14ac:dyDescent="0.4">
      <c r="A33" s="1">
        <v>43158</v>
      </c>
      <c r="B33">
        <v>42.66</v>
      </c>
      <c r="C33">
        <f t="shared" si="0"/>
        <v>4.0009413979758667E-3</v>
      </c>
    </row>
    <row r="34" spans="1:3" x14ac:dyDescent="0.4">
      <c r="A34" s="1">
        <v>43160</v>
      </c>
      <c r="B34">
        <v>43.03</v>
      </c>
      <c r="C34">
        <f t="shared" si="0"/>
        <v>8.6732301922176416E-3</v>
      </c>
    </row>
    <row r="35" spans="1:3" x14ac:dyDescent="0.4">
      <c r="A35" s="1">
        <v>43161</v>
      </c>
      <c r="B35">
        <v>42.97</v>
      </c>
      <c r="C35">
        <f t="shared" si="0"/>
        <v>-1.3943760167325651E-3</v>
      </c>
    </row>
    <row r="36" spans="1:3" x14ac:dyDescent="0.4">
      <c r="A36" s="1">
        <v>43164</v>
      </c>
      <c r="B36">
        <v>43.03</v>
      </c>
      <c r="C36">
        <f t="shared" si="0"/>
        <v>1.3963230160577676E-3</v>
      </c>
    </row>
    <row r="37" spans="1:3" x14ac:dyDescent="0.4">
      <c r="A37" s="1">
        <v>43165</v>
      </c>
      <c r="B37">
        <v>43.3</v>
      </c>
      <c r="C37">
        <f t="shared" si="0"/>
        <v>6.2746920752962121E-3</v>
      </c>
    </row>
    <row r="38" spans="1:3" x14ac:dyDescent="0.4">
      <c r="A38" s="1">
        <v>43166</v>
      </c>
      <c r="B38">
        <v>43.23</v>
      </c>
      <c r="C38">
        <f t="shared" si="0"/>
        <v>-1.6166281755196372E-3</v>
      </c>
    </row>
    <row r="39" spans="1:3" x14ac:dyDescent="0.4">
      <c r="A39" s="1">
        <v>43167</v>
      </c>
      <c r="B39">
        <v>43.95</v>
      </c>
      <c r="C39">
        <f t="shared" si="0"/>
        <v>1.6655100624566412E-2</v>
      </c>
    </row>
    <row r="40" spans="1:3" x14ac:dyDescent="0.4">
      <c r="A40" s="1">
        <v>43168</v>
      </c>
      <c r="B40">
        <v>43.76</v>
      </c>
      <c r="C40">
        <f t="shared" si="0"/>
        <v>-4.323094425483614E-3</v>
      </c>
    </row>
    <row r="41" spans="1:3" x14ac:dyDescent="0.4">
      <c r="A41" s="1">
        <v>43171</v>
      </c>
      <c r="B41">
        <v>44.3</v>
      </c>
      <c r="C41">
        <f t="shared" si="0"/>
        <v>1.2340036563071279E-2</v>
      </c>
    </row>
    <row r="42" spans="1:3" x14ac:dyDescent="0.4">
      <c r="A42" s="1">
        <v>43172</v>
      </c>
      <c r="B42">
        <v>44.88</v>
      </c>
      <c r="C42">
        <f t="shared" si="0"/>
        <v>1.3092550790067842E-2</v>
      </c>
    </row>
    <row r="43" spans="1:3" x14ac:dyDescent="0.4">
      <c r="A43" s="1">
        <v>43173</v>
      </c>
      <c r="B43">
        <v>44.77</v>
      </c>
      <c r="C43">
        <f t="shared" si="0"/>
        <v>-2.4509803921568501E-3</v>
      </c>
    </row>
    <row r="44" spans="1:3" x14ac:dyDescent="0.4">
      <c r="A44" s="1">
        <v>43174</v>
      </c>
      <c r="B44">
        <v>45.1</v>
      </c>
      <c r="C44">
        <f t="shared" si="0"/>
        <v>7.3710073710073322E-3</v>
      </c>
    </row>
    <row r="45" spans="1:3" x14ac:dyDescent="0.4">
      <c r="A45" s="1">
        <v>43175</v>
      </c>
      <c r="B45">
        <v>44.9</v>
      </c>
      <c r="C45">
        <f t="shared" si="0"/>
        <v>-4.4345898004435214E-3</v>
      </c>
    </row>
    <row r="46" spans="1:3" x14ac:dyDescent="0.4">
      <c r="A46" s="1">
        <v>43178</v>
      </c>
      <c r="B46">
        <v>45.15</v>
      </c>
      <c r="C46">
        <f t="shared" si="0"/>
        <v>5.5679287305122494E-3</v>
      </c>
    </row>
    <row r="47" spans="1:3" x14ac:dyDescent="0.4">
      <c r="A47" s="1">
        <v>43179</v>
      </c>
      <c r="B47">
        <v>45.07</v>
      </c>
      <c r="C47">
        <f t="shared" si="0"/>
        <v>-1.7718715393133621E-3</v>
      </c>
    </row>
    <row r="48" spans="1:3" x14ac:dyDescent="0.4">
      <c r="A48" s="1">
        <v>43180</v>
      </c>
      <c r="B48">
        <v>45.4</v>
      </c>
      <c r="C48">
        <f t="shared" si="0"/>
        <v>7.3219436432216175E-3</v>
      </c>
    </row>
    <row r="49" spans="1:3" x14ac:dyDescent="0.4">
      <c r="A49" s="1">
        <v>43181</v>
      </c>
      <c r="B49">
        <v>45.35</v>
      </c>
      <c r="C49">
        <f t="shared" si="0"/>
        <v>-1.1013215859030211E-3</v>
      </c>
    </row>
    <row r="50" spans="1:3" x14ac:dyDescent="0.4">
      <c r="A50" s="1">
        <v>43182</v>
      </c>
      <c r="B50">
        <v>44.32</v>
      </c>
      <c r="C50">
        <f t="shared" si="0"/>
        <v>-2.2712238147739826E-2</v>
      </c>
    </row>
    <row r="51" spans="1:3" x14ac:dyDescent="0.4">
      <c r="A51" s="1">
        <v>43185</v>
      </c>
      <c r="B51">
        <v>44.46</v>
      </c>
      <c r="C51">
        <f t="shared" si="0"/>
        <v>3.1588447653429731E-3</v>
      </c>
    </row>
    <row r="52" spans="1:3" x14ac:dyDescent="0.4">
      <c r="A52" s="1">
        <v>43186</v>
      </c>
      <c r="B52">
        <v>45.33</v>
      </c>
      <c r="C52">
        <f t="shared" si="0"/>
        <v>1.9568151147098457E-2</v>
      </c>
    </row>
    <row r="53" spans="1:3" x14ac:dyDescent="0.4">
      <c r="A53" s="1">
        <v>43187</v>
      </c>
      <c r="B53">
        <v>44.91</v>
      </c>
      <c r="C53">
        <f t="shared" si="0"/>
        <v>-9.2653871608206866E-3</v>
      </c>
    </row>
    <row r="54" spans="1:3" x14ac:dyDescent="0.4">
      <c r="A54" s="1">
        <v>43188</v>
      </c>
      <c r="B54">
        <v>45.25</v>
      </c>
      <c r="C54">
        <f t="shared" si="0"/>
        <v>7.5706969494545411E-3</v>
      </c>
    </row>
    <row r="55" spans="1:3" x14ac:dyDescent="0.4">
      <c r="A55" s="1">
        <v>43189</v>
      </c>
      <c r="B55">
        <v>45.47</v>
      </c>
      <c r="C55">
        <f t="shared" si="0"/>
        <v>4.8618784530386492E-3</v>
      </c>
    </row>
    <row r="56" spans="1:3" x14ac:dyDescent="0.4">
      <c r="A56" s="1">
        <v>43190</v>
      </c>
      <c r="B56">
        <v>45.69</v>
      </c>
      <c r="C56">
        <f t="shared" si="0"/>
        <v>4.8383549593138085E-3</v>
      </c>
    </row>
    <row r="57" spans="1:3" x14ac:dyDescent="0.4">
      <c r="A57" s="1">
        <v>43192</v>
      </c>
      <c r="B57">
        <v>45.45</v>
      </c>
      <c r="C57">
        <f t="shared" si="0"/>
        <v>-5.2527905449769076E-3</v>
      </c>
    </row>
    <row r="58" spans="1:3" x14ac:dyDescent="0.4">
      <c r="A58" s="1">
        <v>43193</v>
      </c>
      <c r="B58">
        <v>45.37</v>
      </c>
      <c r="C58">
        <f t="shared" si="0"/>
        <v>-1.760176017601879E-3</v>
      </c>
    </row>
    <row r="59" spans="1:3" x14ac:dyDescent="0.4">
      <c r="A59" s="1">
        <v>43199</v>
      </c>
      <c r="B59">
        <v>45.2</v>
      </c>
      <c r="C59">
        <f t="shared" si="0"/>
        <v>-3.7469693630150895E-3</v>
      </c>
    </row>
    <row r="60" spans="1:3" x14ac:dyDescent="0.4">
      <c r="A60" s="1">
        <v>43200</v>
      </c>
      <c r="B60">
        <v>45.14</v>
      </c>
      <c r="C60">
        <f t="shared" si="0"/>
        <v>-1.3274336283186344E-3</v>
      </c>
    </row>
    <row r="61" spans="1:3" x14ac:dyDescent="0.4">
      <c r="A61" s="1">
        <v>43201</v>
      </c>
      <c r="B61">
        <v>45.13</v>
      </c>
      <c r="C61">
        <f t="shared" si="0"/>
        <v>-2.2153300841821024E-4</v>
      </c>
    </row>
    <row r="62" spans="1:3" x14ac:dyDescent="0.4">
      <c r="A62" s="1">
        <v>43202</v>
      </c>
      <c r="B62">
        <v>45.21</v>
      </c>
      <c r="C62">
        <f t="shared" si="0"/>
        <v>1.7726567693329999E-3</v>
      </c>
    </row>
    <row r="63" spans="1:3" x14ac:dyDescent="0.4">
      <c r="A63" s="1">
        <v>43203</v>
      </c>
      <c r="B63">
        <v>45.42</v>
      </c>
      <c r="C63">
        <f t="shared" si="0"/>
        <v>4.6449900464499193E-3</v>
      </c>
    </row>
    <row r="64" spans="1:3" x14ac:dyDescent="0.4">
      <c r="A64" s="1">
        <v>43206</v>
      </c>
      <c r="B64">
        <v>45.74</v>
      </c>
      <c r="C64">
        <f t="shared" si="0"/>
        <v>7.0453544693967474E-3</v>
      </c>
    </row>
    <row r="65" spans="1:3" x14ac:dyDescent="0.4">
      <c r="A65" s="1">
        <v>43207</v>
      </c>
      <c r="B65">
        <v>44.93</v>
      </c>
      <c r="C65">
        <f t="shared" si="0"/>
        <v>-1.7708788806296508E-2</v>
      </c>
    </row>
    <row r="66" spans="1:3" x14ac:dyDescent="0.4">
      <c r="A66" s="1">
        <v>43208</v>
      </c>
      <c r="B66">
        <v>45.49</v>
      </c>
      <c r="C66">
        <f t="shared" si="0"/>
        <v>1.2463832628533325E-2</v>
      </c>
    </row>
    <row r="67" spans="1:3" x14ac:dyDescent="0.4">
      <c r="A67" s="1">
        <v>43209</v>
      </c>
      <c r="B67">
        <v>45.93</v>
      </c>
      <c r="C67">
        <f t="shared" si="0"/>
        <v>9.6724554847218668E-3</v>
      </c>
    </row>
    <row r="68" spans="1:3" x14ac:dyDescent="0.4">
      <c r="A68" s="1">
        <v>43210</v>
      </c>
      <c r="B68">
        <v>45.18</v>
      </c>
      <c r="C68">
        <f t="shared" ref="C68:C131" si="1">(B68-B67)/B67</f>
        <v>-1.6329196603527107E-2</v>
      </c>
    </row>
    <row r="69" spans="1:3" x14ac:dyDescent="0.4">
      <c r="A69" s="1">
        <v>43213</v>
      </c>
      <c r="B69">
        <v>44.53</v>
      </c>
      <c r="C69">
        <f t="shared" si="1"/>
        <v>-1.4386896857016348E-2</v>
      </c>
    </row>
    <row r="70" spans="1:3" x14ac:dyDescent="0.4">
      <c r="A70" s="1">
        <v>43214</v>
      </c>
      <c r="B70">
        <v>43.47</v>
      </c>
      <c r="C70">
        <f t="shared" si="1"/>
        <v>-2.3804176959353295E-2</v>
      </c>
    </row>
    <row r="71" spans="1:3" x14ac:dyDescent="0.4">
      <c r="A71" s="1">
        <v>43215</v>
      </c>
      <c r="B71">
        <v>42.96</v>
      </c>
      <c r="C71">
        <f t="shared" si="1"/>
        <v>-1.1732229123533425E-2</v>
      </c>
    </row>
    <row r="72" spans="1:3" x14ac:dyDescent="0.4">
      <c r="A72" s="1">
        <v>43216</v>
      </c>
      <c r="B72">
        <v>42.25</v>
      </c>
      <c r="C72">
        <f t="shared" si="1"/>
        <v>-1.6527001862197414E-2</v>
      </c>
    </row>
    <row r="73" spans="1:3" x14ac:dyDescent="0.4">
      <c r="A73" s="1">
        <v>43217</v>
      </c>
      <c r="B73">
        <v>42.94</v>
      </c>
      <c r="C73">
        <f t="shared" si="1"/>
        <v>1.6331360946745508E-2</v>
      </c>
    </row>
    <row r="74" spans="1:3" x14ac:dyDescent="0.4">
      <c r="A74" s="1">
        <v>43220</v>
      </c>
      <c r="B74">
        <v>43.76</v>
      </c>
      <c r="C74">
        <f t="shared" si="1"/>
        <v>1.9096413600372619E-2</v>
      </c>
    </row>
    <row r="75" spans="1:3" x14ac:dyDescent="0.4">
      <c r="A75" s="1">
        <v>43222</v>
      </c>
      <c r="B75">
        <v>44.02</v>
      </c>
      <c r="C75">
        <f t="shared" si="1"/>
        <v>5.9414990859233347E-3</v>
      </c>
    </row>
    <row r="76" spans="1:3" x14ac:dyDescent="0.4">
      <c r="A76" s="1">
        <v>43223</v>
      </c>
      <c r="B76">
        <v>43.88</v>
      </c>
      <c r="C76">
        <f t="shared" si="1"/>
        <v>-3.1803725579282269E-3</v>
      </c>
    </row>
    <row r="77" spans="1:3" x14ac:dyDescent="0.4">
      <c r="A77" s="1">
        <v>43224</v>
      </c>
      <c r="B77">
        <v>43.77</v>
      </c>
      <c r="C77">
        <f t="shared" si="1"/>
        <v>-2.5068368277119286E-3</v>
      </c>
    </row>
    <row r="78" spans="1:3" x14ac:dyDescent="0.4">
      <c r="A78" s="1">
        <v>43227</v>
      </c>
      <c r="B78">
        <v>44.42</v>
      </c>
      <c r="C78">
        <f t="shared" si="1"/>
        <v>1.4850354123829073E-2</v>
      </c>
    </row>
    <row r="79" spans="1:3" x14ac:dyDescent="0.4">
      <c r="A79" s="1">
        <v>43228</v>
      </c>
      <c r="B79">
        <v>44.58</v>
      </c>
      <c r="C79">
        <f t="shared" si="1"/>
        <v>3.6019810895992028E-3</v>
      </c>
    </row>
    <row r="80" spans="1:3" x14ac:dyDescent="0.4">
      <c r="A80" s="1">
        <v>43229</v>
      </c>
      <c r="B80">
        <v>44.71</v>
      </c>
      <c r="C80">
        <f t="shared" si="1"/>
        <v>2.916105877074979E-3</v>
      </c>
    </row>
    <row r="81" spans="1:3" x14ac:dyDescent="0.4">
      <c r="A81" s="1">
        <v>43230</v>
      </c>
      <c r="B81">
        <v>45.2</v>
      </c>
      <c r="C81">
        <f t="shared" si="1"/>
        <v>1.0959516886602594E-2</v>
      </c>
    </row>
    <row r="82" spans="1:3" x14ac:dyDescent="0.4">
      <c r="A82" s="1">
        <v>43231</v>
      </c>
      <c r="B82">
        <v>44.76</v>
      </c>
      <c r="C82">
        <f t="shared" si="1"/>
        <v>-9.7345132743363889E-3</v>
      </c>
    </row>
    <row r="83" spans="1:3" x14ac:dyDescent="0.4">
      <c r="A83" s="1">
        <v>43234</v>
      </c>
      <c r="B83">
        <v>45.6</v>
      </c>
      <c r="C83">
        <f t="shared" si="1"/>
        <v>1.876675603217166E-2</v>
      </c>
    </row>
    <row r="84" spans="1:3" x14ac:dyDescent="0.4">
      <c r="A84" s="1">
        <v>43235</v>
      </c>
      <c r="B84">
        <v>45.92</v>
      </c>
      <c r="C84">
        <f t="shared" si="1"/>
        <v>7.017543859649129E-3</v>
      </c>
    </row>
    <row r="85" spans="1:3" x14ac:dyDescent="0.4">
      <c r="A85" s="1">
        <v>43236</v>
      </c>
      <c r="B85">
        <v>45.73</v>
      </c>
      <c r="C85">
        <f t="shared" si="1"/>
        <v>-4.1376306620210107E-3</v>
      </c>
    </row>
    <row r="86" spans="1:3" x14ac:dyDescent="0.4">
      <c r="A86" s="1">
        <v>43237</v>
      </c>
      <c r="B86">
        <v>45.14</v>
      </c>
      <c r="C86">
        <f t="shared" si="1"/>
        <v>-1.2901815001093294E-2</v>
      </c>
    </row>
    <row r="87" spans="1:3" x14ac:dyDescent="0.4">
      <c r="A87" s="1">
        <v>43238</v>
      </c>
      <c r="B87">
        <v>45.05</v>
      </c>
      <c r="C87">
        <f t="shared" si="1"/>
        <v>-1.9937970757643642E-3</v>
      </c>
    </row>
    <row r="88" spans="1:3" x14ac:dyDescent="0.4">
      <c r="A88" s="1">
        <v>43241</v>
      </c>
      <c r="B88">
        <v>45.84</v>
      </c>
      <c r="C88">
        <f t="shared" si="1"/>
        <v>1.7536071032186601E-2</v>
      </c>
    </row>
    <row r="89" spans="1:3" x14ac:dyDescent="0.4">
      <c r="A89" s="1">
        <v>43242</v>
      </c>
      <c r="B89">
        <v>46.23</v>
      </c>
      <c r="C89">
        <f t="shared" si="1"/>
        <v>8.5078534031412176E-3</v>
      </c>
    </row>
    <row r="90" spans="1:3" x14ac:dyDescent="0.4">
      <c r="A90" s="1">
        <v>43243</v>
      </c>
      <c r="B90">
        <v>45.6</v>
      </c>
      <c r="C90">
        <f t="shared" si="1"/>
        <v>-1.3627514600908403E-2</v>
      </c>
    </row>
    <row r="91" spans="1:3" x14ac:dyDescent="0.4">
      <c r="A91" s="1">
        <v>43244</v>
      </c>
      <c r="B91">
        <v>46.3</v>
      </c>
      <c r="C91">
        <f t="shared" si="1"/>
        <v>1.5350877192982362E-2</v>
      </c>
    </row>
    <row r="92" spans="1:3" x14ac:dyDescent="0.4">
      <c r="A92" s="1">
        <v>43245</v>
      </c>
      <c r="B92">
        <v>47.07</v>
      </c>
      <c r="C92">
        <f t="shared" si="1"/>
        <v>1.6630669546436355E-2</v>
      </c>
    </row>
    <row r="93" spans="1:3" x14ac:dyDescent="0.4">
      <c r="A93" s="1">
        <v>43248</v>
      </c>
      <c r="B93">
        <v>47.86</v>
      </c>
      <c r="C93">
        <f t="shared" si="1"/>
        <v>1.6783513915445063E-2</v>
      </c>
    </row>
    <row r="94" spans="1:3" x14ac:dyDescent="0.4">
      <c r="A94" s="1">
        <v>43249</v>
      </c>
      <c r="B94">
        <v>47.83</v>
      </c>
      <c r="C94">
        <f t="shared" si="1"/>
        <v>-6.2682824905978143E-4</v>
      </c>
    </row>
    <row r="95" spans="1:3" x14ac:dyDescent="0.4">
      <c r="A95" s="1">
        <v>43250</v>
      </c>
      <c r="B95">
        <v>47.76</v>
      </c>
      <c r="C95">
        <f t="shared" si="1"/>
        <v>-1.4635166213673486E-3</v>
      </c>
    </row>
    <row r="96" spans="1:3" x14ac:dyDescent="0.4">
      <c r="A96" s="1">
        <v>43251</v>
      </c>
      <c r="B96">
        <v>47.98</v>
      </c>
      <c r="C96">
        <f t="shared" si="1"/>
        <v>4.6063651591289542E-3</v>
      </c>
    </row>
    <row r="97" spans="1:3" x14ac:dyDescent="0.4">
      <c r="A97" s="1">
        <v>43252</v>
      </c>
      <c r="B97">
        <v>48.5</v>
      </c>
      <c r="C97">
        <f t="shared" si="1"/>
        <v>1.0837849103793313E-2</v>
      </c>
    </row>
    <row r="98" spans="1:3" x14ac:dyDescent="0.4">
      <c r="A98" s="1">
        <v>43255</v>
      </c>
      <c r="B98">
        <v>49.16</v>
      </c>
      <c r="C98">
        <f t="shared" si="1"/>
        <v>1.3608247422680343E-2</v>
      </c>
    </row>
    <row r="99" spans="1:3" x14ac:dyDescent="0.4">
      <c r="A99" s="1">
        <v>43256</v>
      </c>
      <c r="B99">
        <v>48.87</v>
      </c>
      <c r="C99">
        <f t="shared" si="1"/>
        <v>-5.899104963384849E-3</v>
      </c>
    </row>
    <row r="100" spans="1:3" x14ac:dyDescent="0.4">
      <c r="A100" s="1">
        <v>43257</v>
      </c>
      <c r="B100">
        <v>49.61</v>
      </c>
      <c r="C100">
        <f t="shared" si="1"/>
        <v>1.5142214037241704E-2</v>
      </c>
    </row>
    <row r="101" spans="1:3" x14ac:dyDescent="0.4">
      <c r="A101" s="1">
        <v>43258</v>
      </c>
      <c r="B101">
        <v>50.15</v>
      </c>
      <c r="C101">
        <f t="shared" si="1"/>
        <v>1.088490223745211E-2</v>
      </c>
    </row>
    <row r="102" spans="1:3" x14ac:dyDescent="0.4">
      <c r="A102" s="1">
        <v>43259</v>
      </c>
      <c r="B102">
        <v>49.6</v>
      </c>
      <c r="C102">
        <f t="shared" si="1"/>
        <v>-1.0967098703888279E-2</v>
      </c>
    </row>
    <row r="103" spans="1:3" x14ac:dyDescent="0.4">
      <c r="A103" s="1">
        <v>43262</v>
      </c>
      <c r="B103">
        <v>49.56</v>
      </c>
      <c r="C103">
        <f t="shared" si="1"/>
        <v>-8.0645161290320857E-4</v>
      </c>
    </row>
    <row r="104" spans="1:3" x14ac:dyDescent="0.4">
      <c r="A104" s="1">
        <v>43263</v>
      </c>
      <c r="B104">
        <v>49.56</v>
      </c>
      <c r="C104">
        <f t="shared" si="1"/>
        <v>0</v>
      </c>
    </row>
    <row r="105" spans="1:3" x14ac:dyDescent="0.4">
      <c r="A105" s="1">
        <v>43264</v>
      </c>
      <c r="B105">
        <v>49.41</v>
      </c>
      <c r="C105">
        <f t="shared" si="1"/>
        <v>-3.0266343825667004E-3</v>
      </c>
    </row>
    <row r="106" spans="1:3" x14ac:dyDescent="0.4">
      <c r="A106" s="1">
        <v>43265</v>
      </c>
      <c r="B106">
        <v>49.08</v>
      </c>
      <c r="C106">
        <f t="shared" si="1"/>
        <v>-6.6788099574984477E-3</v>
      </c>
    </row>
    <row r="107" spans="1:3" x14ac:dyDescent="0.4">
      <c r="A107" s="1">
        <v>43266</v>
      </c>
      <c r="B107">
        <v>49.56</v>
      </c>
      <c r="C107">
        <f t="shared" si="1"/>
        <v>9.7799511002445803E-3</v>
      </c>
    </row>
    <row r="108" spans="1:3" x14ac:dyDescent="0.4">
      <c r="A108" s="1">
        <v>43270</v>
      </c>
      <c r="B108">
        <v>48.48</v>
      </c>
      <c r="C108">
        <f t="shared" si="1"/>
        <v>-2.1791767554479528E-2</v>
      </c>
    </row>
    <row r="109" spans="1:3" x14ac:dyDescent="0.4">
      <c r="A109" s="1">
        <v>43271</v>
      </c>
      <c r="B109">
        <v>48.17</v>
      </c>
      <c r="C109">
        <f t="shared" si="1"/>
        <v>-6.3943894389437948E-3</v>
      </c>
    </row>
    <row r="110" spans="1:3" x14ac:dyDescent="0.4">
      <c r="A110" s="1">
        <v>43272</v>
      </c>
      <c r="B110">
        <v>48.31</v>
      </c>
      <c r="C110">
        <f t="shared" si="1"/>
        <v>2.9063732613660073E-3</v>
      </c>
    </row>
    <row r="111" spans="1:3" x14ac:dyDescent="0.4">
      <c r="A111" s="1">
        <v>43273</v>
      </c>
      <c r="B111">
        <v>47.48</v>
      </c>
      <c r="C111">
        <f t="shared" si="1"/>
        <v>-1.7180707927965336E-2</v>
      </c>
    </row>
    <row r="112" spans="1:3" x14ac:dyDescent="0.4">
      <c r="A112" s="1">
        <v>43276</v>
      </c>
      <c r="B112">
        <v>47.41</v>
      </c>
      <c r="C112">
        <f t="shared" si="1"/>
        <v>-1.4743049705139067E-3</v>
      </c>
    </row>
    <row r="113" spans="1:3" x14ac:dyDescent="0.4">
      <c r="A113" s="1">
        <v>43277</v>
      </c>
      <c r="B113">
        <v>47.67</v>
      </c>
      <c r="C113">
        <f t="shared" si="1"/>
        <v>5.4840750896436438E-3</v>
      </c>
    </row>
    <row r="114" spans="1:3" x14ac:dyDescent="0.4">
      <c r="A114" s="1">
        <v>43278</v>
      </c>
      <c r="B114">
        <v>47.61</v>
      </c>
      <c r="C114">
        <f t="shared" si="1"/>
        <v>-1.2586532410321432E-3</v>
      </c>
    </row>
    <row r="115" spans="1:3" x14ac:dyDescent="0.4">
      <c r="A115" s="1">
        <v>43279</v>
      </c>
      <c r="B115">
        <v>47.71</v>
      </c>
      <c r="C115">
        <f t="shared" si="1"/>
        <v>2.1003990758244363E-3</v>
      </c>
    </row>
    <row r="116" spans="1:3" x14ac:dyDescent="0.4">
      <c r="A116" s="1">
        <v>43280</v>
      </c>
      <c r="B116">
        <v>48.77</v>
      </c>
      <c r="C116">
        <f t="shared" si="1"/>
        <v>2.2217564451896925E-2</v>
      </c>
    </row>
    <row r="117" spans="1:3" x14ac:dyDescent="0.4">
      <c r="A117" s="1">
        <v>43283</v>
      </c>
      <c r="B117">
        <v>49.39</v>
      </c>
      <c r="C117">
        <f t="shared" si="1"/>
        <v>1.271273323764604E-2</v>
      </c>
    </row>
    <row r="118" spans="1:3" x14ac:dyDescent="0.4">
      <c r="A118" s="1">
        <v>43284</v>
      </c>
      <c r="B118">
        <v>48.94</v>
      </c>
      <c r="C118">
        <f t="shared" si="1"/>
        <v>-9.1111561044746481E-3</v>
      </c>
    </row>
    <row r="119" spans="1:3" x14ac:dyDescent="0.4">
      <c r="A119" s="1">
        <v>43285</v>
      </c>
      <c r="B119">
        <v>49.05</v>
      </c>
      <c r="C119">
        <f t="shared" si="1"/>
        <v>2.2476501838986397E-3</v>
      </c>
    </row>
    <row r="120" spans="1:3" x14ac:dyDescent="0.4">
      <c r="A120" s="1">
        <v>43286</v>
      </c>
      <c r="B120">
        <v>48.04</v>
      </c>
      <c r="C120">
        <f t="shared" si="1"/>
        <v>-2.0591233435270095E-2</v>
      </c>
    </row>
    <row r="121" spans="1:3" x14ac:dyDescent="0.4">
      <c r="A121" s="1">
        <v>43287</v>
      </c>
      <c r="B121">
        <v>47.92</v>
      </c>
      <c r="C121">
        <f t="shared" si="1"/>
        <v>-2.4979184013321698E-3</v>
      </c>
    </row>
    <row r="122" spans="1:3" x14ac:dyDescent="0.4">
      <c r="A122" s="1">
        <v>43290</v>
      </c>
      <c r="B122">
        <v>48.3</v>
      </c>
      <c r="C122">
        <f t="shared" si="1"/>
        <v>7.9298831385641779E-3</v>
      </c>
    </row>
    <row r="123" spans="1:3" x14ac:dyDescent="0.4">
      <c r="A123" s="1">
        <v>43291</v>
      </c>
      <c r="B123">
        <v>49.16</v>
      </c>
      <c r="C123">
        <f t="shared" si="1"/>
        <v>1.7805383022774315E-2</v>
      </c>
    </row>
    <row r="124" spans="1:3" x14ac:dyDescent="0.4">
      <c r="A124" s="1">
        <v>43292</v>
      </c>
      <c r="B124">
        <v>48.52</v>
      </c>
      <c r="C124">
        <f t="shared" si="1"/>
        <v>-1.3018714401952675E-2</v>
      </c>
    </row>
    <row r="125" spans="1:3" x14ac:dyDescent="0.4">
      <c r="A125" s="1">
        <v>43293</v>
      </c>
      <c r="B125">
        <v>49.64</v>
      </c>
      <c r="C125">
        <f t="shared" si="1"/>
        <v>2.3083264633140917E-2</v>
      </c>
    </row>
    <row r="126" spans="1:3" x14ac:dyDescent="0.4">
      <c r="A126" s="1">
        <v>43294</v>
      </c>
      <c r="B126">
        <v>50.46</v>
      </c>
      <c r="C126">
        <f t="shared" si="1"/>
        <v>1.6518936341659959E-2</v>
      </c>
    </row>
    <row r="127" spans="1:3" x14ac:dyDescent="0.4">
      <c r="A127" s="1">
        <v>43297</v>
      </c>
      <c r="B127">
        <v>50.24</v>
      </c>
      <c r="C127">
        <f t="shared" si="1"/>
        <v>-4.3598890210067151E-3</v>
      </c>
    </row>
    <row r="128" spans="1:3" x14ac:dyDescent="0.4">
      <c r="A128" s="1">
        <v>43298</v>
      </c>
      <c r="B128">
        <v>50.14</v>
      </c>
      <c r="C128">
        <f t="shared" si="1"/>
        <v>-1.9904458598726396E-3</v>
      </c>
    </row>
    <row r="129" spans="1:3" x14ac:dyDescent="0.4">
      <c r="A129" s="1">
        <v>43299</v>
      </c>
      <c r="B129">
        <v>49.83</v>
      </c>
      <c r="C129">
        <f t="shared" si="1"/>
        <v>-6.1826884722776679E-3</v>
      </c>
    </row>
    <row r="130" spans="1:3" x14ac:dyDescent="0.4">
      <c r="A130" s="1">
        <v>43300</v>
      </c>
      <c r="B130">
        <v>49.63</v>
      </c>
      <c r="C130">
        <f t="shared" si="1"/>
        <v>-4.013646397752273E-3</v>
      </c>
    </row>
    <row r="131" spans="1:3" x14ac:dyDescent="0.4">
      <c r="A131" s="1">
        <v>43301</v>
      </c>
      <c r="B131">
        <v>49.37</v>
      </c>
      <c r="C131">
        <f t="shared" si="1"/>
        <v>-5.2387668748741711E-3</v>
      </c>
    </row>
    <row r="132" spans="1:3" x14ac:dyDescent="0.4">
      <c r="A132" s="1">
        <v>43304</v>
      </c>
      <c r="B132">
        <v>49.13</v>
      </c>
      <c r="C132">
        <f t="shared" ref="C132:C195" si="2">(B132-B131)/B131</f>
        <v>-4.8612517723312723E-3</v>
      </c>
    </row>
    <row r="133" spans="1:3" x14ac:dyDescent="0.4">
      <c r="A133" s="1">
        <v>43305</v>
      </c>
      <c r="B133">
        <v>50.03</v>
      </c>
      <c r="C133">
        <f t="shared" si="2"/>
        <v>1.8318746183594515E-2</v>
      </c>
    </row>
    <row r="134" spans="1:3" x14ac:dyDescent="0.4">
      <c r="A134" s="1">
        <v>43306</v>
      </c>
      <c r="B134">
        <v>50.31</v>
      </c>
      <c r="C134">
        <f t="shared" si="2"/>
        <v>5.5966420147911481E-3</v>
      </c>
    </row>
    <row r="135" spans="1:3" x14ac:dyDescent="0.4">
      <c r="A135" s="1">
        <v>43307</v>
      </c>
      <c r="B135">
        <v>50.43</v>
      </c>
      <c r="C135">
        <f t="shared" si="2"/>
        <v>2.3852116875372181E-3</v>
      </c>
    </row>
    <row r="136" spans="1:3" x14ac:dyDescent="0.4">
      <c r="A136" s="1">
        <v>43308</v>
      </c>
      <c r="B136">
        <v>50.86</v>
      </c>
      <c r="C136">
        <f t="shared" si="2"/>
        <v>8.5266706325599784E-3</v>
      </c>
    </row>
    <row r="137" spans="1:3" x14ac:dyDescent="0.4">
      <c r="A137" s="1">
        <v>43311</v>
      </c>
      <c r="B137">
        <v>49.55</v>
      </c>
      <c r="C137">
        <f t="shared" si="2"/>
        <v>-2.5756979944946957E-2</v>
      </c>
    </row>
    <row r="138" spans="1:3" x14ac:dyDescent="0.4">
      <c r="A138" s="1">
        <v>43312</v>
      </c>
      <c r="B138">
        <v>49.03</v>
      </c>
      <c r="C138">
        <f t="shared" si="2"/>
        <v>-1.0494450050454008E-2</v>
      </c>
    </row>
    <row r="139" spans="1:3" x14ac:dyDescent="0.4">
      <c r="A139" s="1">
        <v>43313</v>
      </c>
      <c r="B139">
        <v>49.46</v>
      </c>
      <c r="C139">
        <f t="shared" si="2"/>
        <v>8.7701407301651983E-3</v>
      </c>
    </row>
    <row r="140" spans="1:3" x14ac:dyDescent="0.4">
      <c r="A140" s="1">
        <v>43314</v>
      </c>
      <c r="B140">
        <v>48.19</v>
      </c>
      <c r="C140">
        <f t="shared" si="2"/>
        <v>-2.5677315002021899E-2</v>
      </c>
    </row>
    <row r="141" spans="1:3" x14ac:dyDescent="0.4">
      <c r="A141" s="1">
        <v>43315</v>
      </c>
      <c r="B141">
        <v>48.59</v>
      </c>
      <c r="C141">
        <f t="shared" si="2"/>
        <v>8.3004772774435721E-3</v>
      </c>
    </row>
    <row r="142" spans="1:3" x14ac:dyDescent="0.4">
      <c r="A142" s="1">
        <v>43318</v>
      </c>
      <c r="B142">
        <v>48.71</v>
      </c>
      <c r="C142">
        <f t="shared" si="2"/>
        <v>2.469643959662429E-3</v>
      </c>
    </row>
    <row r="143" spans="1:3" x14ac:dyDescent="0.4">
      <c r="A143" s="1">
        <v>43319</v>
      </c>
      <c r="B143">
        <v>49.14</v>
      </c>
      <c r="C143">
        <f t="shared" si="2"/>
        <v>8.8277561075754407E-3</v>
      </c>
    </row>
    <row r="144" spans="1:3" x14ac:dyDescent="0.4">
      <c r="A144" s="1">
        <v>43320</v>
      </c>
      <c r="B144">
        <v>49.03</v>
      </c>
      <c r="C144">
        <f t="shared" si="2"/>
        <v>-2.2385022385022269E-3</v>
      </c>
    </row>
    <row r="145" spans="1:3" x14ac:dyDescent="0.4">
      <c r="A145" s="1">
        <v>43321</v>
      </c>
      <c r="B145">
        <v>48.72</v>
      </c>
      <c r="C145">
        <f t="shared" si="2"/>
        <v>-6.3226595961656589E-3</v>
      </c>
    </row>
    <row r="146" spans="1:3" x14ac:dyDescent="0.4">
      <c r="A146" s="1">
        <v>43322</v>
      </c>
      <c r="B146">
        <v>47.99</v>
      </c>
      <c r="C146">
        <f t="shared" si="2"/>
        <v>-1.4983579638751989E-2</v>
      </c>
    </row>
    <row r="147" spans="1:3" x14ac:dyDescent="0.4">
      <c r="A147" s="1">
        <v>43325</v>
      </c>
      <c r="B147">
        <v>46.36</v>
      </c>
      <c r="C147">
        <f t="shared" si="2"/>
        <v>-3.3965409460304283E-2</v>
      </c>
    </row>
    <row r="148" spans="1:3" x14ac:dyDescent="0.4">
      <c r="A148" s="1">
        <v>43326</v>
      </c>
      <c r="B148">
        <v>46.96</v>
      </c>
      <c r="C148">
        <f t="shared" si="2"/>
        <v>1.2942191544434888E-2</v>
      </c>
    </row>
    <row r="149" spans="1:3" x14ac:dyDescent="0.4">
      <c r="A149" s="1">
        <v>43327</v>
      </c>
      <c r="B149">
        <v>46.11</v>
      </c>
      <c r="C149">
        <f t="shared" si="2"/>
        <v>-1.8100511073253864E-2</v>
      </c>
    </row>
    <row r="150" spans="1:3" x14ac:dyDescent="0.4">
      <c r="A150" s="1">
        <v>43328</v>
      </c>
      <c r="B150">
        <v>46.45</v>
      </c>
      <c r="C150">
        <f t="shared" si="2"/>
        <v>7.3736716547387424E-3</v>
      </c>
    </row>
    <row r="151" spans="1:3" x14ac:dyDescent="0.4">
      <c r="A151" s="1">
        <v>43329</v>
      </c>
      <c r="B151">
        <v>46.16</v>
      </c>
      <c r="C151">
        <f t="shared" si="2"/>
        <v>-6.2432723358451288E-3</v>
      </c>
    </row>
    <row r="152" spans="1:3" x14ac:dyDescent="0.4">
      <c r="A152" s="1">
        <v>43332</v>
      </c>
      <c r="B152">
        <v>45.95</v>
      </c>
      <c r="C152">
        <f t="shared" si="2"/>
        <v>-4.5493934142113029E-3</v>
      </c>
    </row>
    <row r="153" spans="1:3" x14ac:dyDescent="0.4">
      <c r="A153" s="1">
        <v>43333</v>
      </c>
      <c r="B153">
        <v>46.51</v>
      </c>
      <c r="C153">
        <f t="shared" si="2"/>
        <v>1.2187159956474323E-2</v>
      </c>
    </row>
    <row r="154" spans="1:3" x14ac:dyDescent="0.4">
      <c r="A154" s="1">
        <v>43334</v>
      </c>
      <c r="B154">
        <v>46.27</v>
      </c>
      <c r="C154">
        <f t="shared" si="2"/>
        <v>-5.1601806063211117E-3</v>
      </c>
    </row>
    <row r="155" spans="1:3" x14ac:dyDescent="0.4">
      <c r="A155" s="1">
        <v>43335</v>
      </c>
      <c r="B155">
        <v>46.3</v>
      </c>
      <c r="C155">
        <f t="shared" si="2"/>
        <v>6.4836827317903676E-4</v>
      </c>
    </row>
    <row r="156" spans="1:3" x14ac:dyDescent="0.4">
      <c r="A156" s="1">
        <v>43336</v>
      </c>
      <c r="B156">
        <v>46.26</v>
      </c>
      <c r="C156">
        <f t="shared" si="2"/>
        <v>-8.6393088552913933E-4</v>
      </c>
    </row>
    <row r="157" spans="1:3" x14ac:dyDescent="0.4">
      <c r="A157" s="1">
        <v>43339</v>
      </c>
      <c r="B157">
        <v>47.25</v>
      </c>
      <c r="C157">
        <f t="shared" si="2"/>
        <v>2.1400778210116777E-2</v>
      </c>
    </row>
    <row r="158" spans="1:3" x14ac:dyDescent="0.4">
      <c r="A158" s="1">
        <v>43340</v>
      </c>
      <c r="B158">
        <v>47.39</v>
      </c>
      <c r="C158">
        <f t="shared" si="2"/>
        <v>2.962962962962975E-3</v>
      </c>
    </row>
    <row r="159" spans="1:3" x14ac:dyDescent="0.4">
      <c r="A159" s="1">
        <v>43341</v>
      </c>
      <c r="B159">
        <v>48.24</v>
      </c>
      <c r="C159">
        <f t="shared" si="2"/>
        <v>1.7936273475416785E-2</v>
      </c>
    </row>
    <row r="160" spans="1:3" x14ac:dyDescent="0.4">
      <c r="A160" s="1">
        <v>43342</v>
      </c>
      <c r="B160">
        <v>48.32</v>
      </c>
      <c r="C160">
        <f t="shared" si="2"/>
        <v>1.6583747927031154E-3</v>
      </c>
    </row>
    <row r="161" spans="1:3" x14ac:dyDescent="0.4">
      <c r="A161" s="1">
        <v>43343</v>
      </c>
      <c r="B161">
        <v>48.79</v>
      </c>
      <c r="C161">
        <f t="shared" si="2"/>
        <v>9.7268211920529569E-3</v>
      </c>
    </row>
    <row r="162" spans="1:3" x14ac:dyDescent="0.4">
      <c r="A162" s="1">
        <v>43346</v>
      </c>
      <c r="B162">
        <v>47.63</v>
      </c>
      <c r="C162">
        <f t="shared" si="2"/>
        <v>-2.377536380405814E-2</v>
      </c>
    </row>
    <row r="163" spans="1:3" x14ac:dyDescent="0.4">
      <c r="A163" s="1">
        <v>43347</v>
      </c>
      <c r="B163">
        <v>47.86</v>
      </c>
      <c r="C163">
        <f t="shared" si="2"/>
        <v>4.8288893554481807E-3</v>
      </c>
    </row>
    <row r="164" spans="1:3" x14ac:dyDescent="0.4">
      <c r="A164" s="1">
        <v>43348</v>
      </c>
      <c r="B164">
        <v>48.03</v>
      </c>
      <c r="C164">
        <f t="shared" si="2"/>
        <v>3.5520267446719957E-3</v>
      </c>
    </row>
    <row r="165" spans="1:3" x14ac:dyDescent="0.4">
      <c r="A165" s="1">
        <v>43349</v>
      </c>
      <c r="B165">
        <v>47.82</v>
      </c>
      <c r="C165">
        <f t="shared" si="2"/>
        <v>-4.3722673329169449E-3</v>
      </c>
    </row>
    <row r="166" spans="1:3" x14ac:dyDescent="0.4">
      <c r="A166" s="1">
        <v>43350</v>
      </c>
      <c r="B166">
        <v>46.95</v>
      </c>
      <c r="C166">
        <f t="shared" si="2"/>
        <v>-1.8193224592220773E-2</v>
      </c>
    </row>
    <row r="167" spans="1:3" x14ac:dyDescent="0.4">
      <c r="A167" s="1">
        <v>43353</v>
      </c>
      <c r="B167">
        <v>45.65</v>
      </c>
      <c r="C167">
        <f t="shared" si="2"/>
        <v>-2.7689030883919153E-2</v>
      </c>
    </row>
    <row r="168" spans="1:3" x14ac:dyDescent="0.4">
      <c r="A168" s="1">
        <v>43354</v>
      </c>
      <c r="B168">
        <v>45.68</v>
      </c>
      <c r="C168">
        <f t="shared" si="2"/>
        <v>6.5717415115007971E-4</v>
      </c>
    </row>
    <row r="169" spans="1:3" x14ac:dyDescent="0.4">
      <c r="A169" s="1">
        <v>43355</v>
      </c>
      <c r="B169">
        <v>44.74</v>
      </c>
      <c r="C169">
        <f t="shared" si="2"/>
        <v>-2.0577933450087516E-2</v>
      </c>
    </row>
    <row r="170" spans="1:3" x14ac:dyDescent="0.4">
      <c r="A170" s="1">
        <v>43356</v>
      </c>
      <c r="B170">
        <v>44.59</v>
      </c>
      <c r="C170">
        <f t="shared" si="2"/>
        <v>-3.3527045149753815E-3</v>
      </c>
    </row>
    <row r="171" spans="1:3" x14ac:dyDescent="0.4">
      <c r="A171" s="1">
        <v>43357</v>
      </c>
      <c r="B171">
        <v>45.55</v>
      </c>
      <c r="C171">
        <f t="shared" si="2"/>
        <v>2.1529490917245878E-2</v>
      </c>
    </row>
    <row r="172" spans="1:3" x14ac:dyDescent="0.4">
      <c r="A172" s="1">
        <v>43360</v>
      </c>
      <c r="B172">
        <v>45.58</v>
      </c>
      <c r="C172">
        <f t="shared" si="2"/>
        <v>6.5861690450057383E-4</v>
      </c>
    </row>
    <row r="173" spans="1:3" x14ac:dyDescent="0.4">
      <c r="A173" s="1">
        <v>43361</v>
      </c>
      <c r="B173">
        <v>45.02</v>
      </c>
      <c r="C173">
        <f t="shared" si="2"/>
        <v>-1.2286090390522053E-2</v>
      </c>
    </row>
    <row r="174" spans="1:3" x14ac:dyDescent="0.4">
      <c r="A174" s="1">
        <v>43362</v>
      </c>
      <c r="B174">
        <v>45.12</v>
      </c>
      <c r="C174">
        <f t="shared" si="2"/>
        <v>2.2212350066635788E-3</v>
      </c>
    </row>
    <row r="175" spans="1:3" x14ac:dyDescent="0.4">
      <c r="A175" s="1">
        <v>43363</v>
      </c>
      <c r="B175">
        <v>44.43</v>
      </c>
      <c r="C175">
        <f t="shared" si="2"/>
        <v>-1.5292553191489313E-2</v>
      </c>
    </row>
    <row r="176" spans="1:3" x14ac:dyDescent="0.4">
      <c r="A176" s="1">
        <v>43364</v>
      </c>
      <c r="B176">
        <v>44.71</v>
      </c>
      <c r="C176">
        <f t="shared" si="2"/>
        <v>6.3020481656538632E-3</v>
      </c>
    </row>
    <row r="177" spans="1:3" x14ac:dyDescent="0.4">
      <c r="A177" s="1">
        <v>43368</v>
      </c>
      <c r="B177">
        <v>44.98</v>
      </c>
      <c r="C177">
        <f t="shared" si="2"/>
        <v>6.0389174681278468E-3</v>
      </c>
    </row>
    <row r="178" spans="1:3" x14ac:dyDescent="0.4">
      <c r="A178" s="1">
        <v>43369</v>
      </c>
      <c r="B178">
        <v>44.69</v>
      </c>
      <c r="C178">
        <f t="shared" si="2"/>
        <v>-6.4473099155179896E-3</v>
      </c>
    </row>
    <row r="179" spans="1:3" x14ac:dyDescent="0.4">
      <c r="A179" s="1">
        <v>43370</v>
      </c>
      <c r="B179">
        <v>44.46</v>
      </c>
      <c r="C179">
        <f t="shared" si="2"/>
        <v>-5.1465652271200915E-3</v>
      </c>
    </row>
    <row r="180" spans="1:3" x14ac:dyDescent="0.4">
      <c r="A180" s="1">
        <v>43371</v>
      </c>
      <c r="B180">
        <v>44.37</v>
      </c>
      <c r="C180">
        <f t="shared" si="2"/>
        <v>-2.0242914979757853E-3</v>
      </c>
    </row>
    <row r="181" spans="1:3" x14ac:dyDescent="0.4">
      <c r="A181" s="1">
        <v>43374</v>
      </c>
      <c r="B181">
        <v>44.99</v>
      </c>
      <c r="C181">
        <f t="shared" si="2"/>
        <v>1.3973405454135781E-2</v>
      </c>
    </row>
    <row r="182" spans="1:3" x14ac:dyDescent="0.4">
      <c r="A182" s="1">
        <v>43375</v>
      </c>
      <c r="B182">
        <v>44.76</v>
      </c>
      <c r="C182">
        <f t="shared" si="2"/>
        <v>-5.1122471660369857E-3</v>
      </c>
    </row>
    <row r="183" spans="1:3" x14ac:dyDescent="0.4">
      <c r="A183" s="1">
        <v>43376</v>
      </c>
      <c r="B183">
        <v>44.04</v>
      </c>
      <c r="C183">
        <f t="shared" si="2"/>
        <v>-1.6085790884718475E-2</v>
      </c>
    </row>
    <row r="184" spans="1:3" x14ac:dyDescent="0.4">
      <c r="A184" s="1">
        <v>43377</v>
      </c>
      <c r="B184">
        <v>43.52</v>
      </c>
      <c r="C184">
        <f t="shared" si="2"/>
        <v>-1.1807447774750138E-2</v>
      </c>
    </row>
    <row r="185" spans="1:3" x14ac:dyDescent="0.4">
      <c r="A185" s="1">
        <v>43378</v>
      </c>
      <c r="B185">
        <v>41.78</v>
      </c>
      <c r="C185">
        <f t="shared" si="2"/>
        <v>-3.9981617647058869E-2</v>
      </c>
    </row>
    <row r="186" spans="1:3" x14ac:dyDescent="0.4">
      <c r="A186" s="1">
        <v>43381</v>
      </c>
      <c r="B186">
        <v>41.36</v>
      </c>
      <c r="C186">
        <f t="shared" si="2"/>
        <v>-1.0052656773575913E-2</v>
      </c>
    </row>
    <row r="187" spans="1:3" x14ac:dyDescent="0.4">
      <c r="A187" s="1">
        <v>43382</v>
      </c>
      <c r="B187">
        <v>40.549999999999997</v>
      </c>
      <c r="C187">
        <f t="shared" si="2"/>
        <v>-1.9584139264990384E-2</v>
      </c>
    </row>
    <row r="188" spans="1:3" x14ac:dyDescent="0.4">
      <c r="A188" s="1">
        <v>43384</v>
      </c>
      <c r="B188">
        <v>37.33</v>
      </c>
      <c r="C188">
        <f t="shared" si="2"/>
        <v>-7.9408138101109721E-2</v>
      </c>
    </row>
    <row r="189" spans="1:3" x14ac:dyDescent="0.4">
      <c r="A189" s="1">
        <v>43385</v>
      </c>
      <c r="B189">
        <v>38.130000000000003</v>
      </c>
      <c r="C189">
        <f t="shared" si="2"/>
        <v>2.1430484864720181E-2</v>
      </c>
    </row>
    <row r="190" spans="1:3" x14ac:dyDescent="0.4">
      <c r="A190" s="1">
        <v>43388</v>
      </c>
      <c r="B190">
        <v>38.28</v>
      </c>
      <c r="C190">
        <f t="shared" si="2"/>
        <v>3.9339103068449666E-3</v>
      </c>
    </row>
    <row r="191" spans="1:3" x14ac:dyDescent="0.4">
      <c r="A191" s="1">
        <v>43389</v>
      </c>
      <c r="B191">
        <v>38.57</v>
      </c>
      <c r="C191">
        <f t="shared" si="2"/>
        <v>7.5757575757575534E-3</v>
      </c>
    </row>
    <row r="192" spans="1:3" x14ac:dyDescent="0.4">
      <c r="A192" s="1">
        <v>43390</v>
      </c>
      <c r="B192">
        <v>38.869999999999997</v>
      </c>
      <c r="C192">
        <f t="shared" si="2"/>
        <v>7.7780658542908263E-3</v>
      </c>
    </row>
    <row r="193" spans="1:3" x14ac:dyDescent="0.4">
      <c r="A193" s="1">
        <v>43391</v>
      </c>
      <c r="B193">
        <v>38.69</v>
      </c>
      <c r="C193">
        <f t="shared" si="2"/>
        <v>-4.6308206843323832E-3</v>
      </c>
    </row>
    <row r="194" spans="1:3" x14ac:dyDescent="0.4">
      <c r="A194" s="1">
        <v>43392</v>
      </c>
      <c r="B194">
        <v>38.44</v>
      </c>
      <c r="C194">
        <f t="shared" si="2"/>
        <v>-6.4616179891444818E-3</v>
      </c>
    </row>
    <row r="195" spans="1:3" x14ac:dyDescent="0.4">
      <c r="A195" s="1">
        <v>43395</v>
      </c>
      <c r="B195">
        <v>38.86</v>
      </c>
      <c r="C195">
        <f t="shared" si="2"/>
        <v>1.0926118626430847E-2</v>
      </c>
    </row>
    <row r="196" spans="1:3" x14ac:dyDescent="0.4">
      <c r="A196" s="1">
        <v>43396</v>
      </c>
      <c r="B196">
        <v>38.07</v>
      </c>
      <c r="C196">
        <f t="shared" ref="C196:C259" si="3">(B196-B195)/B195</f>
        <v>-2.0329387545033432E-2</v>
      </c>
    </row>
    <row r="197" spans="1:3" x14ac:dyDescent="0.4">
      <c r="A197" s="1">
        <v>43397</v>
      </c>
      <c r="B197">
        <v>37.97</v>
      </c>
      <c r="C197">
        <f t="shared" si="3"/>
        <v>-2.6267402153927351E-3</v>
      </c>
    </row>
    <row r="198" spans="1:3" x14ac:dyDescent="0.4">
      <c r="A198" s="1">
        <v>43398</v>
      </c>
      <c r="B198">
        <v>36.68</v>
      </c>
      <c r="C198">
        <f t="shared" si="3"/>
        <v>-3.3974190150118495E-2</v>
      </c>
    </row>
    <row r="199" spans="1:3" x14ac:dyDescent="0.4">
      <c r="A199" s="1">
        <v>43399</v>
      </c>
      <c r="B199">
        <v>36.090000000000003</v>
      </c>
      <c r="C199">
        <f t="shared" si="3"/>
        <v>-1.608505997818965E-2</v>
      </c>
    </row>
    <row r="200" spans="1:3" x14ac:dyDescent="0.4">
      <c r="A200" s="1">
        <v>43402</v>
      </c>
      <c r="B200">
        <v>36.29</v>
      </c>
      <c r="C200">
        <f t="shared" si="3"/>
        <v>5.5417013022996875E-3</v>
      </c>
    </row>
    <row r="201" spans="1:3" x14ac:dyDescent="0.4">
      <c r="A201" s="1">
        <v>43403</v>
      </c>
      <c r="B201">
        <v>36.61</v>
      </c>
      <c r="C201">
        <f t="shared" si="3"/>
        <v>8.8178561587214186E-3</v>
      </c>
    </row>
    <row r="202" spans="1:3" x14ac:dyDescent="0.4">
      <c r="A202" s="1">
        <v>43404</v>
      </c>
      <c r="B202">
        <v>38.14</v>
      </c>
      <c r="C202">
        <f t="shared" si="3"/>
        <v>4.1791860147500713E-2</v>
      </c>
    </row>
    <row r="203" spans="1:3" x14ac:dyDescent="0.4">
      <c r="A203" s="1">
        <v>43405</v>
      </c>
      <c r="B203">
        <v>38.840000000000003</v>
      </c>
      <c r="C203">
        <f t="shared" si="3"/>
        <v>1.8353434714210876E-2</v>
      </c>
    </row>
    <row r="204" spans="1:3" x14ac:dyDescent="0.4">
      <c r="A204" s="1">
        <v>43406</v>
      </c>
      <c r="B204">
        <v>39.57</v>
      </c>
      <c r="C204">
        <f t="shared" si="3"/>
        <v>1.8795056642636376E-2</v>
      </c>
    </row>
    <row r="205" spans="1:3" x14ac:dyDescent="0.4">
      <c r="A205" s="1">
        <v>43409</v>
      </c>
      <c r="B205">
        <v>39.590000000000003</v>
      </c>
      <c r="C205">
        <f t="shared" si="3"/>
        <v>5.054334091484237E-4</v>
      </c>
    </row>
    <row r="206" spans="1:3" x14ac:dyDescent="0.4">
      <c r="A206" s="1">
        <v>43410</v>
      </c>
      <c r="B206">
        <v>38.72</v>
      </c>
      <c r="C206">
        <f t="shared" si="3"/>
        <v>-2.1975246274311806E-2</v>
      </c>
    </row>
    <row r="207" spans="1:3" x14ac:dyDescent="0.4">
      <c r="A207" s="1">
        <v>43411</v>
      </c>
      <c r="B207">
        <v>39.229999999999997</v>
      </c>
      <c r="C207">
        <f t="shared" si="3"/>
        <v>1.3171487603305734E-2</v>
      </c>
    </row>
    <row r="208" spans="1:3" x14ac:dyDescent="0.4">
      <c r="A208" s="1">
        <v>43412</v>
      </c>
      <c r="B208">
        <v>39.26</v>
      </c>
      <c r="C208">
        <f t="shared" si="3"/>
        <v>7.6472087687996782E-4</v>
      </c>
    </row>
    <row r="209" spans="1:3" x14ac:dyDescent="0.4">
      <c r="A209" s="1">
        <v>43413</v>
      </c>
      <c r="B209">
        <v>39.28</v>
      </c>
      <c r="C209">
        <f t="shared" si="3"/>
        <v>5.0942435048403282E-4</v>
      </c>
    </row>
    <row r="210" spans="1:3" x14ac:dyDescent="0.4">
      <c r="A210" s="1">
        <v>43416</v>
      </c>
      <c r="B210">
        <v>39.11</v>
      </c>
      <c r="C210">
        <f t="shared" si="3"/>
        <v>-4.3279022403259091E-3</v>
      </c>
    </row>
    <row r="211" spans="1:3" x14ac:dyDescent="0.4">
      <c r="A211" s="1">
        <v>43417</v>
      </c>
      <c r="B211">
        <v>39.08</v>
      </c>
      <c r="C211">
        <f t="shared" si="3"/>
        <v>-7.6706724622861515E-4</v>
      </c>
    </row>
    <row r="212" spans="1:3" x14ac:dyDescent="0.4">
      <c r="A212" s="1">
        <v>43418</v>
      </c>
      <c r="B212">
        <v>38.880000000000003</v>
      </c>
      <c r="C212">
        <f t="shared" si="3"/>
        <v>-5.1177072671442104E-3</v>
      </c>
    </row>
    <row r="213" spans="1:3" x14ac:dyDescent="0.4">
      <c r="A213" s="1">
        <v>43419</v>
      </c>
      <c r="B213">
        <v>38.93</v>
      </c>
      <c r="C213">
        <f t="shared" si="3"/>
        <v>1.2860082304526016E-3</v>
      </c>
    </row>
    <row r="214" spans="1:3" x14ac:dyDescent="0.4">
      <c r="A214" s="1">
        <v>43420</v>
      </c>
      <c r="B214">
        <v>39.049999999999997</v>
      </c>
      <c r="C214">
        <f t="shared" si="3"/>
        <v>3.0824556896993948E-3</v>
      </c>
    </row>
    <row r="215" spans="1:3" x14ac:dyDescent="0.4">
      <c r="A215" s="1">
        <v>43423</v>
      </c>
      <c r="B215">
        <v>39.630000000000003</v>
      </c>
      <c r="C215">
        <f t="shared" si="3"/>
        <v>1.4852752880922034E-2</v>
      </c>
    </row>
    <row r="216" spans="1:3" x14ac:dyDescent="0.4">
      <c r="A216" s="1">
        <v>43424</v>
      </c>
      <c r="B216">
        <v>39.380000000000003</v>
      </c>
      <c r="C216">
        <f t="shared" si="3"/>
        <v>-6.3083522583901085E-3</v>
      </c>
    </row>
    <row r="217" spans="1:3" x14ac:dyDescent="0.4">
      <c r="A217" s="1">
        <v>43425</v>
      </c>
      <c r="B217">
        <v>39.65</v>
      </c>
      <c r="C217">
        <f t="shared" si="3"/>
        <v>6.8562722194006097E-3</v>
      </c>
    </row>
    <row r="218" spans="1:3" x14ac:dyDescent="0.4">
      <c r="A218" s="1">
        <v>43426</v>
      </c>
      <c r="B218">
        <v>39.4</v>
      </c>
      <c r="C218">
        <f t="shared" si="3"/>
        <v>-6.3051702395964691E-3</v>
      </c>
    </row>
    <row r="219" spans="1:3" x14ac:dyDescent="0.4">
      <c r="A219" s="1">
        <v>43427</v>
      </c>
      <c r="B219">
        <v>39.01</v>
      </c>
      <c r="C219">
        <f t="shared" si="3"/>
        <v>-9.8984771573604208E-3</v>
      </c>
    </row>
    <row r="220" spans="1:3" x14ac:dyDescent="0.4">
      <c r="A220" s="1">
        <v>43430</v>
      </c>
      <c r="B220">
        <v>39.380000000000003</v>
      </c>
      <c r="C220">
        <f t="shared" si="3"/>
        <v>9.4847475006409783E-3</v>
      </c>
    </row>
    <row r="221" spans="1:3" x14ac:dyDescent="0.4">
      <c r="A221" s="1">
        <v>43431</v>
      </c>
      <c r="B221">
        <v>40.07</v>
      </c>
      <c r="C221">
        <f t="shared" si="3"/>
        <v>1.7521584560690646E-2</v>
      </c>
    </row>
    <row r="222" spans="1:3" x14ac:dyDescent="0.4">
      <c r="A222" s="1">
        <v>43432</v>
      </c>
      <c r="B222">
        <v>40.85</v>
      </c>
      <c r="C222">
        <f t="shared" si="3"/>
        <v>1.9465934614424786E-2</v>
      </c>
    </row>
    <row r="223" spans="1:3" x14ac:dyDescent="0.4">
      <c r="A223" s="1">
        <v>43433</v>
      </c>
      <c r="B223">
        <v>41.29</v>
      </c>
      <c r="C223">
        <f t="shared" si="3"/>
        <v>1.0771113831089295E-2</v>
      </c>
    </row>
    <row r="224" spans="1:3" x14ac:dyDescent="0.4">
      <c r="A224" s="1">
        <v>43434</v>
      </c>
      <c r="B224">
        <v>41.56</v>
      </c>
      <c r="C224">
        <f t="shared" si="3"/>
        <v>6.5391135868249732E-3</v>
      </c>
    </row>
    <row r="225" spans="1:3" x14ac:dyDescent="0.4">
      <c r="A225" s="1">
        <v>43437</v>
      </c>
      <c r="B225">
        <v>43</v>
      </c>
      <c r="C225">
        <f t="shared" si="3"/>
        <v>3.4648700673724678E-2</v>
      </c>
    </row>
    <row r="226" spans="1:3" x14ac:dyDescent="0.4">
      <c r="A226" s="1">
        <v>43438</v>
      </c>
      <c r="B226">
        <v>42.54</v>
      </c>
      <c r="C226">
        <f t="shared" si="3"/>
        <v>-1.0697674418604671E-2</v>
      </c>
    </row>
    <row r="227" spans="1:3" x14ac:dyDescent="0.4">
      <c r="A227" s="1">
        <v>43439</v>
      </c>
      <c r="B227">
        <v>41.76</v>
      </c>
      <c r="C227">
        <f t="shared" si="3"/>
        <v>-1.8335684062059265E-2</v>
      </c>
    </row>
    <row r="228" spans="1:3" x14ac:dyDescent="0.4">
      <c r="A228" s="1">
        <v>43440</v>
      </c>
      <c r="B228">
        <v>40.58</v>
      </c>
      <c r="C228">
        <f t="shared" si="3"/>
        <v>-2.8256704980842907E-2</v>
      </c>
    </row>
    <row r="229" spans="1:3" x14ac:dyDescent="0.4">
      <c r="A229" s="1">
        <v>43441</v>
      </c>
      <c r="B229">
        <v>40.71</v>
      </c>
      <c r="C229">
        <f t="shared" si="3"/>
        <v>3.2035485460818768E-3</v>
      </c>
    </row>
    <row r="230" spans="1:3" x14ac:dyDescent="0.4">
      <c r="A230" s="1">
        <v>43444</v>
      </c>
      <c r="B230">
        <v>39.99</v>
      </c>
      <c r="C230">
        <f t="shared" si="3"/>
        <v>-1.7686072218128197E-2</v>
      </c>
    </row>
    <row r="231" spans="1:3" x14ac:dyDescent="0.4">
      <c r="A231" s="1">
        <v>43445</v>
      </c>
      <c r="B231">
        <v>40.450000000000003</v>
      </c>
      <c r="C231">
        <f t="shared" si="3"/>
        <v>1.1502875718929753E-2</v>
      </c>
    </row>
    <row r="232" spans="1:3" x14ac:dyDescent="0.4">
      <c r="A232" s="1">
        <v>43446</v>
      </c>
      <c r="B232">
        <v>41.12</v>
      </c>
      <c r="C232">
        <f t="shared" si="3"/>
        <v>1.6563658838071559E-2</v>
      </c>
    </row>
    <row r="233" spans="1:3" x14ac:dyDescent="0.4">
      <c r="A233" s="1">
        <v>43447</v>
      </c>
      <c r="B233">
        <v>41.14</v>
      </c>
      <c r="C233">
        <f t="shared" si="3"/>
        <v>4.8638132295727451E-4</v>
      </c>
    </row>
    <row r="234" spans="1:3" x14ac:dyDescent="0.4">
      <c r="A234" s="1">
        <v>43448</v>
      </c>
      <c r="B234">
        <v>41.06</v>
      </c>
      <c r="C234">
        <f t="shared" si="3"/>
        <v>-1.9445794846863951E-3</v>
      </c>
    </row>
    <row r="235" spans="1:3" x14ac:dyDescent="0.4">
      <c r="A235" s="1">
        <v>43451</v>
      </c>
      <c r="B235">
        <v>40.85</v>
      </c>
      <c r="C235">
        <f t="shared" si="3"/>
        <v>-5.114466634193883E-3</v>
      </c>
    </row>
    <row r="236" spans="1:3" x14ac:dyDescent="0.4">
      <c r="A236" s="1">
        <v>43452</v>
      </c>
      <c r="B236">
        <v>40.61</v>
      </c>
      <c r="C236">
        <f t="shared" si="3"/>
        <v>-5.8751529987760582E-3</v>
      </c>
    </row>
    <row r="237" spans="1:3" x14ac:dyDescent="0.4">
      <c r="A237" s="1">
        <v>43453</v>
      </c>
      <c r="B237">
        <v>40.58</v>
      </c>
      <c r="C237">
        <f t="shared" si="3"/>
        <v>-7.3873430189611271E-4</v>
      </c>
    </row>
    <row r="238" spans="1:3" x14ac:dyDescent="0.4">
      <c r="A238" s="1">
        <v>43454</v>
      </c>
      <c r="B238">
        <v>40.24</v>
      </c>
      <c r="C238">
        <f t="shared" si="3"/>
        <v>-8.3785115820600373E-3</v>
      </c>
    </row>
    <row r="239" spans="1:3" x14ac:dyDescent="0.4">
      <c r="A239" s="1">
        <v>43455</v>
      </c>
      <c r="B239">
        <v>40.450000000000003</v>
      </c>
      <c r="C239">
        <f t="shared" si="3"/>
        <v>5.2186878727634401E-3</v>
      </c>
    </row>
    <row r="240" spans="1:3" x14ac:dyDescent="0.4">
      <c r="A240" s="1">
        <v>43456</v>
      </c>
      <c r="B240">
        <v>40.32</v>
      </c>
      <c r="C240">
        <f t="shared" si="3"/>
        <v>-3.2138442521632274E-3</v>
      </c>
    </row>
    <row r="241" spans="1:3" x14ac:dyDescent="0.4">
      <c r="A241" s="1">
        <v>43458</v>
      </c>
      <c r="B241">
        <v>40.68</v>
      </c>
      <c r="C241">
        <f t="shared" si="3"/>
        <v>8.9285714285714142E-3</v>
      </c>
    </row>
    <row r="242" spans="1:3" x14ac:dyDescent="0.4">
      <c r="A242" s="1">
        <v>43459</v>
      </c>
      <c r="B242">
        <v>40.659999999999997</v>
      </c>
      <c r="C242">
        <f t="shared" si="3"/>
        <v>-4.9164208456251544E-4</v>
      </c>
    </row>
    <row r="243" spans="1:3" x14ac:dyDescent="0.4">
      <c r="A243" s="1">
        <v>43460</v>
      </c>
      <c r="B243">
        <v>40.340000000000003</v>
      </c>
      <c r="C243">
        <f t="shared" si="3"/>
        <v>-7.8701426463352979E-3</v>
      </c>
    </row>
    <row r="244" spans="1:3" x14ac:dyDescent="0.4">
      <c r="A244" s="1">
        <v>43461</v>
      </c>
      <c r="B244">
        <v>40.93</v>
      </c>
      <c r="C244">
        <f t="shared" si="3"/>
        <v>1.462568170550313E-2</v>
      </c>
    </row>
    <row r="245" spans="1:3" x14ac:dyDescent="0.4">
      <c r="A245" s="1">
        <v>43462</v>
      </c>
      <c r="B245">
        <v>41.05</v>
      </c>
      <c r="C245">
        <f t="shared" si="3"/>
        <v>2.931834839970619E-3</v>
      </c>
    </row>
    <row r="246" spans="1:3" x14ac:dyDescent="0.4">
      <c r="A246" s="1">
        <v>43467</v>
      </c>
      <c r="B246">
        <v>41.07</v>
      </c>
      <c r="C246">
        <f t="shared" si="3"/>
        <v>4.8721071863588617E-4</v>
      </c>
    </row>
    <row r="247" spans="1:3" x14ac:dyDescent="0.4">
      <c r="A247" s="1">
        <v>43468</v>
      </c>
      <c r="B247">
        <v>40.81</v>
      </c>
      <c r="C247">
        <f t="shared" si="3"/>
        <v>-6.3306549793035799E-3</v>
      </c>
    </row>
    <row r="248" spans="1:3" x14ac:dyDescent="0.4">
      <c r="A248" s="1">
        <v>43469</v>
      </c>
      <c r="B248">
        <v>40.229999999999997</v>
      </c>
      <c r="C248">
        <f t="shared" si="3"/>
        <v>-1.4212202891448306E-2</v>
      </c>
    </row>
    <row r="249" spans="1:3" x14ac:dyDescent="0.4">
      <c r="A249" s="1">
        <v>43472</v>
      </c>
      <c r="B249">
        <v>40.729999999999997</v>
      </c>
      <c r="C249">
        <f t="shared" si="3"/>
        <v>1.2428535918468805E-2</v>
      </c>
    </row>
    <row r="250" spans="1:3" x14ac:dyDescent="0.4">
      <c r="A250" s="1">
        <v>43473</v>
      </c>
      <c r="B250">
        <v>40.74</v>
      </c>
      <c r="C250">
        <f t="shared" si="3"/>
        <v>2.4551927326307675E-4</v>
      </c>
    </row>
    <row r="251" spans="1:3" x14ac:dyDescent="0.4">
      <c r="A251" s="1">
        <v>43474</v>
      </c>
      <c r="B251">
        <v>40.99</v>
      </c>
      <c r="C251">
        <f t="shared" si="3"/>
        <v>6.136475208640157E-3</v>
      </c>
    </row>
    <row r="252" spans="1:3" x14ac:dyDescent="0.4">
      <c r="A252" s="1">
        <v>43475</v>
      </c>
      <c r="B252">
        <v>41.05</v>
      </c>
      <c r="C252">
        <f t="shared" si="3"/>
        <v>1.463771651622229E-3</v>
      </c>
    </row>
    <row r="253" spans="1:3" x14ac:dyDescent="0.4">
      <c r="A253" s="1">
        <v>43476</v>
      </c>
      <c r="B253">
        <v>41.53</v>
      </c>
      <c r="C253">
        <f t="shared" si="3"/>
        <v>1.1693057247259537E-2</v>
      </c>
    </row>
    <row r="254" spans="1:3" x14ac:dyDescent="0.4">
      <c r="A254" s="1">
        <v>43479</v>
      </c>
      <c r="B254">
        <v>41.59</v>
      </c>
      <c r="C254">
        <f t="shared" si="3"/>
        <v>1.4447387430773482E-3</v>
      </c>
    </row>
    <row r="255" spans="1:3" x14ac:dyDescent="0.4">
      <c r="A255" s="1">
        <v>43480</v>
      </c>
      <c r="B255">
        <v>42.14</v>
      </c>
      <c r="C255">
        <f t="shared" si="3"/>
        <v>1.3224332772300965E-2</v>
      </c>
    </row>
    <row r="256" spans="1:3" x14ac:dyDescent="0.4">
      <c r="A256" s="1">
        <v>43481</v>
      </c>
      <c r="B256">
        <v>42.71</v>
      </c>
      <c r="C256">
        <f t="shared" si="3"/>
        <v>1.3526340768865693E-2</v>
      </c>
    </row>
    <row r="257" spans="1:3" x14ac:dyDescent="0.4">
      <c r="A257" s="1">
        <v>43482</v>
      </c>
      <c r="B257">
        <v>42.3</v>
      </c>
      <c r="C257">
        <f t="shared" si="3"/>
        <v>-9.5996253804730442E-3</v>
      </c>
    </row>
    <row r="258" spans="1:3" x14ac:dyDescent="0.4">
      <c r="A258" s="1">
        <v>43483</v>
      </c>
      <c r="B258">
        <v>42.71</v>
      </c>
      <c r="C258">
        <f t="shared" si="3"/>
        <v>9.692671394799143E-3</v>
      </c>
    </row>
    <row r="259" spans="1:3" x14ac:dyDescent="0.4">
      <c r="A259" s="1">
        <v>43486</v>
      </c>
      <c r="B259">
        <v>43.1</v>
      </c>
      <c r="C259">
        <f t="shared" si="3"/>
        <v>9.1313509716694115E-3</v>
      </c>
    </row>
    <row r="260" spans="1:3" x14ac:dyDescent="0.4">
      <c r="A260" s="1">
        <v>43487</v>
      </c>
      <c r="B260">
        <v>42.98</v>
      </c>
      <c r="C260">
        <f t="shared" ref="C260:C323" si="4">(B260-B259)/B259</f>
        <v>-2.7842227378191311E-3</v>
      </c>
    </row>
    <row r="261" spans="1:3" x14ac:dyDescent="0.4">
      <c r="A261" s="1">
        <v>43488</v>
      </c>
      <c r="B261">
        <v>43.12</v>
      </c>
      <c r="C261">
        <f t="shared" si="4"/>
        <v>3.2573289902280266E-3</v>
      </c>
    </row>
    <row r="262" spans="1:3" x14ac:dyDescent="0.4">
      <c r="A262" s="1">
        <v>43489</v>
      </c>
      <c r="B262">
        <v>43.26</v>
      </c>
      <c r="C262">
        <f t="shared" si="4"/>
        <v>3.24675324675326E-3</v>
      </c>
    </row>
    <row r="263" spans="1:3" x14ac:dyDescent="0.4">
      <c r="A263" s="1">
        <v>43490</v>
      </c>
      <c r="B263">
        <v>43.49</v>
      </c>
      <c r="C263">
        <f t="shared" si="4"/>
        <v>5.3166897827092927E-3</v>
      </c>
    </row>
    <row r="264" spans="1:3" x14ac:dyDescent="0.4">
      <c r="A264" s="1">
        <v>43493</v>
      </c>
      <c r="B264">
        <v>43.58</v>
      </c>
      <c r="C264">
        <f t="shared" si="4"/>
        <v>2.0694412508621821E-3</v>
      </c>
    </row>
    <row r="265" spans="1:3" x14ac:dyDescent="0.4">
      <c r="A265" s="1">
        <v>43494</v>
      </c>
      <c r="B265">
        <v>43.39</v>
      </c>
      <c r="C265">
        <f t="shared" si="4"/>
        <v>-4.3597980725102736E-3</v>
      </c>
    </row>
    <row r="266" spans="1:3" x14ac:dyDescent="0.4">
      <c r="A266" s="1">
        <v>43495</v>
      </c>
      <c r="B266">
        <v>43.45</v>
      </c>
      <c r="C266">
        <f t="shared" si="4"/>
        <v>1.3828070984098241E-3</v>
      </c>
    </row>
    <row r="267" spans="1:3" x14ac:dyDescent="0.4">
      <c r="A267" s="1">
        <v>43507</v>
      </c>
      <c r="B267">
        <v>44.23</v>
      </c>
      <c r="C267">
        <f t="shared" si="4"/>
        <v>1.795166858457984E-2</v>
      </c>
    </row>
    <row r="268" spans="1:3" x14ac:dyDescent="0.4">
      <c r="A268" s="1">
        <v>43508</v>
      </c>
      <c r="B268">
        <v>44.42</v>
      </c>
      <c r="C268">
        <f t="shared" si="4"/>
        <v>4.295726882206757E-3</v>
      </c>
    </row>
    <row r="269" spans="1:3" x14ac:dyDescent="0.4">
      <c r="A269" s="1">
        <v>43509</v>
      </c>
      <c r="B269">
        <v>44.35</v>
      </c>
      <c r="C269">
        <f t="shared" si="4"/>
        <v>-1.5758667266996911E-3</v>
      </c>
    </row>
    <row r="270" spans="1:3" x14ac:dyDescent="0.4">
      <c r="A270" s="1">
        <v>43510</v>
      </c>
      <c r="B270">
        <v>44.59</v>
      </c>
      <c r="C270">
        <f t="shared" si="4"/>
        <v>5.4114994363021864E-3</v>
      </c>
    </row>
    <row r="271" spans="1:3" x14ac:dyDescent="0.4">
      <c r="A271" s="1">
        <v>43511</v>
      </c>
      <c r="B271">
        <v>44.35</v>
      </c>
      <c r="C271">
        <f t="shared" si="4"/>
        <v>-5.3823727293115494E-3</v>
      </c>
    </row>
    <row r="272" spans="1:3" x14ac:dyDescent="0.4">
      <c r="A272" s="1">
        <v>43514</v>
      </c>
      <c r="B272">
        <v>44.79</v>
      </c>
      <c r="C272">
        <f t="shared" si="4"/>
        <v>9.9210822998872083E-3</v>
      </c>
    </row>
    <row r="273" spans="1:3" x14ac:dyDescent="0.4">
      <c r="A273" s="1">
        <v>43515</v>
      </c>
      <c r="B273">
        <v>45.53</v>
      </c>
      <c r="C273">
        <f t="shared" si="4"/>
        <v>1.6521544987720519E-2</v>
      </c>
    </row>
    <row r="274" spans="1:3" x14ac:dyDescent="0.4">
      <c r="A274" s="1">
        <v>43516</v>
      </c>
      <c r="B274">
        <v>46.3</v>
      </c>
      <c r="C274">
        <f t="shared" si="4"/>
        <v>1.6911926202503754E-2</v>
      </c>
    </row>
    <row r="275" spans="1:3" x14ac:dyDescent="0.4">
      <c r="A275" s="1">
        <v>43517</v>
      </c>
      <c r="B275">
        <v>46.55</v>
      </c>
      <c r="C275">
        <f t="shared" si="4"/>
        <v>5.399568034557236E-3</v>
      </c>
    </row>
    <row r="276" spans="1:3" x14ac:dyDescent="0.4">
      <c r="A276" s="1">
        <v>43518</v>
      </c>
      <c r="B276">
        <v>46.2</v>
      </c>
      <c r="C276">
        <f t="shared" si="4"/>
        <v>-7.5187969924810812E-3</v>
      </c>
    </row>
    <row r="277" spans="1:3" x14ac:dyDescent="0.4">
      <c r="A277" s="1">
        <v>43521</v>
      </c>
      <c r="B277">
        <v>46.86</v>
      </c>
      <c r="C277">
        <f t="shared" si="4"/>
        <v>1.4285714285714211E-2</v>
      </c>
    </row>
    <row r="278" spans="1:3" x14ac:dyDescent="0.4">
      <c r="A278" s="1">
        <v>43522</v>
      </c>
      <c r="B278">
        <v>46.52</v>
      </c>
      <c r="C278">
        <f t="shared" si="4"/>
        <v>-7.2556551429790077E-3</v>
      </c>
    </row>
    <row r="279" spans="1:3" x14ac:dyDescent="0.4">
      <c r="A279" s="1">
        <v>43523</v>
      </c>
      <c r="B279">
        <v>46.53</v>
      </c>
      <c r="C279">
        <f t="shared" si="4"/>
        <v>2.1496130696470355E-4</v>
      </c>
    </row>
    <row r="280" spans="1:3" x14ac:dyDescent="0.4">
      <c r="A280" s="1">
        <v>43528</v>
      </c>
      <c r="B280">
        <v>46.88</v>
      </c>
      <c r="C280">
        <f t="shared" si="4"/>
        <v>7.5220287986245736E-3</v>
      </c>
    </row>
    <row r="281" spans="1:3" x14ac:dyDescent="0.4">
      <c r="A281" s="1">
        <v>43529</v>
      </c>
      <c r="B281">
        <v>46.73</v>
      </c>
      <c r="C281">
        <f t="shared" si="4"/>
        <v>-3.1996587030717932E-3</v>
      </c>
    </row>
    <row r="282" spans="1:3" x14ac:dyDescent="0.4">
      <c r="A282" s="1">
        <v>43530</v>
      </c>
      <c r="B282">
        <v>46.78</v>
      </c>
      <c r="C282">
        <f t="shared" si="4"/>
        <v>1.06997646051796E-3</v>
      </c>
    </row>
    <row r="283" spans="1:3" x14ac:dyDescent="0.4">
      <c r="A283" s="1">
        <v>43531</v>
      </c>
      <c r="B283">
        <v>46.18</v>
      </c>
      <c r="C283">
        <f t="shared" si="4"/>
        <v>-1.2825994014536157E-2</v>
      </c>
    </row>
    <row r="284" spans="1:3" x14ac:dyDescent="0.4">
      <c r="A284" s="1">
        <v>43532</v>
      </c>
      <c r="B284">
        <v>46.13</v>
      </c>
      <c r="C284">
        <f t="shared" si="4"/>
        <v>-1.0827197921177384E-3</v>
      </c>
    </row>
    <row r="285" spans="1:3" x14ac:dyDescent="0.4">
      <c r="A285" s="1">
        <v>43535</v>
      </c>
      <c r="B285">
        <v>45.95</v>
      </c>
      <c r="C285">
        <f t="shared" si="4"/>
        <v>-3.9020160416214983E-3</v>
      </c>
    </row>
    <row r="286" spans="1:3" x14ac:dyDescent="0.4">
      <c r="A286" s="1">
        <v>43536</v>
      </c>
      <c r="B286">
        <v>46.29</v>
      </c>
      <c r="C286">
        <f t="shared" si="4"/>
        <v>7.3993471164308221E-3</v>
      </c>
    </row>
    <row r="287" spans="1:3" x14ac:dyDescent="0.4">
      <c r="A287" s="1">
        <v>43537</v>
      </c>
      <c r="B287">
        <v>46.48</v>
      </c>
      <c r="C287">
        <f t="shared" si="4"/>
        <v>4.1045582199178594E-3</v>
      </c>
    </row>
    <row r="288" spans="1:3" x14ac:dyDescent="0.4">
      <c r="A288" s="1">
        <v>43538</v>
      </c>
      <c r="B288">
        <v>46.46</v>
      </c>
      <c r="C288">
        <f t="shared" si="4"/>
        <v>-4.3029259896721218E-4</v>
      </c>
    </row>
    <row r="289" spans="1:3" x14ac:dyDescent="0.4">
      <c r="A289" s="1">
        <v>43539</v>
      </c>
      <c r="B289">
        <v>46.93</v>
      </c>
      <c r="C289">
        <f t="shared" si="4"/>
        <v>1.0116229014205743E-2</v>
      </c>
    </row>
    <row r="290" spans="1:3" x14ac:dyDescent="0.4">
      <c r="A290" s="1">
        <v>43542</v>
      </c>
      <c r="B290">
        <v>47.27</v>
      </c>
      <c r="C290">
        <f t="shared" si="4"/>
        <v>7.2448327295973449E-3</v>
      </c>
    </row>
    <row r="291" spans="1:3" x14ac:dyDescent="0.4">
      <c r="A291" s="1">
        <v>43543</v>
      </c>
      <c r="B291">
        <v>47.44</v>
      </c>
      <c r="C291">
        <f t="shared" si="4"/>
        <v>3.5963613285380706E-3</v>
      </c>
    </row>
    <row r="292" spans="1:3" x14ac:dyDescent="0.4">
      <c r="A292" s="1">
        <v>43544</v>
      </c>
      <c r="B292">
        <v>47.43</v>
      </c>
      <c r="C292">
        <f t="shared" si="4"/>
        <v>-2.1079258010113852E-4</v>
      </c>
    </row>
    <row r="293" spans="1:3" x14ac:dyDescent="0.4">
      <c r="A293" s="1">
        <v>43545</v>
      </c>
      <c r="B293">
        <v>47.86</v>
      </c>
      <c r="C293">
        <f t="shared" si="4"/>
        <v>9.06599198819312E-3</v>
      </c>
    </row>
    <row r="294" spans="1:3" x14ac:dyDescent="0.4">
      <c r="A294" s="1">
        <v>43546</v>
      </c>
      <c r="B294">
        <v>48.04</v>
      </c>
      <c r="C294">
        <f t="shared" si="4"/>
        <v>3.7609694943585401E-3</v>
      </c>
    </row>
    <row r="295" spans="1:3" x14ac:dyDescent="0.4">
      <c r="A295" s="1">
        <v>43549</v>
      </c>
      <c r="B295">
        <v>47.58</v>
      </c>
      <c r="C295">
        <f t="shared" si="4"/>
        <v>-9.5753538717735405E-3</v>
      </c>
    </row>
    <row r="296" spans="1:3" x14ac:dyDescent="0.4">
      <c r="A296" s="1">
        <v>43550</v>
      </c>
      <c r="B296">
        <v>47.9</v>
      </c>
      <c r="C296">
        <f t="shared" si="4"/>
        <v>6.7255149222362398E-3</v>
      </c>
    </row>
    <row r="297" spans="1:3" x14ac:dyDescent="0.4">
      <c r="A297" s="1">
        <v>43551</v>
      </c>
      <c r="B297">
        <v>47.79</v>
      </c>
      <c r="C297">
        <f t="shared" si="4"/>
        <v>-2.2964509394571907E-3</v>
      </c>
    </row>
    <row r="298" spans="1:3" x14ac:dyDescent="0.4">
      <c r="A298" s="1">
        <v>43552</v>
      </c>
      <c r="B298">
        <v>47.82</v>
      </c>
      <c r="C298">
        <f t="shared" si="4"/>
        <v>6.2774639045827866E-4</v>
      </c>
    </row>
    <row r="299" spans="1:3" x14ac:dyDescent="0.4">
      <c r="A299" s="1">
        <v>43553</v>
      </c>
      <c r="B299">
        <v>48.23</v>
      </c>
      <c r="C299">
        <f t="shared" si="4"/>
        <v>8.573818485989055E-3</v>
      </c>
    </row>
    <row r="300" spans="1:3" x14ac:dyDescent="0.4">
      <c r="A300" s="1">
        <v>43556</v>
      </c>
      <c r="B300">
        <v>48.2</v>
      </c>
      <c r="C300">
        <f t="shared" si="4"/>
        <v>-6.2201948994389451E-4</v>
      </c>
    </row>
    <row r="301" spans="1:3" x14ac:dyDescent="0.4">
      <c r="A301" s="1">
        <v>43557</v>
      </c>
      <c r="B301">
        <v>49.07</v>
      </c>
      <c r="C301">
        <f t="shared" si="4"/>
        <v>1.8049792531120278E-2</v>
      </c>
    </row>
    <row r="302" spans="1:3" x14ac:dyDescent="0.4">
      <c r="A302" s="1">
        <v>43558</v>
      </c>
      <c r="B302">
        <v>49</v>
      </c>
      <c r="C302">
        <f t="shared" si="4"/>
        <v>-1.4265335235378088E-3</v>
      </c>
    </row>
    <row r="303" spans="1:3" x14ac:dyDescent="0.4">
      <c r="A303" s="1">
        <v>43563</v>
      </c>
      <c r="B303">
        <v>49.28</v>
      </c>
      <c r="C303">
        <f t="shared" si="4"/>
        <v>5.7142857142857377E-3</v>
      </c>
    </row>
    <row r="304" spans="1:3" x14ac:dyDescent="0.4">
      <c r="A304" s="1">
        <v>43564</v>
      </c>
      <c r="B304">
        <v>49.55</v>
      </c>
      <c r="C304">
        <f t="shared" si="4"/>
        <v>5.4788961038960233E-3</v>
      </c>
    </row>
    <row r="305" spans="1:3" x14ac:dyDescent="0.4">
      <c r="A305" s="1">
        <v>43565</v>
      </c>
      <c r="B305">
        <v>49.75</v>
      </c>
      <c r="C305">
        <f t="shared" si="4"/>
        <v>4.0363269424823984E-3</v>
      </c>
    </row>
    <row r="306" spans="1:3" x14ac:dyDescent="0.4">
      <c r="A306" s="1">
        <v>43566</v>
      </c>
      <c r="B306">
        <v>49.49</v>
      </c>
      <c r="C306">
        <f t="shared" si="4"/>
        <v>-5.2261306532662916E-3</v>
      </c>
    </row>
    <row r="307" spans="1:3" x14ac:dyDescent="0.4">
      <c r="A307" s="1">
        <v>43567</v>
      </c>
      <c r="B307">
        <v>48.81</v>
      </c>
      <c r="C307">
        <f t="shared" si="4"/>
        <v>-1.374014952515659E-2</v>
      </c>
    </row>
    <row r="308" spans="1:3" x14ac:dyDescent="0.4">
      <c r="A308" s="1">
        <v>43570</v>
      </c>
      <c r="B308">
        <v>49.3</v>
      </c>
      <c r="C308">
        <f t="shared" si="4"/>
        <v>1.0038926449497948E-2</v>
      </c>
    </row>
    <row r="309" spans="1:3" x14ac:dyDescent="0.4">
      <c r="A309" s="1">
        <v>43571</v>
      </c>
      <c r="B309">
        <v>49.89</v>
      </c>
      <c r="C309">
        <f t="shared" si="4"/>
        <v>1.1967545638945302E-2</v>
      </c>
    </row>
    <row r="310" spans="1:3" x14ac:dyDescent="0.4">
      <c r="A310" s="1">
        <v>43572</v>
      </c>
      <c r="B310">
        <v>49.75</v>
      </c>
      <c r="C310">
        <f t="shared" si="4"/>
        <v>-2.8061735818801477E-3</v>
      </c>
    </row>
    <row r="311" spans="1:3" x14ac:dyDescent="0.4">
      <c r="A311" s="1">
        <v>43573</v>
      </c>
      <c r="B311">
        <v>49.76</v>
      </c>
      <c r="C311">
        <f t="shared" si="4"/>
        <v>2.0100502512558814E-4</v>
      </c>
    </row>
    <row r="312" spans="1:3" x14ac:dyDescent="0.4">
      <c r="A312" s="1">
        <v>43574</v>
      </c>
      <c r="B312">
        <v>50.37</v>
      </c>
      <c r="C312">
        <f t="shared" si="4"/>
        <v>1.2258842443729892E-2</v>
      </c>
    </row>
    <row r="313" spans="1:3" x14ac:dyDescent="0.4">
      <c r="A313" s="1">
        <v>43577</v>
      </c>
      <c r="B313">
        <v>50.41</v>
      </c>
      <c r="C313">
        <f t="shared" si="4"/>
        <v>7.9412348620208758E-4</v>
      </c>
    </row>
    <row r="314" spans="1:3" x14ac:dyDescent="0.4">
      <c r="A314" s="1">
        <v>43578</v>
      </c>
      <c r="B314">
        <v>50.49</v>
      </c>
      <c r="C314">
        <f t="shared" si="4"/>
        <v>1.5869867089864196E-3</v>
      </c>
    </row>
    <row r="315" spans="1:3" x14ac:dyDescent="0.4">
      <c r="A315" s="1">
        <v>43579</v>
      </c>
      <c r="B315">
        <v>50.81</v>
      </c>
      <c r="C315">
        <f t="shared" si="4"/>
        <v>6.3378886908298723E-3</v>
      </c>
    </row>
    <row r="316" spans="1:3" x14ac:dyDescent="0.4">
      <c r="A316" s="1">
        <v>43580</v>
      </c>
      <c r="B316">
        <v>50.96</v>
      </c>
      <c r="C316">
        <f t="shared" si="4"/>
        <v>2.9521747687462816E-3</v>
      </c>
    </row>
    <row r="317" spans="1:3" x14ac:dyDescent="0.4">
      <c r="A317" s="1">
        <v>43581</v>
      </c>
      <c r="B317">
        <v>49.87</v>
      </c>
      <c r="C317">
        <f t="shared" si="4"/>
        <v>-2.1389324960753599E-2</v>
      </c>
    </row>
    <row r="318" spans="1:3" x14ac:dyDescent="0.4">
      <c r="A318" s="1">
        <v>43584</v>
      </c>
      <c r="B318">
        <v>49.33</v>
      </c>
      <c r="C318">
        <f t="shared" si="4"/>
        <v>-1.0828153198315604E-2</v>
      </c>
    </row>
    <row r="319" spans="1:3" x14ac:dyDescent="0.4">
      <c r="A319" s="1">
        <v>43585</v>
      </c>
      <c r="B319">
        <v>49.92</v>
      </c>
      <c r="C319">
        <f t="shared" si="4"/>
        <v>1.1960267585647749E-2</v>
      </c>
    </row>
    <row r="320" spans="1:3" x14ac:dyDescent="0.4">
      <c r="A320" s="1">
        <v>43587</v>
      </c>
      <c r="B320">
        <v>50.12</v>
      </c>
      <c r="C320">
        <f t="shared" si="4"/>
        <v>4.0064102564101711E-3</v>
      </c>
    </row>
    <row r="321" spans="1:3" x14ac:dyDescent="0.4">
      <c r="A321" s="1">
        <v>43588</v>
      </c>
      <c r="B321">
        <v>50.91</v>
      </c>
      <c r="C321">
        <f t="shared" si="4"/>
        <v>1.5762170790103735E-2</v>
      </c>
    </row>
    <row r="322" spans="1:3" x14ac:dyDescent="0.4">
      <c r="A322" s="1">
        <v>43591</v>
      </c>
      <c r="B322">
        <v>49.41</v>
      </c>
      <c r="C322">
        <f t="shared" si="4"/>
        <v>-2.9463759575721865E-2</v>
      </c>
    </row>
    <row r="323" spans="1:3" x14ac:dyDescent="0.4">
      <c r="A323" s="1">
        <v>43592</v>
      </c>
      <c r="B323">
        <v>50.33</v>
      </c>
      <c r="C323">
        <f t="shared" si="4"/>
        <v>1.8619712608783683E-2</v>
      </c>
    </row>
    <row r="324" spans="1:3" x14ac:dyDescent="0.4">
      <c r="A324" s="1">
        <v>43593</v>
      </c>
      <c r="B324">
        <v>50.15</v>
      </c>
      <c r="C324">
        <f t="shared" ref="C324:C387" si="5">(B324-B323)/B323</f>
        <v>-3.576395787800511E-3</v>
      </c>
    </row>
    <row r="325" spans="1:3" x14ac:dyDescent="0.4">
      <c r="A325" s="1">
        <v>43594</v>
      </c>
      <c r="B325">
        <v>49.08</v>
      </c>
      <c r="C325">
        <f t="shared" si="5"/>
        <v>-2.1335992023928222E-2</v>
      </c>
    </row>
    <row r="326" spans="1:3" x14ac:dyDescent="0.4">
      <c r="A326" s="1">
        <v>43595</v>
      </c>
      <c r="B326">
        <v>48.84</v>
      </c>
      <c r="C326">
        <f t="shared" si="5"/>
        <v>-4.8899755501221453E-3</v>
      </c>
    </row>
    <row r="327" spans="1:3" x14ac:dyDescent="0.4">
      <c r="A327" s="1">
        <v>43598</v>
      </c>
      <c r="B327">
        <v>47.89</v>
      </c>
      <c r="C327">
        <f t="shared" si="5"/>
        <v>-1.9451269451269508E-2</v>
      </c>
    </row>
    <row r="328" spans="1:3" x14ac:dyDescent="0.4">
      <c r="A328" s="1">
        <v>43599</v>
      </c>
      <c r="B328">
        <v>47.7</v>
      </c>
      <c r="C328">
        <f t="shared" si="5"/>
        <v>-3.9674253497598184E-3</v>
      </c>
    </row>
    <row r="329" spans="1:3" x14ac:dyDescent="0.4">
      <c r="A329" s="1">
        <v>43600</v>
      </c>
      <c r="B329">
        <v>48.01</v>
      </c>
      <c r="C329">
        <f t="shared" si="5"/>
        <v>6.4989517819705484E-3</v>
      </c>
    </row>
    <row r="330" spans="1:3" x14ac:dyDescent="0.4">
      <c r="A330" s="1">
        <v>43601</v>
      </c>
      <c r="B330">
        <v>47.14</v>
      </c>
      <c r="C330">
        <f t="shared" si="5"/>
        <v>-1.8121224744844771E-2</v>
      </c>
    </row>
    <row r="331" spans="1:3" x14ac:dyDescent="0.4">
      <c r="A331" s="1">
        <v>43602</v>
      </c>
      <c r="B331">
        <v>46.08</v>
      </c>
      <c r="C331">
        <f t="shared" si="5"/>
        <v>-2.2486211285532503E-2</v>
      </c>
    </row>
    <row r="332" spans="1:3" x14ac:dyDescent="0.4">
      <c r="A332" s="1">
        <v>43605</v>
      </c>
      <c r="B332">
        <v>45.45</v>
      </c>
      <c r="C332">
        <f t="shared" si="5"/>
        <v>-1.3671874999999901E-2</v>
      </c>
    </row>
    <row r="333" spans="1:3" x14ac:dyDescent="0.4">
      <c r="A333" s="1">
        <v>43606</v>
      </c>
      <c r="B333">
        <v>46.12</v>
      </c>
      <c r="C333">
        <f t="shared" si="5"/>
        <v>1.4741474147414621E-2</v>
      </c>
    </row>
    <row r="334" spans="1:3" x14ac:dyDescent="0.4">
      <c r="A334" s="1">
        <v>43607</v>
      </c>
      <c r="B334">
        <v>46.53</v>
      </c>
      <c r="C334">
        <f t="shared" si="5"/>
        <v>8.8898525585430124E-3</v>
      </c>
    </row>
    <row r="335" spans="1:3" x14ac:dyDescent="0.4">
      <c r="A335" s="1">
        <v>43608</v>
      </c>
      <c r="B335">
        <v>45.96</v>
      </c>
      <c r="C335">
        <f t="shared" si="5"/>
        <v>-1.2250161186331404E-2</v>
      </c>
    </row>
    <row r="336" spans="1:3" x14ac:dyDescent="0.4">
      <c r="A336" s="1">
        <v>43609</v>
      </c>
      <c r="B336">
        <v>46.23</v>
      </c>
      <c r="C336">
        <f t="shared" si="5"/>
        <v>5.874673629242733E-3</v>
      </c>
    </row>
    <row r="337" spans="1:3" x14ac:dyDescent="0.4">
      <c r="A337" s="1">
        <v>43612</v>
      </c>
      <c r="B337">
        <v>45.64</v>
      </c>
      <c r="C337">
        <f t="shared" si="5"/>
        <v>-1.2762275578628517E-2</v>
      </c>
    </row>
    <row r="338" spans="1:3" x14ac:dyDescent="0.4">
      <c r="A338" s="1">
        <v>43613</v>
      </c>
      <c r="B338">
        <v>45.94</v>
      </c>
      <c r="C338">
        <f t="shared" si="5"/>
        <v>6.5731814198071239E-3</v>
      </c>
    </row>
    <row r="339" spans="1:3" x14ac:dyDescent="0.4">
      <c r="A339" s="1">
        <v>43614</v>
      </c>
      <c r="B339">
        <v>45.71</v>
      </c>
      <c r="C339">
        <f t="shared" si="5"/>
        <v>-5.0065302568567021E-3</v>
      </c>
    </row>
    <row r="340" spans="1:3" x14ac:dyDescent="0.4">
      <c r="A340" s="1">
        <v>43615</v>
      </c>
      <c r="B340">
        <v>46.28</v>
      </c>
      <c r="C340">
        <f t="shared" si="5"/>
        <v>1.2469919054911405E-2</v>
      </c>
    </row>
    <row r="341" spans="1:3" x14ac:dyDescent="0.4">
      <c r="A341" s="1">
        <v>43616</v>
      </c>
      <c r="B341">
        <v>46.68</v>
      </c>
      <c r="C341">
        <f t="shared" si="5"/>
        <v>8.6430423509074889E-3</v>
      </c>
    </row>
    <row r="342" spans="1:3" x14ac:dyDescent="0.4">
      <c r="A342" s="1">
        <v>43619</v>
      </c>
      <c r="B342">
        <v>46.37</v>
      </c>
      <c r="C342">
        <f t="shared" si="5"/>
        <v>-6.6409597257926795E-3</v>
      </c>
    </row>
    <row r="343" spans="1:3" x14ac:dyDescent="0.4">
      <c r="A343" s="1">
        <v>43620</v>
      </c>
      <c r="B343">
        <v>46.32</v>
      </c>
      <c r="C343">
        <f t="shared" si="5"/>
        <v>-1.0782833728703292E-3</v>
      </c>
    </row>
    <row r="344" spans="1:3" x14ac:dyDescent="0.4">
      <c r="A344" s="1">
        <v>43621</v>
      </c>
      <c r="B344">
        <v>46.41</v>
      </c>
      <c r="C344">
        <f t="shared" si="5"/>
        <v>1.9430051813470704E-3</v>
      </c>
    </row>
    <row r="345" spans="1:3" x14ac:dyDescent="0.4">
      <c r="A345" s="1">
        <v>43622</v>
      </c>
      <c r="B345">
        <v>46.46</v>
      </c>
      <c r="C345">
        <f t="shared" si="5"/>
        <v>1.0773540185305811E-3</v>
      </c>
    </row>
    <row r="346" spans="1:3" x14ac:dyDescent="0.4">
      <c r="A346" s="1">
        <v>43626</v>
      </c>
      <c r="B346">
        <v>47.04</v>
      </c>
      <c r="C346">
        <f t="shared" si="5"/>
        <v>1.2483857081360274E-2</v>
      </c>
    </row>
    <row r="347" spans="1:3" x14ac:dyDescent="0.4">
      <c r="A347" s="1">
        <v>43627</v>
      </c>
      <c r="B347">
        <v>47.4</v>
      </c>
      <c r="C347">
        <f t="shared" si="5"/>
        <v>7.6530612244897836E-3</v>
      </c>
    </row>
    <row r="348" spans="1:3" x14ac:dyDescent="0.4">
      <c r="A348" s="1">
        <v>43628</v>
      </c>
      <c r="B348">
        <v>47.65</v>
      </c>
      <c r="C348">
        <f t="shared" si="5"/>
        <v>5.2742616033755272E-3</v>
      </c>
    </row>
    <row r="349" spans="1:3" x14ac:dyDescent="0.4">
      <c r="A349" s="1">
        <v>43629</v>
      </c>
      <c r="B349">
        <v>47.46</v>
      </c>
      <c r="C349">
        <f t="shared" si="5"/>
        <v>-3.9874081846799107E-3</v>
      </c>
    </row>
    <row r="350" spans="1:3" x14ac:dyDescent="0.4">
      <c r="A350" s="1">
        <v>43630</v>
      </c>
      <c r="B350">
        <v>47.12</v>
      </c>
      <c r="C350">
        <f t="shared" si="5"/>
        <v>-7.1639275179098908E-3</v>
      </c>
    </row>
    <row r="351" spans="1:3" x14ac:dyDescent="0.4">
      <c r="A351" s="1">
        <v>43633</v>
      </c>
      <c r="B351">
        <v>47.07</v>
      </c>
      <c r="C351">
        <f t="shared" si="5"/>
        <v>-1.0611205432936579E-3</v>
      </c>
    </row>
    <row r="352" spans="1:3" x14ac:dyDescent="0.4">
      <c r="A352" s="1">
        <v>43634</v>
      </c>
      <c r="B352">
        <v>46.88</v>
      </c>
      <c r="C352">
        <f t="shared" si="5"/>
        <v>-4.0365413214361106E-3</v>
      </c>
    </row>
    <row r="353" spans="1:3" x14ac:dyDescent="0.4">
      <c r="A353" s="1">
        <v>43635</v>
      </c>
      <c r="B353">
        <v>47.83</v>
      </c>
      <c r="C353">
        <f t="shared" si="5"/>
        <v>2.0264505119453834E-2</v>
      </c>
    </row>
    <row r="354" spans="1:3" x14ac:dyDescent="0.4">
      <c r="A354" s="1">
        <v>43636</v>
      </c>
      <c r="B354">
        <v>48.68</v>
      </c>
      <c r="C354">
        <f t="shared" si="5"/>
        <v>1.777127325946062E-2</v>
      </c>
    </row>
    <row r="355" spans="1:3" x14ac:dyDescent="0.4">
      <c r="A355" s="1">
        <v>43637</v>
      </c>
      <c r="B355">
        <v>48.65</v>
      </c>
      <c r="C355">
        <f t="shared" si="5"/>
        <v>-6.162695152013381E-4</v>
      </c>
    </row>
    <row r="356" spans="1:3" x14ac:dyDescent="0.4">
      <c r="A356" s="1">
        <v>43640</v>
      </c>
      <c r="B356">
        <v>49.19</v>
      </c>
      <c r="C356">
        <f t="shared" si="5"/>
        <v>1.1099691675231227E-2</v>
      </c>
    </row>
    <row r="357" spans="1:3" x14ac:dyDescent="0.4">
      <c r="A357" s="1">
        <v>43641</v>
      </c>
      <c r="B357">
        <v>48.99</v>
      </c>
      <c r="C357">
        <f t="shared" si="5"/>
        <v>-4.0658670461475041E-3</v>
      </c>
    </row>
    <row r="358" spans="1:3" x14ac:dyDescent="0.4">
      <c r="A358" s="1">
        <v>43642</v>
      </c>
      <c r="B358">
        <v>49.33</v>
      </c>
      <c r="C358">
        <f t="shared" si="5"/>
        <v>6.9401918758929633E-3</v>
      </c>
    </row>
    <row r="359" spans="1:3" x14ac:dyDescent="0.4">
      <c r="A359" s="1">
        <v>43643</v>
      </c>
      <c r="B359">
        <v>49.77</v>
      </c>
      <c r="C359">
        <f t="shared" si="5"/>
        <v>8.9195215892966719E-3</v>
      </c>
    </row>
    <row r="360" spans="1:3" x14ac:dyDescent="0.4">
      <c r="A360" s="1">
        <v>43644</v>
      </c>
      <c r="B360">
        <v>49.8</v>
      </c>
      <c r="C360">
        <f t="shared" si="5"/>
        <v>6.0277275467136892E-4</v>
      </c>
    </row>
    <row r="361" spans="1:3" x14ac:dyDescent="0.4">
      <c r="A361" s="1">
        <v>43647</v>
      </c>
      <c r="B361">
        <v>50.81</v>
      </c>
      <c r="C361">
        <f t="shared" si="5"/>
        <v>2.0281124497992072E-2</v>
      </c>
    </row>
    <row r="362" spans="1:3" x14ac:dyDescent="0.4">
      <c r="A362" s="1">
        <v>43648</v>
      </c>
      <c r="B362">
        <v>50.82</v>
      </c>
      <c r="C362">
        <f t="shared" si="5"/>
        <v>1.9681165124971482E-4</v>
      </c>
    </row>
    <row r="363" spans="1:3" x14ac:dyDescent="0.4">
      <c r="A363" s="1">
        <v>43649</v>
      </c>
      <c r="B363">
        <v>50.37</v>
      </c>
      <c r="C363">
        <f t="shared" si="5"/>
        <v>-8.8547815820543656E-3</v>
      </c>
    </row>
    <row r="364" spans="1:3" x14ac:dyDescent="0.4">
      <c r="A364" s="1">
        <v>43650</v>
      </c>
      <c r="B364">
        <v>50.74</v>
      </c>
      <c r="C364">
        <f t="shared" si="5"/>
        <v>7.3456422473695566E-3</v>
      </c>
    </row>
    <row r="365" spans="1:3" x14ac:dyDescent="0.4">
      <c r="A365" s="1">
        <v>43651</v>
      </c>
      <c r="B365">
        <v>51.09</v>
      </c>
      <c r="C365">
        <f t="shared" si="5"/>
        <v>6.8979109184075958E-3</v>
      </c>
    </row>
    <row r="366" spans="1:3" x14ac:dyDescent="0.4">
      <c r="A366" s="1">
        <v>43654</v>
      </c>
      <c r="B366">
        <v>50.89</v>
      </c>
      <c r="C366">
        <f t="shared" si="5"/>
        <v>-3.9146604032100768E-3</v>
      </c>
    </row>
    <row r="367" spans="1:3" x14ac:dyDescent="0.4">
      <c r="A367" s="1">
        <v>43655</v>
      </c>
      <c r="B367">
        <v>51.05</v>
      </c>
      <c r="C367">
        <f t="shared" si="5"/>
        <v>3.1440361564157317E-3</v>
      </c>
    </row>
    <row r="368" spans="1:3" x14ac:dyDescent="0.4">
      <c r="A368" s="1">
        <v>43656</v>
      </c>
      <c r="B368">
        <v>51.43</v>
      </c>
      <c r="C368">
        <f t="shared" si="5"/>
        <v>7.4436826640548988E-3</v>
      </c>
    </row>
    <row r="369" spans="1:3" x14ac:dyDescent="0.4">
      <c r="A369" s="1">
        <v>43657</v>
      </c>
      <c r="B369">
        <v>52.19</v>
      </c>
      <c r="C369">
        <f t="shared" si="5"/>
        <v>1.4777367295352868E-2</v>
      </c>
    </row>
    <row r="370" spans="1:3" x14ac:dyDescent="0.4">
      <c r="A370" s="1">
        <v>43658</v>
      </c>
      <c r="B370">
        <v>52.15</v>
      </c>
      <c r="C370">
        <f t="shared" si="5"/>
        <v>-7.6643035064186908E-4</v>
      </c>
    </row>
    <row r="371" spans="1:3" x14ac:dyDescent="0.4">
      <c r="A371" s="1">
        <v>43661</v>
      </c>
      <c r="B371">
        <v>52.5</v>
      </c>
      <c r="C371">
        <f t="shared" si="5"/>
        <v>6.711409395973182E-3</v>
      </c>
    </row>
    <row r="372" spans="1:3" x14ac:dyDescent="0.4">
      <c r="A372" s="1">
        <v>43662</v>
      </c>
      <c r="B372">
        <v>52.47</v>
      </c>
      <c r="C372">
        <f t="shared" si="5"/>
        <v>-5.7142857142859305E-4</v>
      </c>
    </row>
    <row r="373" spans="1:3" x14ac:dyDescent="0.4">
      <c r="A373" s="1">
        <v>43663</v>
      </c>
      <c r="B373">
        <v>52.48</v>
      </c>
      <c r="C373">
        <f t="shared" si="5"/>
        <v>1.905850962454357E-4</v>
      </c>
    </row>
    <row r="374" spans="1:3" x14ac:dyDescent="0.4">
      <c r="A374" s="1">
        <v>43664</v>
      </c>
      <c r="B374">
        <v>52.32</v>
      </c>
      <c r="C374">
        <f t="shared" si="5"/>
        <v>-3.0487804878048131E-3</v>
      </c>
    </row>
    <row r="375" spans="1:3" x14ac:dyDescent="0.4">
      <c r="A375" s="1">
        <v>43665</v>
      </c>
      <c r="B375">
        <v>52.89</v>
      </c>
      <c r="C375">
        <f t="shared" si="5"/>
        <v>1.0894495412844043E-2</v>
      </c>
    </row>
    <row r="376" spans="1:3" x14ac:dyDescent="0.4">
      <c r="A376" s="1">
        <v>43668</v>
      </c>
      <c r="B376">
        <v>53.22</v>
      </c>
      <c r="C376">
        <f t="shared" si="5"/>
        <v>6.239364719228555E-3</v>
      </c>
    </row>
    <row r="377" spans="1:3" x14ac:dyDescent="0.4">
      <c r="A377" s="1">
        <v>43669</v>
      </c>
      <c r="B377">
        <v>53.03</v>
      </c>
      <c r="C377">
        <f t="shared" si="5"/>
        <v>-3.5700864336715094E-3</v>
      </c>
    </row>
    <row r="378" spans="1:3" x14ac:dyDescent="0.4">
      <c r="A378" s="1">
        <v>43670</v>
      </c>
      <c r="B378">
        <v>53.68</v>
      </c>
      <c r="C378">
        <f t="shared" si="5"/>
        <v>1.2257212898359392E-2</v>
      </c>
    </row>
    <row r="379" spans="1:3" x14ac:dyDescent="0.4">
      <c r="A379" s="1">
        <v>43671</v>
      </c>
      <c r="B379">
        <v>53.85</v>
      </c>
      <c r="C379">
        <f t="shared" si="5"/>
        <v>3.1669150521609858E-3</v>
      </c>
    </row>
    <row r="380" spans="1:3" x14ac:dyDescent="0.4">
      <c r="A380" s="1">
        <v>43672</v>
      </c>
      <c r="B380">
        <v>54.07</v>
      </c>
      <c r="C380">
        <f t="shared" si="5"/>
        <v>4.0854224698235629E-3</v>
      </c>
    </row>
    <row r="381" spans="1:3" x14ac:dyDescent="0.4">
      <c r="A381" s="1">
        <v>43675</v>
      </c>
      <c r="B381">
        <v>53.88</v>
      </c>
      <c r="C381">
        <f t="shared" si="5"/>
        <v>-3.5139633808026209E-3</v>
      </c>
    </row>
    <row r="382" spans="1:3" x14ac:dyDescent="0.4">
      <c r="A382" s="1">
        <v>43676</v>
      </c>
      <c r="B382">
        <v>52.77</v>
      </c>
      <c r="C382">
        <f t="shared" si="5"/>
        <v>-2.0601336302895311E-2</v>
      </c>
    </row>
    <row r="383" spans="1:3" x14ac:dyDescent="0.4">
      <c r="A383" s="1">
        <v>43677</v>
      </c>
      <c r="B383">
        <v>53.55</v>
      </c>
      <c r="C383">
        <f t="shared" si="5"/>
        <v>1.4781125639567823E-2</v>
      </c>
    </row>
    <row r="384" spans="1:3" x14ac:dyDescent="0.4">
      <c r="A384" s="1">
        <v>43678</v>
      </c>
      <c r="B384">
        <v>53.44</v>
      </c>
      <c r="C384">
        <f t="shared" si="5"/>
        <v>-2.0541549953314556E-3</v>
      </c>
    </row>
    <row r="385" spans="1:3" x14ac:dyDescent="0.4">
      <c r="A385" s="1">
        <v>43679</v>
      </c>
      <c r="B385">
        <v>52.71</v>
      </c>
      <c r="C385">
        <f t="shared" si="5"/>
        <v>-1.3660179640718506E-2</v>
      </c>
    </row>
    <row r="386" spans="1:3" x14ac:dyDescent="0.4">
      <c r="A386" s="1">
        <v>43682</v>
      </c>
      <c r="B386">
        <v>51.28</v>
      </c>
      <c r="C386">
        <f t="shared" si="5"/>
        <v>-2.7129576930373739E-2</v>
      </c>
    </row>
    <row r="387" spans="1:3" x14ac:dyDescent="0.4">
      <c r="A387" s="1">
        <v>43683</v>
      </c>
      <c r="B387">
        <v>51.35</v>
      </c>
      <c r="C387">
        <f t="shared" si="5"/>
        <v>1.3650546021840928E-3</v>
      </c>
    </row>
    <row r="388" spans="1:3" x14ac:dyDescent="0.4">
      <c r="A388" s="1">
        <v>43684</v>
      </c>
      <c r="B388">
        <v>51.33</v>
      </c>
      <c r="C388">
        <f t="shared" ref="C388:C451" si="6">(B388-B387)/B387</f>
        <v>-3.8948393378779214E-4</v>
      </c>
    </row>
    <row r="389" spans="1:3" x14ac:dyDescent="0.4">
      <c r="A389" s="1">
        <v>43685</v>
      </c>
      <c r="B389">
        <v>52.85</v>
      </c>
      <c r="C389">
        <f t="shared" si="6"/>
        <v>2.9612312487823946E-2</v>
      </c>
    </row>
    <row r="390" spans="1:3" x14ac:dyDescent="0.4">
      <c r="A390" s="1">
        <v>43689</v>
      </c>
      <c r="B390">
        <v>52.91</v>
      </c>
      <c r="C390">
        <f t="shared" si="6"/>
        <v>1.135288552507004E-3</v>
      </c>
    </row>
    <row r="391" spans="1:3" x14ac:dyDescent="0.4">
      <c r="A391" s="1">
        <v>43690</v>
      </c>
      <c r="B391">
        <v>52.81</v>
      </c>
      <c r="C391">
        <f t="shared" si="6"/>
        <v>-1.8900018900017827E-3</v>
      </c>
    </row>
    <row r="392" spans="1:3" x14ac:dyDescent="0.4">
      <c r="A392" s="1">
        <v>43691</v>
      </c>
      <c r="B392">
        <v>53.37</v>
      </c>
      <c r="C392">
        <f t="shared" si="6"/>
        <v>1.0604052262828918E-2</v>
      </c>
    </row>
    <row r="393" spans="1:3" x14ac:dyDescent="0.4">
      <c r="A393" s="1">
        <v>43692</v>
      </c>
      <c r="B393">
        <v>53.28</v>
      </c>
      <c r="C393">
        <f t="shared" si="6"/>
        <v>-1.6863406408093745E-3</v>
      </c>
    </row>
    <row r="394" spans="1:3" x14ac:dyDescent="0.4">
      <c r="A394" s="1">
        <v>43693</v>
      </c>
      <c r="B394">
        <v>53.87</v>
      </c>
      <c r="C394">
        <f t="shared" si="6"/>
        <v>1.1073573573573504E-2</v>
      </c>
    </row>
    <row r="395" spans="1:3" x14ac:dyDescent="0.4">
      <c r="A395" s="1">
        <v>43696</v>
      </c>
      <c r="B395">
        <v>54.82</v>
      </c>
      <c r="C395">
        <f t="shared" si="6"/>
        <v>1.7635047336179745E-2</v>
      </c>
    </row>
    <row r="396" spans="1:3" x14ac:dyDescent="0.4">
      <c r="A396" s="1">
        <v>43697</v>
      </c>
      <c r="B396">
        <v>55.26</v>
      </c>
      <c r="C396">
        <f t="shared" si="6"/>
        <v>8.0262677854797109E-3</v>
      </c>
    </row>
    <row r="397" spans="1:3" x14ac:dyDescent="0.4">
      <c r="A397" s="1">
        <v>43698</v>
      </c>
      <c r="B397">
        <v>56.18</v>
      </c>
      <c r="C397">
        <f t="shared" si="6"/>
        <v>1.6648570394498765E-2</v>
      </c>
    </row>
    <row r="398" spans="1:3" x14ac:dyDescent="0.4">
      <c r="A398" s="1">
        <v>43699</v>
      </c>
      <c r="B398">
        <v>55.87</v>
      </c>
      <c r="C398">
        <f t="shared" si="6"/>
        <v>-5.5179779280883278E-3</v>
      </c>
    </row>
    <row r="399" spans="1:3" x14ac:dyDescent="0.4">
      <c r="A399" s="1">
        <v>43700</v>
      </c>
      <c r="B399">
        <v>55.58</v>
      </c>
      <c r="C399">
        <f t="shared" si="6"/>
        <v>-5.1906210846608047E-3</v>
      </c>
    </row>
    <row r="400" spans="1:3" x14ac:dyDescent="0.4">
      <c r="A400" s="1">
        <v>43703</v>
      </c>
      <c r="B400">
        <v>54.67</v>
      </c>
      <c r="C400">
        <f t="shared" si="6"/>
        <v>-1.637279596977324E-2</v>
      </c>
    </row>
    <row r="401" spans="1:3" x14ac:dyDescent="0.4">
      <c r="A401" s="1">
        <v>43704</v>
      </c>
      <c r="B401">
        <v>55.02</v>
      </c>
      <c r="C401">
        <f t="shared" si="6"/>
        <v>6.4020486555698081E-3</v>
      </c>
    </row>
    <row r="402" spans="1:3" x14ac:dyDescent="0.4">
      <c r="A402" s="1">
        <v>43705</v>
      </c>
      <c r="B402">
        <v>55.36</v>
      </c>
      <c r="C402">
        <f t="shared" si="6"/>
        <v>6.1795710650671808E-3</v>
      </c>
    </row>
    <row r="403" spans="1:3" x14ac:dyDescent="0.4">
      <c r="A403" s="1">
        <v>43706</v>
      </c>
      <c r="B403">
        <v>55.36</v>
      </c>
      <c r="C403">
        <f t="shared" si="6"/>
        <v>0</v>
      </c>
    </row>
    <row r="404" spans="1:3" x14ac:dyDescent="0.4">
      <c r="A404" s="1">
        <v>43707</v>
      </c>
      <c r="B404">
        <v>55.65</v>
      </c>
      <c r="C404">
        <f t="shared" si="6"/>
        <v>5.2384393063583659E-3</v>
      </c>
    </row>
    <row r="405" spans="1:3" x14ac:dyDescent="0.4">
      <c r="A405" s="1">
        <v>43710</v>
      </c>
      <c r="B405">
        <v>56.76</v>
      </c>
      <c r="C405">
        <f t="shared" si="6"/>
        <v>1.9946091644204841E-2</v>
      </c>
    </row>
    <row r="406" spans="1:3" x14ac:dyDescent="0.4">
      <c r="A406" s="1">
        <v>43711</v>
      </c>
      <c r="B406">
        <v>56.51</v>
      </c>
      <c r="C406">
        <f t="shared" si="6"/>
        <v>-4.4045102184637067E-3</v>
      </c>
    </row>
    <row r="407" spans="1:3" x14ac:dyDescent="0.4">
      <c r="A407" s="1">
        <v>43712</v>
      </c>
      <c r="B407">
        <v>57.14</v>
      </c>
      <c r="C407">
        <f t="shared" si="6"/>
        <v>1.1148469297469521E-2</v>
      </c>
    </row>
    <row r="408" spans="1:3" x14ac:dyDescent="0.4">
      <c r="A408" s="1">
        <v>43713</v>
      </c>
      <c r="B408">
        <v>56.75</v>
      </c>
      <c r="C408">
        <f t="shared" si="6"/>
        <v>-6.8253412670633631E-3</v>
      </c>
    </row>
    <row r="409" spans="1:3" x14ac:dyDescent="0.4">
      <c r="A409" s="1">
        <v>43714</v>
      </c>
      <c r="B409">
        <v>56.36</v>
      </c>
      <c r="C409">
        <f t="shared" si="6"/>
        <v>-6.8722466960352523E-3</v>
      </c>
    </row>
    <row r="410" spans="1:3" x14ac:dyDescent="0.4">
      <c r="A410" s="1">
        <v>43717</v>
      </c>
      <c r="B410">
        <v>55.93</v>
      </c>
      <c r="C410">
        <f t="shared" si="6"/>
        <v>-7.6295244854506696E-3</v>
      </c>
    </row>
    <row r="411" spans="1:3" x14ac:dyDescent="0.4">
      <c r="A411" s="1">
        <v>43718</v>
      </c>
      <c r="B411">
        <v>55.54</v>
      </c>
      <c r="C411">
        <f t="shared" si="6"/>
        <v>-6.9730019667441547E-3</v>
      </c>
    </row>
    <row r="412" spans="1:3" x14ac:dyDescent="0.4">
      <c r="A412" s="1">
        <v>43719</v>
      </c>
      <c r="B412">
        <v>55.57</v>
      </c>
      <c r="C412">
        <f t="shared" si="6"/>
        <v>5.4015124234787788E-4</v>
      </c>
    </row>
    <row r="413" spans="1:3" x14ac:dyDescent="0.4">
      <c r="A413" s="1">
        <v>43720</v>
      </c>
      <c r="B413">
        <v>56.02</v>
      </c>
      <c r="C413">
        <f t="shared" si="6"/>
        <v>8.0978945474177218E-3</v>
      </c>
    </row>
    <row r="414" spans="1:3" x14ac:dyDescent="0.4">
      <c r="A414" s="1">
        <v>43724</v>
      </c>
      <c r="B414">
        <v>55.59</v>
      </c>
      <c r="C414">
        <f t="shared" si="6"/>
        <v>-7.6758300606926044E-3</v>
      </c>
    </row>
    <row r="415" spans="1:3" x14ac:dyDescent="0.4">
      <c r="A415" s="1">
        <v>43725</v>
      </c>
      <c r="B415">
        <v>55.61</v>
      </c>
      <c r="C415">
        <f t="shared" si="6"/>
        <v>3.5977693829818347E-4</v>
      </c>
    </row>
    <row r="416" spans="1:3" x14ac:dyDescent="0.4">
      <c r="A416" s="1">
        <v>43726</v>
      </c>
      <c r="B416">
        <v>55.55</v>
      </c>
      <c r="C416">
        <f t="shared" si="6"/>
        <v>-1.0789426362165487E-3</v>
      </c>
    </row>
    <row r="417" spans="1:3" x14ac:dyDescent="0.4">
      <c r="A417" s="1">
        <v>43727</v>
      </c>
      <c r="B417">
        <v>56.43</v>
      </c>
      <c r="C417">
        <f t="shared" si="6"/>
        <v>1.5841584158415887E-2</v>
      </c>
    </row>
    <row r="418" spans="1:3" x14ac:dyDescent="0.4">
      <c r="A418" s="1">
        <v>43728</v>
      </c>
      <c r="B418">
        <v>56.82</v>
      </c>
      <c r="C418">
        <f t="shared" si="6"/>
        <v>6.911217437533237E-3</v>
      </c>
    </row>
    <row r="419" spans="1:3" x14ac:dyDescent="0.4">
      <c r="A419" s="1">
        <v>43731</v>
      </c>
      <c r="B419">
        <v>57.12</v>
      </c>
      <c r="C419">
        <f t="shared" si="6"/>
        <v>5.2798310454064967E-3</v>
      </c>
    </row>
    <row r="420" spans="1:3" x14ac:dyDescent="0.4">
      <c r="A420" s="1">
        <v>43732</v>
      </c>
      <c r="B420">
        <v>56.33</v>
      </c>
      <c r="C420">
        <f t="shared" si="6"/>
        <v>-1.383053221288514E-2</v>
      </c>
    </row>
    <row r="421" spans="1:3" x14ac:dyDescent="0.4">
      <c r="A421" s="1">
        <v>43733</v>
      </c>
      <c r="B421">
        <v>56.2</v>
      </c>
      <c r="C421">
        <f t="shared" si="6"/>
        <v>-2.307828865613269E-3</v>
      </c>
    </row>
    <row r="422" spans="1:3" x14ac:dyDescent="0.4">
      <c r="A422" s="1">
        <v>43734</v>
      </c>
      <c r="B422">
        <v>56.09</v>
      </c>
      <c r="C422">
        <f t="shared" si="6"/>
        <v>-1.95729537366547E-3</v>
      </c>
    </row>
    <row r="423" spans="1:3" x14ac:dyDescent="0.4">
      <c r="A423" s="1">
        <v>43735</v>
      </c>
      <c r="B423">
        <v>55.34</v>
      </c>
      <c r="C423">
        <f t="shared" si="6"/>
        <v>-1.3371367445177392E-2</v>
      </c>
    </row>
    <row r="424" spans="1:3" x14ac:dyDescent="0.4">
      <c r="A424" s="1">
        <v>43739</v>
      </c>
      <c r="B424">
        <v>55.72</v>
      </c>
      <c r="C424">
        <f t="shared" si="6"/>
        <v>6.8666425731838711E-3</v>
      </c>
    </row>
    <row r="425" spans="1:3" x14ac:dyDescent="0.4">
      <c r="A425" s="1">
        <v>43740</v>
      </c>
      <c r="B425">
        <v>56.71</v>
      </c>
      <c r="C425">
        <f t="shared" si="6"/>
        <v>1.7767408470926095E-2</v>
      </c>
    </row>
    <row r="426" spans="1:3" x14ac:dyDescent="0.4">
      <c r="A426" s="1">
        <v>43741</v>
      </c>
      <c r="B426">
        <v>57.21</v>
      </c>
      <c r="C426">
        <f t="shared" si="6"/>
        <v>8.81678716275789E-3</v>
      </c>
    </row>
    <row r="427" spans="1:3" x14ac:dyDescent="0.4">
      <c r="A427" s="1">
        <v>43742</v>
      </c>
      <c r="B427">
        <v>57.69</v>
      </c>
      <c r="C427">
        <f t="shared" si="6"/>
        <v>8.3901415836391685E-3</v>
      </c>
    </row>
    <row r="428" spans="1:3" x14ac:dyDescent="0.4">
      <c r="A428" s="1">
        <v>43745</v>
      </c>
      <c r="B428">
        <v>57.53</v>
      </c>
      <c r="C428">
        <f t="shared" si="6"/>
        <v>-2.7734442711041187E-3</v>
      </c>
    </row>
    <row r="429" spans="1:3" x14ac:dyDescent="0.4">
      <c r="A429" s="1">
        <v>43746</v>
      </c>
      <c r="B429">
        <v>57.28</v>
      </c>
      <c r="C429">
        <f t="shared" si="6"/>
        <v>-4.3455588388666777E-3</v>
      </c>
    </row>
    <row r="430" spans="1:3" x14ac:dyDescent="0.4">
      <c r="A430" s="1">
        <v>43747</v>
      </c>
      <c r="B430">
        <v>57.2</v>
      </c>
      <c r="C430">
        <f t="shared" si="6"/>
        <v>-1.3966480446927076E-3</v>
      </c>
    </row>
    <row r="431" spans="1:3" x14ac:dyDescent="0.4">
      <c r="A431" s="1">
        <v>43752</v>
      </c>
      <c r="B431">
        <v>58</v>
      </c>
      <c r="C431">
        <f t="shared" si="6"/>
        <v>1.3986013986013936E-2</v>
      </c>
    </row>
    <row r="432" spans="1:3" x14ac:dyDescent="0.4">
      <c r="A432" s="1">
        <v>43753</v>
      </c>
      <c r="B432">
        <v>58.22</v>
      </c>
      <c r="C432">
        <f t="shared" si="6"/>
        <v>3.7931034482758426E-3</v>
      </c>
    </row>
    <row r="433" spans="1:3" x14ac:dyDescent="0.4">
      <c r="A433" s="1">
        <v>43754</v>
      </c>
      <c r="B433">
        <v>57.91</v>
      </c>
      <c r="C433">
        <f t="shared" si="6"/>
        <v>-5.3246307110958822E-3</v>
      </c>
    </row>
    <row r="434" spans="1:3" x14ac:dyDescent="0.4">
      <c r="A434" s="1">
        <v>43755</v>
      </c>
      <c r="B434">
        <v>58.59</v>
      </c>
      <c r="C434">
        <f t="shared" si="6"/>
        <v>1.1742358832671504E-2</v>
      </c>
    </row>
    <row r="435" spans="1:3" x14ac:dyDescent="0.4">
      <c r="A435" s="1">
        <v>43756</v>
      </c>
      <c r="B435">
        <v>58.57</v>
      </c>
      <c r="C435">
        <f t="shared" si="6"/>
        <v>-3.4135518006491084E-4</v>
      </c>
    </row>
    <row r="436" spans="1:3" x14ac:dyDescent="0.4">
      <c r="A436" s="1">
        <v>43759</v>
      </c>
      <c r="B436">
        <v>58.8</v>
      </c>
      <c r="C436">
        <f t="shared" si="6"/>
        <v>3.9269250469523113E-3</v>
      </c>
    </row>
    <row r="437" spans="1:3" x14ac:dyDescent="0.4">
      <c r="A437" s="1">
        <v>43760</v>
      </c>
      <c r="B437">
        <v>59.35</v>
      </c>
      <c r="C437">
        <f t="shared" si="6"/>
        <v>9.3537414965987123E-3</v>
      </c>
    </row>
    <row r="438" spans="1:3" x14ac:dyDescent="0.4">
      <c r="A438" s="1">
        <v>43761</v>
      </c>
      <c r="B438">
        <v>59.18</v>
      </c>
      <c r="C438">
        <f t="shared" si="6"/>
        <v>-2.8643639427127499E-3</v>
      </c>
    </row>
    <row r="439" spans="1:3" x14ac:dyDescent="0.4">
      <c r="A439" s="1">
        <v>43762</v>
      </c>
      <c r="B439">
        <v>59.98</v>
      </c>
      <c r="C439">
        <f t="shared" si="6"/>
        <v>1.3518080432578525E-2</v>
      </c>
    </row>
    <row r="440" spans="1:3" x14ac:dyDescent="0.4">
      <c r="A440" s="1">
        <v>43763</v>
      </c>
      <c r="B440">
        <v>59.43</v>
      </c>
      <c r="C440">
        <f t="shared" si="6"/>
        <v>-9.1697232410803131E-3</v>
      </c>
    </row>
    <row r="441" spans="1:3" x14ac:dyDescent="0.4">
      <c r="A441" s="1">
        <v>43766</v>
      </c>
      <c r="B441">
        <v>59.82</v>
      </c>
      <c r="C441">
        <f t="shared" si="6"/>
        <v>6.5623422513881972E-3</v>
      </c>
    </row>
    <row r="442" spans="1:3" x14ac:dyDescent="0.4">
      <c r="A442" s="1">
        <v>43767</v>
      </c>
      <c r="B442">
        <v>59.41</v>
      </c>
      <c r="C442">
        <f t="shared" si="6"/>
        <v>-6.8538950183885602E-3</v>
      </c>
    </row>
    <row r="443" spans="1:3" x14ac:dyDescent="0.4">
      <c r="A443" s="1">
        <v>43768</v>
      </c>
      <c r="B443">
        <v>59.69</v>
      </c>
      <c r="C443">
        <f t="shared" si="6"/>
        <v>4.7130112775627189E-3</v>
      </c>
    </row>
    <row r="444" spans="1:3" x14ac:dyDescent="0.4">
      <c r="A444" s="1">
        <v>43769</v>
      </c>
      <c r="B444">
        <v>59.32</v>
      </c>
      <c r="C444">
        <f t="shared" si="6"/>
        <v>-6.1986932484502837E-3</v>
      </c>
    </row>
    <row r="445" spans="1:3" x14ac:dyDescent="0.4">
      <c r="A445" s="1">
        <v>43770</v>
      </c>
      <c r="B445">
        <v>59.93</v>
      </c>
      <c r="C445">
        <f t="shared" si="6"/>
        <v>1.0283209710047193E-2</v>
      </c>
    </row>
    <row r="446" spans="1:3" x14ac:dyDescent="0.4">
      <c r="A446" s="1">
        <v>43773</v>
      </c>
      <c r="B446">
        <v>60.2</v>
      </c>
      <c r="C446">
        <f t="shared" si="6"/>
        <v>4.505256132154232E-3</v>
      </c>
    </row>
    <row r="447" spans="1:3" x14ac:dyDescent="0.4">
      <c r="A447" s="1">
        <v>43774</v>
      </c>
      <c r="B447">
        <v>60.55</v>
      </c>
      <c r="C447">
        <f t="shared" si="6"/>
        <v>5.8139534883719984E-3</v>
      </c>
    </row>
    <row r="448" spans="1:3" x14ac:dyDescent="0.4">
      <c r="A448" s="1">
        <v>43775</v>
      </c>
      <c r="B448">
        <v>59.85</v>
      </c>
      <c r="C448">
        <f t="shared" si="6"/>
        <v>-1.1560693641618427E-2</v>
      </c>
    </row>
    <row r="449" spans="1:3" x14ac:dyDescent="0.4">
      <c r="A449" s="1">
        <v>43776</v>
      </c>
      <c r="B449">
        <v>59</v>
      </c>
      <c r="C449">
        <f t="shared" si="6"/>
        <v>-1.4202172096908963E-2</v>
      </c>
    </row>
    <row r="450" spans="1:3" x14ac:dyDescent="0.4">
      <c r="A450" s="1">
        <v>43777</v>
      </c>
      <c r="B450">
        <v>58.83</v>
      </c>
      <c r="C450">
        <f t="shared" si="6"/>
        <v>-2.8813559322034186E-3</v>
      </c>
    </row>
    <row r="451" spans="1:3" x14ac:dyDescent="0.4">
      <c r="A451" s="1">
        <v>43780</v>
      </c>
      <c r="B451">
        <v>57.9</v>
      </c>
      <c r="C451">
        <f t="shared" si="6"/>
        <v>-1.5808261091279956E-2</v>
      </c>
    </row>
    <row r="452" spans="1:3" x14ac:dyDescent="0.4">
      <c r="A452" s="1">
        <v>43781</v>
      </c>
      <c r="B452">
        <v>58.76</v>
      </c>
      <c r="C452">
        <f t="shared" ref="C452:C515" si="7">(B452-B451)/B451</f>
        <v>1.4853195164075983E-2</v>
      </c>
    </row>
    <row r="453" spans="1:3" x14ac:dyDescent="0.4">
      <c r="A453" s="1">
        <v>43782</v>
      </c>
      <c r="B453">
        <v>58.9</v>
      </c>
      <c r="C453">
        <f t="shared" si="7"/>
        <v>2.3825731790333656E-3</v>
      </c>
    </row>
    <row r="454" spans="1:3" x14ac:dyDescent="0.4">
      <c r="A454" s="1">
        <v>43783</v>
      </c>
      <c r="B454">
        <v>59.08</v>
      </c>
      <c r="C454">
        <f t="shared" si="7"/>
        <v>3.0560271646859036E-3</v>
      </c>
    </row>
    <row r="455" spans="1:3" x14ac:dyDescent="0.4">
      <c r="A455" s="1">
        <v>43784</v>
      </c>
      <c r="B455">
        <v>59.36</v>
      </c>
      <c r="C455">
        <f t="shared" si="7"/>
        <v>4.7393364928910147E-3</v>
      </c>
    </row>
    <row r="456" spans="1:3" x14ac:dyDescent="0.4">
      <c r="A456" s="1">
        <v>43787</v>
      </c>
      <c r="B456">
        <v>59.92</v>
      </c>
      <c r="C456">
        <f t="shared" si="7"/>
        <v>9.4339622641509812E-3</v>
      </c>
    </row>
    <row r="457" spans="1:3" x14ac:dyDescent="0.4">
      <c r="A457" s="1">
        <v>43788</v>
      </c>
      <c r="B457">
        <v>60.16</v>
      </c>
      <c r="C457">
        <f t="shared" si="7"/>
        <v>4.0053404539384992E-3</v>
      </c>
    </row>
    <row r="458" spans="1:3" x14ac:dyDescent="0.4">
      <c r="A458" s="1">
        <v>43789</v>
      </c>
      <c r="B458">
        <v>59.71</v>
      </c>
      <c r="C458">
        <f t="shared" si="7"/>
        <v>-7.480053191489291E-3</v>
      </c>
    </row>
    <row r="459" spans="1:3" x14ac:dyDescent="0.4">
      <c r="A459" s="1">
        <v>43790</v>
      </c>
      <c r="B459">
        <v>59.96</v>
      </c>
      <c r="C459">
        <f t="shared" si="7"/>
        <v>4.1869033662703063E-3</v>
      </c>
    </row>
    <row r="460" spans="1:3" x14ac:dyDescent="0.4">
      <c r="A460" s="1">
        <v>43791</v>
      </c>
      <c r="B460">
        <v>59.81</v>
      </c>
      <c r="C460">
        <f t="shared" si="7"/>
        <v>-2.5016677785189888E-3</v>
      </c>
    </row>
    <row r="461" spans="1:3" x14ac:dyDescent="0.4">
      <c r="A461" s="1">
        <v>43794</v>
      </c>
      <c r="B461">
        <v>60.27</v>
      </c>
      <c r="C461">
        <f t="shared" si="7"/>
        <v>7.6910215682996297E-3</v>
      </c>
    </row>
    <row r="462" spans="1:3" x14ac:dyDescent="0.4">
      <c r="A462" s="1">
        <v>43795</v>
      </c>
      <c r="B462">
        <v>61.12</v>
      </c>
      <c r="C462">
        <f t="shared" si="7"/>
        <v>1.4103202256512267E-2</v>
      </c>
    </row>
    <row r="463" spans="1:3" x14ac:dyDescent="0.4">
      <c r="A463" s="1">
        <v>43796</v>
      </c>
      <c r="B463">
        <v>61.44</v>
      </c>
      <c r="C463">
        <f t="shared" si="7"/>
        <v>5.2356020942408424E-3</v>
      </c>
    </row>
    <row r="464" spans="1:3" x14ac:dyDescent="0.4">
      <c r="A464" s="1">
        <v>43797</v>
      </c>
      <c r="B464">
        <v>61.75</v>
      </c>
      <c r="C464">
        <f t="shared" si="7"/>
        <v>5.0455729166667043E-3</v>
      </c>
    </row>
    <row r="465" spans="1:3" x14ac:dyDescent="0.4">
      <c r="A465" s="1">
        <v>43798</v>
      </c>
      <c r="B465">
        <v>60.83</v>
      </c>
      <c r="C465">
        <f t="shared" si="7"/>
        <v>-1.4898785425101242E-2</v>
      </c>
    </row>
    <row r="466" spans="1:3" x14ac:dyDescent="0.4">
      <c r="A466" s="1">
        <v>43801</v>
      </c>
      <c r="B466">
        <v>60.18</v>
      </c>
      <c r="C466">
        <f t="shared" si="7"/>
        <v>-1.0685517014630915E-2</v>
      </c>
    </row>
    <row r="467" spans="1:3" x14ac:dyDescent="0.4">
      <c r="A467" s="1">
        <v>43802</v>
      </c>
      <c r="B467">
        <v>60.84</v>
      </c>
      <c r="C467">
        <f t="shared" si="7"/>
        <v>1.0967098703888397E-2</v>
      </c>
    </row>
    <row r="468" spans="1:3" x14ac:dyDescent="0.4">
      <c r="A468" s="1">
        <v>43803</v>
      </c>
      <c r="B468">
        <v>60.81</v>
      </c>
      <c r="C468">
        <f t="shared" si="7"/>
        <v>-4.9309664694281946E-4</v>
      </c>
    </row>
    <row r="469" spans="1:3" x14ac:dyDescent="0.4">
      <c r="A469" s="1">
        <v>43804</v>
      </c>
      <c r="B469">
        <v>61.49</v>
      </c>
      <c r="C469">
        <f t="shared" si="7"/>
        <v>1.1182371320506491E-2</v>
      </c>
    </row>
    <row r="470" spans="1:3" x14ac:dyDescent="0.4">
      <c r="A470" s="1">
        <v>43805</v>
      </c>
      <c r="B470">
        <v>61.9</v>
      </c>
      <c r="C470">
        <f t="shared" si="7"/>
        <v>6.6677508537973098E-3</v>
      </c>
    </row>
    <row r="471" spans="1:3" x14ac:dyDescent="0.4">
      <c r="A471" s="1">
        <v>43808</v>
      </c>
      <c r="B471">
        <v>62.25</v>
      </c>
      <c r="C471">
        <f t="shared" si="7"/>
        <v>5.6542810985460651E-3</v>
      </c>
    </row>
    <row r="472" spans="1:3" x14ac:dyDescent="0.4">
      <c r="A472" s="1">
        <v>43809</v>
      </c>
      <c r="B472">
        <v>62.46</v>
      </c>
      <c r="C472">
        <f t="shared" si="7"/>
        <v>3.3734939759036283E-3</v>
      </c>
    </row>
    <row r="473" spans="1:3" x14ac:dyDescent="0.4">
      <c r="A473" s="1">
        <v>43810</v>
      </c>
      <c r="B473">
        <v>63.22</v>
      </c>
      <c r="C473">
        <f t="shared" si="7"/>
        <v>1.2167787383925681E-2</v>
      </c>
    </row>
    <row r="474" spans="1:3" x14ac:dyDescent="0.4">
      <c r="A474" s="1">
        <v>43811</v>
      </c>
      <c r="B474">
        <v>63.08</v>
      </c>
      <c r="C474">
        <f t="shared" si="7"/>
        <v>-2.2144890857323722E-3</v>
      </c>
    </row>
    <row r="475" spans="1:3" x14ac:dyDescent="0.4">
      <c r="A475" s="1">
        <v>43812</v>
      </c>
      <c r="B475">
        <v>62.59</v>
      </c>
      <c r="C475">
        <f t="shared" si="7"/>
        <v>-7.7679137603042948E-3</v>
      </c>
    </row>
    <row r="476" spans="1:3" x14ac:dyDescent="0.4">
      <c r="A476" s="1">
        <v>43815</v>
      </c>
      <c r="B476">
        <v>63.37</v>
      </c>
      <c r="C476">
        <f t="shared" si="7"/>
        <v>1.2462054641316408E-2</v>
      </c>
    </row>
    <row r="477" spans="1:3" x14ac:dyDescent="0.4">
      <c r="A477" s="1">
        <v>43816</v>
      </c>
      <c r="B477">
        <v>63.42</v>
      </c>
      <c r="C477">
        <f t="shared" si="7"/>
        <v>7.890168849614055E-4</v>
      </c>
    </row>
    <row r="478" spans="1:3" x14ac:dyDescent="0.4">
      <c r="A478" s="1">
        <v>43817</v>
      </c>
      <c r="B478">
        <v>63.4</v>
      </c>
      <c r="C478">
        <f t="shared" si="7"/>
        <v>-3.1535793125202026E-4</v>
      </c>
    </row>
    <row r="479" spans="1:3" x14ac:dyDescent="0.4">
      <c r="A479" s="1">
        <v>43818</v>
      </c>
      <c r="B479">
        <v>63.33</v>
      </c>
      <c r="C479">
        <f t="shared" si="7"/>
        <v>-1.1041009463722442E-3</v>
      </c>
    </row>
    <row r="480" spans="1:3" x14ac:dyDescent="0.4">
      <c r="A480" s="1">
        <v>43819</v>
      </c>
      <c r="B480">
        <v>63.6</v>
      </c>
      <c r="C480">
        <f t="shared" si="7"/>
        <v>4.2633822832781167E-3</v>
      </c>
    </row>
    <row r="481" spans="1:3" x14ac:dyDescent="0.4">
      <c r="A481" s="1">
        <v>43822</v>
      </c>
      <c r="B481">
        <v>63.28</v>
      </c>
      <c r="C481">
        <f t="shared" si="7"/>
        <v>-5.0314465408805072E-3</v>
      </c>
    </row>
    <row r="482" spans="1:3" x14ac:dyDescent="0.4">
      <c r="A482" s="1">
        <v>43823</v>
      </c>
      <c r="B482">
        <v>63.24</v>
      </c>
      <c r="C482">
        <f t="shared" si="7"/>
        <v>-6.3211125158026463E-4</v>
      </c>
    </row>
    <row r="483" spans="1:3" x14ac:dyDescent="0.4">
      <c r="A483" s="1">
        <v>43824</v>
      </c>
      <c r="B483">
        <v>63.91</v>
      </c>
      <c r="C483">
        <f t="shared" si="7"/>
        <v>1.0594560404806998E-2</v>
      </c>
    </row>
    <row r="484" spans="1:3" x14ac:dyDescent="0.4">
      <c r="A484" s="1">
        <v>43825</v>
      </c>
      <c r="B484">
        <v>63.85</v>
      </c>
      <c r="C484">
        <f t="shared" si="7"/>
        <v>-9.3882021592857411E-4</v>
      </c>
    </row>
    <row r="485" spans="1:3" x14ac:dyDescent="0.4">
      <c r="A485" s="1">
        <v>43826</v>
      </c>
      <c r="B485">
        <v>64.19</v>
      </c>
      <c r="C485">
        <f t="shared" si="7"/>
        <v>5.3249804228660347E-3</v>
      </c>
    </row>
    <row r="486" spans="1:3" x14ac:dyDescent="0.4">
      <c r="A486" s="1">
        <v>43829</v>
      </c>
      <c r="B486">
        <v>63.98</v>
      </c>
      <c r="C486">
        <f t="shared" si="7"/>
        <v>-3.2715376226826742E-3</v>
      </c>
    </row>
    <row r="487" spans="1:3" x14ac:dyDescent="0.4">
      <c r="A487" s="1">
        <v>43830</v>
      </c>
      <c r="B487">
        <v>64.150000000000006</v>
      </c>
      <c r="C487">
        <f t="shared" si="7"/>
        <v>2.6570803376056397E-3</v>
      </c>
    </row>
    <row r="488" spans="1:3" x14ac:dyDescent="0.4">
      <c r="A488" s="1">
        <v>43832</v>
      </c>
      <c r="B488">
        <v>65.180000000000007</v>
      </c>
      <c r="C488">
        <f t="shared" si="7"/>
        <v>1.6056118472330492E-2</v>
      </c>
    </row>
    <row r="489" spans="1:3" x14ac:dyDescent="0.4">
      <c r="A489" s="1">
        <v>43833</v>
      </c>
      <c r="B489">
        <v>64.239999999999995</v>
      </c>
      <c r="C489">
        <f t="shared" si="7"/>
        <v>-1.4421601718318685E-2</v>
      </c>
    </row>
    <row r="490" spans="1:3" x14ac:dyDescent="0.4">
      <c r="A490" s="1">
        <v>43836</v>
      </c>
      <c r="B490">
        <v>63.56</v>
      </c>
      <c r="C490">
        <f t="shared" si="7"/>
        <v>-1.0585305105852937E-2</v>
      </c>
    </row>
    <row r="491" spans="1:3" x14ac:dyDescent="0.4">
      <c r="A491" s="1">
        <v>43837</v>
      </c>
      <c r="B491">
        <v>62.98</v>
      </c>
      <c r="C491">
        <f t="shared" si="7"/>
        <v>-9.1252359974827776E-3</v>
      </c>
    </row>
    <row r="492" spans="1:3" x14ac:dyDescent="0.4">
      <c r="A492" s="1">
        <v>43838</v>
      </c>
      <c r="B492">
        <v>62.88</v>
      </c>
      <c r="C492">
        <f t="shared" si="7"/>
        <v>-1.587805652588033E-3</v>
      </c>
    </row>
    <row r="493" spans="1:3" x14ac:dyDescent="0.4">
      <c r="A493" s="1">
        <v>43839</v>
      </c>
      <c r="B493">
        <v>63.71</v>
      </c>
      <c r="C493">
        <f t="shared" si="7"/>
        <v>1.3199745547073764E-2</v>
      </c>
    </row>
    <row r="494" spans="1:3" x14ac:dyDescent="0.4">
      <c r="A494" s="1">
        <v>43840</v>
      </c>
      <c r="B494">
        <v>63.73</v>
      </c>
      <c r="C494">
        <f t="shared" si="7"/>
        <v>3.1392246115203296E-4</v>
      </c>
    </row>
    <row r="495" spans="1:3" x14ac:dyDescent="0.4">
      <c r="A495" s="1">
        <v>43843</v>
      </c>
      <c r="B495">
        <v>64.900000000000006</v>
      </c>
      <c r="C495">
        <f t="shared" si="7"/>
        <v>1.8358700768868804E-2</v>
      </c>
    </row>
    <row r="496" spans="1:3" x14ac:dyDescent="0.4">
      <c r="A496" s="1">
        <v>43844</v>
      </c>
      <c r="B496">
        <v>65.42</v>
      </c>
      <c r="C496">
        <f t="shared" si="7"/>
        <v>8.0123266563943904E-3</v>
      </c>
    </row>
    <row r="497" spans="1:3" x14ac:dyDescent="0.4">
      <c r="A497" s="1">
        <v>43845</v>
      </c>
      <c r="B497">
        <v>65.3</v>
      </c>
      <c r="C497">
        <f t="shared" si="7"/>
        <v>-1.8343014368695284E-3</v>
      </c>
    </row>
    <row r="498" spans="1:3" x14ac:dyDescent="0.4">
      <c r="A498" s="1">
        <v>43846</v>
      </c>
      <c r="B498">
        <v>66.22</v>
      </c>
      <c r="C498">
        <f t="shared" si="7"/>
        <v>1.4088820826952553E-2</v>
      </c>
    </row>
    <row r="499" spans="1:3" x14ac:dyDescent="0.4">
      <c r="A499" s="1">
        <v>43847</v>
      </c>
      <c r="B499">
        <v>66.08</v>
      </c>
      <c r="C499">
        <f t="shared" si="7"/>
        <v>-2.114164904862588E-3</v>
      </c>
    </row>
    <row r="500" spans="1:3" x14ac:dyDescent="0.4">
      <c r="A500" s="1">
        <v>43850</v>
      </c>
      <c r="B500">
        <v>66.23</v>
      </c>
      <c r="C500">
        <f t="shared" si="7"/>
        <v>2.2699757869250256E-3</v>
      </c>
    </row>
    <row r="501" spans="1:3" x14ac:dyDescent="0.4">
      <c r="A501" s="1">
        <v>43860</v>
      </c>
      <c r="B501">
        <v>62.33</v>
      </c>
      <c r="C501">
        <f t="shared" si="7"/>
        <v>-5.8885701343801986E-2</v>
      </c>
    </row>
    <row r="502" spans="1:3" x14ac:dyDescent="0.4">
      <c r="A502" s="1">
        <v>43861</v>
      </c>
      <c r="B502">
        <v>62.1</v>
      </c>
      <c r="C502">
        <f t="shared" si="7"/>
        <v>-3.6900369003689537E-3</v>
      </c>
    </row>
    <row r="503" spans="1:3" x14ac:dyDescent="0.4">
      <c r="A503" s="1">
        <v>43864</v>
      </c>
      <c r="B503">
        <v>61.11</v>
      </c>
      <c r="C503">
        <f t="shared" si="7"/>
        <v>-1.5942028985507277E-2</v>
      </c>
    </row>
    <row r="504" spans="1:3" x14ac:dyDescent="0.4">
      <c r="A504" s="1">
        <v>43865</v>
      </c>
      <c r="B504">
        <v>62.44</v>
      </c>
      <c r="C504">
        <f t="shared" si="7"/>
        <v>2.1764032073310395E-2</v>
      </c>
    </row>
    <row r="505" spans="1:3" x14ac:dyDescent="0.4">
      <c r="A505" s="1">
        <v>43866</v>
      </c>
      <c r="B505">
        <v>62.66</v>
      </c>
      <c r="C505">
        <f t="shared" si="7"/>
        <v>3.5233824471492454E-3</v>
      </c>
    </row>
    <row r="506" spans="1:3" x14ac:dyDescent="0.4">
      <c r="A506" s="1">
        <v>43867</v>
      </c>
      <c r="B506">
        <v>63.8</v>
      </c>
      <c r="C506">
        <f t="shared" si="7"/>
        <v>1.8193424832428993E-2</v>
      </c>
    </row>
    <row r="507" spans="1:3" x14ac:dyDescent="0.4">
      <c r="A507" s="1">
        <v>43868</v>
      </c>
      <c r="B507">
        <v>62.66</v>
      </c>
      <c r="C507">
        <f t="shared" si="7"/>
        <v>-1.7868338557993739E-2</v>
      </c>
    </row>
    <row r="508" spans="1:3" x14ac:dyDescent="0.4">
      <c r="A508" s="1">
        <v>43871</v>
      </c>
      <c r="B508">
        <v>62.2</v>
      </c>
      <c r="C508">
        <f t="shared" si="7"/>
        <v>-7.3412065113308929E-3</v>
      </c>
    </row>
    <row r="509" spans="1:3" x14ac:dyDescent="0.4">
      <c r="A509" s="1">
        <v>43872</v>
      </c>
      <c r="B509">
        <v>63.35</v>
      </c>
      <c r="C509">
        <f t="shared" si="7"/>
        <v>1.848874598070737E-2</v>
      </c>
    </row>
    <row r="510" spans="1:3" x14ac:dyDescent="0.4">
      <c r="A510" s="1">
        <v>43873</v>
      </c>
      <c r="B510">
        <v>64.36</v>
      </c>
      <c r="C510">
        <f t="shared" si="7"/>
        <v>1.5943172849250165E-2</v>
      </c>
    </row>
    <row r="511" spans="1:3" x14ac:dyDescent="0.4">
      <c r="A511" s="1">
        <v>43874</v>
      </c>
      <c r="B511">
        <v>64.64</v>
      </c>
      <c r="C511">
        <f t="shared" si="7"/>
        <v>4.3505282784338274E-3</v>
      </c>
    </row>
    <row r="512" spans="1:3" x14ac:dyDescent="0.4">
      <c r="A512" s="1">
        <v>43875</v>
      </c>
      <c r="B512">
        <v>65.36</v>
      </c>
      <c r="C512">
        <f t="shared" si="7"/>
        <v>1.1138613861386121E-2</v>
      </c>
    </row>
    <row r="513" spans="1:3" x14ac:dyDescent="0.4">
      <c r="A513" s="1">
        <v>43878</v>
      </c>
      <c r="B513">
        <v>65.150000000000006</v>
      </c>
      <c r="C513">
        <f t="shared" si="7"/>
        <v>-3.2129742962055349E-3</v>
      </c>
    </row>
    <row r="514" spans="1:3" x14ac:dyDescent="0.4">
      <c r="A514" s="1">
        <v>43879</v>
      </c>
      <c r="B514">
        <v>64.87</v>
      </c>
      <c r="C514">
        <f t="shared" si="7"/>
        <v>-4.2977743668457576E-3</v>
      </c>
    </row>
    <row r="515" spans="1:3" x14ac:dyDescent="0.4">
      <c r="A515" s="1">
        <v>43880</v>
      </c>
      <c r="B515">
        <v>64.98</v>
      </c>
      <c r="C515">
        <f t="shared" si="7"/>
        <v>1.6956990904886608E-3</v>
      </c>
    </row>
    <row r="516" spans="1:3" x14ac:dyDescent="0.4">
      <c r="A516" s="1">
        <v>43881</v>
      </c>
      <c r="B516">
        <v>65.150000000000006</v>
      </c>
      <c r="C516">
        <f t="shared" ref="C516:C579" si="8">(B516-B515)/B515</f>
        <v>2.6161895967990413E-3</v>
      </c>
    </row>
    <row r="517" spans="1:3" x14ac:dyDescent="0.4">
      <c r="A517" s="1">
        <v>43882</v>
      </c>
      <c r="B517">
        <v>64.89</v>
      </c>
      <c r="C517">
        <f t="shared" si="8"/>
        <v>-3.9907904834996944E-3</v>
      </c>
    </row>
    <row r="518" spans="1:3" x14ac:dyDescent="0.4">
      <c r="A518" s="1">
        <v>43885</v>
      </c>
      <c r="B518">
        <v>64.650000000000006</v>
      </c>
      <c r="C518">
        <f t="shared" si="8"/>
        <v>-3.6985668053628432E-3</v>
      </c>
    </row>
    <row r="519" spans="1:3" x14ac:dyDescent="0.4">
      <c r="A519" s="1">
        <v>43886</v>
      </c>
      <c r="B519">
        <v>64.7</v>
      </c>
      <c r="C519">
        <f t="shared" si="8"/>
        <v>7.7339520494968533E-4</v>
      </c>
    </row>
    <row r="520" spans="1:3" x14ac:dyDescent="0.4">
      <c r="A520" s="1">
        <v>43887</v>
      </c>
      <c r="B520">
        <v>64.680000000000007</v>
      </c>
      <c r="C520">
        <f t="shared" si="8"/>
        <v>-3.0911901081910387E-4</v>
      </c>
    </row>
    <row r="521" spans="1:3" x14ac:dyDescent="0.4">
      <c r="A521" s="1">
        <v>43888</v>
      </c>
      <c r="B521">
        <v>63.11</v>
      </c>
      <c r="C521">
        <f t="shared" si="8"/>
        <v>-2.4273345701917241E-2</v>
      </c>
    </row>
    <row r="522" spans="1:3" x14ac:dyDescent="0.4">
      <c r="A522" s="1">
        <v>43892</v>
      </c>
      <c r="B522">
        <v>62.83</v>
      </c>
      <c r="C522">
        <f t="shared" si="8"/>
        <v>-4.436697829187152E-3</v>
      </c>
    </row>
    <row r="523" spans="1:3" x14ac:dyDescent="0.4">
      <c r="A523" s="1">
        <v>43893</v>
      </c>
      <c r="B523">
        <v>64.19</v>
      </c>
      <c r="C523">
        <f t="shared" si="8"/>
        <v>2.1645710647779714E-2</v>
      </c>
    </row>
    <row r="524" spans="1:3" x14ac:dyDescent="0.4">
      <c r="A524" s="1">
        <v>43894</v>
      </c>
      <c r="B524">
        <v>63.95</v>
      </c>
      <c r="C524">
        <f t="shared" si="8"/>
        <v>-3.7389001402086757E-3</v>
      </c>
    </row>
    <row r="525" spans="1:3" x14ac:dyDescent="0.4">
      <c r="A525" s="1">
        <v>43895</v>
      </c>
      <c r="B525">
        <v>65.09</v>
      </c>
      <c r="C525">
        <f t="shared" si="8"/>
        <v>1.7826426896012517E-2</v>
      </c>
    </row>
    <row r="526" spans="1:3" x14ac:dyDescent="0.4">
      <c r="A526" s="1">
        <v>43896</v>
      </c>
      <c r="B526">
        <v>64.5</v>
      </c>
      <c r="C526">
        <f t="shared" si="8"/>
        <v>-9.0643724074359108E-3</v>
      </c>
    </row>
    <row r="527" spans="1:3" x14ac:dyDescent="0.4">
      <c r="A527" s="1">
        <v>43899</v>
      </c>
      <c r="B527">
        <v>61.83</v>
      </c>
      <c r="C527">
        <f t="shared" si="8"/>
        <v>-4.1395348837209328E-2</v>
      </c>
    </row>
    <row r="528" spans="1:3" x14ac:dyDescent="0.4">
      <c r="A528" s="1">
        <v>43900</v>
      </c>
      <c r="B528">
        <v>62.34</v>
      </c>
      <c r="C528">
        <f t="shared" si="8"/>
        <v>8.2484230955847514E-3</v>
      </c>
    </row>
    <row r="529" spans="1:3" x14ac:dyDescent="0.4">
      <c r="A529" s="1">
        <v>43901</v>
      </c>
      <c r="B529">
        <v>60.8</v>
      </c>
      <c r="C529">
        <f t="shared" si="8"/>
        <v>-2.4703240295155696E-2</v>
      </c>
    </row>
    <row r="530" spans="1:3" x14ac:dyDescent="0.4">
      <c r="A530" s="1">
        <v>43902</v>
      </c>
      <c r="B530">
        <v>55.67</v>
      </c>
      <c r="C530">
        <f t="shared" si="8"/>
        <v>-8.4374999999999922E-2</v>
      </c>
    </row>
    <row r="531" spans="1:3" x14ac:dyDescent="0.4">
      <c r="A531" s="1">
        <v>43903</v>
      </c>
      <c r="B531">
        <v>52.25</v>
      </c>
      <c r="C531">
        <f t="shared" si="8"/>
        <v>-6.1433447098976135E-2</v>
      </c>
    </row>
    <row r="532" spans="1:3" x14ac:dyDescent="0.4">
      <c r="A532" s="1">
        <v>43906</v>
      </c>
      <c r="B532">
        <v>49.53</v>
      </c>
      <c r="C532">
        <f t="shared" si="8"/>
        <v>-5.2057416267942559E-2</v>
      </c>
    </row>
    <row r="533" spans="1:3" x14ac:dyDescent="0.4">
      <c r="A533" s="1">
        <v>43907</v>
      </c>
      <c r="B533">
        <v>47.58</v>
      </c>
      <c r="C533">
        <f t="shared" si="8"/>
        <v>-3.9370078740157535E-2</v>
      </c>
    </row>
    <row r="534" spans="1:3" x14ac:dyDescent="0.4">
      <c r="A534" s="1">
        <v>43908</v>
      </c>
      <c r="B534">
        <v>46.25</v>
      </c>
      <c r="C534">
        <f t="shared" si="8"/>
        <v>-2.7952921395544311E-2</v>
      </c>
    </row>
    <row r="535" spans="1:3" x14ac:dyDescent="0.4">
      <c r="A535" s="1">
        <v>43909</v>
      </c>
      <c r="B535">
        <v>42.61</v>
      </c>
      <c r="C535">
        <f t="shared" si="8"/>
        <v>-7.8702702702702715E-2</v>
      </c>
    </row>
    <row r="536" spans="1:3" x14ac:dyDescent="0.4">
      <c r="A536" s="1">
        <v>43910</v>
      </c>
      <c r="B536">
        <v>45.55</v>
      </c>
      <c r="C536">
        <f t="shared" si="8"/>
        <v>6.8997887819760573E-2</v>
      </c>
    </row>
    <row r="537" spans="1:3" x14ac:dyDescent="0.4">
      <c r="A537" s="1">
        <v>43913</v>
      </c>
      <c r="B537">
        <v>44.37</v>
      </c>
      <c r="C537">
        <f t="shared" si="8"/>
        <v>-2.5905598243688249E-2</v>
      </c>
    </row>
    <row r="538" spans="1:3" x14ac:dyDescent="0.4">
      <c r="A538" s="1">
        <v>43914</v>
      </c>
      <c r="B538">
        <v>46.74</v>
      </c>
      <c r="C538">
        <f t="shared" si="8"/>
        <v>5.3414469235970354E-2</v>
      </c>
    </row>
    <row r="539" spans="1:3" x14ac:dyDescent="0.4">
      <c r="A539" s="1">
        <v>43915</v>
      </c>
      <c r="B539">
        <v>49.12</v>
      </c>
      <c r="C539">
        <f t="shared" si="8"/>
        <v>5.0919982884039268E-2</v>
      </c>
    </row>
    <row r="540" spans="1:3" x14ac:dyDescent="0.4">
      <c r="A540" s="1">
        <v>43916</v>
      </c>
      <c r="B540">
        <v>50.32</v>
      </c>
      <c r="C540">
        <f t="shared" si="8"/>
        <v>2.4429967426710157E-2</v>
      </c>
    </row>
    <row r="541" spans="1:3" x14ac:dyDescent="0.4">
      <c r="A541" s="1">
        <v>43917</v>
      </c>
      <c r="B541">
        <v>50.16</v>
      </c>
      <c r="C541">
        <f t="shared" si="8"/>
        <v>-3.1796502384738414E-3</v>
      </c>
    </row>
    <row r="542" spans="1:3" x14ac:dyDescent="0.4">
      <c r="A542" s="1">
        <v>43920</v>
      </c>
      <c r="B542">
        <v>50.23</v>
      </c>
      <c r="C542">
        <f t="shared" si="8"/>
        <v>1.3955342902711382E-3</v>
      </c>
    </row>
    <row r="543" spans="1:3" x14ac:dyDescent="0.4">
      <c r="A543" s="1">
        <v>43921</v>
      </c>
      <c r="B543">
        <v>50.54</v>
      </c>
      <c r="C543">
        <f t="shared" si="8"/>
        <v>6.1716105912801569E-3</v>
      </c>
    </row>
    <row r="544" spans="1:3" x14ac:dyDescent="0.4">
      <c r="A544" s="1">
        <v>43922</v>
      </c>
      <c r="B544">
        <v>51.11</v>
      </c>
      <c r="C544">
        <f t="shared" si="8"/>
        <v>1.1278195488721811E-2</v>
      </c>
    </row>
    <row r="545" spans="1:3" x14ac:dyDescent="0.4">
      <c r="A545" s="1">
        <v>43927</v>
      </c>
      <c r="B545">
        <v>51.81</v>
      </c>
      <c r="C545">
        <f t="shared" si="8"/>
        <v>1.3695949911954663E-2</v>
      </c>
    </row>
    <row r="546" spans="1:3" x14ac:dyDescent="0.4">
      <c r="A546" s="1">
        <v>43928</v>
      </c>
      <c r="B546">
        <v>52.94</v>
      </c>
      <c r="C546">
        <f t="shared" si="8"/>
        <v>2.1810461300907073E-2</v>
      </c>
    </row>
    <row r="547" spans="1:3" x14ac:dyDescent="0.4">
      <c r="A547" s="1">
        <v>43929</v>
      </c>
      <c r="B547">
        <v>54.28</v>
      </c>
      <c r="C547">
        <f t="shared" si="8"/>
        <v>2.531167359274657E-2</v>
      </c>
    </row>
    <row r="548" spans="1:3" x14ac:dyDescent="0.4">
      <c r="A548" s="1">
        <v>43930</v>
      </c>
      <c r="B548">
        <v>54.03</v>
      </c>
      <c r="C548">
        <f t="shared" si="8"/>
        <v>-4.6057479734708919E-3</v>
      </c>
    </row>
    <row r="549" spans="1:3" x14ac:dyDescent="0.4">
      <c r="A549" s="1">
        <v>43931</v>
      </c>
      <c r="B549">
        <v>54.19</v>
      </c>
      <c r="C549">
        <f t="shared" si="8"/>
        <v>2.9613177864148913E-3</v>
      </c>
    </row>
    <row r="550" spans="1:3" x14ac:dyDescent="0.4">
      <c r="A550" s="1">
        <v>43934</v>
      </c>
      <c r="B550">
        <v>53.71</v>
      </c>
      <c r="C550">
        <f t="shared" si="8"/>
        <v>-8.8577228270898117E-3</v>
      </c>
    </row>
    <row r="551" spans="1:3" x14ac:dyDescent="0.4">
      <c r="A551" s="1">
        <v>43935</v>
      </c>
      <c r="B551">
        <v>55.1</v>
      </c>
      <c r="C551">
        <f t="shared" si="8"/>
        <v>2.5879724446099431E-2</v>
      </c>
    </row>
    <row r="552" spans="1:3" x14ac:dyDescent="0.4">
      <c r="A552" s="1">
        <v>43936</v>
      </c>
      <c r="B552">
        <v>55.61</v>
      </c>
      <c r="C552">
        <f t="shared" si="8"/>
        <v>9.2558983666061346E-3</v>
      </c>
    </row>
    <row r="553" spans="1:3" x14ac:dyDescent="0.4">
      <c r="A553" s="1">
        <v>43937</v>
      </c>
      <c r="B553">
        <v>55.67</v>
      </c>
      <c r="C553">
        <f t="shared" si="8"/>
        <v>1.0789426362165487E-3</v>
      </c>
    </row>
    <row r="554" spans="1:3" x14ac:dyDescent="0.4">
      <c r="A554" s="1">
        <v>43938</v>
      </c>
      <c r="B554">
        <v>55.88</v>
      </c>
      <c r="C554">
        <f t="shared" si="8"/>
        <v>3.7722292078318817E-3</v>
      </c>
    </row>
    <row r="555" spans="1:3" x14ac:dyDescent="0.4">
      <c r="A555" s="1">
        <v>43941</v>
      </c>
      <c r="B555">
        <v>56.26</v>
      </c>
      <c r="C555">
        <f t="shared" si="8"/>
        <v>6.8002863278453013E-3</v>
      </c>
    </row>
    <row r="556" spans="1:3" x14ac:dyDescent="0.4">
      <c r="A556" s="1">
        <v>43942</v>
      </c>
      <c r="B556">
        <v>54.91</v>
      </c>
      <c r="C556">
        <f t="shared" si="8"/>
        <v>-2.3995734091717055E-2</v>
      </c>
    </row>
    <row r="557" spans="1:3" x14ac:dyDescent="0.4">
      <c r="A557" s="1">
        <v>43943</v>
      </c>
      <c r="B557">
        <v>55.4</v>
      </c>
      <c r="C557">
        <f t="shared" si="8"/>
        <v>8.9236933163358585E-3</v>
      </c>
    </row>
    <row r="558" spans="1:3" x14ac:dyDescent="0.4">
      <c r="A558" s="1">
        <v>43944</v>
      </c>
      <c r="B558">
        <v>55.97</v>
      </c>
      <c r="C558">
        <f t="shared" si="8"/>
        <v>1.0288808664259933E-2</v>
      </c>
    </row>
    <row r="559" spans="1:3" x14ac:dyDescent="0.4">
      <c r="A559" s="1">
        <v>43945</v>
      </c>
      <c r="B559">
        <v>55.7</v>
      </c>
      <c r="C559">
        <f t="shared" si="8"/>
        <v>-4.824012864034233E-3</v>
      </c>
    </row>
    <row r="560" spans="1:3" x14ac:dyDescent="0.4">
      <c r="A560" s="1">
        <v>43948</v>
      </c>
      <c r="B560">
        <v>56.81</v>
      </c>
      <c r="C560">
        <f t="shared" si="8"/>
        <v>1.9928186714542179E-2</v>
      </c>
    </row>
    <row r="561" spans="1:3" x14ac:dyDescent="0.4">
      <c r="A561" s="1">
        <v>43949</v>
      </c>
      <c r="B561">
        <v>57.17</v>
      </c>
      <c r="C561">
        <f t="shared" si="8"/>
        <v>6.336912515402208E-3</v>
      </c>
    </row>
    <row r="562" spans="1:3" x14ac:dyDescent="0.4">
      <c r="A562" s="1">
        <v>43950</v>
      </c>
      <c r="B562">
        <v>57.72</v>
      </c>
      <c r="C562">
        <f t="shared" si="8"/>
        <v>9.6204302956095361E-3</v>
      </c>
    </row>
    <row r="563" spans="1:3" x14ac:dyDescent="0.4">
      <c r="A563" s="1">
        <v>43951</v>
      </c>
      <c r="B563">
        <v>58.49</v>
      </c>
      <c r="C563">
        <f t="shared" si="8"/>
        <v>1.3340263340263395E-2</v>
      </c>
    </row>
    <row r="564" spans="1:3" x14ac:dyDescent="0.4">
      <c r="A564" s="1">
        <v>43955</v>
      </c>
      <c r="B564">
        <v>58.09</v>
      </c>
      <c r="C564">
        <f t="shared" si="8"/>
        <v>-6.8387758591211927E-3</v>
      </c>
    </row>
    <row r="565" spans="1:3" x14ac:dyDescent="0.4">
      <c r="A565" s="1">
        <v>43956</v>
      </c>
      <c r="B565">
        <v>58.49</v>
      </c>
      <c r="C565">
        <f t="shared" si="8"/>
        <v>6.8858667584781987E-3</v>
      </c>
    </row>
    <row r="566" spans="1:3" x14ac:dyDescent="0.4">
      <c r="A566" s="1">
        <v>43957</v>
      </c>
      <c r="B566">
        <v>58.7</v>
      </c>
      <c r="C566">
        <f t="shared" si="8"/>
        <v>3.5903573260386537E-3</v>
      </c>
    </row>
    <row r="567" spans="1:3" x14ac:dyDescent="0.4">
      <c r="A567" s="1">
        <v>43958</v>
      </c>
      <c r="B567">
        <v>59.34</v>
      </c>
      <c r="C567">
        <f t="shared" si="8"/>
        <v>1.090289608177173E-2</v>
      </c>
    </row>
    <row r="568" spans="1:3" x14ac:dyDescent="0.4">
      <c r="A568" s="1">
        <v>43959</v>
      </c>
      <c r="B568">
        <v>59.37</v>
      </c>
      <c r="C568">
        <f t="shared" si="8"/>
        <v>5.0556117290182054E-4</v>
      </c>
    </row>
    <row r="569" spans="1:3" x14ac:dyDescent="0.4">
      <c r="A569" s="1">
        <v>43962</v>
      </c>
      <c r="B569">
        <v>59.66</v>
      </c>
      <c r="C569">
        <f t="shared" si="8"/>
        <v>4.8846218628937031E-3</v>
      </c>
    </row>
    <row r="570" spans="1:3" x14ac:dyDescent="0.4">
      <c r="A570" s="1">
        <v>43963</v>
      </c>
      <c r="B570">
        <v>59.57</v>
      </c>
      <c r="C570">
        <f t="shared" si="8"/>
        <v>-1.508548441166549E-3</v>
      </c>
    </row>
    <row r="571" spans="1:3" x14ac:dyDescent="0.4">
      <c r="A571" s="1">
        <v>43964</v>
      </c>
      <c r="B571">
        <v>59.8</v>
      </c>
      <c r="C571">
        <f t="shared" si="8"/>
        <v>3.8610038610038086E-3</v>
      </c>
    </row>
    <row r="572" spans="1:3" x14ac:dyDescent="0.4">
      <c r="A572" s="1">
        <v>43965</v>
      </c>
      <c r="B572">
        <v>58.86</v>
      </c>
      <c r="C572">
        <f t="shared" si="8"/>
        <v>-1.5719063545150465E-2</v>
      </c>
    </row>
    <row r="573" spans="1:3" x14ac:dyDescent="0.4">
      <c r="A573" s="1">
        <v>43966</v>
      </c>
      <c r="B573">
        <v>59.41</v>
      </c>
      <c r="C573">
        <f t="shared" si="8"/>
        <v>9.3442065919129656E-3</v>
      </c>
    </row>
    <row r="574" spans="1:3" x14ac:dyDescent="0.4">
      <c r="A574" s="1">
        <v>43969</v>
      </c>
      <c r="B574">
        <v>58.73</v>
      </c>
      <c r="C574">
        <f t="shared" si="8"/>
        <v>-1.1445884531223695E-2</v>
      </c>
    </row>
    <row r="575" spans="1:3" x14ac:dyDescent="0.4">
      <c r="A575" s="1">
        <v>43970</v>
      </c>
      <c r="B575">
        <v>60.3</v>
      </c>
      <c r="C575">
        <f t="shared" si="8"/>
        <v>2.6732504682445094E-2</v>
      </c>
    </row>
    <row r="576" spans="1:3" x14ac:dyDescent="0.4">
      <c r="A576" s="1">
        <v>43971</v>
      </c>
      <c r="B576">
        <v>61.14</v>
      </c>
      <c r="C576">
        <f t="shared" si="8"/>
        <v>1.3930348258706525E-2</v>
      </c>
    </row>
    <row r="577" spans="1:3" x14ac:dyDescent="0.4">
      <c r="A577" s="1">
        <v>43972</v>
      </c>
      <c r="B577">
        <v>61.95</v>
      </c>
      <c r="C577">
        <f t="shared" si="8"/>
        <v>1.3248282630029478E-2</v>
      </c>
    </row>
    <row r="578" spans="1:3" x14ac:dyDescent="0.4">
      <c r="A578" s="1">
        <v>43973</v>
      </c>
      <c r="B578">
        <v>60.87</v>
      </c>
      <c r="C578">
        <f t="shared" si="8"/>
        <v>-1.7433414043583621E-2</v>
      </c>
    </row>
    <row r="579" spans="1:3" x14ac:dyDescent="0.4">
      <c r="A579" s="1">
        <v>43976</v>
      </c>
      <c r="B579">
        <v>62.19</v>
      </c>
      <c r="C579">
        <f t="shared" si="8"/>
        <v>2.1685559388861513E-2</v>
      </c>
    </row>
    <row r="580" spans="1:3" x14ac:dyDescent="0.4">
      <c r="A580" s="1">
        <v>43977</v>
      </c>
      <c r="B580">
        <v>62.19</v>
      </c>
      <c r="C580">
        <f t="shared" ref="C580:C643" si="9">(B580-B579)/B579</f>
        <v>0</v>
      </c>
    </row>
    <row r="581" spans="1:3" x14ac:dyDescent="0.4">
      <c r="A581" s="1">
        <v>43978</v>
      </c>
      <c r="B581">
        <v>61.91</v>
      </c>
      <c r="C581">
        <f t="shared" si="9"/>
        <v>-4.5023315645602371E-3</v>
      </c>
    </row>
    <row r="582" spans="1:3" x14ac:dyDescent="0.4">
      <c r="A582" s="1">
        <v>43979</v>
      </c>
      <c r="B582">
        <v>61.94</v>
      </c>
      <c r="C582">
        <f t="shared" si="9"/>
        <v>4.8457438216768111E-4</v>
      </c>
    </row>
    <row r="583" spans="1:3" x14ac:dyDescent="0.4">
      <c r="A583" s="1">
        <v>43980</v>
      </c>
      <c r="B583">
        <v>62.19</v>
      </c>
      <c r="C583">
        <f t="shared" si="9"/>
        <v>4.0361640297061673E-3</v>
      </c>
    </row>
    <row r="584" spans="1:3" x14ac:dyDescent="0.4">
      <c r="A584" s="1">
        <v>43983</v>
      </c>
      <c r="B584">
        <v>63.31</v>
      </c>
      <c r="C584">
        <f t="shared" si="9"/>
        <v>1.8009326258240949E-2</v>
      </c>
    </row>
    <row r="585" spans="1:3" x14ac:dyDescent="0.4">
      <c r="A585" s="1">
        <v>43984</v>
      </c>
      <c r="B585">
        <v>63.13</v>
      </c>
      <c r="C585">
        <f t="shared" si="9"/>
        <v>-2.8431527404833312E-3</v>
      </c>
    </row>
    <row r="586" spans="1:3" x14ac:dyDescent="0.4">
      <c r="A586" s="1">
        <v>43985</v>
      </c>
      <c r="B586">
        <v>63.92</v>
      </c>
      <c r="C586">
        <f t="shared" si="9"/>
        <v>1.2513860288293982E-2</v>
      </c>
    </row>
    <row r="587" spans="1:3" x14ac:dyDescent="0.4">
      <c r="A587" s="1">
        <v>43986</v>
      </c>
      <c r="B587">
        <v>64.290000000000006</v>
      </c>
      <c r="C587">
        <f t="shared" si="9"/>
        <v>5.7884856070088316E-3</v>
      </c>
    </row>
    <row r="588" spans="1:3" x14ac:dyDescent="0.4">
      <c r="A588" s="1">
        <v>43987</v>
      </c>
      <c r="B588">
        <v>64.64</v>
      </c>
      <c r="C588">
        <f t="shared" si="9"/>
        <v>5.4440815056773107E-3</v>
      </c>
    </row>
    <row r="589" spans="1:3" x14ac:dyDescent="0.4">
      <c r="A589" s="1">
        <v>43990</v>
      </c>
      <c r="B589">
        <v>64.790000000000006</v>
      </c>
      <c r="C589">
        <f t="shared" si="9"/>
        <v>2.3205445544555335E-3</v>
      </c>
    </row>
    <row r="590" spans="1:3" x14ac:dyDescent="0.4">
      <c r="A590" s="1">
        <v>43991</v>
      </c>
      <c r="B590">
        <v>65.239999999999995</v>
      </c>
      <c r="C590">
        <f t="shared" si="9"/>
        <v>6.9455162833768885E-3</v>
      </c>
    </row>
    <row r="591" spans="1:3" x14ac:dyDescent="0.4">
      <c r="A591" s="1">
        <v>43992</v>
      </c>
      <c r="B591">
        <v>65.77</v>
      </c>
      <c r="C591">
        <f t="shared" si="9"/>
        <v>8.1238503985285281E-3</v>
      </c>
    </row>
    <row r="592" spans="1:3" x14ac:dyDescent="0.4">
      <c r="A592" s="1">
        <v>43993</v>
      </c>
      <c r="B592">
        <v>64.989999999999995</v>
      </c>
      <c r="C592">
        <f t="shared" si="9"/>
        <v>-1.1859510415082883E-2</v>
      </c>
    </row>
    <row r="593" spans="1:3" x14ac:dyDescent="0.4">
      <c r="A593" s="1">
        <v>43994</v>
      </c>
      <c r="B593">
        <v>64.88</v>
      </c>
      <c r="C593">
        <f t="shared" si="9"/>
        <v>-1.6925680873980525E-3</v>
      </c>
    </row>
    <row r="594" spans="1:3" x14ac:dyDescent="0.4">
      <c r="A594" s="1">
        <v>43997</v>
      </c>
      <c r="B594">
        <v>63.96</v>
      </c>
      <c r="C594">
        <f t="shared" si="9"/>
        <v>-1.4180024660912371E-2</v>
      </c>
    </row>
    <row r="595" spans="1:3" x14ac:dyDescent="0.4">
      <c r="A595" s="1">
        <v>43998</v>
      </c>
      <c r="B595">
        <v>65.25</v>
      </c>
      <c r="C595">
        <f t="shared" si="9"/>
        <v>2.0168855534709179E-2</v>
      </c>
    </row>
    <row r="596" spans="1:3" x14ac:dyDescent="0.4">
      <c r="A596" s="1">
        <v>43999</v>
      </c>
      <c r="B596">
        <v>65.09</v>
      </c>
      <c r="C596">
        <f t="shared" si="9"/>
        <v>-2.4521072796934345E-3</v>
      </c>
    </row>
    <row r="597" spans="1:3" x14ac:dyDescent="0.4">
      <c r="A597" s="1">
        <v>44000</v>
      </c>
      <c r="B597">
        <v>66.52</v>
      </c>
      <c r="C597">
        <f t="shared" si="9"/>
        <v>2.1969580580734255E-2</v>
      </c>
    </row>
    <row r="598" spans="1:3" x14ac:dyDescent="0.4">
      <c r="A598" s="1">
        <v>44001</v>
      </c>
      <c r="B598">
        <v>66.11</v>
      </c>
      <c r="C598">
        <f t="shared" si="9"/>
        <v>-6.1635598316295342E-3</v>
      </c>
    </row>
    <row r="599" spans="1:3" x14ac:dyDescent="0.4">
      <c r="A599" s="1">
        <v>44004</v>
      </c>
      <c r="B599">
        <v>66.989999999999995</v>
      </c>
      <c r="C599">
        <f t="shared" si="9"/>
        <v>1.3311148086522393E-2</v>
      </c>
    </row>
    <row r="600" spans="1:3" x14ac:dyDescent="0.4">
      <c r="A600" s="1">
        <v>44005</v>
      </c>
      <c r="B600">
        <v>67.37</v>
      </c>
      <c r="C600">
        <f t="shared" si="9"/>
        <v>5.6724884311092653E-3</v>
      </c>
    </row>
    <row r="601" spans="1:3" x14ac:dyDescent="0.4">
      <c r="A601" s="1">
        <v>44006</v>
      </c>
      <c r="B601">
        <v>68.72</v>
      </c>
      <c r="C601">
        <f t="shared" si="9"/>
        <v>2.00385928454801E-2</v>
      </c>
    </row>
    <row r="602" spans="1:3" x14ac:dyDescent="0.4">
      <c r="A602" s="1">
        <v>44011</v>
      </c>
      <c r="B602">
        <v>67.48</v>
      </c>
      <c r="C602">
        <f t="shared" si="9"/>
        <v>-1.804423748544812E-2</v>
      </c>
    </row>
    <row r="603" spans="1:3" x14ac:dyDescent="0.4">
      <c r="A603" s="1">
        <v>44012</v>
      </c>
      <c r="B603">
        <v>67.69</v>
      </c>
      <c r="C603">
        <f t="shared" si="9"/>
        <v>3.1120331950206539E-3</v>
      </c>
    </row>
    <row r="604" spans="1:3" x14ac:dyDescent="0.4">
      <c r="A604" s="1">
        <v>44013</v>
      </c>
      <c r="B604">
        <v>68.89</v>
      </c>
      <c r="C604">
        <f t="shared" si="9"/>
        <v>1.7727877086718909E-2</v>
      </c>
    </row>
    <row r="605" spans="1:3" x14ac:dyDescent="0.4">
      <c r="A605" s="1">
        <v>44014</v>
      </c>
      <c r="B605">
        <v>70.03</v>
      </c>
      <c r="C605">
        <f t="shared" si="9"/>
        <v>1.6548120191609821E-2</v>
      </c>
    </row>
    <row r="606" spans="1:3" x14ac:dyDescent="0.4">
      <c r="A606" s="1">
        <v>44015</v>
      </c>
      <c r="B606">
        <v>70.62</v>
      </c>
      <c r="C606">
        <f t="shared" si="9"/>
        <v>8.4249607311152851E-3</v>
      </c>
    </row>
    <row r="607" spans="1:3" x14ac:dyDescent="0.4">
      <c r="A607" s="1">
        <v>44018</v>
      </c>
      <c r="B607">
        <v>72.400000000000006</v>
      </c>
      <c r="C607">
        <f t="shared" si="9"/>
        <v>2.5205324270744844E-2</v>
      </c>
    </row>
    <row r="608" spans="1:3" x14ac:dyDescent="0.4">
      <c r="A608" s="1">
        <v>44019</v>
      </c>
      <c r="B608">
        <v>71.63</v>
      </c>
      <c r="C608">
        <f t="shared" si="9"/>
        <v>-1.0635359116022239E-2</v>
      </c>
    </row>
    <row r="609" spans="1:3" x14ac:dyDescent="0.4">
      <c r="A609" s="1">
        <v>44020</v>
      </c>
      <c r="B609">
        <v>72.41</v>
      </c>
      <c r="C609">
        <f t="shared" si="9"/>
        <v>1.0889292196007276E-2</v>
      </c>
    </row>
    <row r="610" spans="1:3" x14ac:dyDescent="0.4">
      <c r="A610" s="1">
        <v>44021</v>
      </c>
      <c r="B610">
        <v>72.349999999999994</v>
      </c>
      <c r="C610">
        <f t="shared" si="9"/>
        <v>-8.2861483220552788E-4</v>
      </c>
    </row>
    <row r="611" spans="1:3" x14ac:dyDescent="0.4">
      <c r="A611" s="1">
        <v>44022</v>
      </c>
      <c r="B611">
        <v>70.540000000000006</v>
      </c>
      <c r="C611">
        <f t="shared" si="9"/>
        <v>-2.5017277125086224E-2</v>
      </c>
    </row>
    <row r="612" spans="1:3" x14ac:dyDescent="0.4">
      <c r="A612" s="1">
        <v>44025</v>
      </c>
      <c r="B612">
        <v>71.67</v>
      </c>
      <c r="C612">
        <f t="shared" si="9"/>
        <v>1.6019279841224771E-2</v>
      </c>
    </row>
    <row r="613" spans="1:3" x14ac:dyDescent="0.4">
      <c r="A613" s="1">
        <v>44026</v>
      </c>
      <c r="B613">
        <v>71.23</v>
      </c>
      <c r="C613">
        <f t="shared" si="9"/>
        <v>-6.1392493372400964E-3</v>
      </c>
    </row>
    <row r="614" spans="1:3" x14ac:dyDescent="0.4">
      <c r="A614" s="1">
        <v>44027</v>
      </c>
      <c r="B614">
        <v>70.680000000000007</v>
      </c>
      <c r="C614">
        <f t="shared" si="9"/>
        <v>-7.7214656745752787E-3</v>
      </c>
    </row>
    <row r="615" spans="1:3" x14ac:dyDescent="0.4">
      <c r="A615" s="1">
        <v>44028</v>
      </c>
      <c r="B615">
        <v>71.36</v>
      </c>
      <c r="C615">
        <f t="shared" si="9"/>
        <v>9.6208262591962728E-3</v>
      </c>
    </row>
    <row r="616" spans="1:3" x14ac:dyDescent="0.4">
      <c r="A616" s="1">
        <v>44029</v>
      </c>
      <c r="B616">
        <v>70.25</v>
      </c>
      <c r="C616">
        <f t="shared" si="9"/>
        <v>-1.5554932735426002E-2</v>
      </c>
    </row>
    <row r="617" spans="1:3" x14ac:dyDescent="0.4">
      <c r="A617" s="1">
        <v>44032</v>
      </c>
      <c r="B617">
        <v>70.89</v>
      </c>
      <c r="C617">
        <f t="shared" si="9"/>
        <v>9.1103202846975172E-3</v>
      </c>
    </row>
    <row r="618" spans="1:3" x14ac:dyDescent="0.4">
      <c r="A618" s="1">
        <v>44033</v>
      </c>
      <c r="B618">
        <v>72.790000000000006</v>
      </c>
      <c r="C618">
        <f t="shared" si="9"/>
        <v>2.6802087741571529E-2</v>
      </c>
    </row>
    <row r="619" spans="1:3" x14ac:dyDescent="0.4">
      <c r="A619" s="1">
        <v>44034</v>
      </c>
      <c r="B619">
        <v>73.83</v>
      </c>
      <c r="C619">
        <f t="shared" si="9"/>
        <v>1.4287676878692018E-2</v>
      </c>
    </row>
    <row r="620" spans="1:3" x14ac:dyDescent="0.4">
      <c r="A620" s="1">
        <v>44035</v>
      </c>
      <c r="B620">
        <v>75</v>
      </c>
      <c r="C620">
        <f t="shared" si="9"/>
        <v>1.5847216578626599E-2</v>
      </c>
    </row>
    <row r="621" spans="1:3" x14ac:dyDescent="0.4">
      <c r="A621" s="1">
        <v>44036</v>
      </c>
      <c r="B621">
        <v>73.349999999999994</v>
      </c>
      <c r="C621">
        <f t="shared" si="9"/>
        <v>-2.2000000000000075E-2</v>
      </c>
    </row>
    <row r="622" spans="1:3" x14ac:dyDescent="0.4">
      <c r="A622" s="1">
        <v>44039</v>
      </c>
      <c r="B622">
        <v>74.459999999999994</v>
      </c>
      <c r="C622">
        <f t="shared" si="9"/>
        <v>1.5132924335378316E-2</v>
      </c>
    </row>
    <row r="623" spans="1:3" x14ac:dyDescent="0.4">
      <c r="A623" s="1">
        <v>44040</v>
      </c>
      <c r="B623">
        <v>73.260000000000005</v>
      </c>
      <c r="C623">
        <f t="shared" si="9"/>
        <v>-1.6116035455277851E-2</v>
      </c>
    </row>
    <row r="624" spans="1:3" x14ac:dyDescent="0.4">
      <c r="A624" s="1">
        <v>44041</v>
      </c>
      <c r="B624">
        <v>74.27</v>
      </c>
      <c r="C624">
        <f t="shared" si="9"/>
        <v>1.3786513786513662E-2</v>
      </c>
    </row>
    <row r="625" spans="1:3" x14ac:dyDescent="0.4">
      <c r="A625" s="1">
        <v>44042</v>
      </c>
      <c r="B625">
        <v>75.34</v>
      </c>
      <c r="C625">
        <f t="shared" si="9"/>
        <v>1.4406893765989059E-2</v>
      </c>
    </row>
    <row r="626" spans="1:3" x14ac:dyDescent="0.4">
      <c r="A626" s="1">
        <v>44043</v>
      </c>
      <c r="B626">
        <v>76.239999999999995</v>
      </c>
      <c r="C626">
        <f t="shared" si="9"/>
        <v>1.1945845500398081E-2</v>
      </c>
    </row>
    <row r="627" spans="1:3" x14ac:dyDescent="0.4">
      <c r="A627" s="1">
        <v>44046</v>
      </c>
      <c r="B627">
        <v>76.010000000000005</v>
      </c>
      <c r="C627">
        <f t="shared" si="9"/>
        <v>-3.0167890870932551E-3</v>
      </c>
    </row>
    <row r="628" spans="1:3" x14ac:dyDescent="0.4">
      <c r="A628" s="1">
        <v>44047</v>
      </c>
      <c r="B628">
        <v>77.75</v>
      </c>
      <c r="C628">
        <f t="shared" si="9"/>
        <v>2.2891724773056107E-2</v>
      </c>
    </row>
    <row r="629" spans="1:3" x14ac:dyDescent="0.4">
      <c r="A629" s="1">
        <v>44048</v>
      </c>
      <c r="B629">
        <v>79.489999999999995</v>
      </c>
      <c r="C629">
        <f t="shared" si="9"/>
        <v>2.2379421221864888E-2</v>
      </c>
    </row>
    <row r="630" spans="1:3" x14ac:dyDescent="0.4">
      <c r="A630" s="1">
        <v>44049</v>
      </c>
      <c r="B630">
        <v>79.92</v>
      </c>
      <c r="C630">
        <f t="shared" si="9"/>
        <v>5.40948546987051E-3</v>
      </c>
    </row>
    <row r="631" spans="1:3" x14ac:dyDescent="0.4">
      <c r="A631" s="1">
        <v>44050</v>
      </c>
      <c r="B631">
        <v>79.290000000000006</v>
      </c>
      <c r="C631">
        <f t="shared" si="9"/>
        <v>-7.8828828828828267E-3</v>
      </c>
    </row>
    <row r="632" spans="1:3" x14ac:dyDescent="0.4">
      <c r="A632" s="1">
        <v>44053</v>
      </c>
      <c r="B632">
        <v>78.319999999999993</v>
      </c>
      <c r="C632">
        <f t="shared" si="9"/>
        <v>-1.2233572960020343E-2</v>
      </c>
    </row>
    <row r="633" spans="1:3" x14ac:dyDescent="0.4">
      <c r="A633" s="1">
        <v>44054</v>
      </c>
      <c r="B633">
        <v>77.5</v>
      </c>
      <c r="C633">
        <f t="shared" si="9"/>
        <v>-1.046986721144016E-2</v>
      </c>
    </row>
    <row r="634" spans="1:3" x14ac:dyDescent="0.4">
      <c r="A634" s="1">
        <v>44055</v>
      </c>
      <c r="B634">
        <v>77.59</v>
      </c>
      <c r="C634">
        <f t="shared" si="9"/>
        <v>1.1612903225806891E-3</v>
      </c>
    </row>
    <row r="635" spans="1:3" x14ac:dyDescent="0.4">
      <c r="A635" s="1">
        <v>44056</v>
      </c>
      <c r="B635">
        <v>77.23</v>
      </c>
      <c r="C635">
        <f t="shared" si="9"/>
        <v>-4.6397731666451784E-3</v>
      </c>
    </row>
    <row r="636" spans="1:3" x14ac:dyDescent="0.4">
      <c r="A636" s="1">
        <v>44057</v>
      </c>
      <c r="B636">
        <v>78.06</v>
      </c>
      <c r="C636">
        <f t="shared" si="9"/>
        <v>1.0747118995209092E-2</v>
      </c>
    </row>
    <row r="637" spans="1:3" x14ac:dyDescent="0.4">
      <c r="A637" s="1">
        <v>44060</v>
      </c>
      <c r="B637">
        <v>78.89</v>
      </c>
      <c r="C637">
        <f t="shared" si="9"/>
        <v>1.0632846528311533E-2</v>
      </c>
    </row>
    <row r="638" spans="1:3" x14ac:dyDescent="0.4">
      <c r="A638" s="1">
        <v>44061</v>
      </c>
      <c r="B638">
        <v>77.849999999999994</v>
      </c>
      <c r="C638">
        <f t="shared" si="9"/>
        <v>-1.3182912916719561E-2</v>
      </c>
    </row>
    <row r="639" spans="1:3" x14ac:dyDescent="0.4">
      <c r="A639" s="1">
        <v>44062</v>
      </c>
      <c r="B639">
        <v>76.989999999999995</v>
      </c>
      <c r="C639">
        <f t="shared" si="9"/>
        <v>-1.1046885035324335E-2</v>
      </c>
    </row>
    <row r="640" spans="1:3" x14ac:dyDescent="0.4">
      <c r="A640" s="1">
        <v>44063</v>
      </c>
      <c r="B640">
        <v>72.91</v>
      </c>
      <c r="C640">
        <f t="shared" si="9"/>
        <v>-5.2993895311079342E-2</v>
      </c>
    </row>
    <row r="641" spans="1:3" x14ac:dyDescent="0.4">
      <c r="A641" s="1">
        <v>44064</v>
      </c>
      <c r="B641">
        <v>74.95</v>
      </c>
      <c r="C641">
        <f t="shared" si="9"/>
        <v>2.7979701001234484E-2</v>
      </c>
    </row>
    <row r="642" spans="1:3" x14ac:dyDescent="0.4">
      <c r="A642" s="1">
        <v>44067</v>
      </c>
      <c r="B642">
        <v>75.489999999999995</v>
      </c>
      <c r="C642">
        <f t="shared" si="9"/>
        <v>7.2048032021346502E-3</v>
      </c>
    </row>
    <row r="643" spans="1:3" x14ac:dyDescent="0.4">
      <c r="A643" s="1">
        <v>44068</v>
      </c>
      <c r="B643">
        <v>76.39</v>
      </c>
      <c r="C643">
        <f t="shared" si="9"/>
        <v>1.1922108888594593E-2</v>
      </c>
    </row>
    <row r="644" spans="1:3" x14ac:dyDescent="0.4">
      <c r="A644" s="1">
        <v>44069</v>
      </c>
      <c r="B644">
        <v>77.08</v>
      </c>
      <c r="C644">
        <f t="shared" ref="C644:C707" si="10">(B644-B643)/B643</f>
        <v>9.0325958895143051E-3</v>
      </c>
    </row>
    <row r="645" spans="1:3" x14ac:dyDescent="0.4">
      <c r="A645" s="1">
        <v>44070</v>
      </c>
      <c r="B645">
        <v>76.239999999999995</v>
      </c>
      <c r="C645">
        <f t="shared" si="10"/>
        <v>-1.0897768552153651E-2</v>
      </c>
    </row>
    <row r="646" spans="1:3" x14ac:dyDescent="0.4">
      <c r="A646" s="1">
        <v>44071</v>
      </c>
      <c r="B646">
        <v>75.88</v>
      </c>
      <c r="C646">
        <f t="shared" si="10"/>
        <v>-4.7219307450157323E-3</v>
      </c>
    </row>
    <row r="647" spans="1:3" x14ac:dyDescent="0.4">
      <c r="A647" s="1">
        <v>44074</v>
      </c>
      <c r="B647">
        <v>74.66</v>
      </c>
      <c r="C647">
        <f t="shared" si="10"/>
        <v>-1.6078017923036359E-2</v>
      </c>
    </row>
    <row r="648" spans="1:3" x14ac:dyDescent="0.4">
      <c r="A648" s="1">
        <v>44075</v>
      </c>
      <c r="B648">
        <v>75.83</v>
      </c>
      <c r="C648">
        <f t="shared" si="10"/>
        <v>1.567104205732657E-2</v>
      </c>
    </row>
    <row r="649" spans="1:3" x14ac:dyDescent="0.4">
      <c r="A649" s="1">
        <v>44076</v>
      </c>
      <c r="B649">
        <v>75.92</v>
      </c>
      <c r="C649">
        <f t="shared" si="10"/>
        <v>1.1868653567190216E-3</v>
      </c>
    </row>
    <row r="650" spans="1:3" x14ac:dyDescent="0.4">
      <c r="A650" s="1">
        <v>44077</v>
      </c>
      <c r="B650">
        <v>75.75</v>
      </c>
      <c r="C650">
        <f t="shared" si="10"/>
        <v>-2.2391991570073987E-3</v>
      </c>
    </row>
    <row r="651" spans="1:3" x14ac:dyDescent="0.4">
      <c r="A651" s="1">
        <v>44078</v>
      </c>
      <c r="B651">
        <v>75.42</v>
      </c>
      <c r="C651">
        <f t="shared" si="10"/>
        <v>-4.3564356435643343E-3</v>
      </c>
    </row>
    <row r="652" spans="1:3" x14ac:dyDescent="0.4">
      <c r="A652" s="1">
        <v>44081</v>
      </c>
      <c r="B652">
        <v>73.45</v>
      </c>
      <c r="C652">
        <f t="shared" si="10"/>
        <v>-2.6120392468841142E-2</v>
      </c>
    </row>
    <row r="653" spans="1:3" x14ac:dyDescent="0.4">
      <c r="A653" s="1">
        <v>44082</v>
      </c>
      <c r="B653">
        <v>73.66</v>
      </c>
      <c r="C653">
        <f t="shared" si="10"/>
        <v>2.8590878148399418E-3</v>
      </c>
    </row>
    <row r="654" spans="1:3" x14ac:dyDescent="0.4">
      <c r="A654" s="1">
        <v>44083</v>
      </c>
      <c r="B654">
        <v>73.459999999999994</v>
      </c>
      <c r="C654">
        <f t="shared" si="10"/>
        <v>-2.7151778441488303E-3</v>
      </c>
    </row>
    <row r="655" spans="1:3" x14ac:dyDescent="0.4">
      <c r="A655" s="1">
        <v>44084</v>
      </c>
      <c r="B655">
        <v>73.22</v>
      </c>
      <c r="C655">
        <f t="shared" si="10"/>
        <v>-3.2670841274162117E-3</v>
      </c>
    </row>
    <row r="656" spans="1:3" x14ac:dyDescent="0.4">
      <c r="A656" s="1">
        <v>44085</v>
      </c>
      <c r="B656">
        <v>73.400000000000006</v>
      </c>
      <c r="C656">
        <f t="shared" si="10"/>
        <v>2.458344714558957E-3</v>
      </c>
    </row>
    <row r="657" spans="1:3" x14ac:dyDescent="0.4">
      <c r="A657" s="1">
        <v>44088</v>
      </c>
      <c r="B657">
        <v>75.02</v>
      </c>
      <c r="C657">
        <f t="shared" si="10"/>
        <v>2.2070844686648369E-2</v>
      </c>
    </row>
    <row r="658" spans="1:3" x14ac:dyDescent="0.4">
      <c r="A658" s="1">
        <v>44089</v>
      </c>
      <c r="B658">
        <v>75.599999999999994</v>
      </c>
      <c r="C658">
        <f t="shared" si="10"/>
        <v>7.7312716608904071E-3</v>
      </c>
    </row>
    <row r="659" spans="1:3" x14ac:dyDescent="0.4">
      <c r="A659" s="1">
        <v>44090</v>
      </c>
      <c r="B659">
        <v>76.81</v>
      </c>
      <c r="C659">
        <f t="shared" si="10"/>
        <v>1.6005291005291113E-2</v>
      </c>
    </row>
    <row r="660" spans="1:3" x14ac:dyDescent="0.4">
      <c r="A660" s="1">
        <v>44091</v>
      </c>
      <c r="B660">
        <v>76.760000000000005</v>
      </c>
      <c r="C660">
        <f t="shared" si="10"/>
        <v>-6.5095690665274253E-4</v>
      </c>
    </row>
    <row r="661" spans="1:3" x14ac:dyDescent="0.4">
      <c r="A661" s="1">
        <v>44092</v>
      </c>
      <c r="B661">
        <v>76.900000000000006</v>
      </c>
      <c r="C661">
        <f t="shared" si="10"/>
        <v>1.8238665971860417E-3</v>
      </c>
    </row>
    <row r="662" spans="1:3" x14ac:dyDescent="0.4">
      <c r="A662" s="1">
        <v>44095</v>
      </c>
      <c r="B662">
        <v>75.95</v>
      </c>
      <c r="C662">
        <f t="shared" si="10"/>
        <v>-1.2353706111833587E-2</v>
      </c>
    </row>
    <row r="663" spans="1:3" x14ac:dyDescent="0.4">
      <c r="A663" s="1">
        <v>44096</v>
      </c>
      <c r="B663">
        <v>75.099999999999994</v>
      </c>
      <c r="C663">
        <f t="shared" si="10"/>
        <v>-1.1191573403555082E-2</v>
      </c>
    </row>
    <row r="664" spans="1:3" x14ac:dyDescent="0.4">
      <c r="A664" s="1">
        <v>44097</v>
      </c>
      <c r="B664">
        <v>75.14</v>
      </c>
      <c r="C664">
        <f t="shared" si="10"/>
        <v>5.3262316910793954E-4</v>
      </c>
    </row>
    <row r="665" spans="1:3" x14ac:dyDescent="0.4">
      <c r="A665" s="1">
        <v>44098</v>
      </c>
      <c r="B665">
        <v>73.290000000000006</v>
      </c>
      <c r="C665">
        <f t="shared" si="10"/>
        <v>-2.4620708011711397E-2</v>
      </c>
    </row>
    <row r="666" spans="1:3" x14ac:dyDescent="0.4">
      <c r="A666" s="1">
        <v>44099</v>
      </c>
      <c r="B666">
        <v>71.3</v>
      </c>
      <c r="C666">
        <f t="shared" si="10"/>
        <v>-2.7152408241233578E-2</v>
      </c>
    </row>
    <row r="667" spans="1:3" x14ac:dyDescent="0.4">
      <c r="A667" s="1">
        <v>44102</v>
      </c>
      <c r="B667">
        <v>73.03</v>
      </c>
      <c r="C667">
        <f t="shared" si="10"/>
        <v>2.4263674614305807E-2</v>
      </c>
    </row>
    <row r="668" spans="1:3" x14ac:dyDescent="0.4">
      <c r="A668" s="1">
        <v>44103</v>
      </c>
      <c r="B668">
        <v>72.92</v>
      </c>
      <c r="C668">
        <f t="shared" si="10"/>
        <v>-1.5062303163083585E-3</v>
      </c>
    </row>
    <row r="669" spans="1:3" x14ac:dyDescent="0.4">
      <c r="A669" s="1">
        <v>44104</v>
      </c>
      <c r="B669">
        <v>73.680000000000007</v>
      </c>
      <c r="C669">
        <f t="shared" si="10"/>
        <v>1.0422380691168473E-2</v>
      </c>
    </row>
    <row r="670" spans="1:3" x14ac:dyDescent="0.4">
      <c r="A670" s="1">
        <v>44109</v>
      </c>
      <c r="B670">
        <v>74.27</v>
      </c>
      <c r="C670">
        <f t="shared" si="10"/>
        <v>8.0076004343103847E-3</v>
      </c>
    </row>
    <row r="671" spans="1:3" x14ac:dyDescent="0.4">
      <c r="A671" s="1">
        <v>44110</v>
      </c>
      <c r="B671">
        <v>75.599999999999994</v>
      </c>
      <c r="C671">
        <f t="shared" si="10"/>
        <v>1.7907634307257281E-2</v>
      </c>
    </row>
    <row r="672" spans="1:3" x14ac:dyDescent="0.4">
      <c r="A672" s="1">
        <v>44111</v>
      </c>
      <c r="B672">
        <v>76.05</v>
      </c>
      <c r="C672">
        <f t="shared" si="10"/>
        <v>5.9523809523809902E-3</v>
      </c>
    </row>
    <row r="673" spans="1:3" x14ac:dyDescent="0.4">
      <c r="A673" s="1">
        <v>44112</v>
      </c>
      <c r="B673">
        <v>76.760000000000005</v>
      </c>
      <c r="C673">
        <f t="shared" si="10"/>
        <v>9.3359631821171331E-3</v>
      </c>
    </row>
    <row r="674" spans="1:3" x14ac:dyDescent="0.4">
      <c r="A674" s="1">
        <v>44116</v>
      </c>
      <c r="B674">
        <v>76.239999999999995</v>
      </c>
      <c r="C674">
        <f t="shared" si="10"/>
        <v>-6.7743616466911178E-3</v>
      </c>
    </row>
    <row r="675" spans="1:3" x14ac:dyDescent="0.4">
      <c r="A675" s="1">
        <v>44117</v>
      </c>
      <c r="B675">
        <v>76.89</v>
      </c>
      <c r="C675">
        <f t="shared" si="10"/>
        <v>8.5257082896118275E-3</v>
      </c>
    </row>
    <row r="676" spans="1:3" x14ac:dyDescent="0.4">
      <c r="A676" s="1">
        <v>44118</v>
      </c>
      <c r="B676">
        <v>76.599999999999994</v>
      </c>
      <c r="C676">
        <f t="shared" si="10"/>
        <v>-3.7716217973729517E-3</v>
      </c>
    </row>
    <row r="677" spans="1:3" x14ac:dyDescent="0.4">
      <c r="A677" s="1">
        <v>44119</v>
      </c>
      <c r="B677">
        <v>76.72</v>
      </c>
      <c r="C677">
        <f t="shared" si="10"/>
        <v>1.5665796344648114E-3</v>
      </c>
    </row>
    <row r="678" spans="1:3" x14ac:dyDescent="0.4">
      <c r="A678" s="1">
        <v>44120</v>
      </c>
      <c r="B678">
        <v>75.38</v>
      </c>
      <c r="C678">
        <f t="shared" si="10"/>
        <v>-1.7466110531804007E-2</v>
      </c>
    </row>
    <row r="679" spans="1:3" x14ac:dyDescent="0.4">
      <c r="A679" s="1">
        <v>44123</v>
      </c>
      <c r="B679">
        <v>76.42</v>
      </c>
      <c r="C679">
        <f t="shared" si="10"/>
        <v>1.3796763067126643E-2</v>
      </c>
    </row>
    <row r="680" spans="1:3" x14ac:dyDescent="0.4">
      <c r="A680" s="1">
        <v>44124</v>
      </c>
      <c r="B680">
        <v>77.13</v>
      </c>
      <c r="C680">
        <f t="shared" si="10"/>
        <v>9.2907615807379454E-3</v>
      </c>
    </row>
    <row r="681" spans="1:3" x14ac:dyDescent="0.4">
      <c r="A681" s="1">
        <v>44125</v>
      </c>
      <c r="B681">
        <v>77.5</v>
      </c>
      <c r="C681">
        <f t="shared" si="10"/>
        <v>4.7970958122650663E-3</v>
      </c>
    </row>
    <row r="682" spans="1:3" x14ac:dyDescent="0.4">
      <c r="A682" s="1">
        <v>44126</v>
      </c>
      <c r="B682">
        <v>77.400000000000006</v>
      </c>
      <c r="C682">
        <f t="shared" si="10"/>
        <v>-1.290322580645088E-3</v>
      </c>
    </row>
    <row r="683" spans="1:3" x14ac:dyDescent="0.4">
      <c r="A683" s="1">
        <v>44127</v>
      </c>
      <c r="B683">
        <v>77.91</v>
      </c>
      <c r="C683">
        <f t="shared" si="10"/>
        <v>6.5891472868215874E-3</v>
      </c>
    </row>
    <row r="684" spans="1:3" x14ac:dyDescent="0.4">
      <c r="A684" s="1">
        <v>44130</v>
      </c>
      <c r="B684">
        <v>76.599999999999994</v>
      </c>
      <c r="C684">
        <f t="shared" si="10"/>
        <v>-1.6814272878962935E-2</v>
      </c>
    </row>
    <row r="685" spans="1:3" x14ac:dyDescent="0.4">
      <c r="A685" s="1">
        <v>44131</v>
      </c>
      <c r="B685">
        <v>76.989999999999995</v>
      </c>
      <c r="C685">
        <f t="shared" si="10"/>
        <v>5.0913838120104516E-3</v>
      </c>
    </row>
    <row r="686" spans="1:3" x14ac:dyDescent="0.4">
      <c r="A686" s="1">
        <v>44132</v>
      </c>
      <c r="B686">
        <v>75.89</v>
      </c>
      <c r="C686">
        <f t="shared" si="10"/>
        <v>-1.4287569814261519E-2</v>
      </c>
    </row>
    <row r="687" spans="1:3" x14ac:dyDescent="0.4">
      <c r="A687" s="1">
        <v>44133</v>
      </c>
      <c r="B687">
        <v>75.400000000000006</v>
      </c>
      <c r="C687">
        <f t="shared" si="10"/>
        <v>-6.4567136645143613E-3</v>
      </c>
    </row>
    <row r="688" spans="1:3" x14ac:dyDescent="0.4">
      <c r="A688" s="1">
        <v>44134</v>
      </c>
      <c r="B688">
        <v>74.03</v>
      </c>
      <c r="C688">
        <f t="shared" si="10"/>
        <v>-1.8169761273209607E-2</v>
      </c>
    </row>
    <row r="689" spans="1:3" x14ac:dyDescent="0.4">
      <c r="A689" s="1">
        <v>44137</v>
      </c>
      <c r="B689">
        <v>73.45</v>
      </c>
      <c r="C689">
        <f t="shared" si="10"/>
        <v>-7.8346616236660577E-3</v>
      </c>
    </row>
    <row r="690" spans="1:3" x14ac:dyDescent="0.4">
      <c r="A690" s="1">
        <v>44138</v>
      </c>
      <c r="B690">
        <v>74.349999999999994</v>
      </c>
      <c r="C690">
        <f t="shared" si="10"/>
        <v>1.2253233492171429E-2</v>
      </c>
    </row>
    <row r="691" spans="1:3" x14ac:dyDescent="0.4">
      <c r="A691" s="1">
        <v>44139</v>
      </c>
      <c r="B691">
        <v>75.239999999999995</v>
      </c>
      <c r="C691">
        <f t="shared" si="10"/>
        <v>1.1970410221923343E-2</v>
      </c>
    </row>
    <row r="692" spans="1:3" x14ac:dyDescent="0.4">
      <c r="A692" s="1">
        <v>44140</v>
      </c>
      <c r="B692">
        <v>76.010000000000005</v>
      </c>
      <c r="C692">
        <f t="shared" si="10"/>
        <v>1.0233918128655107E-2</v>
      </c>
    </row>
    <row r="693" spans="1:3" x14ac:dyDescent="0.4">
      <c r="A693" s="1">
        <v>44141</v>
      </c>
      <c r="B693">
        <v>76.92</v>
      </c>
      <c r="C693">
        <f t="shared" si="10"/>
        <v>1.1972108933035082E-2</v>
      </c>
    </row>
    <row r="694" spans="1:3" x14ac:dyDescent="0.4">
      <c r="A694" s="1">
        <v>44144</v>
      </c>
      <c r="B694">
        <v>78.14</v>
      </c>
      <c r="C694">
        <f t="shared" si="10"/>
        <v>1.5860634425376999E-2</v>
      </c>
    </row>
    <row r="695" spans="1:3" x14ac:dyDescent="0.4">
      <c r="A695" s="1">
        <v>44145</v>
      </c>
      <c r="B695">
        <v>77.06</v>
      </c>
      <c r="C695">
        <f t="shared" si="10"/>
        <v>-1.3821346301510088E-2</v>
      </c>
    </row>
    <row r="696" spans="1:3" x14ac:dyDescent="0.4">
      <c r="A696" s="1">
        <v>44146</v>
      </c>
      <c r="B696">
        <v>77.510000000000005</v>
      </c>
      <c r="C696">
        <f t="shared" si="10"/>
        <v>5.8396055022061095E-3</v>
      </c>
    </row>
    <row r="697" spans="1:3" x14ac:dyDescent="0.4">
      <c r="A697" s="1">
        <v>44147</v>
      </c>
      <c r="B697">
        <v>77.66</v>
      </c>
      <c r="C697">
        <f t="shared" si="10"/>
        <v>1.9352341633336533E-3</v>
      </c>
    </row>
    <row r="698" spans="1:3" x14ac:dyDescent="0.4">
      <c r="A698" s="1">
        <v>44148</v>
      </c>
      <c r="B698">
        <v>77.86</v>
      </c>
      <c r="C698">
        <f t="shared" si="10"/>
        <v>2.5753283543652182E-3</v>
      </c>
    </row>
    <row r="699" spans="1:3" x14ac:dyDescent="0.4">
      <c r="A699" s="1">
        <v>44151</v>
      </c>
      <c r="B699">
        <v>79.13</v>
      </c>
      <c r="C699">
        <f t="shared" si="10"/>
        <v>1.6311328024659594E-2</v>
      </c>
    </row>
    <row r="700" spans="1:3" x14ac:dyDescent="0.4">
      <c r="A700" s="1">
        <v>44152</v>
      </c>
      <c r="B700">
        <v>78.95</v>
      </c>
      <c r="C700">
        <f t="shared" si="10"/>
        <v>-2.2747377732843755E-3</v>
      </c>
    </row>
    <row r="701" spans="1:3" x14ac:dyDescent="0.4">
      <c r="A701" s="1">
        <v>44153</v>
      </c>
      <c r="B701">
        <v>79.66</v>
      </c>
      <c r="C701">
        <f t="shared" si="10"/>
        <v>8.9930335655477363E-3</v>
      </c>
    </row>
    <row r="702" spans="1:3" x14ac:dyDescent="0.4">
      <c r="A702" s="1">
        <v>44154</v>
      </c>
      <c r="B702">
        <v>79.569999999999993</v>
      </c>
      <c r="C702">
        <f t="shared" si="10"/>
        <v>-1.1298016570424731E-3</v>
      </c>
    </row>
    <row r="703" spans="1:3" x14ac:dyDescent="0.4">
      <c r="A703" s="1">
        <v>44155</v>
      </c>
      <c r="B703">
        <v>79.8</v>
      </c>
      <c r="C703">
        <f t="shared" si="10"/>
        <v>2.8905366344100037E-3</v>
      </c>
    </row>
    <row r="704" spans="1:3" x14ac:dyDescent="0.4">
      <c r="A704" s="1">
        <v>44158</v>
      </c>
      <c r="B704">
        <v>81.11</v>
      </c>
      <c r="C704">
        <f t="shared" si="10"/>
        <v>1.6416040100250655E-2</v>
      </c>
    </row>
    <row r="705" spans="1:3" x14ac:dyDescent="0.4">
      <c r="A705" s="1">
        <v>44159</v>
      </c>
      <c r="B705">
        <v>80.97</v>
      </c>
      <c r="C705">
        <f t="shared" si="10"/>
        <v>-1.7260510417951001E-3</v>
      </c>
    </row>
    <row r="706" spans="1:3" x14ac:dyDescent="0.4">
      <c r="A706" s="1">
        <v>44160</v>
      </c>
      <c r="B706">
        <v>80.03</v>
      </c>
      <c r="C706">
        <f t="shared" si="10"/>
        <v>-1.1609237989378754E-2</v>
      </c>
    </row>
    <row r="707" spans="1:3" x14ac:dyDescent="0.4">
      <c r="A707" s="1">
        <v>44161</v>
      </c>
      <c r="B707">
        <v>81.17</v>
      </c>
      <c r="C707">
        <f t="shared" si="10"/>
        <v>1.4244658253155074E-2</v>
      </c>
    </row>
    <row r="708" spans="1:3" x14ac:dyDescent="0.4">
      <c r="A708" s="1">
        <v>44162</v>
      </c>
      <c r="B708">
        <v>81.84</v>
      </c>
      <c r="C708">
        <f t="shared" ref="C708:C771" si="11">(B708-B707)/B707</f>
        <v>8.2542811383516292E-3</v>
      </c>
    </row>
    <row r="709" spans="1:3" x14ac:dyDescent="0.4">
      <c r="A709" s="1">
        <v>44165</v>
      </c>
      <c r="B709">
        <v>81.650000000000006</v>
      </c>
      <c r="C709">
        <f t="shared" si="11"/>
        <v>-2.3216031280547129E-3</v>
      </c>
    </row>
    <row r="710" spans="1:3" x14ac:dyDescent="0.4">
      <c r="A710" s="1">
        <v>44166</v>
      </c>
      <c r="B710">
        <v>83</v>
      </c>
      <c r="C710">
        <f t="shared" si="11"/>
        <v>1.6533986527862757E-2</v>
      </c>
    </row>
    <row r="711" spans="1:3" x14ac:dyDescent="0.4">
      <c r="A711" s="1">
        <v>44167</v>
      </c>
      <c r="B711">
        <v>84.56</v>
      </c>
      <c r="C711">
        <f t="shared" si="11"/>
        <v>1.8795180722891592E-2</v>
      </c>
    </row>
    <row r="712" spans="1:3" x14ac:dyDescent="0.4">
      <c r="A712" s="1">
        <v>44168</v>
      </c>
      <c r="B712">
        <v>84.56</v>
      </c>
      <c r="C712">
        <f t="shared" si="11"/>
        <v>0</v>
      </c>
    </row>
    <row r="713" spans="1:3" x14ac:dyDescent="0.4">
      <c r="A713" s="1">
        <v>44169</v>
      </c>
      <c r="B713">
        <v>86.22</v>
      </c>
      <c r="C713">
        <f t="shared" si="11"/>
        <v>1.9631031220435153E-2</v>
      </c>
    </row>
    <row r="714" spans="1:3" x14ac:dyDescent="0.4">
      <c r="A714" s="1">
        <v>44172</v>
      </c>
      <c r="B714">
        <v>86.03</v>
      </c>
      <c r="C714">
        <f t="shared" si="11"/>
        <v>-2.2036650429134506E-3</v>
      </c>
    </row>
    <row r="715" spans="1:3" x14ac:dyDescent="0.4">
      <c r="A715" s="1">
        <v>44173</v>
      </c>
      <c r="B715">
        <v>86.36</v>
      </c>
      <c r="C715">
        <f t="shared" si="11"/>
        <v>3.8358712077182179E-3</v>
      </c>
    </row>
    <row r="716" spans="1:3" x14ac:dyDescent="0.4">
      <c r="A716" s="1">
        <v>44174</v>
      </c>
      <c r="B716">
        <v>88.12</v>
      </c>
      <c r="C716">
        <f t="shared" si="11"/>
        <v>2.0379805465493343E-2</v>
      </c>
    </row>
    <row r="717" spans="1:3" x14ac:dyDescent="0.4">
      <c r="A717" s="1">
        <v>44175</v>
      </c>
      <c r="B717">
        <v>87.42</v>
      </c>
      <c r="C717">
        <f t="shared" si="11"/>
        <v>-7.9437131184748391E-3</v>
      </c>
    </row>
    <row r="718" spans="1:3" x14ac:dyDescent="0.4">
      <c r="A718" s="1">
        <v>44176</v>
      </c>
      <c r="B718">
        <v>87.17</v>
      </c>
      <c r="C718">
        <f t="shared" si="11"/>
        <v>-2.8597574925646307E-3</v>
      </c>
    </row>
    <row r="719" spans="1:3" x14ac:dyDescent="0.4">
      <c r="A719" s="1">
        <v>44179</v>
      </c>
      <c r="B719">
        <v>87.37</v>
      </c>
      <c r="C719">
        <f t="shared" si="11"/>
        <v>2.294367328209279E-3</v>
      </c>
    </row>
    <row r="720" spans="1:3" x14ac:dyDescent="0.4">
      <c r="A720" s="1">
        <v>44180</v>
      </c>
      <c r="B720">
        <v>85.03</v>
      </c>
      <c r="C720">
        <f t="shared" si="11"/>
        <v>-2.6782648506352331E-2</v>
      </c>
    </row>
    <row r="721" spans="1:3" x14ac:dyDescent="0.4">
      <c r="A721" s="1">
        <v>44181</v>
      </c>
      <c r="B721">
        <v>86.87</v>
      </c>
      <c r="C721">
        <f t="shared" si="11"/>
        <v>2.1639421380689208E-2</v>
      </c>
    </row>
    <row r="722" spans="1:3" x14ac:dyDescent="0.4">
      <c r="A722" s="1">
        <v>44182</v>
      </c>
      <c r="B722">
        <v>86.83</v>
      </c>
      <c r="C722">
        <f t="shared" si="11"/>
        <v>-4.6045815586515771E-4</v>
      </c>
    </row>
    <row r="723" spans="1:3" x14ac:dyDescent="0.4">
      <c r="A723" s="1">
        <v>44183</v>
      </c>
      <c r="B723">
        <v>86.1</v>
      </c>
      <c r="C723">
        <f t="shared" si="11"/>
        <v>-8.4072325233214788E-3</v>
      </c>
    </row>
    <row r="724" spans="1:3" x14ac:dyDescent="0.4">
      <c r="A724" s="1">
        <v>44186</v>
      </c>
      <c r="B724">
        <v>86.09</v>
      </c>
      <c r="C724">
        <f t="shared" si="11"/>
        <v>-1.1614401858293734E-4</v>
      </c>
    </row>
    <row r="725" spans="1:3" x14ac:dyDescent="0.4">
      <c r="A725" s="1">
        <v>44187</v>
      </c>
      <c r="B725">
        <v>84.39</v>
      </c>
      <c r="C725">
        <f t="shared" si="11"/>
        <v>-1.9746776629109106E-2</v>
      </c>
    </row>
    <row r="726" spans="1:3" x14ac:dyDescent="0.4">
      <c r="A726" s="1">
        <v>44188</v>
      </c>
      <c r="B726">
        <v>85.68</v>
      </c>
      <c r="C726">
        <f t="shared" si="11"/>
        <v>1.5286171347316106E-2</v>
      </c>
    </row>
    <row r="727" spans="1:3" x14ac:dyDescent="0.4">
      <c r="A727" s="1">
        <v>44189</v>
      </c>
      <c r="B727">
        <v>85.92</v>
      </c>
      <c r="C727">
        <f t="shared" si="11"/>
        <v>2.8011204481792119E-3</v>
      </c>
    </row>
    <row r="728" spans="1:3" x14ac:dyDescent="0.4">
      <c r="A728" s="1">
        <v>44190</v>
      </c>
      <c r="B728">
        <v>86.7</v>
      </c>
      <c r="C728">
        <f t="shared" si="11"/>
        <v>9.0782122905028063E-3</v>
      </c>
    </row>
    <row r="729" spans="1:3" x14ac:dyDescent="0.4">
      <c r="A729" s="1">
        <v>44193</v>
      </c>
      <c r="B729">
        <v>88.3</v>
      </c>
      <c r="C729">
        <f t="shared" si="11"/>
        <v>1.8454440599769254E-2</v>
      </c>
    </row>
    <row r="730" spans="1:3" x14ac:dyDescent="0.4">
      <c r="A730" s="1">
        <v>44194</v>
      </c>
      <c r="B730">
        <v>87.78</v>
      </c>
      <c r="C730">
        <f t="shared" si="11"/>
        <v>-5.8890147225367619E-3</v>
      </c>
    </row>
    <row r="731" spans="1:3" x14ac:dyDescent="0.4">
      <c r="A731" s="1">
        <v>44195</v>
      </c>
      <c r="B731">
        <v>88.1</v>
      </c>
      <c r="C731">
        <f t="shared" si="11"/>
        <v>3.6454773296877782E-3</v>
      </c>
    </row>
    <row r="732" spans="1:3" x14ac:dyDescent="0.4">
      <c r="A732" s="1">
        <v>44196</v>
      </c>
      <c r="B732">
        <v>87.91</v>
      </c>
      <c r="C732">
        <f t="shared" si="11"/>
        <v>-2.156640181611779E-3</v>
      </c>
    </row>
    <row r="733" spans="1:3" x14ac:dyDescent="0.4">
      <c r="A733" s="1">
        <v>44200</v>
      </c>
      <c r="B733">
        <v>89.06</v>
      </c>
      <c r="C733">
        <f t="shared" si="11"/>
        <v>1.3081560687066384E-2</v>
      </c>
    </row>
    <row r="734" spans="1:3" x14ac:dyDescent="0.4">
      <c r="A734" s="1">
        <v>44201</v>
      </c>
      <c r="B734">
        <v>88.9</v>
      </c>
      <c r="C734">
        <f t="shared" si="11"/>
        <v>-1.7965416573096406E-3</v>
      </c>
    </row>
    <row r="735" spans="1:3" x14ac:dyDescent="0.4">
      <c r="A735" s="1">
        <v>44202</v>
      </c>
      <c r="B735">
        <v>87.82</v>
      </c>
      <c r="C735">
        <f t="shared" si="11"/>
        <v>-1.2148481439820162E-2</v>
      </c>
    </row>
    <row r="736" spans="1:3" x14ac:dyDescent="0.4">
      <c r="A736" s="1">
        <v>44203</v>
      </c>
      <c r="B736">
        <v>88.76</v>
      </c>
      <c r="C736">
        <f t="shared" si="11"/>
        <v>1.0703712138465179E-2</v>
      </c>
    </row>
    <row r="737" spans="1:3" x14ac:dyDescent="0.4">
      <c r="A737" s="1">
        <v>44204</v>
      </c>
      <c r="B737">
        <v>89.64</v>
      </c>
      <c r="C737">
        <f t="shared" si="11"/>
        <v>9.9143758449751623E-3</v>
      </c>
    </row>
    <row r="738" spans="1:3" x14ac:dyDescent="0.4">
      <c r="A738" s="1">
        <v>44207</v>
      </c>
      <c r="B738">
        <v>91.11</v>
      </c>
      <c r="C738">
        <f t="shared" si="11"/>
        <v>1.6398929049531448E-2</v>
      </c>
    </row>
    <row r="739" spans="1:3" x14ac:dyDescent="0.4">
      <c r="A739" s="1">
        <v>44208</v>
      </c>
      <c r="B739">
        <v>89.77</v>
      </c>
      <c r="C739">
        <f t="shared" si="11"/>
        <v>-1.4707496432883365E-2</v>
      </c>
    </row>
    <row r="740" spans="1:3" x14ac:dyDescent="0.4">
      <c r="A740" s="1">
        <v>44209</v>
      </c>
      <c r="B740">
        <v>92.62</v>
      </c>
      <c r="C740">
        <f t="shared" si="11"/>
        <v>3.1747799933162624E-2</v>
      </c>
    </row>
    <row r="741" spans="1:3" x14ac:dyDescent="0.4">
      <c r="A741" s="1">
        <v>44210</v>
      </c>
      <c r="B741">
        <v>93.22</v>
      </c>
      <c r="C741">
        <f t="shared" si="11"/>
        <v>6.4780824875836137E-3</v>
      </c>
    </row>
    <row r="742" spans="1:3" x14ac:dyDescent="0.4">
      <c r="A742" s="1">
        <v>44211</v>
      </c>
      <c r="B742">
        <v>92.03</v>
      </c>
      <c r="C742">
        <f t="shared" si="11"/>
        <v>-1.2765500965458032E-2</v>
      </c>
    </row>
    <row r="743" spans="1:3" x14ac:dyDescent="0.4">
      <c r="A743" s="1">
        <v>44214</v>
      </c>
      <c r="B743">
        <v>91.93</v>
      </c>
      <c r="C743">
        <f t="shared" si="11"/>
        <v>-1.086602194936372E-3</v>
      </c>
    </row>
    <row r="744" spans="1:3" x14ac:dyDescent="0.4">
      <c r="A744" s="1">
        <v>44215</v>
      </c>
      <c r="B744">
        <v>92.62</v>
      </c>
      <c r="C744">
        <f t="shared" si="11"/>
        <v>7.505710866963969E-3</v>
      </c>
    </row>
    <row r="745" spans="1:3" x14ac:dyDescent="0.4">
      <c r="A745" s="1">
        <v>44216</v>
      </c>
      <c r="B745">
        <v>89.67</v>
      </c>
      <c r="C745">
        <f t="shared" si="11"/>
        <v>-3.1850572230619767E-2</v>
      </c>
    </row>
    <row r="746" spans="1:3" x14ac:dyDescent="0.4">
      <c r="A746" s="1">
        <v>44217</v>
      </c>
      <c r="B746">
        <v>91.72</v>
      </c>
      <c r="C746">
        <f t="shared" si="11"/>
        <v>2.2861603657856552E-2</v>
      </c>
    </row>
    <row r="747" spans="1:3" x14ac:dyDescent="0.4">
      <c r="A747" s="1">
        <v>44218</v>
      </c>
      <c r="B747">
        <v>94.49</v>
      </c>
      <c r="C747">
        <f t="shared" si="11"/>
        <v>3.020061055385953E-2</v>
      </c>
    </row>
    <row r="748" spans="1:3" x14ac:dyDescent="0.4">
      <c r="A748" s="1">
        <v>44221</v>
      </c>
      <c r="B748">
        <v>93.9</v>
      </c>
      <c r="C748">
        <f t="shared" si="11"/>
        <v>-6.2440469890992613E-3</v>
      </c>
    </row>
    <row r="749" spans="1:3" x14ac:dyDescent="0.4">
      <c r="A749" s="1">
        <v>44222</v>
      </c>
      <c r="B749">
        <v>91.54</v>
      </c>
      <c r="C749">
        <f t="shared" si="11"/>
        <v>-2.5133120340788066E-2</v>
      </c>
    </row>
    <row r="750" spans="1:3" x14ac:dyDescent="0.4">
      <c r="A750" s="1">
        <v>44223</v>
      </c>
      <c r="B750">
        <v>92.21</v>
      </c>
      <c r="C750">
        <f t="shared" si="11"/>
        <v>7.3192047192482792E-3</v>
      </c>
    </row>
    <row r="751" spans="1:3" x14ac:dyDescent="0.4">
      <c r="A751" s="1">
        <v>44224</v>
      </c>
      <c r="B751">
        <v>90.21</v>
      </c>
      <c r="C751">
        <f t="shared" si="11"/>
        <v>-2.1689621516104544E-2</v>
      </c>
    </row>
    <row r="752" spans="1:3" x14ac:dyDescent="0.4">
      <c r="A752" s="1">
        <v>44225</v>
      </c>
      <c r="B752">
        <v>89.02</v>
      </c>
      <c r="C752">
        <f t="shared" si="11"/>
        <v>-1.3191442190444495E-2</v>
      </c>
    </row>
    <row r="753" spans="1:3" x14ac:dyDescent="0.4">
      <c r="A753" s="1">
        <v>44228</v>
      </c>
      <c r="B753">
        <v>90.47</v>
      </c>
      <c r="C753">
        <f t="shared" si="11"/>
        <v>1.6288474500112365E-2</v>
      </c>
    </row>
    <row r="754" spans="1:3" x14ac:dyDescent="0.4">
      <c r="A754" s="1">
        <v>44229</v>
      </c>
      <c r="B754">
        <v>92.83</v>
      </c>
      <c r="C754">
        <f t="shared" si="11"/>
        <v>2.608599535757709E-2</v>
      </c>
    </row>
    <row r="755" spans="1:3" x14ac:dyDescent="0.4">
      <c r="A755" s="1">
        <v>44230</v>
      </c>
      <c r="B755">
        <v>93.37</v>
      </c>
      <c r="C755">
        <f t="shared" si="11"/>
        <v>5.8170849940752589E-3</v>
      </c>
    </row>
    <row r="756" spans="1:3" x14ac:dyDescent="0.4">
      <c r="A756" s="1">
        <v>44231</v>
      </c>
      <c r="B756">
        <v>92.62</v>
      </c>
      <c r="C756">
        <f t="shared" si="11"/>
        <v>-8.0325586376780549E-3</v>
      </c>
    </row>
    <row r="757" spans="1:3" x14ac:dyDescent="0.4">
      <c r="A757" s="1">
        <v>44232</v>
      </c>
      <c r="B757">
        <v>93.47</v>
      </c>
      <c r="C757">
        <f t="shared" si="11"/>
        <v>9.1772835240768111E-3</v>
      </c>
    </row>
    <row r="758" spans="1:3" x14ac:dyDescent="0.4">
      <c r="A758" s="1">
        <v>44244</v>
      </c>
      <c r="B758">
        <v>97.48</v>
      </c>
      <c r="C758">
        <f t="shared" si="11"/>
        <v>4.2901465710923348E-2</v>
      </c>
    </row>
    <row r="759" spans="1:3" x14ac:dyDescent="0.4">
      <c r="A759" s="1">
        <v>44245</v>
      </c>
      <c r="B759">
        <v>98.89</v>
      </c>
      <c r="C759">
        <f t="shared" si="11"/>
        <v>1.4464505539597831E-2</v>
      </c>
    </row>
    <row r="760" spans="1:3" x14ac:dyDescent="0.4">
      <c r="A760" s="1">
        <v>44246</v>
      </c>
      <c r="B760">
        <v>99.57</v>
      </c>
      <c r="C760">
        <f t="shared" si="11"/>
        <v>6.8763272322782138E-3</v>
      </c>
    </row>
    <row r="761" spans="1:3" x14ac:dyDescent="0.4">
      <c r="A761" s="1">
        <v>44249</v>
      </c>
      <c r="B761">
        <v>101.33</v>
      </c>
      <c r="C761">
        <f t="shared" si="11"/>
        <v>1.7676006829366327E-2</v>
      </c>
    </row>
    <row r="762" spans="1:3" x14ac:dyDescent="0.4">
      <c r="A762" s="1">
        <v>44250</v>
      </c>
      <c r="B762">
        <v>100.86</v>
      </c>
      <c r="C762">
        <f t="shared" si="11"/>
        <v>-4.6383104707391582E-3</v>
      </c>
    </row>
    <row r="763" spans="1:3" x14ac:dyDescent="0.4">
      <c r="A763" s="1">
        <v>44251</v>
      </c>
      <c r="B763">
        <v>99.66</v>
      </c>
      <c r="C763">
        <f t="shared" si="11"/>
        <v>-1.1897679952409309E-2</v>
      </c>
    </row>
    <row r="764" spans="1:3" x14ac:dyDescent="0.4">
      <c r="A764" s="1">
        <v>44252</v>
      </c>
      <c r="B764">
        <v>101.18</v>
      </c>
      <c r="C764">
        <f t="shared" si="11"/>
        <v>1.5251856311459063E-2</v>
      </c>
    </row>
    <row r="765" spans="1:3" x14ac:dyDescent="0.4">
      <c r="A765" s="1">
        <v>44253</v>
      </c>
      <c r="B765">
        <v>98.8</v>
      </c>
      <c r="C765">
        <f t="shared" si="11"/>
        <v>-2.3522435263886237E-2</v>
      </c>
    </row>
    <row r="766" spans="1:3" x14ac:dyDescent="0.4">
      <c r="A766" s="1">
        <v>44257</v>
      </c>
      <c r="B766">
        <v>97.83</v>
      </c>
      <c r="C766">
        <f t="shared" si="11"/>
        <v>-9.8178137651821745E-3</v>
      </c>
    </row>
    <row r="767" spans="1:3" x14ac:dyDescent="0.4">
      <c r="A767" s="1">
        <v>44258</v>
      </c>
      <c r="B767">
        <v>98.36</v>
      </c>
      <c r="C767">
        <f t="shared" si="11"/>
        <v>5.4175610753347762E-3</v>
      </c>
    </row>
    <row r="768" spans="1:3" x14ac:dyDescent="0.4">
      <c r="A768" s="1">
        <v>44259</v>
      </c>
      <c r="B768">
        <v>96.99</v>
      </c>
      <c r="C768">
        <f t="shared" si="11"/>
        <v>-1.3928426189507976E-2</v>
      </c>
    </row>
    <row r="769" spans="1:3" x14ac:dyDescent="0.4">
      <c r="A769" s="1">
        <v>44260</v>
      </c>
      <c r="B769">
        <v>95.93</v>
      </c>
      <c r="C769">
        <f t="shared" si="11"/>
        <v>-1.0928961748633757E-2</v>
      </c>
    </row>
    <row r="770" spans="1:3" x14ac:dyDescent="0.4">
      <c r="A770" s="1">
        <v>44263</v>
      </c>
      <c r="B770">
        <v>94.8</v>
      </c>
      <c r="C770">
        <f t="shared" si="11"/>
        <v>-1.1779422495569786E-2</v>
      </c>
    </row>
    <row r="771" spans="1:3" x14ac:dyDescent="0.4">
      <c r="A771" s="1">
        <v>44264</v>
      </c>
      <c r="B771">
        <v>93.36</v>
      </c>
      <c r="C771">
        <f t="shared" si="11"/>
        <v>-1.5189873417721496E-2</v>
      </c>
    </row>
    <row r="772" spans="1:3" x14ac:dyDescent="0.4">
      <c r="A772" s="1">
        <v>44265</v>
      </c>
      <c r="B772">
        <v>93.92</v>
      </c>
      <c r="C772">
        <f t="shared" ref="C772:C835" si="12">(B772-B771)/B771</f>
        <v>5.9982862039417552E-3</v>
      </c>
    </row>
    <row r="773" spans="1:3" x14ac:dyDescent="0.4">
      <c r="A773" s="1">
        <v>44266</v>
      </c>
      <c r="B773">
        <v>96.54</v>
      </c>
      <c r="C773">
        <f t="shared" si="12"/>
        <v>2.7896081771720663E-2</v>
      </c>
    </row>
    <row r="774" spans="1:3" x14ac:dyDescent="0.4">
      <c r="A774" s="1">
        <v>44267</v>
      </c>
      <c r="B774">
        <v>97.05</v>
      </c>
      <c r="C774">
        <f t="shared" si="12"/>
        <v>5.2827843380981029E-3</v>
      </c>
    </row>
    <row r="775" spans="1:3" x14ac:dyDescent="0.4">
      <c r="A775" s="1">
        <v>44270</v>
      </c>
      <c r="B775">
        <v>97.5</v>
      </c>
      <c r="C775">
        <f t="shared" si="12"/>
        <v>4.6367851622875099E-3</v>
      </c>
    </row>
    <row r="776" spans="1:3" x14ac:dyDescent="0.4">
      <c r="A776" s="1">
        <v>44271</v>
      </c>
      <c r="B776">
        <v>98.1</v>
      </c>
      <c r="C776">
        <f t="shared" si="12"/>
        <v>6.1538461538460957E-3</v>
      </c>
    </row>
    <row r="777" spans="1:3" x14ac:dyDescent="0.4">
      <c r="A777" s="1">
        <v>44272</v>
      </c>
      <c r="B777">
        <v>98.34</v>
      </c>
      <c r="C777">
        <f t="shared" si="12"/>
        <v>2.4464831804282272E-3</v>
      </c>
    </row>
    <row r="778" spans="1:3" x14ac:dyDescent="0.4">
      <c r="A778" s="1">
        <v>44273</v>
      </c>
      <c r="B778">
        <v>98.77</v>
      </c>
      <c r="C778">
        <f t="shared" si="12"/>
        <v>4.3725849094975863E-3</v>
      </c>
    </row>
    <row r="779" spans="1:3" x14ac:dyDescent="0.4">
      <c r="A779" s="1">
        <v>44274</v>
      </c>
      <c r="B779">
        <v>97.97</v>
      </c>
      <c r="C779">
        <f t="shared" si="12"/>
        <v>-8.0996253923255757E-3</v>
      </c>
    </row>
    <row r="780" spans="1:3" x14ac:dyDescent="0.4">
      <c r="A780" s="1">
        <v>44277</v>
      </c>
      <c r="B780">
        <v>98.85</v>
      </c>
      <c r="C780">
        <f t="shared" si="12"/>
        <v>8.9823415331223375E-3</v>
      </c>
    </row>
    <row r="781" spans="1:3" x14ac:dyDescent="0.4">
      <c r="A781" s="1">
        <v>44278</v>
      </c>
      <c r="B781">
        <v>98.91</v>
      </c>
      <c r="C781">
        <f t="shared" si="12"/>
        <v>6.069802731411459E-4</v>
      </c>
    </row>
    <row r="782" spans="1:3" x14ac:dyDescent="0.4">
      <c r="A782" s="1">
        <v>44279</v>
      </c>
      <c r="B782">
        <v>99.41</v>
      </c>
      <c r="C782">
        <f t="shared" si="12"/>
        <v>5.0551005965018703E-3</v>
      </c>
    </row>
    <row r="783" spans="1:3" x14ac:dyDescent="0.4">
      <c r="A783" s="1">
        <v>44280</v>
      </c>
      <c r="B783">
        <v>98.08</v>
      </c>
      <c r="C783">
        <f t="shared" si="12"/>
        <v>-1.3378935720752423E-2</v>
      </c>
    </row>
    <row r="784" spans="1:3" x14ac:dyDescent="0.4">
      <c r="A784" s="1">
        <v>44281</v>
      </c>
      <c r="B784">
        <v>100.13</v>
      </c>
      <c r="C784">
        <f t="shared" si="12"/>
        <v>2.0901305057096219E-2</v>
      </c>
    </row>
    <row r="785" spans="1:3" x14ac:dyDescent="0.4">
      <c r="A785" s="1">
        <v>44284</v>
      </c>
      <c r="B785">
        <v>101.17</v>
      </c>
      <c r="C785">
        <f t="shared" si="12"/>
        <v>1.0386497553180928E-2</v>
      </c>
    </row>
    <row r="786" spans="1:3" x14ac:dyDescent="0.4">
      <c r="A786" s="1">
        <v>44285</v>
      </c>
      <c r="B786">
        <v>101.92</v>
      </c>
      <c r="C786">
        <f t="shared" si="12"/>
        <v>7.4132648018187209E-3</v>
      </c>
    </row>
    <row r="787" spans="1:3" x14ac:dyDescent="0.4">
      <c r="A787" s="1">
        <v>44286</v>
      </c>
      <c r="B787">
        <v>101.73</v>
      </c>
      <c r="C787">
        <f t="shared" si="12"/>
        <v>-1.8642072213500562E-3</v>
      </c>
    </row>
    <row r="788" spans="1:3" x14ac:dyDescent="0.4">
      <c r="A788" s="1">
        <v>44287</v>
      </c>
      <c r="B788">
        <v>102</v>
      </c>
      <c r="C788">
        <f t="shared" si="12"/>
        <v>2.6540843409023494E-3</v>
      </c>
    </row>
    <row r="789" spans="1:3" x14ac:dyDescent="0.4">
      <c r="A789" s="1">
        <v>44292</v>
      </c>
      <c r="B789">
        <v>102.83</v>
      </c>
      <c r="C789">
        <f t="shared" si="12"/>
        <v>8.1372549019607682E-3</v>
      </c>
    </row>
    <row r="790" spans="1:3" x14ac:dyDescent="0.4">
      <c r="A790" s="1">
        <v>44293</v>
      </c>
      <c r="B790">
        <v>104.87</v>
      </c>
      <c r="C790">
        <f t="shared" si="12"/>
        <v>1.9838568511134944E-2</v>
      </c>
    </row>
    <row r="791" spans="1:3" x14ac:dyDescent="0.4">
      <c r="A791" s="1">
        <v>44294</v>
      </c>
      <c r="B791">
        <v>105.91</v>
      </c>
      <c r="C791">
        <f t="shared" si="12"/>
        <v>9.9170401449412797E-3</v>
      </c>
    </row>
    <row r="792" spans="1:3" x14ac:dyDescent="0.4">
      <c r="A792" s="1">
        <v>44295</v>
      </c>
      <c r="B792">
        <v>105.26</v>
      </c>
      <c r="C792">
        <f t="shared" si="12"/>
        <v>-6.1372863752241665E-3</v>
      </c>
    </row>
    <row r="793" spans="1:3" x14ac:dyDescent="0.4">
      <c r="A793" s="1">
        <v>44298</v>
      </c>
      <c r="B793">
        <v>103.71</v>
      </c>
      <c r="C793">
        <f t="shared" si="12"/>
        <v>-1.4725441763253005E-2</v>
      </c>
    </row>
    <row r="794" spans="1:3" x14ac:dyDescent="0.4">
      <c r="A794" s="1">
        <v>44299</v>
      </c>
      <c r="B794">
        <v>101.14</v>
      </c>
      <c r="C794">
        <f t="shared" si="12"/>
        <v>-2.4780638318387747E-2</v>
      </c>
    </row>
    <row r="795" spans="1:3" x14ac:dyDescent="0.4">
      <c r="A795" s="1">
        <v>44300</v>
      </c>
      <c r="B795">
        <v>99.84</v>
      </c>
      <c r="C795">
        <f t="shared" si="12"/>
        <v>-1.2853470437017967E-2</v>
      </c>
    </row>
    <row r="796" spans="1:3" x14ac:dyDescent="0.4">
      <c r="A796" s="1">
        <v>44301</v>
      </c>
      <c r="B796">
        <v>101.76</v>
      </c>
      <c r="C796">
        <f t="shared" si="12"/>
        <v>1.9230769230769246E-2</v>
      </c>
    </row>
    <row r="797" spans="1:3" x14ac:dyDescent="0.4">
      <c r="A797" s="1">
        <v>44302</v>
      </c>
      <c r="B797">
        <v>103.2</v>
      </c>
      <c r="C797">
        <f t="shared" si="12"/>
        <v>1.4150943396226393E-2</v>
      </c>
    </row>
    <row r="798" spans="1:3" x14ac:dyDescent="0.4">
      <c r="A798" s="1">
        <v>44305</v>
      </c>
      <c r="B798">
        <v>103.32</v>
      </c>
      <c r="C798">
        <f t="shared" si="12"/>
        <v>1.1627906976743249E-3</v>
      </c>
    </row>
    <row r="799" spans="1:3" x14ac:dyDescent="0.4">
      <c r="A799" s="1">
        <v>44306</v>
      </c>
      <c r="B799">
        <v>105.03</v>
      </c>
      <c r="C799">
        <f t="shared" si="12"/>
        <v>1.6550522648083703E-2</v>
      </c>
    </row>
    <row r="800" spans="1:3" x14ac:dyDescent="0.4">
      <c r="A800" s="1">
        <v>44307</v>
      </c>
      <c r="B800">
        <v>105.63</v>
      </c>
      <c r="C800">
        <f t="shared" si="12"/>
        <v>5.7126535275634988E-3</v>
      </c>
    </row>
    <row r="801" spans="1:3" x14ac:dyDescent="0.4">
      <c r="A801" s="1">
        <v>44308</v>
      </c>
      <c r="B801">
        <v>103.14</v>
      </c>
      <c r="C801">
        <f t="shared" si="12"/>
        <v>-2.3572848622550366E-2</v>
      </c>
    </row>
    <row r="802" spans="1:3" x14ac:dyDescent="0.4">
      <c r="A802" s="1">
        <v>44309</v>
      </c>
      <c r="B802">
        <v>106.02</v>
      </c>
      <c r="C802">
        <f t="shared" si="12"/>
        <v>2.7923211169284423E-2</v>
      </c>
    </row>
    <row r="803" spans="1:3" x14ac:dyDescent="0.4">
      <c r="A803" s="1">
        <v>44312</v>
      </c>
      <c r="B803">
        <v>107.87</v>
      </c>
      <c r="C803">
        <f t="shared" si="12"/>
        <v>1.7449537823052336E-2</v>
      </c>
    </row>
    <row r="804" spans="1:3" x14ac:dyDescent="0.4">
      <c r="A804" s="1">
        <v>44313</v>
      </c>
      <c r="B804">
        <v>108.8</v>
      </c>
      <c r="C804">
        <f t="shared" si="12"/>
        <v>8.6214888291461251E-3</v>
      </c>
    </row>
    <row r="805" spans="1:3" x14ac:dyDescent="0.4">
      <c r="A805" s="1">
        <v>44314</v>
      </c>
      <c r="B805">
        <v>110</v>
      </c>
      <c r="C805">
        <f t="shared" si="12"/>
        <v>1.1029411764705909E-2</v>
      </c>
    </row>
    <row r="806" spans="1:3" x14ac:dyDescent="0.4">
      <c r="A806" s="1">
        <v>44315</v>
      </c>
      <c r="B806">
        <v>110.72</v>
      </c>
      <c r="C806">
        <f t="shared" si="12"/>
        <v>6.5454545454545349E-3</v>
      </c>
    </row>
    <row r="807" spans="1:3" x14ac:dyDescent="0.4">
      <c r="A807" s="1">
        <v>44319</v>
      </c>
      <c r="B807">
        <v>106.33</v>
      </c>
      <c r="C807">
        <f t="shared" si="12"/>
        <v>-3.9649566473988443E-2</v>
      </c>
    </row>
    <row r="808" spans="1:3" x14ac:dyDescent="0.4">
      <c r="A808" s="1">
        <v>44320</v>
      </c>
      <c r="B808">
        <v>103.83</v>
      </c>
      <c r="C808">
        <f t="shared" si="12"/>
        <v>-2.3511708830997836E-2</v>
      </c>
    </row>
    <row r="809" spans="1:3" x14ac:dyDescent="0.4">
      <c r="A809" s="1">
        <v>44321</v>
      </c>
      <c r="B809">
        <v>99.68</v>
      </c>
      <c r="C809">
        <f t="shared" si="12"/>
        <v>-3.9969180391023706E-2</v>
      </c>
    </row>
    <row r="810" spans="1:3" x14ac:dyDescent="0.4">
      <c r="A810" s="1">
        <v>44322</v>
      </c>
      <c r="B810">
        <v>99.53</v>
      </c>
      <c r="C810">
        <f t="shared" si="12"/>
        <v>-1.5048154093098482E-3</v>
      </c>
    </row>
    <row r="811" spans="1:3" x14ac:dyDescent="0.4">
      <c r="A811" s="1">
        <v>44323</v>
      </c>
      <c r="B811">
        <v>104.72</v>
      </c>
      <c r="C811">
        <f t="shared" si="12"/>
        <v>5.2145081884858814E-2</v>
      </c>
    </row>
    <row r="812" spans="1:3" x14ac:dyDescent="0.4">
      <c r="A812" s="1">
        <v>44326</v>
      </c>
      <c r="B812">
        <v>101.38</v>
      </c>
      <c r="C812">
        <f t="shared" si="12"/>
        <v>-3.1894576012223105E-2</v>
      </c>
    </row>
    <row r="813" spans="1:3" x14ac:dyDescent="0.4">
      <c r="A813" s="1">
        <v>44327</v>
      </c>
      <c r="B813">
        <v>95.06</v>
      </c>
      <c r="C813">
        <f t="shared" si="12"/>
        <v>-6.2339711974748406E-2</v>
      </c>
    </row>
    <row r="814" spans="1:3" x14ac:dyDescent="0.4">
      <c r="A814" s="1">
        <v>44328</v>
      </c>
      <c r="B814">
        <v>90.21</v>
      </c>
      <c r="C814">
        <f t="shared" si="12"/>
        <v>-5.1020408163265397E-2</v>
      </c>
    </row>
    <row r="815" spans="1:3" x14ac:dyDescent="0.4">
      <c r="A815" s="1">
        <v>44329</v>
      </c>
      <c r="B815">
        <v>89.43</v>
      </c>
      <c r="C815">
        <f t="shared" si="12"/>
        <v>-8.6464915197870182E-3</v>
      </c>
    </row>
    <row r="816" spans="1:3" x14ac:dyDescent="0.4">
      <c r="A816" s="1">
        <v>44330</v>
      </c>
      <c r="B816">
        <v>90.27</v>
      </c>
      <c r="C816">
        <f t="shared" si="12"/>
        <v>9.3928212009391603E-3</v>
      </c>
    </row>
    <row r="817" spans="1:3" x14ac:dyDescent="0.4">
      <c r="A817" s="1">
        <v>44333</v>
      </c>
      <c r="B817">
        <v>86.09</v>
      </c>
      <c r="C817">
        <f t="shared" si="12"/>
        <v>-4.6305527860861777E-2</v>
      </c>
    </row>
    <row r="818" spans="1:3" x14ac:dyDescent="0.4">
      <c r="A818" s="1">
        <v>44334</v>
      </c>
      <c r="B818">
        <v>91.54</v>
      </c>
      <c r="C818">
        <f t="shared" si="12"/>
        <v>6.3305842722732056E-2</v>
      </c>
    </row>
    <row r="819" spans="1:3" x14ac:dyDescent="0.4">
      <c r="A819" s="1">
        <v>44335</v>
      </c>
      <c r="B819">
        <v>92.51</v>
      </c>
      <c r="C819">
        <f t="shared" si="12"/>
        <v>1.0596460563687992E-2</v>
      </c>
    </row>
    <row r="820" spans="1:3" x14ac:dyDescent="0.4">
      <c r="A820" s="1">
        <v>44336</v>
      </c>
      <c r="B820">
        <v>90.2</v>
      </c>
      <c r="C820">
        <f t="shared" si="12"/>
        <v>-2.4970273483947706E-2</v>
      </c>
    </row>
    <row r="821" spans="1:3" x14ac:dyDescent="0.4">
      <c r="A821" s="1">
        <v>44337</v>
      </c>
      <c r="B821">
        <v>92.68</v>
      </c>
      <c r="C821">
        <f t="shared" si="12"/>
        <v>2.7494456762749489E-2</v>
      </c>
    </row>
    <row r="822" spans="1:3" x14ac:dyDescent="0.4">
      <c r="A822" s="1">
        <v>44340</v>
      </c>
      <c r="B822">
        <v>94.89</v>
      </c>
      <c r="C822">
        <f t="shared" si="12"/>
        <v>2.3845489857574381E-2</v>
      </c>
    </row>
    <row r="823" spans="1:3" x14ac:dyDescent="0.4">
      <c r="A823" s="1">
        <v>44341</v>
      </c>
      <c r="B823">
        <v>97.92</v>
      </c>
      <c r="C823">
        <f t="shared" si="12"/>
        <v>3.1931710401517557E-2</v>
      </c>
    </row>
    <row r="824" spans="1:3" x14ac:dyDescent="0.4">
      <c r="A824" s="1">
        <v>44342</v>
      </c>
      <c r="B824">
        <v>97.34</v>
      </c>
      <c r="C824">
        <f t="shared" si="12"/>
        <v>-5.9232026143790674E-3</v>
      </c>
    </row>
    <row r="825" spans="1:3" x14ac:dyDescent="0.4">
      <c r="A825" s="1">
        <v>44343</v>
      </c>
      <c r="B825">
        <v>97.83</v>
      </c>
      <c r="C825">
        <f t="shared" si="12"/>
        <v>5.0339017875487453E-3</v>
      </c>
    </row>
    <row r="826" spans="1:3" x14ac:dyDescent="0.4">
      <c r="A826" s="1">
        <v>44344</v>
      </c>
      <c r="B826">
        <v>99.31</v>
      </c>
      <c r="C826">
        <f t="shared" si="12"/>
        <v>1.5128283757538628E-2</v>
      </c>
    </row>
    <row r="827" spans="1:3" x14ac:dyDescent="0.4">
      <c r="A827" s="1">
        <v>44347</v>
      </c>
      <c r="B827">
        <v>101.95</v>
      </c>
      <c r="C827">
        <f t="shared" si="12"/>
        <v>2.6583425636894576E-2</v>
      </c>
    </row>
    <row r="828" spans="1:3" x14ac:dyDescent="0.4">
      <c r="A828" s="1">
        <v>44348</v>
      </c>
      <c r="B828">
        <v>102.11</v>
      </c>
      <c r="C828">
        <f t="shared" si="12"/>
        <v>1.5693967631191426E-3</v>
      </c>
    </row>
    <row r="829" spans="1:3" x14ac:dyDescent="0.4">
      <c r="A829" s="1">
        <v>44349</v>
      </c>
      <c r="B829">
        <v>100.48</v>
      </c>
      <c r="C829">
        <f t="shared" si="12"/>
        <v>-1.5963176966016995E-2</v>
      </c>
    </row>
    <row r="830" spans="1:3" x14ac:dyDescent="0.4">
      <c r="A830" s="1">
        <v>44350</v>
      </c>
      <c r="B830">
        <v>101.83</v>
      </c>
      <c r="C830">
        <f t="shared" si="12"/>
        <v>1.3435509554140071E-2</v>
      </c>
    </row>
    <row r="831" spans="1:3" x14ac:dyDescent="0.4">
      <c r="A831" s="1">
        <v>44351</v>
      </c>
      <c r="B831">
        <v>101.39</v>
      </c>
      <c r="C831">
        <f t="shared" si="12"/>
        <v>-4.3209270352548143E-3</v>
      </c>
    </row>
    <row r="832" spans="1:3" x14ac:dyDescent="0.4">
      <c r="A832" s="1">
        <v>44354</v>
      </c>
      <c r="B832">
        <v>102.02</v>
      </c>
      <c r="C832">
        <f t="shared" si="12"/>
        <v>6.2136305355557295E-3</v>
      </c>
    </row>
    <row r="833" spans="1:3" x14ac:dyDescent="0.4">
      <c r="A833" s="1">
        <v>44355</v>
      </c>
      <c r="B833">
        <v>102.5</v>
      </c>
      <c r="C833">
        <f t="shared" si="12"/>
        <v>4.7049598118016466E-3</v>
      </c>
    </row>
    <row r="834" spans="1:3" x14ac:dyDescent="0.4">
      <c r="A834" s="1">
        <v>44356</v>
      </c>
      <c r="B834">
        <v>102.73</v>
      </c>
      <c r="C834">
        <f t="shared" si="12"/>
        <v>2.2439024390244291E-3</v>
      </c>
    </row>
    <row r="835" spans="1:3" x14ac:dyDescent="0.4">
      <c r="A835" s="1">
        <v>44357</v>
      </c>
      <c r="B835">
        <v>105.2</v>
      </c>
      <c r="C835">
        <f t="shared" si="12"/>
        <v>2.4043609461695696E-2</v>
      </c>
    </row>
    <row r="836" spans="1:3" x14ac:dyDescent="0.4">
      <c r="A836" s="1">
        <v>44358</v>
      </c>
      <c r="B836">
        <v>105.56</v>
      </c>
      <c r="C836">
        <f t="shared" ref="C836:C899" si="13">(B836-B835)/B835</f>
        <v>3.422053231939158E-3</v>
      </c>
    </row>
    <row r="837" spans="1:3" x14ac:dyDescent="0.4">
      <c r="A837" s="1">
        <v>44362</v>
      </c>
      <c r="B837">
        <v>106.59</v>
      </c>
      <c r="C837">
        <f t="shared" si="13"/>
        <v>9.7574838954149409E-3</v>
      </c>
    </row>
    <row r="838" spans="1:3" x14ac:dyDescent="0.4">
      <c r="A838" s="1">
        <v>44363</v>
      </c>
      <c r="B838">
        <v>105.53</v>
      </c>
      <c r="C838">
        <f t="shared" si="13"/>
        <v>-9.9446477155455699E-3</v>
      </c>
    </row>
    <row r="839" spans="1:3" x14ac:dyDescent="0.4">
      <c r="A839" s="1">
        <v>44364</v>
      </c>
      <c r="B839">
        <v>107.1</v>
      </c>
      <c r="C839">
        <f t="shared" si="13"/>
        <v>1.4877286079787673E-2</v>
      </c>
    </row>
    <row r="840" spans="1:3" x14ac:dyDescent="0.4">
      <c r="A840" s="1">
        <v>44365</v>
      </c>
      <c r="B840">
        <v>108.05</v>
      </c>
      <c r="C840">
        <f t="shared" si="13"/>
        <v>8.8702147525677212E-3</v>
      </c>
    </row>
    <row r="841" spans="1:3" x14ac:dyDescent="0.4">
      <c r="A841" s="1">
        <v>44368</v>
      </c>
      <c r="B841">
        <v>107.49</v>
      </c>
      <c r="C841">
        <f t="shared" si="13"/>
        <v>-5.1827857473392162E-3</v>
      </c>
    </row>
    <row r="842" spans="1:3" x14ac:dyDescent="0.4">
      <c r="A842" s="1">
        <v>44369</v>
      </c>
      <c r="B842">
        <v>106.96</v>
      </c>
      <c r="C842">
        <f t="shared" si="13"/>
        <v>-4.9306912270909026E-3</v>
      </c>
    </row>
    <row r="843" spans="1:3" x14ac:dyDescent="0.4">
      <c r="A843" s="1">
        <v>44370</v>
      </c>
      <c r="B843">
        <v>110.72</v>
      </c>
      <c r="C843">
        <f t="shared" si="13"/>
        <v>3.5153328347045674E-2</v>
      </c>
    </row>
    <row r="844" spans="1:3" x14ac:dyDescent="0.4">
      <c r="A844" s="1">
        <v>44371</v>
      </c>
      <c r="B844">
        <v>111.38</v>
      </c>
      <c r="C844">
        <f t="shared" si="13"/>
        <v>5.9609826589595068E-3</v>
      </c>
    </row>
    <row r="845" spans="1:3" x14ac:dyDescent="0.4">
      <c r="A845" s="1">
        <v>44372</v>
      </c>
      <c r="B845">
        <v>112.05</v>
      </c>
      <c r="C845">
        <f t="shared" si="13"/>
        <v>6.0154426288382273E-3</v>
      </c>
    </row>
    <row r="846" spans="1:3" x14ac:dyDescent="0.4">
      <c r="A846" s="1">
        <v>44375</v>
      </c>
      <c r="B846">
        <v>110.11</v>
      </c>
      <c r="C846">
        <f t="shared" si="13"/>
        <v>-1.7313699241410064E-2</v>
      </c>
    </row>
    <row r="847" spans="1:3" x14ac:dyDescent="0.4">
      <c r="A847" s="1">
        <v>44376</v>
      </c>
      <c r="B847">
        <v>109.78</v>
      </c>
      <c r="C847">
        <f t="shared" si="13"/>
        <v>-2.9970029970029814E-3</v>
      </c>
    </row>
    <row r="848" spans="1:3" x14ac:dyDescent="0.4">
      <c r="A848" s="1">
        <v>44377</v>
      </c>
      <c r="B848">
        <v>110.29</v>
      </c>
      <c r="C848">
        <f t="shared" si="13"/>
        <v>4.6456549462561949E-3</v>
      </c>
    </row>
    <row r="849" spans="1:3" x14ac:dyDescent="0.4">
      <c r="A849" s="1">
        <v>44378</v>
      </c>
      <c r="B849">
        <v>107.52</v>
      </c>
      <c r="C849">
        <f t="shared" si="13"/>
        <v>-2.511560431589455E-2</v>
      </c>
    </row>
    <row r="850" spans="1:3" x14ac:dyDescent="0.4">
      <c r="A850" s="1">
        <v>44379</v>
      </c>
      <c r="B850">
        <v>110.43</v>
      </c>
      <c r="C850">
        <f t="shared" si="13"/>
        <v>2.7064732142857244E-2</v>
      </c>
    </row>
    <row r="851" spans="1:3" x14ac:dyDescent="0.4">
      <c r="A851" s="1">
        <v>44382</v>
      </c>
      <c r="B851">
        <v>112.68</v>
      </c>
      <c r="C851">
        <f t="shared" si="13"/>
        <v>2.0374898125509373E-2</v>
      </c>
    </row>
    <row r="852" spans="1:3" x14ac:dyDescent="0.4">
      <c r="A852" s="1">
        <v>44383</v>
      </c>
      <c r="B852">
        <v>111.26</v>
      </c>
      <c r="C852">
        <f t="shared" si="13"/>
        <v>-1.2602058927937537E-2</v>
      </c>
    </row>
    <row r="853" spans="1:3" x14ac:dyDescent="0.4">
      <c r="A853" s="1">
        <v>44384</v>
      </c>
      <c r="B853">
        <v>112.93</v>
      </c>
      <c r="C853">
        <f t="shared" si="13"/>
        <v>1.5009886751752665E-2</v>
      </c>
    </row>
    <row r="854" spans="1:3" x14ac:dyDescent="0.4">
      <c r="A854" s="1">
        <v>44385</v>
      </c>
      <c r="B854">
        <v>114.54</v>
      </c>
      <c r="C854">
        <f t="shared" si="13"/>
        <v>1.4256619144602845E-2</v>
      </c>
    </row>
    <row r="855" spans="1:3" x14ac:dyDescent="0.4">
      <c r="A855" s="1">
        <v>44386</v>
      </c>
      <c r="B855">
        <v>113.82</v>
      </c>
      <c r="C855">
        <f t="shared" si="13"/>
        <v>-6.28601361969629E-3</v>
      </c>
    </row>
    <row r="856" spans="1:3" x14ac:dyDescent="0.4">
      <c r="A856" s="1">
        <v>44389</v>
      </c>
      <c r="B856">
        <v>117.55</v>
      </c>
      <c r="C856">
        <f t="shared" si="13"/>
        <v>3.2771041996134287E-2</v>
      </c>
    </row>
    <row r="857" spans="1:3" x14ac:dyDescent="0.4">
      <c r="A857" s="1">
        <v>44390</v>
      </c>
      <c r="B857">
        <v>117.55</v>
      </c>
      <c r="C857">
        <f t="shared" si="13"/>
        <v>0</v>
      </c>
    </row>
    <row r="858" spans="1:3" x14ac:dyDescent="0.4">
      <c r="A858" s="1">
        <v>44391</v>
      </c>
      <c r="B858">
        <v>117.42</v>
      </c>
      <c r="C858">
        <f t="shared" si="13"/>
        <v>-1.1059123777115735E-3</v>
      </c>
    </row>
    <row r="859" spans="1:3" x14ac:dyDescent="0.4">
      <c r="A859" s="1">
        <v>44392</v>
      </c>
      <c r="B859">
        <v>118.68</v>
      </c>
      <c r="C859">
        <f t="shared" si="13"/>
        <v>1.0730710270822732E-2</v>
      </c>
    </row>
    <row r="860" spans="1:3" x14ac:dyDescent="0.4">
      <c r="A860" s="1">
        <v>44393</v>
      </c>
      <c r="B860">
        <v>118.77</v>
      </c>
      <c r="C860">
        <f t="shared" si="13"/>
        <v>7.5834175935279066E-4</v>
      </c>
    </row>
    <row r="861" spans="1:3" x14ac:dyDescent="0.4">
      <c r="A861" s="1">
        <v>44396</v>
      </c>
      <c r="B861">
        <v>118.63</v>
      </c>
      <c r="C861">
        <f t="shared" si="13"/>
        <v>-1.1787488423002489E-3</v>
      </c>
    </row>
    <row r="862" spans="1:3" x14ac:dyDescent="0.4">
      <c r="A862" s="1">
        <v>44397</v>
      </c>
      <c r="B862">
        <v>115.69</v>
      </c>
      <c r="C862">
        <f t="shared" si="13"/>
        <v>-2.4782938548427867E-2</v>
      </c>
    </row>
    <row r="863" spans="1:3" x14ac:dyDescent="0.4">
      <c r="A863" s="1">
        <v>44398</v>
      </c>
      <c r="B863">
        <v>116.05</v>
      </c>
      <c r="C863">
        <f t="shared" si="13"/>
        <v>3.111764197424146E-3</v>
      </c>
    </row>
    <row r="864" spans="1:3" x14ac:dyDescent="0.4">
      <c r="A864" s="1">
        <v>44399</v>
      </c>
      <c r="B864">
        <v>119.66</v>
      </c>
      <c r="C864">
        <f t="shared" si="13"/>
        <v>3.1107281344248165E-2</v>
      </c>
    </row>
    <row r="865" spans="1:3" x14ac:dyDescent="0.4">
      <c r="A865" s="1">
        <v>44400</v>
      </c>
      <c r="B865">
        <v>118.16</v>
      </c>
      <c r="C865">
        <f t="shared" si="13"/>
        <v>-1.2535517299013872E-2</v>
      </c>
    </row>
    <row r="866" spans="1:3" x14ac:dyDescent="0.4">
      <c r="A866" s="1">
        <v>44403</v>
      </c>
      <c r="B866">
        <v>120.62</v>
      </c>
      <c r="C866">
        <f t="shared" si="13"/>
        <v>2.0819228165199797E-2</v>
      </c>
    </row>
    <row r="867" spans="1:3" x14ac:dyDescent="0.4">
      <c r="A867" s="1">
        <v>44404</v>
      </c>
      <c r="B867">
        <v>119.51</v>
      </c>
      <c r="C867">
        <f t="shared" si="13"/>
        <v>-9.2024539877300568E-3</v>
      </c>
    </row>
    <row r="868" spans="1:3" x14ac:dyDescent="0.4">
      <c r="A868" s="1">
        <v>44405</v>
      </c>
      <c r="B868">
        <v>114.43</v>
      </c>
      <c r="C868">
        <f t="shared" si="13"/>
        <v>-4.2506903188017725E-2</v>
      </c>
    </row>
    <row r="869" spans="1:3" x14ac:dyDescent="0.4">
      <c r="A869" s="1">
        <v>44406</v>
      </c>
      <c r="B869">
        <v>117.47</v>
      </c>
      <c r="C869">
        <f t="shared" si="13"/>
        <v>2.6566459844446316E-2</v>
      </c>
    </row>
    <row r="870" spans="1:3" x14ac:dyDescent="0.4">
      <c r="A870" s="1">
        <v>44407</v>
      </c>
      <c r="B870">
        <v>118.29</v>
      </c>
      <c r="C870">
        <f t="shared" si="13"/>
        <v>6.9805056610198982E-3</v>
      </c>
    </row>
    <row r="871" spans="1:3" x14ac:dyDescent="0.4">
      <c r="A871" s="1">
        <v>44410</v>
      </c>
      <c r="B871">
        <v>120.62</v>
      </c>
      <c r="C871">
        <f t="shared" si="13"/>
        <v>1.9697353960605277E-2</v>
      </c>
    </row>
    <row r="872" spans="1:3" x14ac:dyDescent="0.4">
      <c r="A872" s="1">
        <v>44411</v>
      </c>
      <c r="B872">
        <v>120.7</v>
      </c>
      <c r="C872">
        <f t="shared" si="13"/>
        <v>6.6323992704359384E-4</v>
      </c>
    </row>
    <row r="873" spans="1:3" x14ac:dyDescent="0.4">
      <c r="A873" s="1">
        <v>44412</v>
      </c>
      <c r="B873">
        <v>120.82</v>
      </c>
      <c r="C873">
        <f t="shared" si="13"/>
        <v>9.9420049710016853E-4</v>
      </c>
    </row>
    <row r="874" spans="1:3" x14ac:dyDescent="0.4">
      <c r="A874" s="1">
        <v>44413</v>
      </c>
      <c r="B874">
        <v>121.66</v>
      </c>
      <c r="C874">
        <f t="shared" si="13"/>
        <v>6.9524913093858918E-3</v>
      </c>
    </row>
    <row r="875" spans="1:3" x14ac:dyDescent="0.4">
      <c r="A875" s="1">
        <v>44414</v>
      </c>
      <c r="B875">
        <v>119.83</v>
      </c>
      <c r="C875">
        <f t="shared" si="13"/>
        <v>-1.5041920105211231E-2</v>
      </c>
    </row>
    <row r="876" spans="1:3" x14ac:dyDescent="0.4">
      <c r="A876" s="1">
        <v>44417</v>
      </c>
      <c r="B876">
        <v>116.47</v>
      </c>
      <c r="C876">
        <f t="shared" si="13"/>
        <v>-2.8039722940832842E-2</v>
      </c>
    </row>
    <row r="877" spans="1:3" x14ac:dyDescent="0.4">
      <c r="A877" s="1">
        <v>44418</v>
      </c>
      <c r="B877">
        <v>115.86</v>
      </c>
      <c r="C877">
        <f t="shared" si="13"/>
        <v>-5.2374001888898384E-3</v>
      </c>
    </row>
    <row r="878" spans="1:3" x14ac:dyDescent="0.4">
      <c r="A878" s="1">
        <v>44419</v>
      </c>
      <c r="B878">
        <v>113.63</v>
      </c>
      <c r="C878">
        <f t="shared" si="13"/>
        <v>-1.9247367512515139E-2</v>
      </c>
    </row>
    <row r="879" spans="1:3" x14ac:dyDescent="0.4">
      <c r="A879" s="1">
        <v>44420</v>
      </c>
      <c r="B879">
        <v>115.28</v>
      </c>
      <c r="C879">
        <f t="shared" si="13"/>
        <v>1.452081316553732E-2</v>
      </c>
    </row>
    <row r="880" spans="1:3" x14ac:dyDescent="0.4">
      <c r="A880" s="1">
        <v>44421</v>
      </c>
      <c r="B880">
        <v>111.29</v>
      </c>
      <c r="C880">
        <f t="shared" si="13"/>
        <v>-3.4611380985426744E-2</v>
      </c>
    </row>
    <row r="881" spans="1:3" x14ac:dyDescent="0.4">
      <c r="A881" s="1">
        <v>44424</v>
      </c>
      <c r="B881">
        <v>110.19</v>
      </c>
      <c r="C881">
        <f t="shared" si="13"/>
        <v>-9.884086620541006E-3</v>
      </c>
    </row>
    <row r="882" spans="1:3" x14ac:dyDescent="0.4">
      <c r="A882" s="1">
        <v>44425</v>
      </c>
      <c r="B882">
        <v>106.99</v>
      </c>
      <c r="C882">
        <f t="shared" si="13"/>
        <v>-2.9040747799255858E-2</v>
      </c>
    </row>
    <row r="883" spans="1:3" x14ac:dyDescent="0.4">
      <c r="A883" s="1">
        <v>44426</v>
      </c>
      <c r="B883">
        <v>110.53</v>
      </c>
      <c r="C883">
        <f t="shared" si="13"/>
        <v>3.3087204411627318E-2</v>
      </c>
    </row>
    <row r="884" spans="1:3" x14ac:dyDescent="0.4">
      <c r="A884" s="1">
        <v>44427</v>
      </c>
      <c r="B884">
        <v>108.24</v>
      </c>
      <c r="C884">
        <f t="shared" si="13"/>
        <v>-2.0718357007147439E-2</v>
      </c>
    </row>
    <row r="885" spans="1:3" x14ac:dyDescent="0.4">
      <c r="A885" s="1">
        <v>44428</v>
      </c>
      <c r="B885">
        <v>110.13</v>
      </c>
      <c r="C885">
        <f t="shared" si="13"/>
        <v>1.7461197339246125E-2</v>
      </c>
    </row>
    <row r="886" spans="1:3" x14ac:dyDescent="0.4">
      <c r="A886" s="1">
        <v>44431</v>
      </c>
      <c r="B886">
        <v>114.57</v>
      </c>
      <c r="C886">
        <f t="shared" si="13"/>
        <v>4.0315990193407772E-2</v>
      </c>
    </row>
    <row r="887" spans="1:3" x14ac:dyDescent="0.4">
      <c r="A887" s="1">
        <v>44432</v>
      </c>
      <c r="B887">
        <v>114.51</v>
      </c>
      <c r="C887">
        <f t="shared" si="13"/>
        <v>-5.2369730295878561E-4</v>
      </c>
    </row>
    <row r="888" spans="1:3" x14ac:dyDescent="0.4">
      <c r="A888" s="1">
        <v>44433</v>
      </c>
      <c r="B888">
        <v>116.73</v>
      </c>
      <c r="C888">
        <f t="shared" si="13"/>
        <v>1.9386953104532343E-2</v>
      </c>
    </row>
    <row r="889" spans="1:3" x14ac:dyDescent="0.4">
      <c r="A889" s="1">
        <v>44434</v>
      </c>
      <c r="B889">
        <v>116.87</v>
      </c>
      <c r="C889">
        <f t="shared" si="13"/>
        <v>1.1993489248693615E-3</v>
      </c>
    </row>
    <row r="890" spans="1:3" x14ac:dyDescent="0.4">
      <c r="A890" s="1">
        <v>44435</v>
      </c>
      <c r="B890">
        <v>117.2</v>
      </c>
      <c r="C890">
        <f t="shared" si="13"/>
        <v>2.8236502096346222E-3</v>
      </c>
    </row>
    <row r="891" spans="1:3" x14ac:dyDescent="0.4">
      <c r="A891" s="1">
        <v>44438</v>
      </c>
      <c r="B891">
        <v>119.76</v>
      </c>
      <c r="C891">
        <f t="shared" si="13"/>
        <v>2.1843003412969301E-2</v>
      </c>
    </row>
    <row r="892" spans="1:3" x14ac:dyDescent="0.4">
      <c r="A892" s="1">
        <v>44439</v>
      </c>
      <c r="B892">
        <v>120.45</v>
      </c>
      <c r="C892">
        <f t="shared" si="13"/>
        <v>5.761523046092165E-3</v>
      </c>
    </row>
    <row r="893" spans="1:3" x14ac:dyDescent="0.4">
      <c r="A893" s="1">
        <v>44440</v>
      </c>
      <c r="B893">
        <v>122.88</v>
      </c>
      <c r="C893">
        <f t="shared" si="13"/>
        <v>2.0174346201743399E-2</v>
      </c>
    </row>
    <row r="894" spans="1:3" x14ac:dyDescent="0.4">
      <c r="A894" s="1">
        <v>44441</v>
      </c>
      <c r="B894">
        <v>121.39</v>
      </c>
      <c r="C894">
        <f t="shared" si="13"/>
        <v>-1.2125651041666626E-2</v>
      </c>
    </row>
    <row r="895" spans="1:3" x14ac:dyDescent="0.4">
      <c r="A895" s="1">
        <v>44442</v>
      </c>
      <c r="B895">
        <v>122.96</v>
      </c>
      <c r="C895">
        <f t="shared" si="13"/>
        <v>1.2933520059312902E-2</v>
      </c>
    </row>
    <row r="896" spans="1:3" x14ac:dyDescent="0.4">
      <c r="A896" s="1">
        <v>44445</v>
      </c>
      <c r="B896">
        <v>122.59</v>
      </c>
      <c r="C896">
        <f t="shared" si="13"/>
        <v>-3.0091086532204811E-3</v>
      </c>
    </row>
    <row r="897" spans="1:3" x14ac:dyDescent="0.4">
      <c r="A897" s="1">
        <v>44446</v>
      </c>
      <c r="B897">
        <v>121.83</v>
      </c>
      <c r="C897">
        <f t="shared" si="13"/>
        <v>-6.1995268782119679E-3</v>
      </c>
    </row>
    <row r="898" spans="1:3" x14ac:dyDescent="0.4">
      <c r="A898" s="1">
        <v>44447</v>
      </c>
      <c r="B898">
        <v>118.3</v>
      </c>
      <c r="C898">
        <f t="shared" si="13"/>
        <v>-2.8974800952146443E-2</v>
      </c>
    </row>
    <row r="899" spans="1:3" x14ac:dyDescent="0.4">
      <c r="A899" s="1">
        <v>44448</v>
      </c>
      <c r="B899">
        <v>119.81</v>
      </c>
      <c r="C899">
        <f t="shared" si="13"/>
        <v>1.2764158918005116E-2</v>
      </c>
    </row>
    <row r="900" spans="1:3" x14ac:dyDescent="0.4">
      <c r="A900" s="1">
        <v>44449</v>
      </c>
      <c r="B900">
        <v>124.43</v>
      </c>
      <c r="C900">
        <f t="shared" ref="C900:C963" si="14">(B900-B899)/B899</f>
        <v>3.8561055003755985E-2</v>
      </c>
    </row>
    <row r="901" spans="1:3" x14ac:dyDescent="0.4">
      <c r="A901" s="1">
        <v>44452</v>
      </c>
      <c r="B901">
        <v>122.02</v>
      </c>
      <c r="C901">
        <f t="shared" si="14"/>
        <v>-1.9368319537089212E-2</v>
      </c>
    </row>
    <row r="902" spans="1:3" x14ac:dyDescent="0.4">
      <c r="A902" s="1">
        <v>44453</v>
      </c>
      <c r="B902">
        <v>123.14</v>
      </c>
      <c r="C902">
        <f t="shared" si="14"/>
        <v>9.1788231437469649E-3</v>
      </c>
    </row>
    <row r="903" spans="1:3" x14ac:dyDescent="0.4">
      <c r="A903" s="1">
        <v>44454</v>
      </c>
      <c r="B903">
        <v>122.47</v>
      </c>
      <c r="C903">
        <f t="shared" si="14"/>
        <v>-5.4409615072275597E-3</v>
      </c>
    </row>
    <row r="904" spans="1:3" x14ac:dyDescent="0.4">
      <c r="A904" s="1">
        <v>44455</v>
      </c>
      <c r="B904">
        <v>122.41</v>
      </c>
      <c r="C904">
        <f t="shared" si="14"/>
        <v>-4.8991589777090119E-4</v>
      </c>
    </row>
    <row r="905" spans="1:3" x14ac:dyDescent="0.4">
      <c r="A905" s="1">
        <v>44456</v>
      </c>
      <c r="B905">
        <v>123.49</v>
      </c>
      <c r="C905">
        <f t="shared" si="14"/>
        <v>8.8228085940690992E-3</v>
      </c>
    </row>
    <row r="906" spans="1:3" x14ac:dyDescent="0.4">
      <c r="A906" s="1">
        <v>44461</v>
      </c>
      <c r="B906">
        <v>121.94</v>
      </c>
      <c r="C906">
        <f t="shared" si="14"/>
        <v>-1.2551623613248014E-2</v>
      </c>
    </row>
    <row r="907" spans="1:3" x14ac:dyDescent="0.4">
      <c r="A907" s="1">
        <v>44462</v>
      </c>
      <c r="B907">
        <v>125.39</v>
      </c>
      <c r="C907">
        <f t="shared" si="14"/>
        <v>2.8292602919468616E-2</v>
      </c>
    </row>
    <row r="908" spans="1:3" x14ac:dyDescent="0.4">
      <c r="A908" s="1">
        <v>44463</v>
      </c>
      <c r="B908">
        <v>126.87</v>
      </c>
      <c r="C908">
        <f t="shared" si="14"/>
        <v>1.180317409681796E-2</v>
      </c>
    </row>
    <row r="909" spans="1:3" x14ac:dyDescent="0.4">
      <c r="A909" s="1">
        <v>44466</v>
      </c>
      <c r="B909">
        <v>126.6</v>
      </c>
      <c r="C909">
        <f t="shared" si="14"/>
        <v>-2.1281626862143157E-3</v>
      </c>
    </row>
    <row r="910" spans="1:3" x14ac:dyDescent="0.4">
      <c r="A910" s="1">
        <v>44467</v>
      </c>
      <c r="B910">
        <v>125.19</v>
      </c>
      <c r="C910">
        <f t="shared" si="14"/>
        <v>-1.1137440758293812E-2</v>
      </c>
    </row>
    <row r="911" spans="1:3" x14ac:dyDescent="0.4">
      <c r="A911" s="1">
        <v>44468</v>
      </c>
      <c r="B911">
        <v>119.77</v>
      </c>
      <c r="C911">
        <f t="shared" si="14"/>
        <v>-4.3294192826903125E-2</v>
      </c>
    </row>
    <row r="912" spans="1:3" x14ac:dyDescent="0.4">
      <c r="A912" s="1">
        <v>44469</v>
      </c>
      <c r="B912">
        <v>122.68</v>
      </c>
      <c r="C912">
        <f t="shared" si="14"/>
        <v>2.4296568422810479E-2</v>
      </c>
    </row>
    <row r="913" spans="1:3" x14ac:dyDescent="0.4">
      <c r="A913" s="1">
        <v>44470</v>
      </c>
      <c r="B913">
        <v>119.08</v>
      </c>
      <c r="C913">
        <f t="shared" si="14"/>
        <v>-2.9344636452559573E-2</v>
      </c>
    </row>
    <row r="914" spans="1:3" x14ac:dyDescent="0.4">
      <c r="A914" s="1">
        <v>44473</v>
      </c>
      <c r="B914">
        <v>116.56</v>
      </c>
      <c r="C914">
        <f t="shared" si="14"/>
        <v>-2.1162243869667419E-2</v>
      </c>
    </row>
    <row r="915" spans="1:3" x14ac:dyDescent="0.4">
      <c r="A915" s="1">
        <v>44474</v>
      </c>
      <c r="B915">
        <v>119.65</v>
      </c>
      <c r="C915">
        <f t="shared" si="14"/>
        <v>2.6509951956074154E-2</v>
      </c>
    </row>
    <row r="916" spans="1:3" x14ac:dyDescent="0.4">
      <c r="A916" s="1">
        <v>44475</v>
      </c>
      <c r="B916">
        <v>117.68</v>
      </c>
      <c r="C916">
        <f t="shared" si="14"/>
        <v>-1.6464688675302958E-2</v>
      </c>
    </row>
    <row r="917" spans="1:3" x14ac:dyDescent="0.4">
      <c r="A917" s="1">
        <v>44476</v>
      </c>
      <c r="B917">
        <v>123.71</v>
      </c>
      <c r="C917">
        <f t="shared" si="14"/>
        <v>5.1240652617267055E-2</v>
      </c>
    </row>
    <row r="918" spans="1:3" x14ac:dyDescent="0.4">
      <c r="A918" s="1">
        <v>44477</v>
      </c>
      <c r="B918">
        <v>125.17</v>
      </c>
      <c r="C918">
        <f t="shared" si="14"/>
        <v>1.1801794519440693E-2</v>
      </c>
    </row>
    <row r="919" spans="1:3" x14ac:dyDescent="0.4">
      <c r="A919" s="1">
        <v>44481</v>
      </c>
      <c r="B919">
        <v>124.31</v>
      </c>
      <c r="C919">
        <f t="shared" si="14"/>
        <v>-6.8706559079651629E-3</v>
      </c>
    </row>
    <row r="920" spans="1:3" x14ac:dyDescent="0.4">
      <c r="A920" s="1">
        <v>44482</v>
      </c>
      <c r="B920">
        <v>120.11</v>
      </c>
      <c r="C920">
        <f t="shared" si="14"/>
        <v>-3.3786501488214972E-2</v>
      </c>
    </row>
    <row r="921" spans="1:3" x14ac:dyDescent="0.4">
      <c r="A921" s="1">
        <v>44483</v>
      </c>
      <c r="B921">
        <v>120.08</v>
      </c>
      <c r="C921">
        <f t="shared" si="14"/>
        <v>-2.4977104321039992E-4</v>
      </c>
    </row>
    <row r="922" spans="1:3" x14ac:dyDescent="0.4">
      <c r="A922" s="1">
        <v>44484</v>
      </c>
      <c r="B922">
        <v>122.75</v>
      </c>
      <c r="C922">
        <f t="shared" si="14"/>
        <v>2.223517654896737E-2</v>
      </c>
    </row>
    <row r="923" spans="1:3" x14ac:dyDescent="0.4">
      <c r="A923" s="1">
        <v>44487</v>
      </c>
      <c r="B923">
        <v>124.14</v>
      </c>
      <c r="C923">
        <f t="shared" si="14"/>
        <v>1.1323828920570269E-2</v>
      </c>
    </row>
    <row r="924" spans="1:3" x14ac:dyDescent="0.4">
      <c r="A924" s="1">
        <v>44488</v>
      </c>
      <c r="B924">
        <v>127.05</v>
      </c>
      <c r="C924">
        <f t="shared" si="14"/>
        <v>2.3441275978733661E-2</v>
      </c>
    </row>
    <row r="925" spans="1:3" x14ac:dyDescent="0.4">
      <c r="A925" s="1">
        <v>44489</v>
      </c>
      <c r="B925">
        <v>126.99</v>
      </c>
      <c r="C925">
        <f t="shared" si="14"/>
        <v>-4.7225501770958107E-4</v>
      </c>
    </row>
    <row r="926" spans="1:3" x14ac:dyDescent="0.4">
      <c r="A926" s="1">
        <v>44490</v>
      </c>
      <c r="B926">
        <v>128.97</v>
      </c>
      <c r="C926">
        <f t="shared" si="14"/>
        <v>1.5591778880226821E-2</v>
      </c>
    </row>
    <row r="927" spans="1:3" x14ac:dyDescent="0.4">
      <c r="A927" s="1">
        <v>44491</v>
      </c>
      <c r="B927">
        <v>129.13999999999999</v>
      </c>
      <c r="C927">
        <f t="shared" si="14"/>
        <v>1.3181360006202024E-3</v>
      </c>
    </row>
    <row r="928" spans="1:3" x14ac:dyDescent="0.4">
      <c r="A928" s="1">
        <v>44494</v>
      </c>
      <c r="B928">
        <v>129.66</v>
      </c>
      <c r="C928">
        <f t="shared" si="14"/>
        <v>4.0266377574725903E-3</v>
      </c>
    </row>
    <row r="929" spans="1:3" x14ac:dyDescent="0.4">
      <c r="A929" s="1">
        <v>44495</v>
      </c>
      <c r="B929">
        <v>129.58000000000001</v>
      </c>
      <c r="C929">
        <f t="shared" si="14"/>
        <v>-6.1699830325454333E-4</v>
      </c>
    </row>
    <row r="930" spans="1:3" x14ac:dyDescent="0.4">
      <c r="A930" s="1">
        <v>44496</v>
      </c>
      <c r="B930">
        <v>134.72</v>
      </c>
      <c r="C930">
        <f t="shared" si="14"/>
        <v>3.9666615218397795E-2</v>
      </c>
    </row>
    <row r="931" spans="1:3" x14ac:dyDescent="0.4">
      <c r="A931" s="1">
        <v>44497</v>
      </c>
      <c r="B931">
        <v>134.33000000000001</v>
      </c>
      <c r="C931">
        <f t="shared" si="14"/>
        <v>-2.8948931116388535E-3</v>
      </c>
    </row>
    <row r="932" spans="1:3" x14ac:dyDescent="0.4">
      <c r="A932" s="1">
        <v>44498</v>
      </c>
      <c r="B932">
        <v>135.56</v>
      </c>
      <c r="C932">
        <f t="shared" si="14"/>
        <v>9.1565547532196055E-3</v>
      </c>
    </row>
    <row r="933" spans="1:3" x14ac:dyDescent="0.4">
      <c r="A933" s="1">
        <v>44501</v>
      </c>
      <c r="B933">
        <v>139.11000000000001</v>
      </c>
      <c r="C933">
        <f t="shared" si="14"/>
        <v>2.6187665978164732E-2</v>
      </c>
    </row>
    <row r="934" spans="1:3" x14ac:dyDescent="0.4">
      <c r="A934" s="1">
        <v>44502</v>
      </c>
      <c r="B934">
        <v>137.22999999999999</v>
      </c>
      <c r="C934">
        <f t="shared" si="14"/>
        <v>-1.3514484939975729E-2</v>
      </c>
    </row>
    <row r="935" spans="1:3" x14ac:dyDescent="0.4">
      <c r="A935" s="1">
        <v>44503</v>
      </c>
      <c r="B935">
        <v>138.13</v>
      </c>
      <c r="C935">
        <f t="shared" si="14"/>
        <v>6.5583327260803452E-3</v>
      </c>
    </row>
    <row r="936" spans="1:3" x14ac:dyDescent="0.4">
      <c r="A936" s="1">
        <v>44504</v>
      </c>
      <c r="B936">
        <v>137.91</v>
      </c>
      <c r="C936">
        <f t="shared" si="14"/>
        <v>-1.5927025266053636E-3</v>
      </c>
    </row>
    <row r="937" spans="1:3" x14ac:dyDescent="0.4">
      <c r="A937" s="1">
        <v>44505</v>
      </c>
      <c r="B937">
        <v>141.96</v>
      </c>
      <c r="C937">
        <f t="shared" si="14"/>
        <v>2.9366978464215876E-2</v>
      </c>
    </row>
    <row r="938" spans="1:3" x14ac:dyDescent="0.4">
      <c r="A938" s="1">
        <v>44508</v>
      </c>
      <c r="B938">
        <v>139.41999999999999</v>
      </c>
      <c r="C938">
        <f t="shared" si="14"/>
        <v>-1.7892364046210342E-2</v>
      </c>
    </row>
    <row r="939" spans="1:3" x14ac:dyDescent="0.4">
      <c r="A939" s="1">
        <v>44509</v>
      </c>
      <c r="B939">
        <v>139.79</v>
      </c>
      <c r="C939">
        <f t="shared" si="14"/>
        <v>2.6538516712093286E-3</v>
      </c>
    </row>
    <row r="940" spans="1:3" x14ac:dyDescent="0.4">
      <c r="A940" s="1">
        <v>44510</v>
      </c>
      <c r="B940">
        <v>140.62</v>
      </c>
      <c r="C940">
        <f t="shared" si="14"/>
        <v>5.9374776450390769E-3</v>
      </c>
    </row>
    <row r="941" spans="1:3" x14ac:dyDescent="0.4">
      <c r="A941" s="1">
        <v>44511</v>
      </c>
      <c r="B941">
        <v>139.99</v>
      </c>
      <c r="C941">
        <f t="shared" si="14"/>
        <v>-4.4801592945526627E-3</v>
      </c>
    </row>
    <row r="942" spans="1:3" x14ac:dyDescent="0.4">
      <c r="A942" s="1">
        <v>44512</v>
      </c>
      <c r="B942">
        <v>140.72999999999999</v>
      </c>
      <c r="C942">
        <f t="shared" si="14"/>
        <v>5.2860918637044115E-3</v>
      </c>
    </row>
    <row r="943" spans="1:3" x14ac:dyDescent="0.4">
      <c r="A943" s="1">
        <v>44515</v>
      </c>
      <c r="B943">
        <v>141.80000000000001</v>
      </c>
      <c r="C943">
        <f t="shared" si="14"/>
        <v>7.6032118240604114E-3</v>
      </c>
    </row>
    <row r="944" spans="1:3" x14ac:dyDescent="0.4">
      <c r="A944" s="1">
        <v>44516</v>
      </c>
      <c r="B944">
        <v>142.01</v>
      </c>
      <c r="C944">
        <f t="shared" si="14"/>
        <v>1.4809590973200249E-3</v>
      </c>
    </row>
    <row r="945" spans="1:3" x14ac:dyDescent="0.4">
      <c r="A945" s="1">
        <v>44517</v>
      </c>
      <c r="B945">
        <v>143.69999999999999</v>
      </c>
      <c r="C945">
        <f t="shared" si="14"/>
        <v>1.1900570382367423E-2</v>
      </c>
    </row>
    <row r="946" spans="1:3" x14ac:dyDescent="0.4">
      <c r="A946" s="1">
        <v>44518</v>
      </c>
      <c r="B946">
        <v>143.81</v>
      </c>
      <c r="C946">
        <f t="shared" si="14"/>
        <v>7.6548364648582913E-4</v>
      </c>
    </row>
    <row r="947" spans="1:3" x14ac:dyDescent="0.4">
      <c r="A947" s="1">
        <v>44519</v>
      </c>
      <c r="B947">
        <v>142.99</v>
      </c>
      <c r="C947">
        <f t="shared" si="14"/>
        <v>-5.7019678742785147E-3</v>
      </c>
    </row>
    <row r="948" spans="1:3" x14ac:dyDescent="0.4">
      <c r="A948" s="1">
        <v>44522</v>
      </c>
      <c r="B948">
        <v>143.74</v>
      </c>
      <c r="C948">
        <f t="shared" si="14"/>
        <v>5.2451220365060487E-3</v>
      </c>
    </row>
    <row r="949" spans="1:3" x14ac:dyDescent="0.4">
      <c r="A949" s="1">
        <v>44523</v>
      </c>
      <c r="B949">
        <v>140.27000000000001</v>
      </c>
      <c r="C949">
        <f t="shared" si="14"/>
        <v>-2.4140809795464024E-2</v>
      </c>
    </row>
    <row r="950" spans="1:3" x14ac:dyDescent="0.4">
      <c r="A950" s="1">
        <v>44524</v>
      </c>
      <c r="B950">
        <v>139.6</v>
      </c>
      <c r="C950">
        <f t="shared" si="14"/>
        <v>-4.7765024595424243E-3</v>
      </c>
    </row>
    <row r="951" spans="1:3" x14ac:dyDescent="0.4">
      <c r="A951" s="1">
        <v>44525</v>
      </c>
      <c r="B951">
        <v>137.53</v>
      </c>
      <c r="C951">
        <f t="shared" si="14"/>
        <v>-1.4828080229226312E-2</v>
      </c>
    </row>
    <row r="952" spans="1:3" x14ac:dyDescent="0.4">
      <c r="A952" s="1">
        <v>44526</v>
      </c>
      <c r="B952">
        <v>134.71</v>
      </c>
      <c r="C952">
        <f t="shared" si="14"/>
        <v>-2.0504617174434619E-2</v>
      </c>
    </row>
    <row r="953" spans="1:3" x14ac:dyDescent="0.4">
      <c r="A953" s="1">
        <v>44529</v>
      </c>
      <c r="B953">
        <v>137.68</v>
      </c>
      <c r="C953">
        <f t="shared" si="14"/>
        <v>2.2047360997698752E-2</v>
      </c>
    </row>
    <row r="954" spans="1:3" x14ac:dyDescent="0.4">
      <c r="A954" s="1">
        <v>44530</v>
      </c>
      <c r="B954">
        <v>138.94</v>
      </c>
      <c r="C954">
        <f t="shared" si="14"/>
        <v>9.1516560139453147E-3</v>
      </c>
    </row>
    <row r="955" spans="1:3" x14ac:dyDescent="0.4">
      <c r="A955" s="1">
        <v>44531</v>
      </c>
      <c r="B955">
        <v>139.09</v>
      </c>
      <c r="C955">
        <f t="shared" si="14"/>
        <v>1.0796027062041579E-3</v>
      </c>
    </row>
    <row r="956" spans="1:3" x14ac:dyDescent="0.4">
      <c r="A956" s="1">
        <v>44532</v>
      </c>
      <c r="B956">
        <v>139.02000000000001</v>
      </c>
      <c r="C956">
        <f t="shared" si="14"/>
        <v>-5.0327126321082164E-4</v>
      </c>
    </row>
    <row r="957" spans="1:3" x14ac:dyDescent="0.4">
      <c r="A957" s="1">
        <v>44533</v>
      </c>
      <c r="B957">
        <v>140.29</v>
      </c>
      <c r="C957">
        <f t="shared" si="14"/>
        <v>9.1353762048624783E-3</v>
      </c>
    </row>
    <row r="958" spans="1:3" x14ac:dyDescent="0.4">
      <c r="A958" s="1">
        <v>44536</v>
      </c>
      <c r="B958">
        <v>138.9</v>
      </c>
      <c r="C958">
        <f t="shared" si="14"/>
        <v>-9.908047615653193E-3</v>
      </c>
    </row>
    <row r="959" spans="1:3" x14ac:dyDescent="0.4">
      <c r="A959" s="1">
        <v>44537</v>
      </c>
      <c r="B959">
        <v>138.49</v>
      </c>
      <c r="C959">
        <f t="shared" si="14"/>
        <v>-2.9517638588912641E-3</v>
      </c>
    </row>
    <row r="960" spans="1:3" x14ac:dyDescent="0.4">
      <c r="A960" s="1">
        <v>44538</v>
      </c>
      <c r="B960">
        <v>141.04</v>
      </c>
      <c r="C960">
        <f t="shared" si="14"/>
        <v>1.8412881796519481E-2</v>
      </c>
    </row>
    <row r="961" spans="1:3" x14ac:dyDescent="0.4">
      <c r="A961" s="1">
        <v>44539</v>
      </c>
      <c r="B961">
        <v>139.78</v>
      </c>
      <c r="C961">
        <f t="shared" si="14"/>
        <v>-8.9336358479863223E-3</v>
      </c>
    </row>
    <row r="962" spans="1:3" x14ac:dyDescent="0.4">
      <c r="A962" s="1">
        <v>44540</v>
      </c>
      <c r="B962">
        <v>138.97</v>
      </c>
      <c r="C962">
        <f t="shared" si="14"/>
        <v>-5.7948204321076136E-3</v>
      </c>
    </row>
    <row r="963" spans="1:3" x14ac:dyDescent="0.4">
      <c r="A963" s="1">
        <v>44543</v>
      </c>
      <c r="B963">
        <v>140.9</v>
      </c>
      <c r="C963">
        <f t="shared" si="14"/>
        <v>1.3887889472548081E-2</v>
      </c>
    </row>
    <row r="964" spans="1:3" x14ac:dyDescent="0.4">
      <c r="A964" s="1">
        <v>44544</v>
      </c>
      <c r="B964">
        <v>135.71</v>
      </c>
      <c r="C964">
        <f t="shared" ref="C964:C1027" si="15">(B964-B963)/B963</f>
        <v>-3.6834634492547889E-2</v>
      </c>
    </row>
    <row r="965" spans="1:3" x14ac:dyDescent="0.4">
      <c r="A965" s="1">
        <v>44545</v>
      </c>
      <c r="B965">
        <v>139.13999999999999</v>
      </c>
      <c r="C965">
        <f t="shared" si="15"/>
        <v>2.5274482352074114E-2</v>
      </c>
    </row>
    <row r="966" spans="1:3" x14ac:dyDescent="0.4">
      <c r="A966" s="1">
        <v>44546</v>
      </c>
      <c r="B966">
        <v>142.41999999999999</v>
      </c>
      <c r="C966">
        <f t="shared" si="15"/>
        <v>2.3573379330171063E-2</v>
      </c>
    </row>
    <row r="967" spans="1:3" x14ac:dyDescent="0.4">
      <c r="A967" s="1">
        <v>44547</v>
      </c>
      <c r="B967">
        <v>142.36000000000001</v>
      </c>
      <c r="C967">
        <f t="shared" si="15"/>
        <v>-4.2128914478285252E-4</v>
      </c>
    </row>
    <row r="968" spans="1:3" x14ac:dyDescent="0.4">
      <c r="A968" s="1">
        <v>44550</v>
      </c>
      <c r="B968">
        <v>139.71</v>
      </c>
      <c r="C968">
        <f t="shared" si="15"/>
        <v>-1.8614779432424875E-2</v>
      </c>
    </row>
    <row r="969" spans="1:3" x14ac:dyDescent="0.4">
      <c r="A969" s="1">
        <v>44551</v>
      </c>
      <c r="B969">
        <v>142.83000000000001</v>
      </c>
      <c r="C969">
        <f t="shared" si="15"/>
        <v>2.2331973373416393E-2</v>
      </c>
    </row>
    <row r="970" spans="1:3" x14ac:dyDescent="0.4">
      <c r="A970" s="1">
        <v>44552</v>
      </c>
      <c r="B970">
        <v>145.16999999999999</v>
      </c>
      <c r="C970">
        <f t="shared" si="15"/>
        <v>1.6383112791430194E-2</v>
      </c>
    </row>
    <row r="971" spans="1:3" x14ac:dyDescent="0.4">
      <c r="A971" s="1">
        <v>44553</v>
      </c>
      <c r="B971">
        <v>146.29</v>
      </c>
      <c r="C971">
        <f t="shared" si="15"/>
        <v>7.7150926499965876E-3</v>
      </c>
    </row>
    <row r="972" spans="1:3" x14ac:dyDescent="0.4">
      <c r="A972" s="1">
        <v>44554</v>
      </c>
      <c r="B972">
        <v>146.27000000000001</v>
      </c>
      <c r="C972">
        <f t="shared" si="15"/>
        <v>-1.3671474468508998E-4</v>
      </c>
    </row>
    <row r="973" spans="1:3" x14ac:dyDescent="0.4">
      <c r="A973" s="1">
        <v>44557</v>
      </c>
      <c r="B973">
        <v>146.41</v>
      </c>
      <c r="C973">
        <f t="shared" si="15"/>
        <v>9.5713406713602482E-4</v>
      </c>
    </row>
    <row r="974" spans="1:3" x14ac:dyDescent="0.4">
      <c r="A974" s="1">
        <v>44558</v>
      </c>
      <c r="B974">
        <v>146.58000000000001</v>
      </c>
      <c r="C974">
        <f t="shared" si="15"/>
        <v>1.1611228741207288E-3</v>
      </c>
    </row>
    <row r="975" spans="1:3" x14ac:dyDescent="0.4">
      <c r="A975" s="1">
        <v>44559</v>
      </c>
      <c r="B975">
        <v>146.16999999999999</v>
      </c>
      <c r="C975">
        <f t="shared" si="15"/>
        <v>-2.7971073816347725E-3</v>
      </c>
    </row>
    <row r="976" spans="1:3" x14ac:dyDescent="0.4">
      <c r="A976" s="1">
        <v>44560</v>
      </c>
      <c r="B976">
        <v>147.66999999999999</v>
      </c>
      <c r="C976">
        <f t="shared" si="15"/>
        <v>1.0262023671067936E-2</v>
      </c>
    </row>
    <row r="977" spans="1:3" x14ac:dyDescent="0.4">
      <c r="A977" s="1">
        <v>44564</v>
      </c>
      <c r="B977">
        <v>146.01</v>
      </c>
      <c r="C977">
        <f t="shared" si="15"/>
        <v>-1.1241281235186543E-2</v>
      </c>
    </row>
    <row r="978" spans="1:3" x14ac:dyDescent="0.4">
      <c r="A978" s="1">
        <v>44565</v>
      </c>
      <c r="B978">
        <v>144.72999999999999</v>
      </c>
      <c r="C978">
        <f t="shared" si="15"/>
        <v>-8.7665228409013161E-3</v>
      </c>
    </row>
    <row r="979" spans="1:3" x14ac:dyDescent="0.4">
      <c r="A979" s="1">
        <v>44566</v>
      </c>
      <c r="B979">
        <v>143.53</v>
      </c>
      <c r="C979">
        <f t="shared" si="15"/>
        <v>-8.2913010433219702E-3</v>
      </c>
    </row>
    <row r="980" spans="1:3" x14ac:dyDescent="0.4">
      <c r="A980" s="1">
        <v>44567</v>
      </c>
      <c r="B980">
        <v>141.36000000000001</v>
      </c>
      <c r="C980">
        <f t="shared" si="15"/>
        <v>-1.5118790496760171E-2</v>
      </c>
    </row>
    <row r="981" spans="1:3" x14ac:dyDescent="0.4">
      <c r="A981" s="1">
        <v>44568</v>
      </c>
      <c r="B981">
        <v>136.83000000000001</v>
      </c>
      <c r="C981">
        <f t="shared" si="15"/>
        <v>-3.2045840407470293E-2</v>
      </c>
    </row>
    <row r="982" spans="1:3" x14ac:dyDescent="0.4">
      <c r="A982" s="1">
        <v>44571</v>
      </c>
      <c r="B982">
        <v>138.41999999999999</v>
      </c>
      <c r="C982">
        <f t="shared" si="15"/>
        <v>1.1620258715193852E-2</v>
      </c>
    </row>
    <row r="983" spans="1:3" x14ac:dyDescent="0.4">
      <c r="A983" s="1">
        <v>44572</v>
      </c>
      <c r="B983">
        <v>134.44999999999999</v>
      </c>
      <c r="C983">
        <f t="shared" si="15"/>
        <v>-2.8680826470163266E-2</v>
      </c>
    </row>
    <row r="984" spans="1:3" x14ac:dyDescent="0.4">
      <c r="A984" s="1">
        <v>44573</v>
      </c>
      <c r="B984">
        <v>134.33000000000001</v>
      </c>
      <c r="C984">
        <f t="shared" si="15"/>
        <v>-8.9252510226832382E-4</v>
      </c>
    </row>
    <row r="985" spans="1:3" x14ac:dyDescent="0.4">
      <c r="A985" s="1">
        <v>44574</v>
      </c>
      <c r="B985">
        <v>133.81</v>
      </c>
      <c r="C985">
        <f t="shared" si="15"/>
        <v>-3.8710637981092099E-3</v>
      </c>
    </row>
    <row r="986" spans="1:3" x14ac:dyDescent="0.4">
      <c r="A986" s="1">
        <v>44575</v>
      </c>
      <c r="B986">
        <v>134.03</v>
      </c>
      <c r="C986">
        <f t="shared" si="15"/>
        <v>1.6441222629100878E-3</v>
      </c>
    </row>
    <row r="987" spans="1:3" x14ac:dyDescent="0.4">
      <c r="A987" s="1">
        <v>44578</v>
      </c>
      <c r="B987">
        <v>134.99</v>
      </c>
      <c r="C987">
        <f t="shared" si="15"/>
        <v>7.1625755427889874E-3</v>
      </c>
    </row>
    <row r="988" spans="1:3" x14ac:dyDescent="0.4">
      <c r="A988" s="1">
        <v>44579</v>
      </c>
      <c r="B988">
        <v>135.75</v>
      </c>
      <c r="C988">
        <f t="shared" si="15"/>
        <v>5.6300466701236455E-3</v>
      </c>
    </row>
    <row r="989" spans="1:3" x14ac:dyDescent="0.4">
      <c r="A989" s="1">
        <v>44580</v>
      </c>
      <c r="B989">
        <v>134.75</v>
      </c>
      <c r="C989">
        <f t="shared" si="15"/>
        <v>-7.3664825046040518E-3</v>
      </c>
    </row>
    <row r="990" spans="1:3" x14ac:dyDescent="0.4">
      <c r="A990" s="1">
        <v>44581</v>
      </c>
      <c r="B990">
        <v>135.69</v>
      </c>
      <c r="C990">
        <f t="shared" si="15"/>
        <v>6.9758812615955306E-3</v>
      </c>
    </row>
    <row r="991" spans="1:3" x14ac:dyDescent="0.4">
      <c r="A991" s="1">
        <v>44582</v>
      </c>
      <c r="B991">
        <v>131.88999999999999</v>
      </c>
      <c r="C991">
        <f t="shared" si="15"/>
        <v>-2.8005011423096849E-2</v>
      </c>
    </row>
    <row r="992" spans="1:3" x14ac:dyDescent="0.4">
      <c r="A992" s="1">
        <v>44585</v>
      </c>
      <c r="B992">
        <v>132.80000000000001</v>
      </c>
      <c r="C992">
        <f t="shared" si="15"/>
        <v>6.8996891348853222E-3</v>
      </c>
    </row>
    <row r="993" spans="1:3" x14ac:dyDescent="0.4">
      <c r="A993" s="1">
        <v>44586</v>
      </c>
      <c r="B993">
        <v>129.57</v>
      </c>
      <c r="C993">
        <f t="shared" si="15"/>
        <v>-2.4322289156626643E-2</v>
      </c>
    </row>
    <row r="994" spans="1:3" x14ac:dyDescent="0.4">
      <c r="A994" s="1">
        <v>44587</v>
      </c>
      <c r="B994">
        <v>129.94999999999999</v>
      </c>
      <c r="C994">
        <f t="shared" si="15"/>
        <v>2.9327776491471442E-3</v>
      </c>
    </row>
    <row r="995" spans="1:3" x14ac:dyDescent="0.4">
      <c r="A995" s="1">
        <v>44599</v>
      </c>
      <c r="B995">
        <v>131.24</v>
      </c>
      <c r="C995">
        <f t="shared" si="15"/>
        <v>9.926894959600004E-3</v>
      </c>
    </row>
    <row r="996" spans="1:3" x14ac:dyDescent="0.4">
      <c r="A996" s="1">
        <v>44600</v>
      </c>
      <c r="B996">
        <v>133.09</v>
      </c>
      <c r="C996">
        <f t="shared" si="15"/>
        <v>1.4096312099969477E-2</v>
      </c>
    </row>
    <row r="997" spans="1:3" x14ac:dyDescent="0.4">
      <c r="A997" s="1">
        <v>44601</v>
      </c>
      <c r="B997">
        <v>137.63</v>
      </c>
      <c r="C997">
        <f t="shared" si="15"/>
        <v>3.4112254865128797E-2</v>
      </c>
    </row>
    <row r="998" spans="1:3" x14ac:dyDescent="0.4">
      <c r="A998" s="1">
        <v>44602</v>
      </c>
      <c r="B998">
        <v>139.22999999999999</v>
      </c>
      <c r="C998">
        <f t="shared" si="15"/>
        <v>1.1625372375208852E-2</v>
      </c>
    </row>
    <row r="999" spans="1:3" x14ac:dyDescent="0.4">
      <c r="A999" s="1">
        <v>44603</v>
      </c>
      <c r="B999">
        <v>141.57</v>
      </c>
      <c r="C999">
        <f t="shared" si="15"/>
        <v>1.6806722689075657E-2</v>
      </c>
    </row>
    <row r="1000" spans="1:3" x14ac:dyDescent="0.4">
      <c r="A1000" s="1">
        <v>44606</v>
      </c>
      <c r="B1000">
        <v>136.24</v>
      </c>
      <c r="C1000">
        <f t="shared" si="15"/>
        <v>-3.7649219467401178E-2</v>
      </c>
    </row>
    <row r="1001" spans="1:3" x14ac:dyDescent="0.4">
      <c r="A1001" s="1">
        <v>44607</v>
      </c>
      <c r="B1001">
        <v>136.68</v>
      </c>
      <c r="C1001">
        <f t="shared" si="15"/>
        <v>3.2295948326482508E-3</v>
      </c>
    </row>
    <row r="1002" spans="1:3" x14ac:dyDescent="0.4">
      <c r="A1002" s="1">
        <v>44608</v>
      </c>
      <c r="B1002">
        <v>140.75</v>
      </c>
      <c r="C1002">
        <f t="shared" si="15"/>
        <v>2.9777582674860938E-2</v>
      </c>
    </row>
    <row r="1003" spans="1:3" x14ac:dyDescent="0.4">
      <c r="A1003" s="1">
        <v>44609</v>
      </c>
      <c r="B1003">
        <v>139.93</v>
      </c>
      <c r="C1003">
        <f t="shared" si="15"/>
        <v>-5.8259325044404493E-3</v>
      </c>
    </row>
    <row r="1004" spans="1:3" x14ac:dyDescent="0.4">
      <c r="A1004" s="1">
        <v>44610</v>
      </c>
      <c r="B1004">
        <v>141.22999999999999</v>
      </c>
      <c r="C1004">
        <f t="shared" si="15"/>
        <v>9.2903594654468874E-3</v>
      </c>
    </row>
    <row r="1005" spans="1:3" x14ac:dyDescent="0.4">
      <c r="A1005" s="1">
        <v>44613</v>
      </c>
      <c r="B1005">
        <v>139.28</v>
      </c>
      <c r="C1005">
        <f t="shared" si="15"/>
        <v>-1.3807264745450604E-2</v>
      </c>
    </row>
    <row r="1006" spans="1:3" x14ac:dyDescent="0.4">
      <c r="A1006" s="1">
        <v>44614</v>
      </c>
      <c r="B1006">
        <v>135.59</v>
      </c>
      <c r="C1006">
        <f t="shared" si="15"/>
        <v>-2.6493394600804118E-2</v>
      </c>
    </row>
    <row r="1007" spans="1:3" x14ac:dyDescent="0.4">
      <c r="A1007" s="1">
        <v>44615</v>
      </c>
      <c r="B1007">
        <v>137.1</v>
      </c>
      <c r="C1007">
        <f t="shared" si="15"/>
        <v>1.1136514492219123E-2</v>
      </c>
    </row>
    <row r="1008" spans="1:3" x14ac:dyDescent="0.4">
      <c r="A1008" s="1">
        <v>44616</v>
      </c>
      <c r="B1008">
        <v>133.25</v>
      </c>
      <c r="C1008">
        <f t="shared" si="15"/>
        <v>-2.8081692195477712E-2</v>
      </c>
    </row>
    <row r="1009" spans="1:3" x14ac:dyDescent="0.4">
      <c r="A1009" s="1">
        <v>44617</v>
      </c>
      <c r="B1009">
        <v>137</v>
      </c>
      <c r="C1009">
        <f t="shared" si="15"/>
        <v>2.8142589118198873E-2</v>
      </c>
    </row>
    <row r="1010" spans="1:3" x14ac:dyDescent="0.4">
      <c r="A1010" s="1">
        <v>44621</v>
      </c>
      <c r="B1010">
        <v>142.09</v>
      </c>
      <c r="C1010">
        <f t="shared" si="15"/>
        <v>3.7153284671532873E-2</v>
      </c>
    </row>
    <row r="1011" spans="1:3" x14ac:dyDescent="0.4">
      <c r="A1011" s="1">
        <v>44622</v>
      </c>
      <c r="B1011">
        <v>142.84</v>
      </c>
      <c r="C1011">
        <f t="shared" si="15"/>
        <v>5.2783447110985992E-3</v>
      </c>
    </row>
    <row r="1012" spans="1:3" x14ac:dyDescent="0.4">
      <c r="A1012" s="1">
        <v>44623</v>
      </c>
      <c r="B1012">
        <v>143.59</v>
      </c>
      <c r="C1012">
        <f t="shared" si="15"/>
        <v>5.2506300756090729E-3</v>
      </c>
    </row>
    <row r="1013" spans="1:3" x14ac:dyDescent="0.4">
      <c r="A1013" s="1">
        <v>44624</v>
      </c>
      <c r="B1013">
        <v>141.69</v>
      </c>
      <c r="C1013">
        <f t="shared" si="15"/>
        <v>-1.323211922835856E-2</v>
      </c>
    </row>
    <row r="1014" spans="1:3" x14ac:dyDescent="0.4">
      <c r="A1014" s="1">
        <v>44627</v>
      </c>
      <c r="B1014">
        <v>134.79</v>
      </c>
      <c r="C1014">
        <f t="shared" si="15"/>
        <v>-4.8697861528689435E-2</v>
      </c>
    </row>
    <row r="1015" spans="1:3" x14ac:dyDescent="0.4">
      <c r="A1015" s="1">
        <v>44628</v>
      </c>
      <c r="B1015">
        <v>129.66</v>
      </c>
      <c r="C1015">
        <f t="shared" si="15"/>
        <v>-3.8059203204985501E-2</v>
      </c>
    </row>
    <row r="1016" spans="1:3" x14ac:dyDescent="0.4">
      <c r="A1016" s="1">
        <v>44629</v>
      </c>
      <c r="B1016">
        <v>131.4</v>
      </c>
      <c r="C1016">
        <f t="shared" si="15"/>
        <v>1.3419713095789057E-2</v>
      </c>
    </row>
    <row r="1017" spans="1:3" x14ac:dyDescent="0.4">
      <c r="A1017" s="1">
        <v>44630</v>
      </c>
      <c r="B1017">
        <v>136.68</v>
      </c>
      <c r="C1017">
        <f t="shared" si="15"/>
        <v>4.018264840182649E-2</v>
      </c>
    </row>
    <row r="1018" spans="1:3" x14ac:dyDescent="0.4">
      <c r="A1018" s="1">
        <v>44631</v>
      </c>
      <c r="B1018">
        <v>136.16999999999999</v>
      </c>
      <c r="C1018">
        <f t="shared" si="15"/>
        <v>-3.7313432835822309E-3</v>
      </c>
    </row>
    <row r="1019" spans="1:3" x14ac:dyDescent="0.4">
      <c r="A1019" s="1">
        <v>44634</v>
      </c>
      <c r="B1019">
        <v>135.66999999999999</v>
      </c>
      <c r="C1019">
        <f t="shared" si="15"/>
        <v>-3.6718807373136526E-3</v>
      </c>
    </row>
    <row r="1020" spans="1:3" x14ac:dyDescent="0.4">
      <c r="A1020" s="1">
        <v>44635</v>
      </c>
      <c r="B1020">
        <v>127.99</v>
      </c>
      <c r="C1020">
        <f t="shared" si="15"/>
        <v>-5.6607945750718605E-2</v>
      </c>
    </row>
    <row r="1021" spans="1:3" x14ac:dyDescent="0.4">
      <c r="A1021" s="1">
        <v>44636</v>
      </c>
      <c r="B1021">
        <v>127.25</v>
      </c>
      <c r="C1021">
        <f t="shared" si="15"/>
        <v>-5.7817016954449171E-3</v>
      </c>
    </row>
    <row r="1022" spans="1:3" x14ac:dyDescent="0.4">
      <c r="A1022" s="1">
        <v>44637</v>
      </c>
      <c r="B1022">
        <v>134.43</v>
      </c>
      <c r="C1022">
        <f t="shared" si="15"/>
        <v>5.6424361493123826E-2</v>
      </c>
    </row>
    <row r="1023" spans="1:3" x14ac:dyDescent="0.4">
      <c r="A1023" s="1">
        <v>44638</v>
      </c>
      <c r="B1023">
        <v>134.85</v>
      </c>
      <c r="C1023">
        <f t="shared" si="15"/>
        <v>3.1243026110242319E-3</v>
      </c>
    </row>
    <row r="1024" spans="1:3" x14ac:dyDescent="0.4">
      <c r="A1024" s="1">
        <v>44641</v>
      </c>
      <c r="B1024">
        <v>136.13</v>
      </c>
      <c r="C1024">
        <f t="shared" si="15"/>
        <v>9.4920281794586663E-3</v>
      </c>
    </row>
    <row r="1025" spans="1:3" x14ac:dyDescent="0.4">
      <c r="A1025" s="1">
        <v>44642</v>
      </c>
      <c r="B1025">
        <v>136.65</v>
      </c>
      <c r="C1025">
        <f t="shared" si="15"/>
        <v>3.8198780577390012E-3</v>
      </c>
    </row>
    <row r="1026" spans="1:3" x14ac:dyDescent="0.4">
      <c r="A1026" s="1">
        <v>44643</v>
      </c>
      <c r="B1026">
        <v>138.82</v>
      </c>
      <c r="C1026">
        <f t="shared" si="15"/>
        <v>1.5879985364068698E-2</v>
      </c>
    </row>
    <row r="1027" spans="1:3" x14ac:dyDescent="0.4">
      <c r="A1027" s="1">
        <v>44644</v>
      </c>
      <c r="B1027">
        <v>138.49</v>
      </c>
      <c r="C1027">
        <f t="shared" si="15"/>
        <v>-2.3771790808239743E-3</v>
      </c>
    </row>
    <row r="1028" spans="1:3" x14ac:dyDescent="0.4">
      <c r="A1028" s="1">
        <v>44645</v>
      </c>
      <c r="B1028">
        <v>137.96</v>
      </c>
      <c r="C1028">
        <f t="shared" ref="C1028:C1091" si="16">(B1028-B1027)/B1027</f>
        <v>-3.826991118492318E-3</v>
      </c>
    </row>
    <row r="1029" spans="1:3" x14ac:dyDescent="0.4">
      <c r="A1029" s="1">
        <v>44648</v>
      </c>
      <c r="B1029">
        <v>136.91</v>
      </c>
      <c r="C1029">
        <f t="shared" si="16"/>
        <v>-7.6109017106408472E-3</v>
      </c>
    </row>
    <row r="1030" spans="1:3" x14ac:dyDescent="0.4">
      <c r="A1030" s="1">
        <v>44649</v>
      </c>
      <c r="B1030">
        <v>138.13999999999999</v>
      </c>
      <c r="C1030">
        <f t="shared" si="16"/>
        <v>8.9840040902782105E-3</v>
      </c>
    </row>
    <row r="1031" spans="1:3" x14ac:dyDescent="0.4">
      <c r="A1031" s="1">
        <v>44650</v>
      </c>
      <c r="B1031">
        <v>138.57</v>
      </c>
      <c r="C1031">
        <f t="shared" si="16"/>
        <v>3.1127841320400091E-3</v>
      </c>
    </row>
    <row r="1032" spans="1:3" x14ac:dyDescent="0.4">
      <c r="A1032" s="1">
        <v>44651</v>
      </c>
      <c r="B1032">
        <v>137.82</v>
      </c>
      <c r="C1032">
        <f t="shared" si="16"/>
        <v>-5.4124269322364154E-3</v>
      </c>
    </row>
    <row r="1033" spans="1:3" x14ac:dyDescent="0.4">
      <c r="A1033" s="1">
        <v>44652</v>
      </c>
      <c r="B1033">
        <v>136.81</v>
      </c>
      <c r="C1033">
        <f t="shared" si="16"/>
        <v>-7.3283993614859308E-3</v>
      </c>
    </row>
    <row r="1034" spans="1:3" x14ac:dyDescent="0.4">
      <c r="A1034" s="1">
        <v>44657</v>
      </c>
      <c r="B1034">
        <v>135.4</v>
      </c>
      <c r="C1034">
        <f t="shared" si="16"/>
        <v>-1.0306264161976438E-2</v>
      </c>
    </row>
    <row r="1035" spans="1:3" x14ac:dyDescent="0.4">
      <c r="A1035" s="1">
        <v>44658</v>
      </c>
      <c r="B1035">
        <v>131.22999999999999</v>
      </c>
      <c r="C1035">
        <f t="shared" si="16"/>
        <v>-3.0797636632201003E-2</v>
      </c>
    </row>
    <row r="1036" spans="1:3" x14ac:dyDescent="0.4">
      <c r="A1036" s="1">
        <v>44659</v>
      </c>
      <c r="B1036">
        <v>130.06</v>
      </c>
      <c r="C1036">
        <f t="shared" si="16"/>
        <v>-8.915644288653414E-3</v>
      </c>
    </row>
    <row r="1037" spans="1:3" x14ac:dyDescent="0.4">
      <c r="A1037" s="1">
        <v>44662</v>
      </c>
      <c r="B1037">
        <v>125.14</v>
      </c>
      <c r="C1037">
        <f t="shared" si="16"/>
        <v>-3.7828694448715991E-2</v>
      </c>
    </row>
    <row r="1038" spans="1:3" x14ac:dyDescent="0.4">
      <c r="A1038" s="1">
        <v>44663</v>
      </c>
      <c r="B1038">
        <v>123.9</v>
      </c>
      <c r="C1038">
        <f t="shared" si="16"/>
        <v>-9.9089020297266645E-3</v>
      </c>
    </row>
    <row r="1039" spans="1:3" x14ac:dyDescent="0.4">
      <c r="A1039" s="1">
        <v>44664</v>
      </c>
      <c r="B1039">
        <v>126.48</v>
      </c>
      <c r="C1039">
        <f t="shared" si="16"/>
        <v>2.0823244552058098E-2</v>
      </c>
    </row>
    <row r="1040" spans="1:3" x14ac:dyDescent="0.4">
      <c r="A1040" s="1">
        <v>44665</v>
      </c>
      <c r="B1040">
        <v>125.97</v>
      </c>
      <c r="C1040">
        <f t="shared" si="16"/>
        <v>-4.0322580645161697E-3</v>
      </c>
    </row>
    <row r="1041" spans="1:3" x14ac:dyDescent="0.4">
      <c r="A1041" s="1">
        <v>44666</v>
      </c>
      <c r="B1041">
        <v>121.27</v>
      </c>
      <c r="C1041">
        <f t="shared" si="16"/>
        <v>-3.7310470747003277E-2</v>
      </c>
    </row>
    <row r="1042" spans="1:3" x14ac:dyDescent="0.4">
      <c r="A1042" s="1">
        <v>44669</v>
      </c>
      <c r="B1042">
        <v>122.02</v>
      </c>
      <c r="C1042">
        <f t="shared" si="16"/>
        <v>6.1845468788653416E-3</v>
      </c>
    </row>
    <row r="1043" spans="1:3" x14ac:dyDescent="0.4">
      <c r="A1043" s="1">
        <v>44670</v>
      </c>
      <c r="B1043">
        <v>122.34</v>
      </c>
      <c r="C1043">
        <f t="shared" si="16"/>
        <v>2.6225208982134682E-3</v>
      </c>
    </row>
    <row r="1044" spans="1:3" x14ac:dyDescent="0.4">
      <c r="A1044" s="1">
        <v>44671</v>
      </c>
      <c r="B1044">
        <v>123.57</v>
      </c>
      <c r="C1044">
        <f t="shared" si="16"/>
        <v>1.0053948013732137E-2</v>
      </c>
    </row>
    <row r="1045" spans="1:3" x14ac:dyDescent="0.4">
      <c r="A1045" s="1">
        <v>44672</v>
      </c>
      <c r="B1045">
        <v>123.54</v>
      </c>
      <c r="C1045">
        <f t="shared" si="16"/>
        <v>-2.4277737314871674E-4</v>
      </c>
    </row>
    <row r="1046" spans="1:3" x14ac:dyDescent="0.4">
      <c r="A1046" s="1">
        <v>44673</v>
      </c>
      <c r="B1046">
        <v>119.11</v>
      </c>
      <c r="C1046">
        <f t="shared" si="16"/>
        <v>-3.5858831147806434E-2</v>
      </c>
    </row>
    <row r="1047" spans="1:3" x14ac:dyDescent="0.4">
      <c r="A1047" s="1">
        <v>44676</v>
      </c>
      <c r="B1047">
        <v>114.5</v>
      </c>
      <c r="C1047">
        <f t="shared" si="16"/>
        <v>-3.8703719251112413E-2</v>
      </c>
    </row>
    <row r="1048" spans="1:3" x14ac:dyDescent="0.4">
      <c r="A1048" s="1">
        <v>44677</v>
      </c>
      <c r="B1048">
        <v>113.32</v>
      </c>
      <c r="C1048">
        <f t="shared" si="16"/>
        <v>-1.0305676855895255E-2</v>
      </c>
    </row>
    <row r="1049" spans="1:3" x14ac:dyDescent="0.4">
      <c r="A1049" s="1">
        <v>44678</v>
      </c>
      <c r="B1049">
        <v>113.51</v>
      </c>
      <c r="C1049">
        <f t="shared" si="16"/>
        <v>1.6766678432757849E-3</v>
      </c>
    </row>
    <row r="1050" spans="1:3" x14ac:dyDescent="0.4">
      <c r="A1050" s="1">
        <v>44679</v>
      </c>
      <c r="B1050">
        <v>115.05</v>
      </c>
      <c r="C1050">
        <f t="shared" si="16"/>
        <v>1.3567086600299462E-2</v>
      </c>
    </row>
    <row r="1051" spans="1:3" x14ac:dyDescent="0.4">
      <c r="A1051" s="1">
        <v>44680</v>
      </c>
      <c r="B1051">
        <v>116.66</v>
      </c>
      <c r="C1051">
        <f t="shared" si="16"/>
        <v>1.3993915688830939E-2</v>
      </c>
    </row>
    <row r="1052" spans="1:3" x14ac:dyDescent="0.4">
      <c r="A1052" s="1">
        <v>44684</v>
      </c>
      <c r="B1052">
        <v>118.02</v>
      </c>
      <c r="C1052">
        <f t="shared" si="16"/>
        <v>1.1657809017658147E-2</v>
      </c>
    </row>
    <row r="1053" spans="1:3" x14ac:dyDescent="0.4">
      <c r="A1053" s="1">
        <v>44685</v>
      </c>
      <c r="B1053">
        <v>117.68</v>
      </c>
      <c r="C1053">
        <f t="shared" si="16"/>
        <v>-2.880867649550832E-3</v>
      </c>
    </row>
    <row r="1054" spans="1:3" x14ac:dyDescent="0.4">
      <c r="A1054" s="1">
        <v>44686</v>
      </c>
      <c r="B1054">
        <v>121.11</v>
      </c>
      <c r="C1054">
        <f t="shared" si="16"/>
        <v>2.9146838885112103E-2</v>
      </c>
    </row>
    <row r="1055" spans="1:3" x14ac:dyDescent="0.4">
      <c r="A1055" s="1">
        <v>44687</v>
      </c>
      <c r="B1055">
        <v>116.91</v>
      </c>
      <c r="C1055">
        <f t="shared" si="16"/>
        <v>-3.4679217240525168E-2</v>
      </c>
    </row>
    <row r="1056" spans="1:3" x14ac:dyDescent="0.4">
      <c r="A1056" s="1">
        <v>44690</v>
      </c>
      <c r="B1056">
        <v>113.75</v>
      </c>
      <c r="C1056">
        <f t="shared" si="16"/>
        <v>-2.7029338807629772E-2</v>
      </c>
    </row>
    <row r="1057" spans="1:3" x14ac:dyDescent="0.4">
      <c r="A1057" s="1">
        <v>44691</v>
      </c>
      <c r="B1057">
        <v>115.64</v>
      </c>
      <c r="C1057">
        <f t="shared" si="16"/>
        <v>1.6615384615384619E-2</v>
      </c>
    </row>
    <row r="1058" spans="1:3" x14ac:dyDescent="0.4">
      <c r="A1058" s="1">
        <v>44692</v>
      </c>
      <c r="B1058">
        <v>115.66</v>
      </c>
      <c r="C1058">
        <f t="shared" si="16"/>
        <v>1.7295053614662764E-4</v>
      </c>
    </row>
    <row r="1059" spans="1:3" x14ac:dyDescent="0.4">
      <c r="A1059" s="1">
        <v>44693</v>
      </c>
      <c r="B1059">
        <v>115.14</v>
      </c>
      <c r="C1059">
        <f t="shared" si="16"/>
        <v>-4.4959363652083348E-3</v>
      </c>
    </row>
    <row r="1060" spans="1:3" x14ac:dyDescent="0.4">
      <c r="A1060" s="1">
        <v>44694</v>
      </c>
      <c r="B1060">
        <v>117.23</v>
      </c>
      <c r="C1060">
        <f t="shared" si="16"/>
        <v>1.8151815181518181E-2</v>
      </c>
    </row>
    <row r="1061" spans="1:3" x14ac:dyDescent="0.4">
      <c r="A1061" s="1">
        <v>44697</v>
      </c>
      <c r="B1061">
        <v>116.77</v>
      </c>
      <c r="C1061">
        <f t="shared" si="16"/>
        <v>-3.9239102618784261E-3</v>
      </c>
    </row>
    <row r="1062" spans="1:3" x14ac:dyDescent="0.4">
      <c r="A1062" s="1">
        <v>44698</v>
      </c>
      <c r="B1062">
        <v>119.96</v>
      </c>
      <c r="C1062">
        <f t="shared" si="16"/>
        <v>2.731866061488394E-2</v>
      </c>
    </row>
    <row r="1063" spans="1:3" x14ac:dyDescent="0.4">
      <c r="A1063" s="1">
        <v>44699</v>
      </c>
      <c r="B1063">
        <v>121.29</v>
      </c>
      <c r="C1063">
        <f t="shared" si="16"/>
        <v>1.1087029009669994E-2</v>
      </c>
    </row>
    <row r="1064" spans="1:3" x14ac:dyDescent="0.4">
      <c r="A1064" s="1">
        <v>44700</v>
      </c>
      <c r="B1064">
        <v>120.81</v>
      </c>
      <c r="C1064">
        <f t="shared" si="16"/>
        <v>-3.9574573336631537E-3</v>
      </c>
    </row>
    <row r="1065" spans="1:3" x14ac:dyDescent="0.4">
      <c r="A1065" s="1">
        <v>44701</v>
      </c>
      <c r="B1065">
        <v>121.15</v>
      </c>
      <c r="C1065">
        <f t="shared" si="16"/>
        <v>2.8143365615429469E-3</v>
      </c>
    </row>
    <row r="1066" spans="1:3" x14ac:dyDescent="0.4">
      <c r="A1066" s="1">
        <v>44704</v>
      </c>
      <c r="B1066">
        <v>120.09</v>
      </c>
      <c r="C1066">
        <f t="shared" si="16"/>
        <v>-8.7494841106067044E-3</v>
      </c>
    </row>
    <row r="1067" spans="1:3" x14ac:dyDescent="0.4">
      <c r="A1067" s="1">
        <v>44705</v>
      </c>
      <c r="B1067">
        <v>116.66</v>
      </c>
      <c r="C1067">
        <f t="shared" si="16"/>
        <v>-2.8561911899408834E-2</v>
      </c>
    </row>
    <row r="1068" spans="1:3" x14ac:dyDescent="0.4">
      <c r="A1068" s="1">
        <v>44706</v>
      </c>
      <c r="B1068">
        <v>117.96</v>
      </c>
      <c r="C1068">
        <f t="shared" si="16"/>
        <v>1.1143493913937916E-2</v>
      </c>
    </row>
    <row r="1069" spans="1:3" x14ac:dyDescent="0.4">
      <c r="A1069" s="1">
        <v>44707</v>
      </c>
      <c r="B1069">
        <v>115.68</v>
      </c>
      <c r="C1069">
        <f t="shared" si="16"/>
        <v>-1.932858596134272E-2</v>
      </c>
    </row>
    <row r="1070" spans="1:3" x14ac:dyDescent="0.4">
      <c r="A1070" s="1">
        <v>44708</v>
      </c>
      <c r="B1070">
        <v>117.79</v>
      </c>
      <c r="C1070">
        <f t="shared" si="16"/>
        <v>1.8239972337482705E-2</v>
      </c>
    </row>
    <row r="1071" spans="1:3" x14ac:dyDescent="0.4">
      <c r="A1071" s="1">
        <v>44711</v>
      </c>
      <c r="B1071">
        <v>121.86</v>
      </c>
      <c r="C1071">
        <f t="shared" si="16"/>
        <v>3.4553018083029061E-2</v>
      </c>
    </row>
    <row r="1072" spans="1:3" x14ac:dyDescent="0.4">
      <c r="A1072" s="1">
        <v>44712</v>
      </c>
      <c r="B1072">
        <v>123.26</v>
      </c>
      <c r="C1072">
        <f t="shared" si="16"/>
        <v>1.1488593467914046E-2</v>
      </c>
    </row>
    <row r="1073" spans="1:3" x14ac:dyDescent="0.4">
      <c r="A1073" s="1">
        <v>44713</v>
      </c>
      <c r="B1073">
        <v>122.75</v>
      </c>
      <c r="C1073">
        <f t="shared" si="16"/>
        <v>-4.1375953269512013E-3</v>
      </c>
    </row>
    <row r="1074" spans="1:3" x14ac:dyDescent="0.4">
      <c r="A1074" s="1">
        <v>44714</v>
      </c>
      <c r="B1074">
        <v>121.3</v>
      </c>
      <c r="C1074">
        <f t="shared" si="16"/>
        <v>-1.1812627291242385E-2</v>
      </c>
    </row>
    <row r="1075" spans="1:3" x14ac:dyDescent="0.4">
      <c r="A1075" s="1">
        <v>44718</v>
      </c>
      <c r="B1075">
        <v>121.16</v>
      </c>
      <c r="C1075">
        <f t="shared" si="16"/>
        <v>-1.1541632316570533E-3</v>
      </c>
    </row>
    <row r="1076" spans="1:3" x14ac:dyDescent="0.4">
      <c r="A1076" s="1">
        <v>44719</v>
      </c>
      <c r="B1076">
        <v>120.4</v>
      </c>
      <c r="C1076">
        <f t="shared" si="16"/>
        <v>-6.2726972598216484E-3</v>
      </c>
    </row>
    <row r="1077" spans="1:3" x14ac:dyDescent="0.4">
      <c r="A1077" s="1">
        <v>44720</v>
      </c>
      <c r="B1077">
        <v>119.94</v>
      </c>
      <c r="C1077">
        <f t="shared" si="16"/>
        <v>-3.8205980066445843E-3</v>
      </c>
    </row>
    <row r="1078" spans="1:3" x14ac:dyDescent="0.4">
      <c r="A1078" s="1">
        <v>44721</v>
      </c>
      <c r="B1078">
        <v>119.86</v>
      </c>
      <c r="C1078">
        <f t="shared" si="16"/>
        <v>-6.6700016675002747E-4</v>
      </c>
    </row>
    <row r="1079" spans="1:3" x14ac:dyDescent="0.4">
      <c r="A1079" s="1">
        <v>44722</v>
      </c>
      <c r="B1079">
        <v>119.24</v>
      </c>
      <c r="C1079">
        <f t="shared" si="16"/>
        <v>-5.1727014850659484E-3</v>
      </c>
    </row>
    <row r="1080" spans="1:3" x14ac:dyDescent="0.4">
      <c r="A1080" s="1">
        <v>44725</v>
      </c>
      <c r="B1080">
        <v>116.21</v>
      </c>
      <c r="C1080">
        <f t="shared" si="16"/>
        <v>-2.5410935927541106E-2</v>
      </c>
    </row>
    <row r="1081" spans="1:3" x14ac:dyDescent="0.4">
      <c r="A1081" s="1">
        <v>44726</v>
      </c>
      <c r="B1081">
        <v>115.33</v>
      </c>
      <c r="C1081">
        <f t="shared" si="16"/>
        <v>-7.5724980638498885E-3</v>
      </c>
    </row>
    <row r="1082" spans="1:3" x14ac:dyDescent="0.4">
      <c r="A1082" s="1">
        <v>44727</v>
      </c>
      <c r="B1082">
        <v>114.66</v>
      </c>
      <c r="C1082">
        <f t="shared" si="16"/>
        <v>-5.8094164571230534E-3</v>
      </c>
    </row>
    <row r="1083" spans="1:3" x14ac:dyDescent="0.4">
      <c r="A1083" s="1">
        <v>44728</v>
      </c>
      <c r="B1083">
        <v>112.4</v>
      </c>
      <c r="C1083">
        <f t="shared" si="16"/>
        <v>-1.9710448281876774E-2</v>
      </c>
    </row>
    <row r="1084" spans="1:3" x14ac:dyDescent="0.4">
      <c r="A1084" s="1">
        <v>44729</v>
      </c>
      <c r="B1084">
        <v>110.55</v>
      </c>
      <c r="C1084">
        <f t="shared" si="16"/>
        <v>-1.6459074733096161E-2</v>
      </c>
    </row>
    <row r="1085" spans="1:3" x14ac:dyDescent="0.4">
      <c r="A1085" s="1">
        <v>44732</v>
      </c>
      <c r="B1085">
        <v>108.21</v>
      </c>
      <c r="C1085">
        <f t="shared" si="16"/>
        <v>-2.1166892808683883E-2</v>
      </c>
    </row>
    <row r="1086" spans="1:3" x14ac:dyDescent="0.4">
      <c r="A1086" s="1">
        <v>44733</v>
      </c>
      <c r="B1086">
        <v>110.1</v>
      </c>
      <c r="C1086">
        <f t="shared" si="16"/>
        <v>1.7466038258940955E-2</v>
      </c>
    </row>
    <row r="1087" spans="1:3" x14ac:dyDescent="0.4">
      <c r="A1087" s="1">
        <v>44734</v>
      </c>
      <c r="B1087">
        <v>105.61</v>
      </c>
      <c r="C1087">
        <f t="shared" si="16"/>
        <v>-4.0781108083560356E-2</v>
      </c>
    </row>
    <row r="1088" spans="1:3" x14ac:dyDescent="0.4">
      <c r="A1088" s="1">
        <v>44735</v>
      </c>
      <c r="B1088">
        <v>105.41</v>
      </c>
      <c r="C1088">
        <f t="shared" si="16"/>
        <v>-1.8937600606003489E-3</v>
      </c>
    </row>
    <row r="1089" spans="1:3" x14ac:dyDescent="0.4">
      <c r="A1089" s="1">
        <v>44736</v>
      </c>
      <c r="B1089">
        <v>106.06</v>
      </c>
      <c r="C1089">
        <f t="shared" si="16"/>
        <v>6.166397874964479E-3</v>
      </c>
    </row>
    <row r="1090" spans="1:3" x14ac:dyDescent="0.4">
      <c r="A1090" s="1">
        <v>44739</v>
      </c>
      <c r="B1090">
        <v>109.08</v>
      </c>
      <c r="C1090">
        <f t="shared" si="16"/>
        <v>2.8474448425419536E-2</v>
      </c>
    </row>
    <row r="1091" spans="1:3" x14ac:dyDescent="0.4">
      <c r="A1091" s="1">
        <v>44740</v>
      </c>
      <c r="B1091">
        <v>107.08</v>
      </c>
      <c r="C1091">
        <f t="shared" si="16"/>
        <v>-1.8335166850018337E-2</v>
      </c>
    </row>
    <row r="1092" spans="1:3" x14ac:dyDescent="0.4">
      <c r="A1092" s="1">
        <v>44741</v>
      </c>
      <c r="B1092">
        <v>106.46</v>
      </c>
      <c r="C1092">
        <f t="shared" ref="C1092:C1155" si="17">(B1092-B1091)/B1091</f>
        <v>-5.7900635039223438E-3</v>
      </c>
    </row>
    <row r="1093" spans="1:3" x14ac:dyDescent="0.4">
      <c r="A1093" s="1">
        <v>44742</v>
      </c>
      <c r="B1093">
        <v>103.54</v>
      </c>
      <c r="C1093">
        <f t="shared" si="17"/>
        <v>-2.7428142025173657E-2</v>
      </c>
    </row>
    <row r="1094" spans="1:3" x14ac:dyDescent="0.4">
      <c r="A1094" s="1">
        <v>44743</v>
      </c>
      <c r="B1094">
        <v>99.42</v>
      </c>
      <c r="C1094">
        <f t="shared" si="17"/>
        <v>-3.9791384971991542E-2</v>
      </c>
    </row>
    <row r="1095" spans="1:3" x14ac:dyDescent="0.4">
      <c r="A1095" s="1">
        <v>44746</v>
      </c>
      <c r="B1095">
        <v>99.59</v>
      </c>
      <c r="C1095">
        <f t="shared" si="17"/>
        <v>1.7099175216254447E-3</v>
      </c>
    </row>
    <row r="1096" spans="1:3" x14ac:dyDescent="0.4">
      <c r="A1096" s="1">
        <v>44747</v>
      </c>
      <c r="B1096">
        <v>99.84</v>
      </c>
      <c r="C1096">
        <f t="shared" si="17"/>
        <v>2.5102921980118486E-3</v>
      </c>
    </row>
    <row r="1097" spans="1:3" x14ac:dyDescent="0.4">
      <c r="A1097" s="1">
        <v>44748</v>
      </c>
      <c r="B1097">
        <v>97.18</v>
      </c>
      <c r="C1097">
        <f t="shared" si="17"/>
        <v>-2.6642628205128169E-2</v>
      </c>
    </row>
    <row r="1098" spans="1:3" x14ac:dyDescent="0.4">
      <c r="A1098" s="1">
        <v>44749</v>
      </c>
      <c r="B1098">
        <v>100.65</v>
      </c>
      <c r="C1098">
        <f t="shared" si="17"/>
        <v>3.5706935583453371E-2</v>
      </c>
    </row>
    <row r="1099" spans="1:3" x14ac:dyDescent="0.4">
      <c r="A1099" s="1">
        <v>44750</v>
      </c>
      <c r="B1099">
        <v>100.75</v>
      </c>
      <c r="C1099">
        <f t="shared" si="17"/>
        <v>9.9354197714847793E-4</v>
      </c>
    </row>
    <row r="1100" spans="1:3" x14ac:dyDescent="0.4">
      <c r="A1100" s="1">
        <v>44753</v>
      </c>
      <c r="B1100">
        <v>99.45</v>
      </c>
      <c r="C1100">
        <f t="shared" si="17"/>
        <v>-1.2903225806451585E-2</v>
      </c>
    </row>
    <row r="1101" spans="1:3" x14ac:dyDescent="0.4">
      <c r="A1101" s="1">
        <v>44754</v>
      </c>
      <c r="B1101">
        <v>96.67</v>
      </c>
      <c r="C1101">
        <f t="shared" si="17"/>
        <v>-2.7953745600804436E-2</v>
      </c>
    </row>
    <row r="1102" spans="1:3" x14ac:dyDescent="0.4">
      <c r="A1102" s="1">
        <v>44755</v>
      </c>
      <c r="B1102">
        <v>97.87</v>
      </c>
      <c r="C1102">
        <f t="shared" si="17"/>
        <v>1.2413365056377395E-2</v>
      </c>
    </row>
    <row r="1103" spans="1:3" x14ac:dyDescent="0.4">
      <c r="A1103" s="1">
        <v>44756</v>
      </c>
      <c r="B1103">
        <v>99.54</v>
      </c>
      <c r="C1103">
        <f t="shared" si="17"/>
        <v>1.706345151731891E-2</v>
      </c>
    </row>
    <row r="1104" spans="1:3" x14ac:dyDescent="0.4">
      <c r="A1104" s="1">
        <v>44757</v>
      </c>
      <c r="B1104">
        <v>101.23</v>
      </c>
      <c r="C1104">
        <f t="shared" si="17"/>
        <v>1.6978099256580247E-2</v>
      </c>
    </row>
    <row r="1105" spans="1:3" x14ac:dyDescent="0.4">
      <c r="A1105" s="1">
        <v>44760</v>
      </c>
      <c r="B1105">
        <v>103.17</v>
      </c>
      <c r="C1105">
        <f t="shared" si="17"/>
        <v>1.9164279363824931E-2</v>
      </c>
    </row>
    <row r="1106" spans="1:3" x14ac:dyDescent="0.4">
      <c r="A1106" s="1">
        <v>44761</v>
      </c>
      <c r="B1106">
        <v>102.02</v>
      </c>
      <c r="C1106">
        <f t="shared" si="17"/>
        <v>-1.1146651158282502E-2</v>
      </c>
    </row>
    <row r="1107" spans="1:3" x14ac:dyDescent="0.4">
      <c r="A1107" s="1">
        <v>44762</v>
      </c>
      <c r="B1107">
        <v>103.81</v>
      </c>
      <c r="C1107">
        <f t="shared" si="17"/>
        <v>1.7545579298176892E-2</v>
      </c>
    </row>
    <row r="1108" spans="1:3" x14ac:dyDescent="0.4">
      <c r="A1108" s="1">
        <v>44763</v>
      </c>
      <c r="B1108">
        <v>106.29</v>
      </c>
      <c r="C1108">
        <f t="shared" si="17"/>
        <v>2.3889798670648339E-2</v>
      </c>
    </row>
    <row r="1109" spans="1:3" x14ac:dyDescent="0.4">
      <c r="A1109" s="1">
        <v>44764</v>
      </c>
      <c r="B1109">
        <v>105.41</v>
      </c>
      <c r="C1109">
        <f t="shared" si="17"/>
        <v>-8.2792360523098098E-3</v>
      </c>
    </row>
    <row r="1110" spans="1:3" x14ac:dyDescent="0.4">
      <c r="A1110" s="1">
        <v>44767</v>
      </c>
      <c r="B1110">
        <v>105.07</v>
      </c>
      <c r="C1110">
        <f t="shared" si="17"/>
        <v>-3.2255004269045005E-3</v>
      </c>
    </row>
    <row r="1111" spans="1:3" x14ac:dyDescent="0.4">
      <c r="A1111" s="1">
        <v>44768</v>
      </c>
      <c r="B1111">
        <v>103.8</v>
      </c>
      <c r="C1111">
        <f t="shared" si="17"/>
        <v>-1.2087179975254556E-2</v>
      </c>
    </row>
    <row r="1112" spans="1:3" x14ac:dyDescent="0.4">
      <c r="A1112" s="1">
        <v>44769</v>
      </c>
      <c r="B1112">
        <v>104.39</v>
      </c>
      <c r="C1112">
        <f t="shared" si="17"/>
        <v>5.6840077071291274E-3</v>
      </c>
    </row>
    <row r="1113" spans="1:3" x14ac:dyDescent="0.4">
      <c r="A1113" s="1">
        <v>44770</v>
      </c>
      <c r="B1113">
        <v>103.59</v>
      </c>
      <c r="C1113">
        <f t="shared" si="17"/>
        <v>-7.663569307404897E-3</v>
      </c>
    </row>
    <row r="1114" spans="1:3" x14ac:dyDescent="0.4">
      <c r="A1114" s="1">
        <v>44771</v>
      </c>
      <c r="B1114">
        <v>104.28</v>
      </c>
      <c r="C1114">
        <f t="shared" si="17"/>
        <v>6.6608746017955177E-3</v>
      </c>
    </row>
    <row r="1115" spans="1:3" x14ac:dyDescent="0.4">
      <c r="A1115" s="1">
        <v>44774</v>
      </c>
      <c r="B1115">
        <v>103.17</v>
      </c>
      <c r="C1115">
        <f t="shared" si="17"/>
        <v>-1.0644418872266968E-2</v>
      </c>
    </row>
    <row r="1116" spans="1:3" x14ac:dyDescent="0.4">
      <c r="A1116" s="1">
        <v>44775</v>
      </c>
      <c r="B1116">
        <v>102.31</v>
      </c>
      <c r="C1116">
        <f t="shared" si="17"/>
        <v>-8.3357565183677373E-3</v>
      </c>
    </row>
    <row r="1117" spans="1:3" x14ac:dyDescent="0.4">
      <c r="A1117" s="1">
        <v>44776</v>
      </c>
      <c r="B1117">
        <v>102.37</v>
      </c>
      <c r="C1117">
        <f t="shared" si="17"/>
        <v>5.8645293715181579E-4</v>
      </c>
    </row>
    <row r="1118" spans="1:3" x14ac:dyDescent="0.4">
      <c r="A1118" s="1">
        <v>44777</v>
      </c>
      <c r="B1118">
        <v>102.32</v>
      </c>
      <c r="C1118">
        <f t="shared" si="17"/>
        <v>-4.8842434306936957E-4</v>
      </c>
    </row>
    <row r="1119" spans="1:3" x14ac:dyDescent="0.4">
      <c r="A1119" s="1">
        <v>44778</v>
      </c>
      <c r="B1119">
        <v>104.4</v>
      </c>
      <c r="C1119">
        <f t="shared" si="17"/>
        <v>2.0328381548084563E-2</v>
      </c>
    </row>
    <row r="1120" spans="1:3" x14ac:dyDescent="0.4">
      <c r="A1120" s="1">
        <v>44781</v>
      </c>
      <c r="B1120">
        <v>104.29</v>
      </c>
      <c r="C1120">
        <f t="shared" si="17"/>
        <v>-1.0536398467432895E-3</v>
      </c>
    </row>
    <row r="1121" spans="1:3" x14ac:dyDescent="0.4">
      <c r="A1121" s="1">
        <v>44782</v>
      </c>
      <c r="B1121">
        <v>104.3</v>
      </c>
      <c r="C1121">
        <f t="shared" si="17"/>
        <v>9.5886470418936657E-5</v>
      </c>
    </row>
    <row r="1122" spans="1:3" x14ac:dyDescent="0.4">
      <c r="A1122" s="1">
        <v>44783</v>
      </c>
      <c r="B1122">
        <v>103.13</v>
      </c>
      <c r="C1122">
        <f t="shared" si="17"/>
        <v>-1.1217641418983718E-2</v>
      </c>
    </row>
    <row r="1123" spans="1:3" x14ac:dyDescent="0.4">
      <c r="A1123" s="1">
        <v>44784</v>
      </c>
      <c r="B1123">
        <v>105.2</v>
      </c>
      <c r="C1123">
        <f t="shared" si="17"/>
        <v>2.0071754096771137E-2</v>
      </c>
    </row>
    <row r="1124" spans="1:3" x14ac:dyDescent="0.4">
      <c r="A1124" s="1">
        <v>44785</v>
      </c>
      <c r="B1124">
        <v>106.41</v>
      </c>
      <c r="C1124">
        <f t="shared" si="17"/>
        <v>1.1501901140684351E-2</v>
      </c>
    </row>
    <row r="1125" spans="1:3" x14ac:dyDescent="0.4">
      <c r="A1125" s="1">
        <v>44788</v>
      </c>
      <c r="B1125">
        <v>108.37</v>
      </c>
      <c r="C1125">
        <f t="shared" si="17"/>
        <v>1.8419321492341021E-2</v>
      </c>
    </row>
    <row r="1126" spans="1:3" x14ac:dyDescent="0.4">
      <c r="A1126" s="1">
        <v>44789</v>
      </c>
      <c r="B1126">
        <v>108.04</v>
      </c>
      <c r="C1126">
        <f t="shared" si="17"/>
        <v>-3.0451231890744512E-3</v>
      </c>
    </row>
    <row r="1127" spans="1:3" x14ac:dyDescent="0.4">
      <c r="A1127" s="1">
        <v>44790</v>
      </c>
      <c r="B1127">
        <v>108.24</v>
      </c>
      <c r="C1127">
        <f t="shared" si="17"/>
        <v>1.8511662347277733E-3</v>
      </c>
    </row>
    <row r="1128" spans="1:3" x14ac:dyDescent="0.4">
      <c r="A1128" s="1">
        <v>44791</v>
      </c>
      <c r="B1128">
        <v>109.19</v>
      </c>
      <c r="C1128">
        <f t="shared" si="17"/>
        <v>8.776792313377706E-3</v>
      </c>
    </row>
    <row r="1129" spans="1:3" x14ac:dyDescent="0.4">
      <c r="A1129" s="1">
        <v>44792</v>
      </c>
      <c r="B1129">
        <v>109.54</v>
      </c>
      <c r="C1129">
        <f t="shared" si="17"/>
        <v>3.2054217419178362E-3</v>
      </c>
    </row>
    <row r="1130" spans="1:3" x14ac:dyDescent="0.4">
      <c r="A1130" s="1">
        <v>44795</v>
      </c>
      <c r="B1130">
        <v>107.75</v>
      </c>
      <c r="C1130">
        <f t="shared" si="17"/>
        <v>-1.6341062625524979E-2</v>
      </c>
    </row>
    <row r="1131" spans="1:3" x14ac:dyDescent="0.4">
      <c r="A1131" s="1">
        <v>44796</v>
      </c>
      <c r="B1131">
        <v>107.64</v>
      </c>
      <c r="C1131">
        <f t="shared" si="17"/>
        <v>-1.0208816705336375E-3</v>
      </c>
    </row>
    <row r="1132" spans="1:3" x14ac:dyDescent="0.4">
      <c r="A1132" s="1">
        <v>44797</v>
      </c>
      <c r="B1132">
        <v>107.38</v>
      </c>
      <c r="C1132">
        <f t="shared" si="17"/>
        <v>-2.4154589371981152E-3</v>
      </c>
    </row>
    <row r="1133" spans="1:3" x14ac:dyDescent="0.4">
      <c r="A1133" s="1">
        <v>44798</v>
      </c>
      <c r="B1133">
        <v>109</v>
      </c>
      <c r="C1133">
        <f t="shared" si="17"/>
        <v>1.5086608306947333E-2</v>
      </c>
    </row>
    <row r="1134" spans="1:3" x14ac:dyDescent="0.4">
      <c r="A1134" s="1">
        <v>44799</v>
      </c>
      <c r="B1134">
        <v>109.05</v>
      </c>
      <c r="C1134">
        <f t="shared" si="17"/>
        <v>4.5871559633024918E-4</v>
      </c>
    </row>
    <row r="1135" spans="1:3" x14ac:dyDescent="0.4">
      <c r="A1135" s="1">
        <v>44802</v>
      </c>
      <c r="B1135">
        <v>107.65</v>
      </c>
      <c r="C1135">
        <f t="shared" si="17"/>
        <v>-1.2838147638697768E-2</v>
      </c>
    </row>
    <row r="1136" spans="1:3" x14ac:dyDescent="0.4">
      <c r="A1136" s="1">
        <v>44803</v>
      </c>
      <c r="B1136">
        <v>107.7</v>
      </c>
      <c r="C1136">
        <f t="shared" si="17"/>
        <v>4.6446818392937439E-4</v>
      </c>
    </row>
    <row r="1137" spans="1:3" x14ac:dyDescent="0.4">
      <c r="A1137" s="1">
        <v>44804</v>
      </c>
      <c r="B1137">
        <v>108.16</v>
      </c>
      <c r="C1137">
        <f t="shared" si="17"/>
        <v>4.2711234911791433E-3</v>
      </c>
    </row>
    <row r="1138" spans="1:3" x14ac:dyDescent="0.4">
      <c r="A1138" s="1">
        <v>44805</v>
      </c>
      <c r="B1138">
        <v>106.12</v>
      </c>
      <c r="C1138">
        <f t="shared" si="17"/>
        <v>-1.8860946745562056E-2</v>
      </c>
    </row>
    <row r="1139" spans="1:3" x14ac:dyDescent="0.4">
      <c r="A1139" s="1">
        <v>44806</v>
      </c>
      <c r="B1139">
        <v>105.92</v>
      </c>
      <c r="C1139">
        <f t="shared" si="17"/>
        <v>-1.8846588767433361E-3</v>
      </c>
    </row>
    <row r="1140" spans="1:3" x14ac:dyDescent="0.4">
      <c r="A1140" s="1">
        <v>44809</v>
      </c>
      <c r="B1140">
        <v>104.89</v>
      </c>
      <c r="C1140">
        <f t="shared" si="17"/>
        <v>-9.7243202416918539E-3</v>
      </c>
    </row>
    <row r="1141" spans="1:3" x14ac:dyDescent="0.4">
      <c r="A1141" s="1">
        <v>44810</v>
      </c>
      <c r="B1141">
        <v>104.35</v>
      </c>
      <c r="C1141">
        <f t="shared" si="17"/>
        <v>-5.1482505481934048E-3</v>
      </c>
    </row>
    <row r="1142" spans="1:3" x14ac:dyDescent="0.4">
      <c r="A1142" s="1">
        <v>44811</v>
      </c>
      <c r="B1142">
        <v>103.48</v>
      </c>
      <c r="C1142">
        <f t="shared" si="17"/>
        <v>-8.3373263057018726E-3</v>
      </c>
    </row>
    <row r="1143" spans="1:3" x14ac:dyDescent="0.4">
      <c r="A1143" s="1">
        <v>44812</v>
      </c>
      <c r="B1143">
        <v>105.37</v>
      </c>
      <c r="C1143">
        <f t="shared" si="17"/>
        <v>1.8264398917665254E-2</v>
      </c>
    </row>
    <row r="1144" spans="1:3" x14ac:dyDescent="0.4">
      <c r="A1144" s="1">
        <v>44816</v>
      </c>
      <c r="B1144">
        <v>106.68</v>
      </c>
      <c r="C1144">
        <f t="shared" si="17"/>
        <v>1.2432381133149874E-2</v>
      </c>
    </row>
    <row r="1145" spans="1:3" x14ac:dyDescent="0.4">
      <c r="A1145" s="1">
        <v>44817</v>
      </c>
      <c r="B1145">
        <v>107.32</v>
      </c>
      <c r="C1145">
        <f t="shared" si="17"/>
        <v>5.9992500937381546E-3</v>
      </c>
    </row>
    <row r="1146" spans="1:3" x14ac:dyDescent="0.4">
      <c r="A1146" s="1">
        <v>44818</v>
      </c>
      <c r="B1146">
        <v>106.7</v>
      </c>
      <c r="C1146">
        <f t="shared" si="17"/>
        <v>-5.7771151695861942E-3</v>
      </c>
    </row>
    <row r="1147" spans="1:3" x14ac:dyDescent="0.4">
      <c r="A1147" s="1">
        <v>44819</v>
      </c>
      <c r="B1147">
        <v>106.22</v>
      </c>
      <c r="C1147">
        <f t="shared" si="17"/>
        <v>-4.4985941893158762E-3</v>
      </c>
    </row>
    <row r="1148" spans="1:3" x14ac:dyDescent="0.4">
      <c r="A1148" s="1">
        <v>44820</v>
      </c>
      <c r="B1148">
        <v>104.62</v>
      </c>
      <c r="C1148">
        <f t="shared" si="17"/>
        <v>-1.5063076633402318E-2</v>
      </c>
    </row>
    <row r="1149" spans="1:3" x14ac:dyDescent="0.4">
      <c r="A1149" s="1">
        <v>44823</v>
      </c>
      <c r="B1149">
        <v>103.86</v>
      </c>
      <c r="C1149">
        <f t="shared" si="17"/>
        <v>-7.2643853947620442E-3</v>
      </c>
    </row>
    <row r="1150" spans="1:3" x14ac:dyDescent="0.4">
      <c r="A1150" s="1">
        <v>44824</v>
      </c>
      <c r="B1150">
        <v>104.7</v>
      </c>
      <c r="C1150">
        <f t="shared" si="17"/>
        <v>8.0878105141537013E-3</v>
      </c>
    </row>
    <row r="1151" spans="1:3" x14ac:dyDescent="0.4">
      <c r="A1151" s="1">
        <v>44825</v>
      </c>
      <c r="B1151">
        <v>104.05</v>
      </c>
      <c r="C1151">
        <f t="shared" si="17"/>
        <v>-6.2082139446036832E-3</v>
      </c>
    </row>
    <row r="1152" spans="1:3" x14ac:dyDescent="0.4">
      <c r="A1152" s="1">
        <v>44826</v>
      </c>
      <c r="B1152">
        <v>104.13</v>
      </c>
      <c r="C1152">
        <f t="shared" si="17"/>
        <v>7.6886112445937816E-4</v>
      </c>
    </row>
    <row r="1153" spans="1:3" x14ac:dyDescent="0.4">
      <c r="A1153" s="1">
        <v>44827</v>
      </c>
      <c r="B1153">
        <v>101.75</v>
      </c>
      <c r="C1153">
        <f t="shared" si="17"/>
        <v>-2.2856045327955397E-2</v>
      </c>
    </row>
    <row r="1154" spans="1:3" x14ac:dyDescent="0.4">
      <c r="A1154" s="1">
        <v>44830</v>
      </c>
      <c r="B1154">
        <v>98.45</v>
      </c>
      <c r="C1154">
        <f t="shared" si="17"/>
        <v>-3.2432432432432406E-2</v>
      </c>
    </row>
    <row r="1155" spans="1:3" x14ac:dyDescent="0.4">
      <c r="A1155" s="1">
        <v>44831</v>
      </c>
      <c r="B1155">
        <v>98.91</v>
      </c>
      <c r="C1155">
        <f t="shared" si="17"/>
        <v>4.6724225495174583E-3</v>
      </c>
    </row>
    <row r="1156" spans="1:3" x14ac:dyDescent="0.4">
      <c r="A1156" s="1">
        <v>44832</v>
      </c>
      <c r="B1156">
        <v>95.61</v>
      </c>
      <c r="C1156">
        <f t="shared" ref="C1156:C1219" si="18">(B1156-B1155)/B1155</f>
        <v>-3.336366393691232E-2</v>
      </c>
    </row>
    <row r="1157" spans="1:3" x14ac:dyDescent="0.4">
      <c r="A1157" s="1">
        <v>44833</v>
      </c>
      <c r="B1157">
        <v>95.93</v>
      </c>
      <c r="C1157">
        <f t="shared" si="18"/>
        <v>3.3469302374229408E-3</v>
      </c>
    </row>
    <row r="1158" spans="1:3" x14ac:dyDescent="0.4">
      <c r="A1158" s="1">
        <v>44834</v>
      </c>
      <c r="B1158">
        <v>96.6</v>
      </c>
      <c r="C1158">
        <f t="shared" si="18"/>
        <v>6.9842593557801255E-3</v>
      </c>
    </row>
    <row r="1159" spans="1:3" x14ac:dyDescent="0.4">
      <c r="A1159" s="1">
        <v>44837</v>
      </c>
      <c r="B1159">
        <v>95.61</v>
      </c>
      <c r="C1159">
        <f t="shared" si="18"/>
        <v>-1.0248447204968892E-2</v>
      </c>
    </row>
    <row r="1160" spans="1:3" x14ac:dyDescent="0.4">
      <c r="A1160" s="1">
        <v>44838</v>
      </c>
      <c r="B1160">
        <v>98.7</v>
      </c>
      <c r="C1160">
        <f t="shared" si="18"/>
        <v>3.231879510511456E-2</v>
      </c>
    </row>
    <row r="1161" spans="1:3" x14ac:dyDescent="0.4">
      <c r="A1161" s="1">
        <v>44839</v>
      </c>
      <c r="B1161">
        <v>99.62</v>
      </c>
      <c r="C1161">
        <f t="shared" si="18"/>
        <v>9.3211752786221038E-3</v>
      </c>
    </row>
    <row r="1162" spans="1:3" x14ac:dyDescent="0.4">
      <c r="A1162" s="1">
        <v>44840</v>
      </c>
      <c r="B1162">
        <v>101</v>
      </c>
      <c r="C1162">
        <f t="shared" si="18"/>
        <v>1.3852640032122018E-2</v>
      </c>
    </row>
    <row r="1163" spans="1:3" x14ac:dyDescent="0.4">
      <c r="A1163" s="1">
        <v>44841</v>
      </c>
      <c r="B1163">
        <v>99.29</v>
      </c>
      <c r="C1163">
        <f t="shared" si="18"/>
        <v>-1.6930693069306869E-2</v>
      </c>
    </row>
    <row r="1164" spans="1:3" x14ac:dyDescent="0.4">
      <c r="A1164" s="1">
        <v>44845</v>
      </c>
      <c r="B1164">
        <v>94.18</v>
      </c>
      <c r="C1164">
        <f t="shared" si="18"/>
        <v>-5.1465404371034335E-2</v>
      </c>
    </row>
    <row r="1165" spans="1:3" x14ac:dyDescent="0.4">
      <c r="A1165" s="1">
        <v>44846</v>
      </c>
      <c r="B1165">
        <v>93.29</v>
      </c>
      <c r="C1165">
        <f t="shared" si="18"/>
        <v>-9.4499893820344082E-3</v>
      </c>
    </row>
    <row r="1166" spans="1:3" x14ac:dyDescent="0.4">
      <c r="A1166" s="1">
        <v>44847</v>
      </c>
      <c r="B1166">
        <v>91.84</v>
      </c>
      <c r="C1166">
        <f t="shared" si="18"/>
        <v>-1.5542930646371559E-2</v>
      </c>
    </row>
    <row r="1167" spans="1:3" x14ac:dyDescent="0.4">
      <c r="A1167" s="1">
        <v>44848</v>
      </c>
      <c r="B1167">
        <v>93.88</v>
      </c>
      <c r="C1167">
        <f t="shared" si="18"/>
        <v>2.221254355400688E-2</v>
      </c>
    </row>
    <row r="1168" spans="1:3" x14ac:dyDescent="0.4">
      <c r="A1168" s="1">
        <v>44851</v>
      </c>
      <c r="B1168">
        <v>93.07</v>
      </c>
      <c r="C1168">
        <f t="shared" si="18"/>
        <v>-8.6280357903707108E-3</v>
      </c>
    </row>
    <row r="1169" spans="1:3" x14ac:dyDescent="0.4">
      <c r="A1169" s="1">
        <v>44852</v>
      </c>
      <c r="B1169">
        <v>93.46</v>
      </c>
      <c r="C1169">
        <f t="shared" si="18"/>
        <v>4.1903943268507635E-3</v>
      </c>
    </row>
    <row r="1170" spans="1:3" x14ac:dyDescent="0.4">
      <c r="A1170" s="1">
        <v>44853</v>
      </c>
      <c r="B1170">
        <v>92.79</v>
      </c>
      <c r="C1170">
        <f t="shared" si="18"/>
        <v>-7.1688422854695863E-3</v>
      </c>
    </row>
    <row r="1171" spans="1:3" x14ac:dyDescent="0.4">
      <c r="A1171" s="1">
        <v>44854</v>
      </c>
      <c r="B1171">
        <v>92.61</v>
      </c>
      <c r="C1171">
        <f t="shared" si="18"/>
        <v>-1.9398642095054079E-3</v>
      </c>
    </row>
    <row r="1172" spans="1:3" x14ac:dyDescent="0.4">
      <c r="A1172" s="1">
        <v>44855</v>
      </c>
      <c r="B1172">
        <v>91</v>
      </c>
      <c r="C1172">
        <f t="shared" si="18"/>
        <v>-1.7384731670445949E-2</v>
      </c>
    </row>
    <row r="1173" spans="1:3" x14ac:dyDescent="0.4">
      <c r="A1173" s="1">
        <v>44858</v>
      </c>
      <c r="B1173">
        <v>91.98</v>
      </c>
      <c r="C1173">
        <f t="shared" si="18"/>
        <v>1.0769230769230812E-2</v>
      </c>
    </row>
    <row r="1174" spans="1:3" x14ac:dyDescent="0.4">
      <c r="A1174" s="1">
        <v>44859</v>
      </c>
      <c r="B1174">
        <v>90.61</v>
      </c>
      <c r="C1174">
        <f t="shared" si="18"/>
        <v>-1.4894542291802615E-2</v>
      </c>
    </row>
    <row r="1175" spans="1:3" x14ac:dyDescent="0.4">
      <c r="A1175" s="1">
        <v>44860</v>
      </c>
      <c r="B1175">
        <v>90.11</v>
      </c>
      <c r="C1175">
        <f t="shared" si="18"/>
        <v>-5.5181547290586025E-3</v>
      </c>
    </row>
    <row r="1176" spans="1:3" x14ac:dyDescent="0.4">
      <c r="A1176" s="1">
        <v>44861</v>
      </c>
      <c r="B1176">
        <v>93.28</v>
      </c>
      <c r="C1176">
        <f t="shared" si="18"/>
        <v>3.5179225391188569E-2</v>
      </c>
    </row>
    <row r="1177" spans="1:3" x14ac:dyDescent="0.4">
      <c r="A1177" s="1">
        <v>44862</v>
      </c>
      <c r="B1177">
        <v>93.28</v>
      </c>
      <c r="C1177">
        <f t="shared" si="18"/>
        <v>0</v>
      </c>
    </row>
    <row r="1178" spans="1:3" x14ac:dyDescent="0.4">
      <c r="A1178" s="1">
        <v>44865</v>
      </c>
      <c r="B1178">
        <v>93.86</v>
      </c>
      <c r="C1178">
        <f t="shared" si="18"/>
        <v>6.2178387650085581E-3</v>
      </c>
    </row>
    <row r="1179" spans="1:3" x14ac:dyDescent="0.4">
      <c r="A1179" s="1">
        <v>44866</v>
      </c>
      <c r="B1179">
        <v>95.09</v>
      </c>
      <c r="C1179">
        <f t="shared" si="18"/>
        <v>1.3104623907948049E-2</v>
      </c>
    </row>
    <row r="1180" spans="1:3" x14ac:dyDescent="0.4">
      <c r="A1180" s="1">
        <v>44867</v>
      </c>
      <c r="B1180">
        <v>96.12</v>
      </c>
      <c r="C1180">
        <f t="shared" si="18"/>
        <v>1.0831843516668431E-2</v>
      </c>
    </row>
    <row r="1181" spans="1:3" x14ac:dyDescent="0.4">
      <c r="A1181" s="1">
        <v>44868</v>
      </c>
      <c r="B1181">
        <v>96.44</v>
      </c>
      <c r="C1181">
        <f t="shared" si="18"/>
        <v>3.3291718684976403E-3</v>
      </c>
    </row>
    <row r="1182" spans="1:3" x14ac:dyDescent="0.4">
      <c r="A1182" s="1">
        <v>44869</v>
      </c>
      <c r="B1182">
        <v>97</v>
      </c>
      <c r="C1182">
        <f t="shared" si="18"/>
        <v>5.8067192036499616E-3</v>
      </c>
    </row>
    <row r="1183" spans="1:3" x14ac:dyDescent="0.4">
      <c r="A1183" s="1">
        <v>44872</v>
      </c>
      <c r="B1183">
        <v>98.35</v>
      </c>
      <c r="C1183">
        <f t="shared" si="18"/>
        <v>1.3917525773195818E-2</v>
      </c>
    </row>
    <row r="1184" spans="1:3" x14ac:dyDescent="0.4">
      <c r="A1184" s="1">
        <v>44873</v>
      </c>
      <c r="B1184">
        <v>98.32</v>
      </c>
      <c r="C1184">
        <f t="shared" si="18"/>
        <v>-3.0503304524657994E-4</v>
      </c>
    </row>
    <row r="1185" spans="1:3" x14ac:dyDescent="0.4">
      <c r="A1185" s="1">
        <v>44874</v>
      </c>
      <c r="B1185">
        <v>100.51</v>
      </c>
      <c r="C1185">
        <f t="shared" si="18"/>
        <v>2.2274206672091255E-2</v>
      </c>
    </row>
    <row r="1186" spans="1:3" x14ac:dyDescent="0.4">
      <c r="A1186" s="1">
        <v>44875</v>
      </c>
      <c r="B1186">
        <v>100.35</v>
      </c>
      <c r="C1186">
        <f t="shared" si="18"/>
        <v>-1.5918814048354471E-3</v>
      </c>
    </row>
    <row r="1187" spans="1:3" x14ac:dyDescent="0.4">
      <c r="A1187" s="1">
        <v>44876</v>
      </c>
      <c r="B1187">
        <v>104.1</v>
      </c>
      <c r="C1187">
        <f t="shared" si="18"/>
        <v>3.7369207772795218E-2</v>
      </c>
    </row>
    <row r="1188" spans="1:3" x14ac:dyDescent="0.4">
      <c r="A1188" s="1">
        <v>44879</v>
      </c>
      <c r="B1188">
        <v>104.93</v>
      </c>
      <c r="C1188">
        <f t="shared" si="18"/>
        <v>7.9731027857830213E-3</v>
      </c>
    </row>
    <row r="1189" spans="1:3" x14ac:dyDescent="0.4">
      <c r="A1189" s="1">
        <v>44880</v>
      </c>
      <c r="B1189">
        <v>106.48</v>
      </c>
      <c r="C1189">
        <f t="shared" si="18"/>
        <v>1.4771752596969379E-2</v>
      </c>
    </row>
    <row r="1190" spans="1:3" x14ac:dyDescent="0.4">
      <c r="A1190" s="1">
        <v>44881</v>
      </c>
      <c r="B1190">
        <v>107.85</v>
      </c>
      <c r="C1190">
        <f t="shared" si="18"/>
        <v>1.2866265965439428E-2</v>
      </c>
    </row>
    <row r="1191" spans="1:3" x14ac:dyDescent="0.4">
      <c r="A1191" s="1">
        <v>44882</v>
      </c>
      <c r="B1191">
        <v>108.61</v>
      </c>
      <c r="C1191">
        <f t="shared" si="18"/>
        <v>7.0468242929995839E-3</v>
      </c>
    </row>
    <row r="1192" spans="1:3" x14ac:dyDescent="0.4">
      <c r="A1192" s="1">
        <v>44883</v>
      </c>
      <c r="B1192">
        <v>108.17</v>
      </c>
      <c r="C1192">
        <f t="shared" si="18"/>
        <v>-4.0511923395635556E-3</v>
      </c>
    </row>
    <row r="1193" spans="1:3" x14ac:dyDescent="0.4">
      <c r="A1193" s="1">
        <v>44886</v>
      </c>
      <c r="B1193">
        <v>107.73</v>
      </c>
      <c r="C1193">
        <f t="shared" si="18"/>
        <v>-4.0676712582046566E-3</v>
      </c>
    </row>
    <row r="1194" spans="1:3" x14ac:dyDescent="0.4">
      <c r="A1194" s="1">
        <v>44887</v>
      </c>
      <c r="B1194">
        <v>107.94</v>
      </c>
      <c r="C1194">
        <f t="shared" si="18"/>
        <v>1.9493177387913648E-3</v>
      </c>
    </row>
    <row r="1195" spans="1:3" x14ac:dyDescent="0.4">
      <c r="A1195" s="1">
        <v>44888</v>
      </c>
      <c r="B1195">
        <v>108.1</v>
      </c>
      <c r="C1195">
        <f t="shared" si="18"/>
        <v>1.482304984250478E-3</v>
      </c>
    </row>
    <row r="1196" spans="1:3" x14ac:dyDescent="0.4">
      <c r="A1196" s="1">
        <v>44889</v>
      </c>
      <c r="B1196">
        <v>110.2</v>
      </c>
      <c r="C1196">
        <f t="shared" si="18"/>
        <v>1.94264569842739E-2</v>
      </c>
    </row>
    <row r="1197" spans="1:3" x14ac:dyDescent="0.4">
      <c r="A1197" s="1">
        <v>44890</v>
      </c>
      <c r="B1197">
        <v>108.92</v>
      </c>
      <c r="C1197">
        <f t="shared" si="18"/>
        <v>-1.161524500907442E-2</v>
      </c>
    </row>
    <row r="1198" spans="1:3" x14ac:dyDescent="0.4">
      <c r="A1198" s="1">
        <v>44893</v>
      </c>
      <c r="B1198">
        <v>108.43</v>
      </c>
      <c r="C1198">
        <f t="shared" si="18"/>
        <v>-4.4987146529562516E-3</v>
      </c>
    </row>
    <row r="1199" spans="1:3" x14ac:dyDescent="0.4">
      <c r="A1199" s="1">
        <v>44894</v>
      </c>
      <c r="B1199">
        <v>108.16</v>
      </c>
      <c r="C1199">
        <f t="shared" si="18"/>
        <v>-2.4900857696210478E-3</v>
      </c>
    </row>
    <row r="1200" spans="1:3" x14ac:dyDescent="0.4">
      <c r="A1200" s="1">
        <v>44895</v>
      </c>
      <c r="B1200">
        <v>109.26</v>
      </c>
      <c r="C1200">
        <f t="shared" si="18"/>
        <v>1.0170118343195346E-2</v>
      </c>
    </row>
    <row r="1201" spans="1:3" x14ac:dyDescent="0.4">
      <c r="A1201" s="1">
        <v>44896</v>
      </c>
      <c r="B1201">
        <v>110.94</v>
      </c>
      <c r="C1201">
        <f t="shared" si="18"/>
        <v>1.5376166941241007E-2</v>
      </c>
    </row>
    <row r="1202" spans="1:3" x14ac:dyDescent="0.4">
      <c r="A1202" s="1">
        <v>44897</v>
      </c>
      <c r="B1202">
        <v>111.2</v>
      </c>
      <c r="C1202">
        <f t="shared" si="18"/>
        <v>2.3436091581035255E-3</v>
      </c>
    </row>
    <row r="1203" spans="1:3" x14ac:dyDescent="0.4">
      <c r="A1203" s="1">
        <v>44900</v>
      </c>
      <c r="B1203">
        <v>110.87</v>
      </c>
      <c r="C1203">
        <f t="shared" si="18"/>
        <v>-2.96762589928056E-3</v>
      </c>
    </row>
    <row r="1204" spans="1:3" x14ac:dyDescent="0.4">
      <c r="A1204" s="1">
        <v>44901</v>
      </c>
      <c r="B1204">
        <v>109.37</v>
      </c>
      <c r="C1204">
        <f t="shared" si="18"/>
        <v>-1.3529358708397221E-2</v>
      </c>
    </row>
    <row r="1205" spans="1:3" x14ac:dyDescent="0.4">
      <c r="A1205" s="1">
        <v>44902</v>
      </c>
      <c r="B1205">
        <v>106.8</v>
      </c>
      <c r="C1205">
        <f t="shared" si="18"/>
        <v>-2.3498217061351443E-2</v>
      </c>
    </row>
    <row r="1206" spans="1:3" x14ac:dyDescent="0.4">
      <c r="A1206" s="1">
        <v>44903</v>
      </c>
      <c r="B1206">
        <v>107.12</v>
      </c>
      <c r="C1206">
        <f t="shared" si="18"/>
        <v>2.9962546816480091E-3</v>
      </c>
    </row>
    <row r="1207" spans="1:3" x14ac:dyDescent="0.4">
      <c r="A1207" s="1">
        <v>44904</v>
      </c>
      <c r="B1207">
        <v>108.31</v>
      </c>
      <c r="C1207">
        <f t="shared" si="18"/>
        <v>1.1109036594473466E-2</v>
      </c>
    </row>
    <row r="1208" spans="1:3" x14ac:dyDescent="0.4">
      <c r="A1208" s="1">
        <v>44907</v>
      </c>
      <c r="B1208">
        <v>107.29</v>
      </c>
      <c r="C1208">
        <f t="shared" si="18"/>
        <v>-9.4174129812574642E-3</v>
      </c>
    </row>
    <row r="1209" spans="1:3" x14ac:dyDescent="0.4">
      <c r="A1209" s="1">
        <v>44908</v>
      </c>
      <c r="B1209">
        <v>106.37</v>
      </c>
      <c r="C1209">
        <f t="shared" si="18"/>
        <v>-8.5748904837356851E-3</v>
      </c>
    </row>
    <row r="1210" spans="1:3" x14ac:dyDescent="0.4">
      <c r="A1210" s="1">
        <v>44909</v>
      </c>
      <c r="B1210">
        <v>109.06</v>
      </c>
      <c r="C1210">
        <f t="shared" si="18"/>
        <v>2.5289085268402723E-2</v>
      </c>
    </row>
    <row r="1211" spans="1:3" x14ac:dyDescent="0.4">
      <c r="A1211" s="1">
        <v>44910</v>
      </c>
      <c r="B1211">
        <v>108.98</v>
      </c>
      <c r="C1211">
        <f t="shared" si="18"/>
        <v>-7.3354116999815053E-4</v>
      </c>
    </row>
    <row r="1212" spans="1:3" x14ac:dyDescent="0.4">
      <c r="A1212" s="1">
        <v>44911</v>
      </c>
      <c r="B1212">
        <v>107.19</v>
      </c>
      <c r="C1212">
        <f t="shared" si="18"/>
        <v>-1.6425032115984641E-2</v>
      </c>
    </row>
    <row r="1213" spans="1:3" x14ac:dyDescent="0.4">
      <c r="A1213" s="1">
        <v>44914</v>
      </c>
      <c r="B1213">
        <v>106.36</v>
      </c>
      <c r="C1213">
        <f t="shared" si="18"/>
        <v>-7.7432596324283828E-3</v>
      </c>
    </row>
    <row r="1214" spans="1:3" x14ac:dyDescent="0.4">
      <c r="A1214" s="1">
        <v>44915</v>
      </c>
      <c r="B1214">
        <v>102.61</v>
      </c>
      <c r="C1214">
        <f t="shared" si="18"/>
        <v>-3.5257615644979319E-2</v>
      </c>
    </row>
    <row r="1215" spans="1:3" x14ac:dyDescent="0.4">
      <c r="A1215" s="1">
        <v>44916</v>
      </c>
      <c r="B1215">
        <v>102.39</v>
      </c>
      <c r="C1215">
        <f t="shared" si="18"/>
        <v>-2.1440405418575075E-3</v>
      </c>
    </row>
    <row r="1216" spans="1:3" x14ac:dyDescent="0.4">
      <c r="A1216" s="1">
        <v>44917</v>
      </c>
      <c r="B1216">
        <v>103.3</v>
      </c>
      <c r="C1216">
        <f t="shared" si="18"/>
        <v>8.8875866783865286E-3</v>
      </c>
    </row>
    <row r="1217" spans="1:3" x14ac:dyDescent="0.4">
      <c r="A1217" s="1">
        <v>44918</v>
      </c>
      <c r="B1217">
        <v>102.35</v>
      </c>
      <c r="C1217">
        <f t="shared" si="18"/>
        <v>-9.1965150048402989E-3</v>
      </c>
    </row>
    <row r="1218" spans="1:3" x14ac:dyDescent="0.4">
      <c r="A1218" s="1">
        <v>44921</v>
      </c>
      <c r="B1218">
        <v>101.32</v>
      </c>
      <c r="C1218">
        <f t="shared" si="18"/>
        <v>-1.0063507572056679E-2</v>
      </c>
    </row>
    <row r="1219" spans="1:3" x14ac:dyDescent="0.4">
      <c r="A1219" s="1">
        <v>44922</v>
      </c>
      <c r="B1219">
        <v>102.12</v>
      </c>
      <c r="C1219">
        <f t="shared" si="18"/>
        <v>7.8957757599685298E-3</v>
      </c>
    </row>
    <row r="1220" spans="1:3" x14ac:dyDescent="0.4">
      <c r="A1220" s="1">
        <v>44923</v>
      </c>
      <c r="B1220">
        <v>99.58</v>
      </c>
      <c r="C1220">
        <f t="shared" ref="C1220:C1223" si="19">(B1220-B1219)/B1219</f>
        <v>-2.4872698785742324E-2</v>
      </c>
    </row>
    <row r="1221" spans="1:3" x14ac:dyDescent="0.4">
      <c r="A1221" s="1">
        <v>44924</v>
      </c>
      <c r="B1221">
        <v>100.33</v>
      </c>
      <c r="C1221">
        <f t="shared" si="19"/>
        <v>7.5316328580036151E-3</v>
      </c>
    </row>
    <row r="1222" spans="1:3" x14ac:dyDescent="0.4">
      <c r="A1222" s="1">
        <v>44925</v>
      </c>
      <c r="B1222">
        <v>100.26</v>
      </c>
      <c r="C1222">
        <f t="shared" si="19"/>
        <v>-6.9769759792677347E-4</v>
      </c>
    </row>
    <row r="1223" spans="1:3" x14ac:dyDescent="0.4">
      <c r="A1223" s="1">
        <v>44929</v>
      </c>
      <c r="B1223">
        <v>102.57</v>
      </c>
      <c r="C1223">
        <f t="shared" si="19"/>
        <v>2.3040095751047159E-2</v>
      </c>
    </row>
    <row r="1224" spans="1:3" x14ac:dyDescent="0.4">
      <c r="B1224" t="s">
        <v>4</v>
      </c>
      <c r="C1224" s="2">
        <f>AVERAGE(C3:C1223)</f>
        <v>8.5518985317176188E-4</v>
      </c>
    </row>
    <row r="1225" spans="1:3" x14ac:dyDescent="0.4">
      <c r="B1225" t="s">
        <v>5</v>
      </c>
      <c r="C1225" s="2">
        <f>C1224*252</f>
        <v>0.21550784299928399</v>
      </c>
    </row>
    <row r="1226" spans="1:3" x14ac:dyDescent="0.4">
      <c r="B1226" t="s">
        <v>6</v>
      </c>
      <c r="C1226">
        <f>_xlfn.STDEV.S(C3:C1223)</f>
        <v>1.595534575038313E-2</v>
      </c>
    </row>
    <row r="1227" spans="1:3" x14ac:dyDescent="0.4">
      <c r="B1227" t="s">
        <v>5</v>
      </c>
      <c r="C1227">
        <f>C1226*SQRT(252)</f>
        <v>0.25328326162539005</v>
      </c>
    </row>
  </sheetData>
  <autoFilter ref="A1:A1227" xr:uid="{F9A563FD-D247-4D16-9EC5-37AE14E5054A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7F77D-306A-40D6-AF84-24C4138E7552}">
  <dimension ref="A1:C1239"/>
  <sheetViews>
    <sheetView tabSelected="1" workbookViewId="0"/>
  </sheetViews>
  <sheetFormatPr defaultRowHeight="17" x14ac:dyDescent="0.4"/>
  <cols>
    <col min="1" max="1" width="10.36328125" style="1" bestFit="1" customWidth="1"/>
    <col min="3" max="3" width="20.7265625" customWidth="1"/>
  </cols>
  <sheetData>
    <row r="1" spans="1:3" x14ac:dyDescent="0.4">
      <c r="A1" s="1" t="s">
        <v>1</v>
      </c>
      <c r="B1" t="s">
        <v>2</v>
      </c>
      <c r="C1" t="s">
        <v>3</v>
      </c>
    </row>
    <row r="2" spans="1:3" x14ac:dyDescent="0.4">
      <c r="A2" s="1">
        <v>43105</v>
      </c>
      <c r="B2">
        <v>9.6470000000000002</v>
      </c>
    </row>
    <row r="3" spans="1:3" x14ac:dyDescent="0.4">
      <c r="A3" s="1">
        <v>43108</v>
      </c>
      <c r="B3">
        <v>9.6769999999999996</v>
      </c>
      <c r="C3">
        <f>(B3-B2)/B2</f>
        <v>3.1097750596039554E-3</v>
      </c>
    </row>
    <row r="4" spans="1:3" x14ac:dyDescent="0.4">
      <c r="A4" s="1">
        <v>43109</v>
      </c>
      <c r="B4">
        <v>9.6780000000000008</v>
      </c>
      <c r="C4">
        <f t="shared" ref="C4:C67" si="0">(B4-B3)/B3</f>
        <v>1.0333781130528286E-4</v>
      </c>
    </row>
    <row r="5" spans="1:3" x14ac:dyDescent="0.4">
      <c r="A5" s="1">
        <v>43110</v>
      </c>
      <c r="B5">
        <v>9.5739999999999998</v>
      </c>
      <c r="C5">
        <f>(B5-B4)/B4</f>
        <v>-1.0746021905352445E-2</v>
      </c>
    </row>
    <row r="6" spans="1:3" x14ac:dyDescent="0.4">
      <c r="A6" s="1">
        <v>43111</v>
      </c>
      <c r="B6">
        <v>9.5510000000000002</v>
      </c>
      <c r="C6">
        <f>(B6-B5)/B5</f>
        <v>-2.4023396699393868E-3</v>
      </c>
    </row>
    <row r="7" spans="1:3" x14ac:dyDescent="0.4">
      <c r="A7" s="1">
        <v>43112</v>
      </c>
      <c r="B7">
        <v>9.7080000000000002</v>
      </c>
      <c r="C7">
        <f>(B7-B6)/B6</f>
        <v>1.6438069312113918E-2</v>
      </c>
    </row>
    <row r="8" spans="1:3" x14ac:dyDescent="0.4">
      <c r="A8" s="1">
        <v>43115</v>
      </c>
      <c r="B8">
        <v>9.7759999999999998</v>
      </c>
      <c r="C8">
        <f>(B8-B7)/B7</f>
        <v>7.004532344458139E-3</v>
      </c>
    </row>
    <row r="9" spans="1:3" x14ac:dyDescent="0.4">
      <c r="A9" s="1">
        <v>43116</v>
      </c>
      <c r="B9">
        <v>9.8089999999999993</v>
      </c>
      <c r="C9">
        <f>(B9-B8)/B8</f>
        <v>3.3756137479541196E-3</v>
      </c>
    </row>
    <row r="10" spans="1:3" x14ac:dyDescent="0.4">
      <c r="A10" s="1">
        <v>43117</v>
      </c>
      <c r="B10">
        <v>9.7390000000000008</v>
      </c>
      <c r="C10">
        <f t="shared" si="0"/>
        <v>-7.1363033948413203E-3</v>
      </c>
    </row>
    <row r="11" spans="1:3" x14ac:dyDescent="0.4">
      <c r="A11" s="1">
        <v>43118</v>
      </c>
      <c r="B11">
        <v>9.7769999999999992</v>
      </c>
      <c r="C11">
        <f>(B11-B10)/B10</f>
        <v>3.9018379710440984E-3</v>
      </c>
    </row>
    <row r="12" spans="1:3" x14ac:dyDescent="0.4">
      <c r="A12" s="1">
        <v>43119</v>
      </c>
      <c r="B12">
        <v>9.7750000000000004</v>
      </c>
      <c r="C12">
        <f>(B12-B11)/B11</f>
        <v>-2.045617265008583E-4</v>
      </c>
    </row>
    <row r="13" spans="1:3" x14ac:dyDescent="0.4">
      <c r="A13" s="1">
        <v>43122</v>
      </c>
      <c r="B13">
        <v>9.7940000000000005</v>
      </c>
      <c r="C13">
        <f>(B13-B12)/B12</f>
        <v>1.9437340153452816E-3</v>
      </c>
    </row>
    <row r="14" spans="1:3" x14ac:dyDescent="0.4">
      <c r="A14" s="1">
        <v>43123</v>
      </c>
      <c r="B14">
        <v>9.8089999999999993</v>
      </c>
      <c r="C14">
        <f t="shared" si="0"/>
        <v>1.5315499285275466E-3</v>
      </c>
    </row>
    <row r="15" spans="1:3" x14ac:dyDescent="0.4">
      <c r="A15" s="1">
        <v>43124</v>
      </c>
      <c r="B15">
        <v>9.859</v>
      </c>
      <c r="C15">
        <f t="shared" si="0"/>
        <v>5.0973595677439813E-3</v>
      </c>
    </row>
    <row r="16" spans="1:3" x14ac:dyDescent="0.4">
      <c r="A16" s="1">
        <v>43125</v>
      </c>
      <c r="B16">
        <v>9.8230000000000004</v>
      </c>
      <c r="C16">
        <f t="shared" si="0"/>
        <v>-3.6514859519220597E-3</v>
      </c>
    </row>
    <row r="17" spans="1:3" x14ac:dyDescent="0.4">
      <c r="A17" s="1">
        <v>43126</v>
      </c>
      <c r="B17">
        <v>9.8260000000000005</v>
      </c>
      <c r="C17">
        <f t="shared" si="0"/>
        <v>3.054056805456697E-4</v>
      </c>
    </row>
    <row r="18" spans="1:3" x14ac:dyDescent="0.4">
      <c r="A18" s="1">
        <v>43129</v>
      </c>
      <c r="B18">
        <v>9.8539999999999992</v>
      </c>
      <c r="C18">
        <f t="shared" si="0"/>
        <v>2.8495827396701292E-3</v>
      </c>
    </row>
    <row r="19" spans="1:3" x14ac:dyDescent="0.4">
      <c r="A19" s="1">
        <v>43130</v>
      </c>
      <c r="B19">
        <v>9.8279999999999994</v>
      </c>
      <c r="C19">
        <f t="shared" si="0"/>
        <v>-2.6385224274406132E-3</v>
      </c>
    </row>
    <row r="20" spans="1:3" x14ac:dyDescent="0.4">
      <c r="A20" s="1">
        <v>43131</v>
      </c>
      <c r="B20">
        <v>9.7449999999999992</v>
      </c>
      <c r="C20">
        <f t="shared" si="0"/>
        <v>-8.4452584452584644E-3</v>
      </c>
    </row>
    <row r="21" spans="1:3" x14ac:dyDescent="0.4">
      <c r="A21" s="1">
        <v>43132</v>
      </c>
      <c r="B21">
        <v>9.7270000000000003</v>
      </c>
      <c r="C21">
        <f t="shared" si="0"/>
        <v>-1.8471010774755163E-3</v>
      </c>
    </row>
    <row r="22" spans="1:3" x14ac:dyDescent="0.4">
      <c r="A22" s="1">
        <v>43133</v>
      </c>
      <c r="B22">
        <v>9.657</v>
      </c>
      <c r="C22">
        <f t="shared" si="0"/>
        <v>-7.1964634522463534E-3</v>
      </c>
    </row>
    <row r="23" spans="1:3" x14ac:dyDescent="0.4">
      <c r="A23" s="1">
        <v>43136</v>
      </c>
      <c r="B23">
        <v>9.423</v>
      </c>
      <c r="C23">
        <f t="shared" si="0"/>
        <v>-2.4231127679403539E-2</v>
      </c>
    </row>
    <row r="24" spans="1:3" x14ac:dyDescent="0.4">
      <c r="A24" s="1">
        <v>43137</v>
      </c>
      <c r="B24">
        <v>9.1159999999999997</v>
      </c>
      <c r="C24">
        <f t="shared" si="0"/>
        <v>-3.2579857794757548E-2</v>
      </c>
    </row>
    <row r="25" spans="1:3" x14ac:dyDescent="0.4">
      <c r="A25" s="1">
        <v>43138</v>
      </c>
      <c r="B25">
        <v>9.1839999999999993</v>
      </c>
      <c r="C25">
        <f t="shared" si="0"/>
        <v>7.459412022816983E-3</v>
      </c>
    </row>
    <row r="26" spans="1:3" x14ac:dyDescent="0.4">
      <c r="A26" s="1">
        <v>43139</v>
      </c>
      <c r="B26">
        <v>9.1449999999999996</v>
      </c>
      <c r="C26">
        <f t="shared" si="0"/>
        <v>-4.2465156794424764E-3</v>
      </c>
    </row>
    <row r="27" spans="1:3" x14ac:dyDescent="0.4">
      <c r="A27" s="1">
        <v>43140</v>
      </c>
      <c r="B27">
        <v>8.9290000000000003</v>
      </c>
      <c r="C27">
        <f t="shared" si="0"/>
        <v>-2.3619464188080842E-2</v>
      </c>
    </row>
    <row r="28" spans="1:3" x14ac:dyDescent="0.4">
      <c r="A28" s="1">
        <v>43143</v>
      </c>
      <c r="B28">
        <v>9.0060000000000002</v>
      </c>
      <c r="C28">
        <f t="shared" si="0"/>
        <v>8.6235860678687375E-3</v>
      </c>
    </row>
    <row r="29" spans="1:3" x14ac:dyDescent="0.4">
      <c r="A29" s="1">
        <v>43144</v>
      </c>
      <c r="B29">
        <v>9.0879999999999992</v>
      </c>
      <c r="C29">
        <f t="shared" si="0"/>
        <v>9.1050410837218484E-3</v>
      </c>
    </row>
    <row r="30" spans="1:3" x14ac:dyDescent="0.4">
      <c r="A30" s="1">
        <v>43145</v>
      </c>
      <c r="B30">
        <v>9.1440000000000001</v>
      </c>
      <c r="C30">
        <f t="shared" si="0"/>
        <v>6.1619718309860192E-3</v>
      </c>
    </row>
    <row r="31" spans="1:3" x14ac:dyDescent="0.4">
      <c r="A31" s="1">
        <v>43146</v>
      </c>
      <c r="B31">
        <v>9.2889999999999997</v>
      </c>
      <c r="C31">
        <f t="shared" si="0"/>
        <v>1.5857392825896717E-2</v>
      </c>
    </row>
    <row r="32" spans="1:3" x14ac:dyDescent="0.4">
      <c r="A32" s="1">
        <v>43147</v>
      </c>
      <c r="B32">
        <v>9.3439999999999994</v>
      </c>
      <c r="C32">
        <f t="shared" si="0"/>
        <v>5.9209818064376914E-3</v>
      </c>
    </row>
    <row r="33" spans="1:3" x14ac:dyDescent="0.4">
      <c r="A33" s="1">
        <v>43150</v>
      </c>
      <c r="B33">
        <v>9.3569999999999993</v>
      </c>
      <c r="C33">
        <f t="shared" si="0"/>
        <v>1.3912671232876607E-3</v>
      </c>
    </row>
    <row r="34" spans="1:3" x14ac:dyDescent="0.4">
      <c r="A34" s="1">
        <v>43151</v>
      </c>
      <c r="B34">
        <v>9.3369999999999997</v>
      </c>
      <c r="C34">
        <f t="shared" si="0"/>
        <v>-2.1374372127818293E-3</v>
      </c>
    </row>
    <row r="35" spans="1:3" x14ac:dyDescent="0.4">
      <c r="A35" s="1">
        <v>43152</v>
      </c>
      <c r="B35">
        <v>9.31</v>
      </c>
      <c r="C35">
        <f t="shared" si="0"/>
        <v>-2.8917211095640192E-3</v>
      </c>
    </row>
    <row r="36" spans="1:3" x14ac:dyDescent="0.4">
      <c r="A36" s="1">
        <v>43153</v>
      </c>
      <c r="B36">
        <v>9.3089999999999993</v>
      </c>
      <c r="C36">
        <f t="shared" si="0"/>
        <v>-1.0741138560700559E-4</v>
      </c>
    </row>
    <row r="37" spans="1:3" x14ac:dyDescent="0.4">
      <c r="A37" s="1">
        <v>43154</v>
      </c>
      <c r="B37">
        <v>9.2889999999999997</v>
      </c>
      <c r="C37">
        <f t="shared" si="0"/>
        <v>-2.1484584810398085E-3</v>
      </c>
    </row>
    <row r="38" spans="1:3" x14ac:dyDescent="0.4">
      <c r="A38" s="1">
        <v>43157</v>
      </c>
      <c r="B38">
        <v>9.2910000000000004</v>
      </c>
      <c r="C38">
        <f t="shared" si="0"/>
        <v>2.1530842932507998E-4</v>
      </c>
    </row>
    <row r="39" spans="1:3" x14ac:dyDescent="0.4">
      <c r="A39" s="1">
        <v>43158</v>
      </c>
      <c r="B39">
        <v>9.36</v>
      </c>
      <c r="C39">
        <f t="shared" si="0"/>
        <v>7.4265418146592464E-3</v>
      </c>
    </row>
    <row r="40" spans="1:3" x14ac:dyDescent="0.4">
      <c r="A40" s="1">
        <v>43159</v>
      </c>
      <c r="B40">
        <v>9.2430000000000003</v>
      </c>
      <c r="C40">
        <f t="shared" si="0"/>
        <v>-1.2499999999999905E-2</v>
      </c>
    </row>
    <row r="41" spans="1:3" x14ac:dyDescent="0.4">
      <c r="A41" s="1">
        <v>43160</v>
      </c>
      <c r="B41">
        <v>9.1509999999999998</v>
      </c>
      <c r="C41">
        <f t="shared" si="0"/>
        <v>-9.9534783079087436E-3</v>
      </c>
    </row>
    <row r="42" spans="1:3" x14ac:dyDescent="0.4">
      <c r="A42" s="1">
        <v>43161</v>
      </c>
      <c r="B42">
        <v>9.077</v>
      </c>
      <c r="C42">
        <f t="shared" si="0"/>
        <v>-8.0865479182602833E-3</v>
      </c>
    </row>
    <row r="43" spans="1:3" x14ac:dyDescent="0.4">
      <c r="A43" s="1">
        <v>43164</v>
      </c>
      <c r="B43">
        <v>9.0860000000000003</v>
      </c>
      <c r="C43">
        <f t="shared" si="0"/>
        <v>9.9151702104223211E-4</v>
      </c>
    </row>
    <row r="44" spans="1:3" x14ac:dyDescent="0.4">
      <c r="A44" s="1">
        <v>43165</v>
      </c>
      <c r="B44">
        <v>9.2029999999999994</v>
      </c>
      <c r="C44">
        <f t="shared" si="0"/>
        <v>1.2876953554919558E-2</v>
      </c>
    </row>
    <row r="45" spans="1:3" x14ac:dyDescent="0.4">
      <c r="A45" s="1">
        <v>43166</v>
      </c>
      <c r="B45">
        <v>9.2850000000000001</v>
      </c>
      <c r="C45">
        <f t="shared" si="0"/>
        <v>8.9101379984788381E-3</v>
      </c>
    </row>
    <row r="46" spans="1:3" x14ac:dyDescent="0.4">
      <c r="A46" s="1">
        <v>43167</v>
      </c>
      <c r="B46">
        <v>9.3089999999999993</v>
      </c>
      <c r="C46">
        <f t="shared" si="0"/>
        <v>2.5848142164780971E-3</v>
      </c>
    </row>
    <row r="47" spans="1:3" x14ac:dyDescent="0.4">
      <c r="A47" s="1">
        <v>43168</v>
      </c>
      <c r="B47">
        <v>9.3339999999999996</v>
      </c>
      <c r="C47">
        <f t="shared" si="0"/>
        <v>2.6855731012998558E-3</v>
      </c>
    </row>
    <row r="48" spans="1:3" x14ac:dyDescent="0.4">
      <c r="A48" s="1">
        <v>43171</v>
      </c>
      <c r="B48">
        <v>9.48</v>
      </c>
      <c r="C48">
        <f t="shared" si="0"/>
        <v>1.5641739875723249E-2</v>
      </c>
    </row>
    <row r="49" spans="1:3" x14ac:dyDescent="0.4">
      <c r="A49" s="1">
        <v>43172</v>
      </c>
      <c r="B49">
        <v>9.5399999999999991</v>
      </c>
      <c r="C49">
        <f t="shared" si="0"/>
        <v>6.3291139240504975E-3</v>
      </c>
    </row>
    <row r="50" spans="1:3" x14ac:dyDescent="0.4">
      <c r="A50" s="1">
        <v>43173</v>
      </c>
      <c r="B50">
        <v>9.5289999999999999</v>
      </c>
      <c r="C50">
        <f t="shared" si="0"/>
        <v>-1.153039832285035E-3</v>
      </c>
    </row>
    <row r="51" spans="1:3" x14ac:dyDescent="0.4">
      <c r="A51" s="1">
        <v>43174</v>
      </c>
      <c r="B51">
        <v>9.5069999999999997</v>
      </c>
      <c r="C51">
        <f t="shared" si="0"/>
        <v>-2.3087417357540393E-3</v>
      </c>
    </row>
    <row r="52" spans="1:3" x14ac:dyDescent="0.4">
      <c r="A52" s="1">
        <v>43175</v>
      </c>
      <c r="B52">
        <v>9.4619999999999997</v>
      </c>
      <c r="C52">
        <f t="shared" si="0"/>
        <v>-4.7333543704638614E-3</v>
      </c>
    </row>
    <row r="53" spans="1:3" x14ac:dyDescent="0.4">
      <c r="A53" s="1">
        <v>43179</v>
      </c>
      <c r="B53">
        <v>9.4879999999999995</v>
      </c>
      <c r="C53">
        <f t="shared" si="0"/>
        <v>2.7478334390192141E-3</v>
      </c>
    </row>
    <row r="54" spans="1:3" x14ac:dyDescent="0.4">
      <c r="A54" s="1">
        <v>43180</v>
      </c>
      <c r="B54">
        <v>9.548</v>
      </c>
      <c r="C54">
        <f t="shared" si="0"/>
        <v>6.3237774030354662E-3</v>
      </c>
    </row>
    <row r="55" spans="1:3" x14ac:dyDescent="0.4">
      <c r="A55" s="1">
        <v>43181</v>
      </c>
      <c r="B55">
        <v>9.6020000000000003</v>
      </c>
      <c r="C55">
        <f t="shared" si="0"/>
        <v>5.6556346878927806E-3</v>
      </c>
    </row>
    <row r="56" spans="1:3" x14ac:dyDescent="0.4">
      <c r="A56" s="1">
        <v>43182</v>
      </c>
      <c r="B56">
        <v>9.3960000000000008</v>
      </c>
      <c r="C56">
        <f t="shared" si="0"/>
        <v>-2.1453863778379455E-2</v>
      </c>
    </row>
    <row r="57" spans="1:3" x14ac:dyDescent="0.4">
      <c r="A57" s="1">
        <v>43185</v>
      </c>
      <c r="B57">
        <v>9.3510000000000009</v>
      </c>
      <c r="C57">
        <f t="shared" si="0"/>
        <v>-4.7892720306513328E-3</v>
      </c>
    </row>
    <row r="58" spans="1:3" x14ac:dyDescent="0.4">
      <c r="A58" s="1">
        <v>43186</v>
      </c>
      <c r="B58">
        <v>9.4969999999999999</v>
      </c>
      <c r="C58">
        <f t="shared" si="0"/>
        <v>1.5613303390011657E-2</v>
      </c>
    </row>
    <row r="59" spans="1:3" x14ac:dyDescent="0.4">
      <c r="A59" s="1">
        <v>43187</v>
      </c>
      <c r="B59">
        <v>9.4</v>
      </c>
      <c r="C59">
        <f t="shared" si="0"/>
        <v>-1.0213751711066603E-2</v>
      </c>
    </row>
    <row r="60" spans="1:3" x14ac:dyDescent="0.4">
      <c r="A60" s="1">
        <v>43188</v>
      </c>
      <c r="B60">
        <v>9.32</v>
      </c>
      <c r="C60">
        <f t="shared" si="0"/>
        <v>-8.5106382978723475E-3</v>
      </c>
    </row>
    <row r="61" spans="1:3" x14ac:dyDescent="0.4">
      <c r="A61" s="1">
        <v>43193</v>
      </c>
      <c r="B61">
        <v>9.32</v>
      </c>
      <c r="C61">
        <f t="shared" si="0"/>
        <v>0</v>
      </c>
    </row>
    <row r="62" spans="1:3" x14ac:dyDescent="0.4">
      <c r="A62" s="1">
        <v>43194</v>
      </c>
      <c r="B62">
        <v>9.3279999999999994</v>
      </c>
      <c r="C62">
        <f t="shared" si="0"/>
        <v>8.5836909871235176E-4</v>
      </c>
    </row>
    <row r="63" spans="1:3" x14ac:dyDescent="0.4">
      <c r="A63" s="1">
        <v>43195</v>
      </c>
      <c r="B63">
        <v>9.4719999999999995</v>
      </c>
      <c r="C63">
        <f t="shared" si="0"/>
        <v>1.5437392795883376E-2</v>
      </c>
    </row>
    <row r="64" spans="1:3" x14ac:dyDescent="0.4">
      <c r="A64" s="1">
        <v>43196</v>
      </c>
      <c r="B64">
        <v>9.5609999999999999</v>
      </c>
      <c r="C64">
        <f t="shared" si="0"/>
        <v>9.3961148648649094E-3</v>
      </c>
    </row>
    <row r="65" spans="1:3" x14ac:dyDescent="0.4">
      <c r="A65" s="1">
        <v>43199</v>
      </c>
      <c r="B65">
        <v>9.4559999999999995</v>
      </c>
      <c r="C65">
        <f t="shared" si="0"/>
        <v>-1.0982114841543817E-2</v>
      </c>
    </row>
    <row r="66" spans="1:3" x14ac:dyDescent="0.4">
      <c r="A66" s="1">
        <v>43200</v>
      </c>
      <c r="B66">
        <v>9.4629999999999992</v>
      </c>
      <c r="C66">
        <f t="shared" si="0"/>
        <v>7.4027072758033768E-4</v>
      </c>
    </row>
    <row r="67" spans="1:3" x14ac:dyDescent="0.4">
      <c r="A67" s="1">
        <v>43201</v>
      </c>
      <c r="B67">
        <v>9.5340000000000007</v>
      </c>
      <c r="C67">
        <f t="shared" si="0"/>
        <v>7.5029060551623705E-3</v>
      </c>
    </row>
    <row r="68" spans="1:3" x14ac:dyDescent="0.4">
      <c r="A68" s="1">
        <v>43202</v>
      </c>
      <c r="B68">
        <v>9.5120000000000005</v>
      </c>
      <c r="C68">
        <f t="shared" ref="C68:C131" si="1">(B68-B67)/B67</f>
        <v>-2.3075309418922004E-3</v>
      </c>
    </row>
    <row r="69" spans="1:3" x14ac:dyDescent="0.4">
      <c r="A69" s="1">
        <v>43203</v>
      </c>
      <c r="B69">
        <v>9.577</v>
      </c>
      <c r="C69">
        <f t="shared" si="1"/>
        <v>6.8334735071488122E-3</v>
      </c>
    </row>
    <row r="70" spans="1:3" x14ac:dyDescent="0.4">
      <c r="A70" s="1">
        <v>43206</v>
      </c>
      <c r="B70">
        <v>9.5350000000000001</v>
      </c>
      <c r="C70">
        <f t="shared" si="1"/>
        <v>-4.3855069437193084E-3</v>
      </c>
    </row>
    <row r="71" spans="1:3" x14ac:dyDescent="0.4">
      <c r="A71" s="1">
        <v>43207</v>
      </c>
      <c r="B71">
        <v>9.5540000000000003</v>
      </c>
      <c r="C71">
        <f t="shared" si="1"/>
        <v>1.9926586261143292E-3</v>
      </c>
    </row>
    <row r="72" spans="1:3" x14ac:dyDescent="0.4">
      <c r="A72" s="1">
        <v>43208</v>
      </c>
      <c r="B72">
        <v>9.6419999999999995</v>
      </c>
      <c r="C72">
        <f t="shared" si="1"/>
        <v>9.2108017584257053E-3</v>
      </c>
    </row>
    <row r="73" spans="1:3" x14ac:dyDescent="0.4">
      <c r="A73" s="1">
        <v>43209</v>
      </c>
      <c r="B73">
        <v>9.7530000000000001</v>
      </c>
      <c r="C73">
        <f t="shared" si="1"/>
        <v>1.1512134411947797E-2</v>
      </c>
    </row>
    <row r="74" spans="1:3" x14ac:dyDescent="0.4">
      <c r="A74" s="1">
        <v>43210</v>
      </c>
      <c r="B74">
        <v>9.6760000000000002</v>
      </c>
      <c r="C74">
        <f t="shared" si="1"/>
        <v>-7.8950066646160111E-3</v>
      </c>
    </row>
    <row r="75" spans="1:3" x14ac:dyDescent="0.4">
      <c r="A75" s="1">
        <v>43213</v>
      </c>
      <c r="B75">
        <v>9.6229999999999993</v>
      </c>
      <c r="C75">
        <f t="shared" si="1"/>
        <v>-5.4774700289376629E-3</v>
      </c>
    </row>
    <row r="76" spans="1:3" x14ac:dyDescent="0.4">
      <c r="A76" s="1">
        <v>43214</v>
      </c>
      <c r="B76">
        <v>9.5579999999999998</v>
      </c>
      <c r="C76">
        <f t="shared" si="1"/>
        <v>-6.7546503169489255E-3</v>
      </c>
    </row>
    <row r="77" spans="1:3" x14ac:dyDescent="0.4">
      <c r="A77" s="1">
        <v>43215</v>
      </c>
      <c r="B77">
        <v>9.4410000000000007</v>
      </c>
      <c r="C77">
        <f t="shared" si="1"/>
        <v>-1.2241054613935876E-2</v>
      </c>
    </row>
    <row r="78" spans="1:3" x14ac:dyDescent="0.4">
      <c r="A78" s="1">
        <v>43216</v>
      </c>
      <c r="B78">
        <v>9.4559999999999995</v>
      </c>
      <c r="C78">
        <f t="shared" si="1"/>
        <v>1.5888147442006981E-3</v>
      </c>
    </row>
    <row r="79" spans="1:3" x14ac:dyDescent="0.4">
      <c r="A79" s="1">
        <v>43217</v>
      </c>
      <c r="B79">
        <v>9.4920000000000009</v>
      </c>
      <c r="C79">
        <f t="shared" si="1"/>
        <v>3.8071065989849161E-3</v>
      </c>
    </row>
    <row r="80" spans="1:3" x14ac:dyDescent="0.4">
      <c r="A80" s="1">
        <v>43220</v>
      </c>
      <c r="B80">
        <v>9.5519999999999996</v>
      </c>
      <c r="C80">
        <f t="shared" si="1"/>
        <v>6.3211125158026456E-3</v>
      </c>
    </row>
    <row r="81" spans="1:3" x14ac:dyDescent="0.4">
      <c r="A81" s="1">
        <v>43221</v>
      </c>
      <c r="B81">
        <v>9.4489999999999998</v>
      </c>
      <c r="C81">
        <f t="shared" si="1"/>
        <v>-1.0783082077051901E-2</v>
      </c>
    </row>
    <row r="82" spans="1:3" x14ac:dyDescent="0.4">
      <c r="A82" s="1">
        <v>43222</v>
      </c>
      <c r="B82">
        <v>9.48</v>
      </c>
      <c r="C82">
        <f t="shared" si="1"/>
        <v>3.2807704518997335E-3</v>
      </c>
    </row>
    <row r="83" spans="1:3" x14ac:dyDescent="0.4">
      <c r="A83" s="1">
        <v>43223</v>
      </c>
      <c r="B83">
        <v>9.4770000000000003</v>
      </c>
      <c r="C83">
        <f t="shared" si="1"/>
        <v>-3.1645569620254363E-4</v>
      </c>
    </row>
    <row r="84" spans="1:3" x14ac:dyDescent="0.4">
      <c r="A84" s="1">
        <v>43224</v>
      </c>
      <c r="B84">
        <v>9.4629999999999992</v>
      </c>
      <c r="C84">
        <f t="shared" si="1"/>
        <v>-1.4772607365201142E-3</v>
      </c>
    </row>
    <row r="85" spans="1:3" x14ac:dyDescent="0.4">
      <c r="A85" s="1">
        <v>43228</v>
      </c>
      <c r="B85">
        <v>9.6159999999999997</v>
      </c>
      <c r="C85">
        <f t="shared" si="1"/>
        <v>1.6168234175208757E-2</v>
      </c>
    </row>
    <row r="86" spans="1:3" x14ac:dyDescent="0.4">
      <c r="A86" s="1">
        <v>43229</v>
      </c>
      <c r="B86">
        <v>9.6349999999999998</v>
      </c>
      <c r="C86">
        <f t="shared" si="1"/>
        <v>1.9758735440931915E-3</v>
      </c>
    </row>
    <row r="87" spans="1:3" x14ac:dyDescent="0.4">
      <c r="A87" s="1">
        <v>43230</v>
      </c>
      <c r="B87">
        <v>9.7070000000000007</v>
      </c>
      <c r="C87">
        <f t="shared" si="1"/>
        <v>7.4727555786197148E-3</v>
      </c>
    </row>
    <row r="88" spans="1:3" x14ac:dyDescent="0.4">
      <c r="A88" s="1">
        <v>43231</v>
      </c>
      <c r="B88">
        <v>9.827</v>
      </c>
      <c r="C88">
        <f t="shared" si="1"/>
        <v>1.2362212836097579E-2</v>
      </c>
    </row>
    <row r="89" spans="1:3" x14ac:dyDescent="0.4">
      <c r="A89" s="1">
        <v>43234</v>
      </c>
      <c r="B89">
        <v>9.7850000000000001</v>
      </c>
      <c r="C89">
        <f t="shared" si="1"/>
        <v>-4.273939147247361E-3</v>
      </c>
    </row>
    <row r="90" spans="1:3" x14ac:dyDescent="0.4">
      <c r="A90" s="1">
        <v>43235</v>
      </c>
      <c r="B90">
        <v>9.8130000000000006</v>
      </c>
      <c r="C90">
        <f t="shared" si="1"/>
        <v>2.8615227388860982E-3</v>
      </c>
    </row>
    <row r="91" spans="1:3" x14ac:dyDescent="0.4">
      <c r="A91" s="1">
        <v>43236</v>
      </c>
      <c r="B91">
        <v>9.7769999999999992</v>
      </c>
      <c r="C91">
        <f t="shared" si="1"/>
        <v>-3.6686028737390568E-3</v>
      </c>
    </row>
    <row r="92" spans="1:3" x14ac:dyDescent="0.4">
      <c r="A92" s="1">
        <v>43237</v>
      </c>
      <c r="B92">
        <v>9.7899999999999991</v>
      </c>
      <c r="C92">
        <f t="shared" si="1"/>
        <v>1.3296512222563059E-3</v>
      </c>
    </row>
    <row r="93" spans="1:3" x14ac:dyDescent="0.4">
      <c r="A93" s="1">
        <v>43238</v>
      </c>
      <c r="B93">
        <v>9.7889999999999997</v>
      </c>
      <c r="C93">
        <f t="shared" si="1"/>
        <v>-1.0214504596521408E-4</v>
      </c>
    </row>
    <row r="94" spans="1:3" x14ac:dyDescent="0.4">
      <c r="A94" s="1">
        <v>43241</v>
      </c>
      <c r="B94">
        <v>9.8030000000000008</v>
      </c>
      <c r="C94">
        <f t="shared" si="1"/>
        <v>1.4301767289816246E-3</v>
      </c>
    </row>
    <row r="95" spans="1:3" x14ac:dyDescent="0.4">
      <c r="A95" s="1">
        <v>43242</v>
      </c>
      <c r="B95">
        <v>9.8659999999999997</v>
      </c>
      <c r="C95">
        <f t="shared" si="1"/>
        <v>6.4266041007853547E-3</v>
      </c>
    </row>
    <row r="96" spans="1:3" x14ac:dyDescent="0.4">
      <c r="A96" s="1">
        <v>43243</v>
      </c>
      <c r="B96">
        <v>9.81</v>
      </c>
      <c r="C96">
        <f t="shared" si="1"/>
        <v>-5.6760591931886446E-3</v>
      </c>
    </row>
    <row r="97" spans="1:3" x14ac:dyDescent="0.4">
      <c r="A97" s="1">
        <v>43244</v>
      </c>
      <c r="B97">
        <v>9.7669999999999995</v>
      </c>
      <c r="C97">
        <f t="shared" si="1"/>
        <v>-4.3832823649338467E-3</v>
      </c>
    </row>
    <row r="98" spans="1:3" x14ac:dyDescent="0.4">
      <c r="A98" s="1">
        <v>43245</v>
      </c>
      <c r="B98">
        <v>9.7289999999999992</v>
      </c>
      <c r="C98">
        <f t="shared" si="1"/>
        <v>-3.8906521961708054E-3</v>
      </c>
    </row>
    <row r="99" spans="1:3" x14ac:dyDescent="0.4">
      <c r="A99" s="1">
        <v>43248</v>
      </c>
      <c r="B99">
        <v>9.7089999999999996</v>
      </c>
      <c r="C99">
        <f t="shared" si="1"/>
        <v>-2.055709733785546E-3</v>
      </c>
    </row>
    <row r="100" spans="1:3" x14ac:dyDescent="0.4">
      <c r="A100" s="1">
        <v>43249</v>
      </c>
      <c r="B100">
        <v>9.625</v>
      </c>
      <c r="C100">
        <f t="shared" si="1"/>
        <v>-8.6517664023071008E-3</v>
      </c>
    </row>
    <row r="101" spans="1:3" x14ac:dyDescent="0.4">
      <c r="A101" s="1">
        <v>43250</v>
      </c>
      <c r="B101">
        <v>9.6530000000000005</v>
      </c>
      <c r="C101">
        <f t="shared" si="1"/>
        <v>2.9090909090909579E-3</v>
      </c>
    </row>
    <row r="102" spans="1:3" x14ac:dyDescent="0.4">
      <c r="A102" s="1">
        <v>43251</v>
      </c>
      <c r="B102">
        <v>9.7420000000000009</v>
      </c>
      <c r="C102">
        <f t="shared" si="1"/>
        <v>9.2199316274733673E-3</v>
      </c>
    </row>
    <row r="103" spans="1:3" x14ac:dyDescent="0.4">
      <c r="A103" s="1">
        <v>43252</v>
      </c>
      <c r="B103">
        <v>9.702</v>
      </c>
      <c r="C103">
        <f t="shared" si="1"/>
        <v>-4.105933073291E-3</v>
      </c>
    </row>
    <row r="104" spans="1:3" x14ac:dyDescent="0.4">
      <c r="A104" s="1">
        <v>43256</v>
      </c>
      <c r="B104">
        <v>9.6690000000000005</v>
      </c>
      <c r="C104">
        <f t="shared" si="1"/>
        <v>-3.4013605442176327E-3</v>
      </c>
    </row>
    <row r="105" spans="1:3" x14ac:dyDescent="0.4">
      <c r="A105" s="1">
        <v>43257</v>
      </c>
      <c r="B105">
        <v>9.6950000000000003</v>
      </c>
      <c r="C105">
        <f t="shared" si="1"/>
        <v>2.6890061019753646E-3</v>
      </c>
    </row>
    <row r="106" spans="1:3" x14ac:dyDescent="0.4">
      <c r="A106" s="1">
        <v>43258</v>
      </c>
      <c r="B106">
        <v>9.6769999999999996</v>
      </c>
      <c r="C106">
        <f t="shared" si="1"/>
        <v>-1.8566271273853204E-3</v>
      </c>
    </row>
    <row r="107" spans="1:3" x14ac:dyDescent="0.4">
      <c r="A107" s="1">
        <v>43259</v>
      </c>
      <c r="B107">
        <v>9.5960000000000001</v>
      </c>
      <c r="C107">
        <f t="shared" si="1"/>
        <v>-8.370362715717632E-3</v>
      </c>
    </row>
    <row r="108" spans="1:3" x14ac:dyDescent="0.4">
      <c r="A108" s="1">
        <v>43262</v>
      </c>
      <c r="B108">
        <v>9.6080000000000005</v>
      </c>
      <c r="C108">
        <f t="shared" si="1"/>
        <v>1.2505210504377298E-3</v>
      </c>
    </row>
    <row r="109" spans="1:3" x14ac:dyDescent="0.4">
      <c r="A109" s="1">
        <v>43263</v>
      </c>
      <c r="B109">
        <v>9.6370000000000005</v>
      </c>
      <c r="C109">
        <f t="shared" si="1"/>
        <v>3.0183180682764273E-3</v>
      </c>
    </row>
    <row r="110" spans="1:3" x14ac:dyDescent="0.4">
      <c r="A110" s="1">
        <v>43264</v>
      </c>
      <c r="B110">
        <v>9.6929999999999996</v>
      </c>
      <c r="C110">
        <f t="shared" si="1"/>
        <v>5.8109370135933543E-3</v>
      </c>
    </row>
    <row r="111" spans="1:3" x14ac:dyDescent="0.4">
      <c r="A111" s="1">
        <v>43265</v>
      </c>
      <c r="B111">
        <v>9.6750000000000007</v>
      </c>
      <c r="C111">
        <f t="shared" si="1"/>
        <v>-1.8570102135560618E-3</v>
      </c>
    </row>
    <row r="112" spans="1:3" x14ac:dyDescent="0.4">
      <c r="A112" s="1">
        <v>43266</v>
      </c>
      <c r="B112">
        <v>9.6679999999999993</v>
      </c>
      <c r="C112">
        <f t="shared" si="1"/>
        <v>-7.2351421188645464E-4</v>
      </c>
    </row>
    <row r="113" spans="1:3" x14ac:dyDescent="0.4">
      <c r="A113" s="1">
        <v>43269</v>
      </c>
      <c r="B113">
        <v>9.6</v>
      </c>
      <c r="C113">
        <f t="shared" si="1"/>
        <v>-7.0335126189490713E-3</v>
      </c>
    </row>
    <row r="114" spans="1:3" x14ac:dyDescent="0.4">
      <c r="A114" s="1">
        <v>43270</v>
      </c>
      <c r="B114">
        <v>9.56</v>
      </c>
      <c r="C114">
        <f t="shared" si="1"/>
        <v>-4.1666666666665781E-3</v>
      </c>
    </row>
    <row r="115" spans="1:3" x14ac:dyDescent="0.4">
      <c r="A115" s="1">
        <v>43271</v>
      </c>
      <c r="B115">
        <v>9.5530000000000008</v>
      </c>
      <c r="C115">
        <f t="shared" si="1"/>
        <v>-7.3221757322172309E-4</v>
      </c>
    </row>
    <row r="116" spans="1:3" x14ac:dyDescent="0.4">
      <c r="A116" s="1">
        <v>43272</v>
      </c>
      <c r="B116">
        <v>9.548</v>
      </c>
      <c r="C116">
        <f t="shared" si="1"/>
        <v>-5.2339579189791493E-4</v>
      </c>
    </row>
    <row r="117" spans="1:3" x14ac:dyDescent="0.4">
      <c r="A117" s="1">
        <v>43273</v>
      </c>
      <c r="B117">
        <v>9.48</v>
      </c>
      <c r="C117">
        <f t="shared" si="1"/>
        <v>-7.1219103477167594E-3</v>
      </c>
    </row>
    <row r="118" spans="1:3" x14ac:dyDescent="0.4">
      <c r="A118" s="1">
        <v>43276</v>
      </c>
      <c r="B118">
        <v>9.4719999999999995</v>
      </c>
      <c r="C118">
        <f t="shared" si="1"/>
        <v>-8.4388185654017884E-4</v>
      </c>
    </row>
    <row r="119" spans="1:3" x14ac:dyDescent="0.4">
      <c r="A119" s="1">
        <v>43277</v>
      </c>
      <c r="B119">
        <v>9.3350000000000009</v>
      </c>
      <c r="C119">
        <f t="shared" si="1"/>
        <v>-1.4463682432432293E-2</v>
      </c>
    </row>
    <row r="120" spans="1:3" x14ac:dyDescent="0.4">
      <c r="A120" s="1">
        <v>43278</v>
      </c>
      <c r="B120">
        <v>9.3320000000000007</v>
      </c>
      <c r="C120">
        <f t="shared" si="1"/>
        <v>-3.2137118371720549E-4</v>
      </c>
    </row>
    <row r="121" spans="1:3" x14ac:dyDescent="0.4">
      <c r="A121" s="1">
        <v>43279</v>
      </c>
      <c r="B121">
        <v>9.2110000000000003</v>
      </c>
      <c r="C121">
        <f t="shared" si="1"/>
        <v>-1.2966138019717148E-2</v>
      </c>
    </row>
    <row r="122" spans="1:3" x14ac:dyDescent="0.4">
      <c r="A122" s="1">
        <v>43280</v>
      </c>
      <c r="B122">
        <v>9.2240000000000002</v>
      </c>
      <c r="C122">
        <f t="shared" si="1"/>
        <v>1.4113559874063511E-3</v>
      </c>
    </row>
    <row r="123" spans="1:3" x14ac:dyDescent="0.4">
      <c r="A123" s="1">
        <v>43283</v>
      </c>
      <c r="B123">
        <v>9.2279999999999998</v>
      </c>
      <c r="C123">
        <f t="shared" si="1"/>
        <v>4.3365134431911962E-4</v>
      </c>
    </row>
    <row r="124" spans="1:3" x14ac:dyDescent="0.4">
      <c r="A124" s="1">
        <v>43284</v>
      </c>
      <c r="B124">
        <v>9.2629999999999999</v>
      </c>
      <c r="C124">
        <f t="shared" si="1"/>
        <v>3.792804508019088E-3</v>
      </c>
    </row>
    <row r="125" spans="1:3" x14ac:dyDescent="0.4">
      <c r="A125" s="1">
        <v>43285</v>
      </c>
      <c r="B125">
        <v>9.2690000000000001</v>
      </c>
      <c r="C125">
        <f t="shared" si="1"/>
        <v>6.4773831372128118E-4</v>
      </c>
    </row>
    <row r="126" spans="1:3" x14ac:dyDescent="0.4">
      <c r="A126" s="1">
        <v>43286</v>
      </c>
      <c r="B126">
        <v>9.2829999999999995</v>
      </c>
      <c r="C126">
        <f t="shared" si="1"/>
        <v>1.5104110475778775E-3</v>
      </c>
    </row>
    <row r="127" spans="1:3" x14ac:dyDescent="0.4">
      <c r="A127" s="1">
        <v>43287</v>
      </c>
      <c r="B127">
        <v>9.3520000000000003</v>
      </c>
      <c r="C127">
        <f t="shared" si="1"/>
        <v>7.4329419368739458E-3</v>
      </c>
    </row>
    <row r="128" spans="1:3" x14ac:dyDescent="0.4">
      <c r="A128" s="1">
        <v>43290</v>
      </c>
      <c r="B128">
        <v>9.4610000000000003</v>
      </c>
      <c r="C128">
        <f t="shared" si="1"/>
        <v>1.1655260906757911E-2</v>
      </c>
    </row>
    <row r="129" spans="1:3" x14ac:dyDescent="0.4">
      <c r="A129" s="1">
        <v>43291</v>
      </c>
      <c r="B129">
        <v>9.4580000000000002</v>
      </c>
      <c r="C129">
        <f t="shared" si="1"/>
        <v>-3.1709121657331292E-4</v>
      </c>
    </row>
    <row r="130" spans="1:3" x14ac:dyDescent="0.4">
      <c r="A130" s="1">
        <v>43292</v>
      </c>
      <c r="B130">
        <v>9.4580000000000002</v>
      </c>
      <c r="C130">
        <f t="shared" si="1"/>
        <v>0</v>
      </c>
    </row>
    <row r="131" spans="1:3" x14ac:dyDescent="0.4">
      <c r="A131" s="1">
        <v>43293</v>
      </c>
      <c r="B131">
        <v>9.39</v>
      </c>
      <c r="C131">
        <f t="shared" si="1"/>
        <v>-7.1896806935926854E-3</v>
      </c>
    </row>
    <row r="132" spans="1:3" x14ac:dyDescent="0.4">
      <c r="A132" s="1">
        <v>43294</v>
      </c>
      <c r="B132">
        <v>9.4079999999999995</v>
      </c>
      <c r="C132">
        <f t="shared" ref="C132:C195" si="2">(B132-B131)/B131</f>
        <v>1.9169329073481262E-3</v>
      </c>
    </row>
    <row r="133" spans="1:3" x14ac:dyDescent="0.4">
      <c r="A133" s="1">
        <v>43297</v>
      </c>
      <c r="B133">
        <v>9.3919999999999995</v>
      </c>
      <c r="C133">
        <f t="shared" si="2"/>
        <v>-1.7006802721088452E-3</v>
      </c>
    </row>
    <row r="134" spans="1:3" x14ac:dyDescent="0.4">
      <c r="A134" s="1">
        <v>43298</v>
      </c>
      <c r="B134">
        <v>9.3719999999999999</v>
      </c>
      <c r="C134">
        <f t="shared" si="2"/>
        <v>-2.129471890970994E-3</v>
      </c>
    </row>
    <row r="135" spans="1:3" x14ac:dyDescent="0.4">
      <c r="A135" s="1">
        <v>43299</v>
      </c>
      <c r="B135">
        <v>9.3620000000000001</v>
      </c>
      <c r="C135">
        <f t="shared" si="2"/>
        <v>-1.0670081092616077E-3</v>
      </c>
    </row>
    <row r="136" spans="1:3" x14ac:dyDescent="0.4">
      <c r="A136" s="1">
        <v>43300</v>
      </c>
      <c r="B136">
        <v>9.4049999999999994</v>
      </c>
      <c r="C136">
        <f t="shared" si="2"/>
        <v>4.5930356761374981E-3</v>
      </c>
    </row>
    <row r="137" spans="1:3" x14ac:dyDescent="0.4">
      <c r="A137" s="1">
        <v>43301</v>
      </c>
      <c r="B137">
        <v>9.4369999999999994</v>
      </c>
      <c r="C137">
        <f t="shared" si="2"/>
        <v>3.402445507708669E-3</v>
      </c>
    </row>
    <row r="138" spans="1:3" x14ac:dyDescent="0.4">
      <c r="A138" s="1">
        <v>43304</v>
      </c>
      <c r="B138">
        <v>9.4469999999999992</v>
      </c>
      <c r="C138">
        <f t="shared" si="2"/>
        <v>1.0596587898696395E-3</v>
      </c>
    </row>
    <row r="139" spans="1:3" x14ac:dyDescent="0.4">
      <c r="A139" s="1">
        <v>43305</v>
      </c>
      <c r="B139">
        <v>9.4359999999999999</v>
      </c>
      <c r="C139">
        <f t="shared" si="2"/>
        <v>-1.1643908118978759E-3</v>
      </c>
    </row>
    <row r="140" spans="1:3" x14ac:dyDescent="0.4">
      <c r="A140" s="1">
        <v>43306</v>
      </c>
      <c r="B140">
        <v>9.4160000000000004</v>
      </c>
      <c r="C140">
        <f t="shared" si="2"/>
        <v>-2.1195421788893147E-3</v>
      </c>
    </row>
    <row r="141" spans="1:3" x14ac:dyDescent="0.4">
      <c r="A141" s="1">
        <v>43307</v>
      </c>
      <c r="B141">
        <v>9.4529999999999994</v>
      </c>
      <c r="C141">
        <f t="shared" si="2"/>
        <v>3.9294817332199486E-3</v>
      </c>
    </row>
    <row r="142" spans="1:3" x14ac:dyDescent="0.4">
      <c r="A142" s="1">
        <v>43308</v>
      </c>
      <c r="B142">
        <v>9.4700000000000006</v>
      </c>
      <c r="C142">
        <f t="shared" si="2"/>
        <v>1.7983708875490571E-3</v>
      </c>
    </row>
    <row r="143" spans="1:3" x14ac:dyDescent="0.4">
      <c r="A143" s="1">
        <v>43311</v>
      </c>
      <c r="B143">
        <v>9.4320000000000004</v>
      </c>
      <c r="C143">
        <f t="shared" si="2"/>
        <v>-4.0126715945090026E-3</v>
      </c>
    </row>
    <row r="144" spans="1:3" x14ac:dyDescent="0.4">
      <c r="A144" s="1">
        <v>43312</v>
      </c>
      <c r="B144">
        <v>9.4350000000000005</v>
      </c>
      <c r="C144">
        <f t="shared" si="2"/>
        <v>3.1806615776082631E-4</v>
      </c>
    </row>
    <row r="145" spans="1:3" x14ac:dyDescent="0.4">
      <c r="A145" s="1">
        <v>43313</v>
      </c>
      <c r="B145">
        <v>9.5</v>
      </c>
      <c r="C145">
        <f t="shared" si="2"/>
        <v>6.8892421833597773E-3</v>
      </c>
    </row>
    <row r="146" spans="1:3" x14ac:dyDescent="0.4">
      <c r="A146" s="1">
        <v>43314</v>
      </c>
      <c r="B146">
        <v>9.4440000000000008</v>
      </c>
      <c r="C146">
        <f t="shared" si="2"/>
        <v>-5.8947368421051749E-3</v>
      </c>
    </row>
    <row r="147" spans="1:3" x14ac:dyDescent="0.4">
      <c r="A147" s="1">
        <v>43315</v>
      </c>
      <c r="B147">
        <v>9.4909999999999997</v>
      </c>
      <c r="C147">
        <f t="shared" si="2"/>
        <v>4.9767047861074562E-3</v>
      </c>
    </row>
    <row r="148" spans="1:3" x14ac:dyDescent="0.4">
      <c r="A148" s="1">
        <v>43319</v>
      </c>
      <c r="B148">
        <v>9.4990000000000006</v>
      </c>
      <c r="C148">
        <f t="shared" si="2"/>
        <v>8.4290380360350816E-4</v>
      </c>
    </row>
    <row r="149" spans="1:3" x14ac:dyDescent="0.4">
      <c r="A149" s="1">
        <v>43320</v>
      </c>
      <c r="B149">
        <v>9.5500000000000007</v>
      </c>
      <c r="C149">
        <f t="shared" si="2"/>
        <v>5.3689862090746552E-3</v>
      </c>
    </row>
    <row r="150" spans="1:3" x14ac:dyDescent="0.4">
      <c r="A150" s="1">
        <v>43321</v>
      </c>
      <c r="B150">
        <v>9.5039999999999996</v>
      </c>
      <c r="C150">
        <f t="shared" si="2"/>
        <v>-4.8167539267016911E-3</v>
      </c>
    </row>
    <row r="151" spans="1:3" x14ac:dyDescent="0.4">
      <c r="A151" s="1">
        <v>43322</v>
      </c>
      <c r="B151">
        <v>9.43</v>
      </c>
      <c r="C151">
        <f t="shared" si="2"/>
        <v>-7.7861952861952698E-3</v>
      </c>
    </row>
    <row r="152" spans="1:3" x14ac:dyDescent="0.4">
      <c r="A152" s="1">
        <v>43325</v>
      </c>
      <c r="B152">
        <v>9.2949999999999999</v>
      </c>
      <c r="C152">
        <f t="shared" si="2"/>
        <v>-1.4316012725344622E-2</v>
      </c>
    </row>
    <row r="153" spans="1:3" x14ac:dyDescent="0.4">
      <c r="A153" s="1">
        <v>43326</v>
      </c>
      <c r="B153">
        <v>9.2330000000000005</v>
      </c>
      <c r="C153">
        <f t="shared" si="2"/>
        <v>-6.6702528240989122E-3</v>
      </c>
    </row>
    <row r="154" spans="1:3" x14ac:dyDescent="0.4">
      <c r="A154" s="1">
        <v>43327</v>
      </c>
      <c r="B154">
        <v>9.2070000000000007</v>
      </c>
      <c r="C154">
        <f t="shared" si="2"/>
        <v>-2.8159861366836131E-3</v>
      </c>
    </row>
    <row r="155" spans="1:3" x14ac:dyDescent="0.4">
      <c r="A155" s="1">
        <v>43328</v>
      </c>
      <c r="B155">
        <v>9.1679999999999993</v>
      </c>
      <c r="C155">
        <f t="shared" si="2"/>
        <v>-4.2359074617140738E-3</v>
      </c>
    </row>
    <row r="156" spans="1:3" x14ac:dyDescent="0.4">
      <c r="A156" s="1">
        <v>43329</v>
      </c>
      <c r="B156">
        <v>9.1880000000000006</v>
      </c>
      <c r="C156">
        <f t="shared" si="2"/>
        <v>2.1815008726004965E-3</v>
      </c>
    </row>
    <row r="157" spans="1:3" x14ac:dyDescent="0.4">
      <c r="A157" s="1">
        <v>43332</v>
      </c>
      <c r="B157">
        <v>9.3049999999999997</v>
      </c>
      <c r="C157">
        <f t="shared" si="2"/>
        <v>1.2734000870700816E-2</v>
      </c>
    </row>
    <row r="158" spans="1:3" x14ac:dyDescent="0.4">
      <c r="A158" s="1">
        <v>43333</v>
      </c>
      <c r="B158">
        <v>9.4339999999999993</v>
      </c>
      <c r="C158">
        <f t="shared" si="2"/>
        <v>1.3863514239656052E-2</v>
      </c>
    </row>
    <row r="159" spans="1:3" x14ac:dyDescent="0.4">
      <c r="A159" s="1">
        <v>43334</v>
      </c>
      <c r="B159">
        <v>9.5229999999999997</v>
      </c>
      <c r="C159">
        <f t="shared" si="2"/>
        <v>9.4339622641509881E-3</v>
      </c>
    </row>
    <row r="160" spans="1:3" x14ac:dyDescent="0.4">
      <c r="A160" s="1">
        <v>43335</v>
      </c>
      <c r="B160">
        <v>9.4719999999999995</v>
      </c>
      <c r="C160">
        <f t="shared" si="2"/>
        <v>-5.3554552136931806E-3</v>
      </c>
    </row>
    <row r="161" spans="1:3" x14ac:dyDescent="0.4">
      <c r="A161" s="1">
        <v>43336</v>
      </c>
      <c r="B161">
        <v>9.4489999999999998</v>
      </c>
      <c r="C161">
        <f t="shared" si="2"/>
        <v>-2.4282094594594264E-3</v>
      </c>
    </row>
    <row r="162" spans="1:3" x14ac:dyDescent="0.4">
      <c r="A162" s="1">
        <v>43339</v>
      </c>
      <c r="B162">
        <v>9.5020000000000007</v>
      </c>
      <c r="C162">
        <f t="shared" si="2"/>
        <v>5.6090591596995266E-3</v>
      </c>
    </row>
    <row r="163" spans="1:3" x14ac:dyDescent="0.4">
      <c r="A163" s="1">
        <v>43340</v>
      </c>
      <c r="B163">
        <v>9.6140000000000008</v>
      </c>
      <c r="C163">
        <f t="shared" si="2"/>
        <v>1.178699221216587E-2</v>
      </c>
    </row>
    <row r="164" spans="1:3" x14ac:dyDescent="0.4">
      <c r="A164" s="1">
        <v>43341</v>
      </c>
      <c r="B164">
        <v>9.5779999999999994</v>
      </c>
      <c r="C164">
        <f t="shared" si="2"/>
        <v>-3.7445392136469069E-3</v>
      </c>
    </row>
    <row r="165" spans="1:3" x14ac:dyDescent="0.4">
      <c r="A165" s="1">
        <v>43342</v>
      </c>
      <c r="B165">
        <v>9.6050000000000004</v>
      </c>
      <c r="C165">
        <f t="shared" si="2"/>
        <v>2.8189601169347489E-3</v>
      </c>
    </row>
    <row r="166" spans="1:3" x14ac:dyDescent="0.4">
      <c r="A166" s="1">
        <v>43343</v>
      </c>
      <c r="B166">
        <v>9.5239999999999991</v>
      </c>
      <c r="C166">
        <f t="shared" si="2"/>
        <v>-8.4331077563770205E-3</v>
      </c>
    </row>
    <row r="167" spans="1:3" x14ac:dyDescent="0.4">
      <c r="A167" s="1">
        <v>43346</v>
      </c>
      <c r="B167">
        <v>9.5009999999999994</v>
      </c>
      <c r="C167">
        <f t="shared" si="2"/>
        <v>-2.4149517009659479E-3</v>
      </c>
    </row>
    <row r="168" spans="1:3" x14ac:dyDescent="0.4">
      <c r="A168" s="1">
        <v>43347</v>
      </c>
      <c r="B168">
        <v>9.4689999999999994</v>
      </c>
      <c r="C168">
        <f t="shared" si="2"/>
        <v>-3.3680665193137598E-3</v>
      </c>
    </row>
    <row r="169" spans="1:3" x14ac:dyDescent="0.4">
      <c r="A169" s="1">
        <v>43348</v>
      </c>
      <c r="B169">
        <v>9.4359999999999999</v>
      </c>
      <c r="C169">
        <f t="shared" si="2"/>
        <v>-3.4850565001583564E-3</v>
      </c>
    </row>
    <row r="170" spans="1:3" x14ac:dyDescent="0.4">
      <c r="A170" s="1">
        <v>43349</v>
      </c>
      <c r="B170">
        <v>9.4130000000000003</v>
      </c>
      <c r="C170">
        <f t="shared" si="2"/>
        <v>-2.437473505722731E-3</v>
      </c>
    </row>
    <row r="171" spans="1:3" x14ac:dyDescent="0.4">
      <c r="A171" s="1">
        <v>43350</v>
      </c>
      <c r="B171">
        <v>9.3759999999999994</v>
      </c>
      <c r="C171">
        <f t="shared" si="2"/>
        <v>-3.9307340911506226E-3</v>
      </c>
    </row>
    <row r="172" spans="1:3" x14ac:dyDescent="0.4">
      <c r="A172" s="1">
        <v>43353</v>
      </c>
      <c r="B172">
        <v>9.3659999999999997</v>
      </c>
      <c r="C172">
        <f t="shared" si="2"/>
        <v>-1.0665529010238681E-3</v>
      </c>
    </row>
    <row r="173" spans="1:3" x14ac:dyDescent="0.4">
      <c r="A173" s="1">
        <v>43354</v>
      </c>
      <c r="B173">
        <v>9.3629999999999995</v>
      </c>
      <c r="C173">
        <f t="shared" si="2"/>
        <v>-3.2030749519539969E-4</v>
      </c>
    </row>
    <row r="174" spans="1:3" x14ac:dyDescent="0.4">
      <c r="A174" s="1">
        <v>43355</v>
      </c>
      <c r="B174">
        <v>9.3650000000000002</v>
      </c>
      <c r="C174">
        <f t="shared" si="2"/>
        <v>2.1360674997337049E-4</v>
      </c>
    </row>
    <row r="175" spans="1:3" x14ac:dyDescent="0.4">
      <c r="A175" s="1">
        <v>43356</v>
      </c>
      <c r="B175">
        <v>9.3179999999999996</v>
      </c>
      <c r="C175">
        <f t="shared" si="2"/>
        <v>-5.0186865990390385E-3</v>
      </c>
    </row>
    <row r="176" spans="1:3" x14ac:dyDescent="0.4">
      <c r="A176" s="1">
        <v>43357</v>
      </c>
      <c r="B176">
        <v>9.3369999999999997</v>
      </c>
      <c r="C176">
        <f t="shared" si="2"/>
        <v>2.0390641768620013E-3</v>
      </c>
    </row>
    <row r="177" spans="1:3" x14ac:dyDescent="0.4">
      <c r="A177" s="1">
        <v>43360</v>
      </c>
      <c r="B177">
        <v>9.3219999999999992</v>
      </c>
      <c r="C177">
        <f t="shared" si="2"/>
        <v>-1.606511727535672E-3</v>
      </c>
    </row>
    <row r="178" spans="1:3" x14ac:dyDescent="0.4">
      <c r="A178" s="1">
        <v>43361</v>
      </c>
      <c r="B178">
        <v>9.3450000000000006</v>
      </c>
      <c r="C178">
        <f t="shared" si="2"/>
        <v>2.467281699206336E-3</v>
      </c>
    </row>
    <row r="179" spans="1:3" x14ac:dyDescent="0.4">
      <c r="A179" s="1">
        <v>43362</v>
      </c>
      <c r="B179">
        <v>9.4090000000000007</v>
      </c>
      <c r="C179">
        <f t="shared" si="2"/>
        <v>6.8485821294810116E-3</v>
      </c>
    </row>
    <row r="180" spans="1:3" x14ac:dyDescent="0.4">
      <c r="A180" s="1">
        <v>43363</v>
      </c>
      <c r="B180">
        <v>9.4459999999999997</v>
      </c>
      <c r="C180">
        <f t="shared" si="2"/>
        <v>3.9324051440109507E-3</v>
      </c>
    </row>
    <row r="181" spans="1:3" x14ac:dyDescent="0.4">
      <c r="A181" s="1">
        <v>43364</v>
      </c>
      <c r="B181">
        <v>9.5649999999999995</v>
      </c>
      <c r="C181">
        <f t="shared" si="2"/>
        <v>1.2597925047639189E-2</v>
      </c>
    </row>
    <row r="182" spans="1:3" x14ac:dyDescent="0.4">
      <c r="A182" s="1">
        <v>43367</v>
      </c>
      <c r="B182">
        <v>9.5289999999999999</v>
      </c>
      <c r="C182">
        <f t="shared" si="2"/>
        <v>-3.7637219027704745E-3</v>
      </c>
    </row>
    <row r="183" spans="1:3" x14ac:dyDescent="0.4">
      <c r="A183" s="1">
        <v>43368</v>
      </c>
      <c r="B183">
        <v>9.4570000000000007</v>
      </c>
      <c r="C183">
        <f t="shared" si="2"/>
        <v>-7.555882044285778E-3</v>
      </c>
    </row>
    <row r="184" spans="1:3" x14ac:dyDescent="0.4">
      <c r="A184" s="1">
        <v>43369</v>
      </c>
      <c r="B184">
        <v>9.343</v>
      </c>
      <c r="C184">
        <f t="shared" si="2"/>
        <v>-1.2054562757745666E-2</v>
      </c>
    </row>
    <row r="185" spans="1:3" x14ac:dyDescent="0.4">
      <c r="A185" s="1">
        <v>43370</v>
      </c>
      <c r="B185">
        <v>9.2690000000000001</v>
      </c>
      <c r="C185">
        <f t="shared" si="2"/>
        <v>-7.9203681900888202E-3</v>
      </c>
    </row>
    <row r="186" spans="1:3" x14ac:dyDescent="0.4">
      <c r="A186" s="1">
        <v>43371</v>
      </c>
      <c r="B186">
        <v>9.2230000000000008</v>
      </c>
      <c r="C186">
        <f t="shared" si="2"/>
        <v>-4.9627791563274758E-3</v>
      </c>
    </row>
    <row r="187" spans="1:3" x14ac:dyDescent="0.4">
      <c r="A187" s="1">
        <v>43374</v>
      </c>
      <c r="B187">
        <v>9.23</v>
      </c>
      <c r="C187">
        <f t="shared" si="2"/>
        <v>7.5897213488015534E-4</v>
      </c>
    </row>
    <row r="188" spans="1:3" x14ac:dyDescent="0.4">
      <c r="A188" s="1">
        <v>43375</v>
      </c>
      <c r="B188">
        <v>9.1329999999999991</v>
      </c>
      <c r="C188">
        <f t="shared" si="2"/>
        <v>-1.0509209100758537E-2</v>
      </c>
    </row>
    <row r="189" spans="1:3" x14ac:dyDescent="0.4">
      <c r="A189" s="1">
        <v>43376</v>
      </c>
      <c r="B189">
        <v>9.1809999999999992</v>
      </c>
      <c r="C189">
        <f t="shared" si="2"/>
        <v>5.2556662651921651E-3</v>
      </c>
    </row>
    <row r="190" spans="1:3" x14ac:dyDescent="0.4">
      <c r="A190" s="1">
        <v>43377</v>
      </c>
      <c r="B190">
        <v>9.109</v>
      </c>
      <c r="C190">
        <f t="shared" si="2"/>
        <v>-7.8422829757106172E-3</v>
      </c>
    </row>
    <row r="191" spans="1:3" x14ac:dyDescent="0.4">
      <c r="A191" s="1">
        <v>43378</v>
      </c>
      <c r="B191">
        <v>8.9600000000000009</v>
      </c>
      <c r="C191">
        <f t="shared" si="2"/>
        <v>-1.6357448677132413E-2</v>
      </c>
    </row>
    <row r="192" spans="1:3" x14ac:dyDescent="0.4">
      <c r="A192" s="1">
        <v>43381</v>
      </c>
      <c r="B192">
        <v>8.8360000000000003</v>
      </c>
      <c r="C192">
        <f t="shared" si="2"/>
        <v>-1.3839285714285774E-2</v>
      </c>
    </row>
    <row r="193" spans="1:3" x14ac:dyDescent="0.4">
      <c r="A193" s="1">
        <v>43382</v>
      </c>
      <c r="B193">
        <v>8.8339999999999996</v>
      </c>
      <c r="C193">
        <f t="shared" si="2"/>
        <v>-2.2634676324136124E-4</v>
      </c>
    </row>
    <row r="194" spans="1:3" x14ac:dyDescent="0.4">
      <c r="A194" s="1">
        <v>43383</v>
      </c>
      <c r="B194">
        <v>8.7799999999999994</v>
      </c>
      <c r="C194">
        <f t="shared" si="2"/>
        <v>-6.112746207833402E-3</v>
      </c>
    </row>
    <row r="195" spans="1:3" x14ac:dyDescent="0.4">
      <c r="A195" s="1">
        <v>43384</v>
      </c>
      <c r="B195">
        <v>8.5570000000000004</v>
      </c>
      <c r="C195">
        <f t="shared" si="2"/>
        <v>-2.5398633257403075E-2</v>
      </c>
    </row>
    <row r="196" spans="1:3" x14ac:dyDescent="0.4">
      <c r="A196" s="1">
        <v>43385</v>
      </c>
      <c r="B196">
        <v>8.516</v>
      </c>
      <c r="C196">
        <f t="shared" ref="C196:C259" si="3">(B196-B195)/B195</f>
        <v>-4.7913988547388531E-3</v>
      </c>
    </row>
    <row r="197" spans="1:3" x14ac:dyDescent="0.4">
      <c r="A197" s="1">
        <v>43388</v>
      </c>
      <c r="B197">
        <v>8.532</v>
      </c>
      <c r="C197">
        <f t="shared" si="3"/>
        <v>1.8788163457022092E-3</v>
      </c>
    </row>
    <row r="198" spans="1:3" x14ac:dyDescent="0.4">
      <c r="A198" s="1">
        <v>43389</v>
      </c>
      <c r="B198">
        <v>8.6240000000000006</v>
      </c>
      <c r="C198">
        <f t="shared" si="3"/>
        <v>1.0782934833567806E-2</v>
      </c>
    </row>
    <row r="199" spans="1:3" x14ac:dyDescent="0.4">
      <c r="A199" s="1">
        <v>43390</v>
      </c>
      <c r="B199">
        <v>8.7880000000000003</v>
      </c>
      <c r="C199">
        <f t="shared" si="3"/>
        <v>1.9016697588126123E-2</v>
      </c>
    </row>
    <row r="200" spans="1:3" x14ac:dyDescent="0.4">
      <c r="A200" s="1">
        <v>43391</v>
      </c>
      <c r="B200">
        <v>8.734</v>
      </c>
      <c r="C200">
        <f t="shared" si="3"/>
        <v>-6.1447428311333938E-3</v>
      </c>
    </row>
    <row r="201" spans="1:3" x14ac:dyDescent="0.4">
      <c r="A201" s="1">
        <v>43392</v>
      </c>
      <c r="B201">
        <v>8.6029999999999998</v>
      </c>
      <c r="C201">
        <f t="shared" si="3"/>
        <v>-1.499885504923291E-2</v>
      </c>
    </row>
    <row r="202" spans="1:3" x14ac:dyDescent="0.4">
      <c r="A202" s="1">
        <v>43395</v>
      </c>
      <c r="B202">
        <v>8.6329999999999991</v>
      </c>
      <c r="C202">
        <f t="shared" si="3"/>
        <v>3.4871556433801422E-3</v>
      </c>
    </row>
    <row r="203" spans="1:3" x14ac:dyDescent="0.4">
      <c r="A203" s="1">
        <v>43396</v>
      </c>
      <c r="B203">
        <v>8.5090000000000003</v>
      </c>
      <c r="C203">
        <f t="shared" si="3"/>
        <v>-1.4363488937796686E-2</v>
      </c>
    </row>
    <row r="204" spans="1:3" x14ac:dyDescent="0.4">
      <c r="A204" s="1">
        <v>43397</v>
      </c>
      <c r="B204">
        <v>8.43</v>
      </c>
      <c r="C204">
        <f t="shared" si="3"/>
        <v>-9.2842872252909409E-3</v>
      </c>
    </row>
    <row r="205" spans="1:3" x14ac:dyDescent="0.4">
      <c r="A205" s="1">
        <v>43398</v>
      </c>
      <c r="B205">
        <v>8.2360000000000007</v>
      </c>
      <c r="C205">
        <f t="shared" si="3"/>
        <v>-2.3013048635824325E-2</v>
      </c>
    </row>
    <row r="206" spans="1:3" x14ac:dyDescent="0.4">
      <c r="A206" s="1">
        <v>43399</v>
      </c>
      <c r="B206">
        <v>8.3089999999999993</v>
      </c>
      <c r="C206">
        <f t="shared" si="3"/>
        <v>8.8635259834869608E-3</v>
      </c>
    </row>
    <row r="207" spans="1:3" x14ac:dyDescent="0.4">
      <c r="A207" s="1">
        <v>43403</v>
      </c>
      <c r="B207">
        <v>8.1820000000000004</v>
      </c>
      <c r="C207">
        <f t="shared" si="3"/>
        <v>-1.5284631122878674E-2</v>
      </c>
    </row>
    <row r="208" spans="1:3" x14ac:dyDescent="0.4">
      <c r="A208" s="1">
        <v>43404</v>
      </c>
      <c r="B208">
        <v>8.3870000000000005</v>
      </c>
      <c r="C208">
        <f t="shared" si="3"/>
        <v>2.5054998777804944E-2</v>
      </c>
    </row>
    <row r="209" spans="1:3" x14ac:dyDescent="0.4">
      <c r="A209" s="1">
        <v>43405</v>
      </c>
      <c r="B209">
        <v>8.5510000000000002</v>
      </c>
      <c r="C209">
        <f t="shared" si="3"/>
        <v>1.9554071777751245E-2</v>
      </c>
    </row>
    <row r="210" spans="1:3" x14ac:dyDescent="0.4">
      <c r="A210" s="1">
        <v>43406</v>
      </c>
      <c r="B210">
        <v>8.7940000000000005</v>
      </c>
      <c r="C210">
        <f t="shared" si="3"/>
        <v>2.8417728920594122E-2</v>
      </c>
    </row>
    <row r="211" spans="1:3" x14ac:dyDescent="0.4">
      <c r="A211" s="1">
        <v>43409</v>
      </c>
      <c r="B211">
        <v>8.7170000000000005</v>
      </c>
      <c r="C211">
        <f t="shared" si="3"/>
        <v>-8.755969979531493E-3</v>
      </c>
    </row>
    <row r="212" spans="1:3" x14ac:dyDescent="0.4">
      <c r="A212" s="1">
        <v>43410</v>
      </c>
      <c r="B212">
        <v>8.8040000000000003</v>
      </c>
      <c r="C212">
        <f t="shared" si="3"/>
        <v>9.9804978777101906E-3</v>
      </c>
    </row>
    <row r="213" spans="1:3" x14ac:dyDescent="0.4">
      <c r="A213" s="1">
        <v>43411</v>
      </c>
      <c r="B213">
        <v>8.9019999999999992</v>
      </c>
      <c r="C213">
        <f t="shared" si="3"/>
        <v>1.1131303952748634E-2</v>
      </c>
    </row>
    <row r="214" spans="1:3" x14ac:dyDescent="0.4">
      <c r="A214" s="1">
        <v>43412</v>
      </c>
      <c r="B214">
        <v>9.0570000000000004</v>
      </c>
      <c r="C214">
        <f t="shared" si="3"/>
        <v>1.741181756908573E-2</v>
      </c>
    </row>
    <row r="215" spans="1:3" x14ac:dyDescent="0.4">
      <c r="A215" s="1">
        <v>43413</v>
      </c>
      <c r="B215">
        <v>8.9670000000000005</v>
      </c>
      <c r="C215">
        <f t="shared" si="3"/>
        <v>-9.937065253395147E-3</v>
      </c>
    </row>
    <row r="216" spans="1:3" x14ac:dyDescent="0.4">
      <c r="A216" s="1">
        <v>43416</v>
      </c>
      <c r="B216">
        <v>8.8699999999999992</v>
      </c>
      <c r="C216">
        <f t="shared" si="3"/>
        <v>-1.0817441730790823E-2</v>
      </c>
    </row>
    <row r="217" spans="1:3" x14ac:dyDescent="0.4">
      <c r="A217" s="1">
        <v>43417</v>
      </c>
      <c r="B217">
        <v>8.7420000000000009</v>
      </c>
      <c r="C217">
        <f t="shared" si="3"/>
        <v>-1.4430665163472193E-2</v>
      </c>
    </row>
    <row r="218" spans="1:3" x14ac:dyDescent="0.4">
      <c r="A218" s="1">
        <v>43418</v>
      </c>
      <c r="B218">
        <v>8.7409999999999997</v>
      </c>
      <c r="C218">
        <f t="shared" si="3"/>
        <v>-1.1439029970272501E-4</v>
      </c>
    </row>
    <row r="219" spans="1:3" x14ac:dyDescent="0.4">
      <c r="A219" s="1">
        <v>43419</v>
      </c>
      <c r="B219">
        <v>8.7200000000000006</v>
      </c>
      <c r="C219">
        <f t="shared" si="3"/>
        <v>-2.402471113144837E-3</v>
      </c>
    </row>
    <row r="220" spans="1:3" x14ac:dyDescent="0.4">
      <c r="A220" s="1">
        <v>43420</v>
      </c>
      <c r="B220">
        <v>8.8149999999999995</v>
      </c>
      <c r="C220">
        <f t="shared" si="3"/>
        <v>1.0894495412843905E-2</v>
      </c>
    </row>
    <row r="221" spans="1:3" x14ac:dyDescent="0.4">
      <c r="A221" s="1">
        <v>43423</v>
      </c>
      <c r="B221">
        <v>8.8759999999999994</v>
      </c>
      <c r="C221">
        <f t="shared" si="3"/>
        <v>6.9200226885989726E-3</v>
      </c>
    </row>
    <row r="222" spans="1:3" x14ac:dyDescent="0.4">
      <c r="A222" s="1">
        <v>43424</v>
      </c>
      <c r="B222">
        <v>8.782</v>
      </c>
      <c r="C222">
        <f t="shared" si="3"/>
        <v>-1.0590356016223459E-2</v>
      </c>
    </row>
    <row r="223" spans="1:3" x14ac:dyDescent="0.4">
      <c r="A223" s="1">
        <v>43425</v>
      </c>
      <c r="B223">
        <v>8.6950000000000003</v>
      </c>
      <c r="C223">
        <f t="shared" si="3"/>
        <v>-9.9066271919835743E-3</v>
      </c>
    </row>
    <row r="224" spans="1:3" x14ac:dyDescent="0.4">
      <c r="A224" s="1">
        <v>43426</v>
      </c>
      <c r="B224">
        <v>8.7989999999999995</v>
      </c>
      <c r="C224">
        <f t="shared" si="3"/>
        <v>1.1960897067279954E-2</v>
      </c>
    </row>
    <row r="225" spans="1:3" x14ac:dyDescent="0.4">
      <c r="A225" s="1">
        <v>43427</v>
      </c>
      <c r="B225">
        <v>8.7870000000000008</v>
      </c>
      <c r="C225">
        <f t="shared" si="3"/>
        <v>-1.3637913399248414E-3</v>
      </c>
    </row>
    <row r="226" spans="1:3" x14ac:dyDescent="0.4">
      <c r="A226" s="1">
        <v>43430</v>
      </c>
      <c r="B226">
        <v>8.8450000000000006</v>
      </c>
      <c r="C226">
        <f t="shared" si="3"/>
        <v>6.6006600660065808E-3</v>
      </c>
    </row>
    <row r="227" spans="1:3" x14ac:dyDescent="0.4">
      <c r="A227" s="1">
        <v>43431</v>
      </c>
      <c r="B227">
        <v>8.9559999999999995</v>
      </c>
      <c r="C227">
        <f t="shared" si="3"/>
        <v>1.2549462973431189E-2</v>
      </c>
    </row>
    <row r="228" spans="1:3" x14ac:dyDescent="0.4">
      <c r="A228" s="1">
        <v>43432</v>
      </c>
      <c r="B228">
        <v>8.9760000000000009</v>
      </c>
      <c r="C228">
        <f t="shared" si="3"/>
        <v>2.2331397945512897E-3</v>
      </c>
    </row>
    <row r="229" spans="1:3" x14ac:dyDescent="0.4">
      <c r="A229" s="1">
        <v>43433</v>
      </c>
      <c r="B229">
        <v>9.1189999999999998</v>
      </c>
      <c r="C229">
        <f t="shared" si="3"/>
        <v>1.5931372549019485E-2</v>
      </c>
    </row>
    <row r="230" spans="1:3" x14ac:dyDescent="0.4">
      <c r="A230" s="1">
        <v>43434</v>
      </c>
      <c r="B230">
        <v>9.0830000000000002</v>
      </c>
      <c r="C230">
        <f t="shared" si="3"/>
        <v>-3.9478012940014897E-3</v>
      </c>
    </row>
    <row r="231" spans="1:3" x14ac:dyDescent="0.4">
      <c r="A231" s="1">
        <v>43437</v>
      </c>
      <c r="B231">
        <v>9.1449999999999996</v>
      </c>
      <c r="C231">
        <f t="shared" si="3"/>
        <v>6.8259385665528334E-3</v>
      </c>
    </row>
    <row r="232" spans="1:3" x14ac:dyDescent="0.4">
      <c r="A232" s="1">
        <v>43438</v>
      </c>
      <c r="B232">
        <v>9.2219999999999995</v>
      </c>
      <c r="C232">
        <f t="shared" si="3"/>
        <v>8.4199015855658792E-3</v>
      </c>
    </row>
    <row r="233" spans="1:3" x14ac:dyDescent="0.4">
      <c r="A233" s="1">
        <v>43439</v>
      </c>
      <c r="B233">
        <v>8.9499999999999993</v>
      </c>
      <c r="C233">
        <f t="shared" si="3"/>
        <v>-2.9494686618954703E-2</v>
      </c>
    </row>
    <row r="234" spans="1:3" x14ac:dyDescent="0.4">
      <c r="A234" s="1">
        <v>43440</v>
      </c>
      <c r="B234">
        <v>8.8759999999999994</v>
      </c>
      <c r="C234">
        <f t="shared" si="3"/>
        <v>-8.2681564245809889E-3</v>
      </c>
    </row>
    <row r="235" spans="1:3" x14ac:dyDescent="0.4">
      <c r="A235" s="1">
        <v>43441</v>
      </c>
      <c r="B235">
        <v>8.891</v>
      </c>
      <c r="C235">
        <f t="shared" si="3"/>
        <v>1.6899504281208393E-3</v>
      </c>
    </row>
    <row r="236" spans="1:3" x14ac:dyDescent="0.4">
      <c r="A236" s="1">
        <v>43444</v>
      </c>
      <c r="B236">
        <v>8.7279999999999998</v>
      </c>
      <c r="C236">
        <f t="shared" si="3"/>
        <v>-1.8333145877854038E-2</v>
      </c>
    </row>
    <row r="237" spans="1:3" x14ac:dyDescent="0.4">
      <c r="A237" s="1">
        <v>43445</v>
      </c>
      <c r="B237">
        <v>8.7189999999999994</v>
      </c>
      <c r="C237">
        <f t="shared" si="3"/>
        <v>-1.0311640696609007E-3</v>
      </c>
    </row>
    <row r="238" spans="1:3" x14ac:dyDescent="0.4">
      <c r="A238" s="1">
        <v>43446</v>
      </c>
      <c r="B238">
        <v>8.7149999999999999</v>
      </c>
      <c r="C238">
        <f t="shared" si="3"/>
        <v>-4.5876820736317922E-4</v>
      </c>
    </row>
    <row r="239" spans="1:3" x14ac:dyDescent="0.4">
      <c r="A239" s="1">
        <v>43447</v>
      </c>
      <c r="B239">
        <v>8.7929999999999993</v>
      </c>
      <c r="C239">
        <f t="shared" si="3"/>
        <v>8.950086058519725E-3</v>
      </c>
    </row>
    <row r="240" spans="1:3" x14ac:dyDescent="0.4">
      <c r="A240" s="1">
        <v>43448</v>
      </c>
      <c r="B240">
        <v>8.7159999999999993</v>
      </c>
      <c r="C240">
        <f t="shared" si="3"/>
        <v>-8.7569657682247202E-3</v>
      </c>
    </row>
    <row r="241" spans="1:3" x14ac:dyDescent="0.4">
      <c r="A241" s="1">
        <v>43451</v>
      </c>
      <c r="B241">
        <v>8.6609999999999996</v>
      </c>
      <c r="C241">
        <f t="shared" si="3"/>
        <v>-6.3102340523175449E-3</v>
      </c>
    </row>
    <row r="242" spans="1:3" x14ac:dyDescent="0.4">
      <c r="A242" s="1">
        <v>43452</v>
      </c>
      <c r="B242">
        <v>8.4930000000000003</v>
      </c>
      <c r="C242">
        <f t="shared" si="3"/>
        <v>-1.9397298233460255E-2</v>
      </c>
    </row>
    <row r="243" spans="1:3" x14ac:dyDescent="0.4">
      <c r="A243" s="1">
        <v>43453</v>
      </c>
      <c r="B243">
        <v>8.4960000000000004</v>
      </c>
      <c r="C243">
        <f t="shared" si="3"/>
        <v>3.5323207347228466E-4</v>
      </c>
    </row>
    <row r="244" spans="1:3" x14ac:dyDescent="0.4">
      <c r="A244" s="1">
        <v>43454</v>
      </c>
      <c r="B244">
        <v>8.3620000000000001</v>
      </c>
      <c r="C244">
        <f t="shared" si="3"/>
        <v>-1.5772128060263693E-2</v>
      </c>
    </row>
    <row r="245" spans="1:3" x14ac:dyDescent="0.4">
      <c r="A245" s="1">
        <v>43455</v>
      </c>
      <c r="B245">
        <v>8.2449999999999992</v>
      </c>
      <c r="C245">
        <f t="shared" si="3"/>
        <v>-1.3991867974168964E-2</v>
      </c>
    </row>
    <row r="246" spans="1:3" x14ac:dyDescent="0.4">
      <c r="A246" s="1">
        <v>43458</v>
      </c>
      <c r="B246">
        <v>8.1359999999999992</v>
      </c>
      <c r="C246">
        <f t="shared" si="3"/>
        <v>-1.3220133414190418E-2</v>
      </c>
    </row>
    <row r="247" spans="1:3" x14ac:dyDescent="0.4">
      <c r="A247" s="1">
        <v>43462</v>
      </c>
      <c r="B247">
        <v>8.2579999999999991</v>
      </c>
      <c r="C247">
        <f t="shared" si="3"/>
        <v>1.4995083579154363E-2</v>
      </c>
    </row>
    <row r="248" spans="1:3" x14ac:dyDescent="0.4">
      <c r="A248" s="1">
        <v>43465</v>
      </c>
      <c r="B248">
        <v>8.2579999999999991</v>
      </c>
      <c r="C248">
        <f t="shared" si="3"/>
        <v>0</v>
      </c>
    </row>
    <row r="249" spans="1:3" x14ac:dyDescent="0.4">
      <c r="A249" s="1">
        <v>43467</v>
      </c>
      <c r="B249">
        <v>8.2880000000000003</v>
      </c>
      <c r="C249">
        <f t="shared" si="3"/>
        <v>3.6328408815695253E-3</v>
      </c>
    </row>
    <row r="250" spans="1:3" x14ac:dyDescent="0.4">
      <c r="A250" s="1">
        <v>43468</v>
      </c>
      <c r="B250">
        <v>8.2769999999999992</v>
      </c>
      <c r="C250">
        <f t="shared" si="3"/>
        <v>-1.3272200772201988E-3</v>
      </c>
    </row>
    <row r="251" spans="1:3" x14ac:dyDescent="0.4">
      <c r="A251" s="1">
        <v>43469</v>
      </c>
      <c r="B251">
        <v>8.234</v>
      </c>
      <c r="C251">
        <f t="shared" si="3"/>
        <v>-5.1951190044701298E-3</v>
      </c>
    </row>
    <row r="252" spans="1:3" x14ac:dyDescent="0.4">
      <c r="A252" s="1">
        <v>43472</v>
      </c>
      <c r="B252">
        <v>8.4990000000000006</v>
      </c>
      <c r="C252">
        <f t="shared" si="3"/>
        <v>3.2183628855963146E-2</v>
      </c>
    </row>
    <row r="253" spans="1:3" x14ac:dyDescent="0.4">
      <c r="A253" s="1">
        <v>43473</v>
      </c>
      <c r="B253">
        <v>8.6129999999999995</v>
      </c>
      <c r="C253">
        <f t="shared" si="3"/>
        <v>1.3413342746205316E-2</v>
      </c>
    </row>
    <row r="254" spans="1:3" x14ac:dyDescent="0.4">
      <c r="A254" s="1">
        <v>43474</v>
      </c>
      <c r="B254">
        <v>8.69</v>
      </c>
      <c r="C254">
        <f t="shared" si="3"/>
        <v>8.9399744572158327E-3</v>
      </c>
    </row>
    <row r="255" spans="1:3" x14ac:dyDescent="0.4">
      <c r="A255" s="1">
        <v>43475</v>
      </c>
      <c r="B255">
        <v>8.7759999999999998</v>
      </c>
      <c r="C255">
        <f t="shared" si="3"/>
        <v>9.8964326812428435E-3</v>
      </c>
    </row>
    <row r="256" spans="1:3" x14ac:dyDescent="0.4">
      <c r="A256" s="1">
        <v>43476</v>
      </c>
      <c r="B256">
        <v>8.8550000000000004</v>
      </c>
      <c r="C256">
        <f t="shared" si="3"/>
        <v>9.0018231540565895E-3</v>
      </c>
    </row>
    <row r="257" spans="1:3" x14ac:dyDescent="0.4">
      <c r="A257" s="1">
        <v>43479</v>
      </c>
      <c r="B257">
        <v>8.8379999999999992</v>
      </c>
      <c r="C257">
        <f t="shared" si="3"/>
        <v>-1.9198193111237985E-3</v>
      </c>
    </row>
    <row r="258" spans="1:3" x14ac:dyDescent="0.4">
      <c r="A258" s="1">
        <v>43480</v>
      </c>
      <c r="B258">
        <v>8.7840000000000007</v>
      </c>
      <c r="C258">
        <f t="shared" si="3"/>
        <v>-6.1099796334010519E-3</v>
      </c>
    </row>
    <row r="259" spans="1:3" x14ac:dyDescent="0.4">
      <c r="A259" s="1">
        <v>43481</v>
      </c>
      <c r="B259">
        <v>8.7929999999999993</v>
      </c>
      <c r="C259">
        <f t="shared" si="3"/>
        <v>1.0245901639342628E-3</v>
      </c>
    </row>
    <row r="260" spans="1:3" x14ac:dyDescent="0.4">
      <c r="A260" s="1">
        <v>43482</v>
      </c>
      <c r="B260">
        <v>8.8439999999999994</v>
      </c>
      <c r="C260">
        <f t="shared" ref="C260:C323" si="4">(B260-B259)/B259</f>
        <v>5.8000682360969131E-3</v>
      </c>
    </row>
    <row r="261" spans="1:3" x14ac:dyDescent="0.4">
      <c r="A261" s="1">
        <v>43483</v>
      </c>
      <c r="B261">
        <v>8.9369999999999994</v>
      </c>
      <c r="C261">
        <f t="shared" si="4"/>
        <v>1.0515603799185886E-2</v>
      </c>
    </row>
    <row r="262" spans="1:3" x14ac:dyDescent="0.4">
      <c r="A262" s="1">
        <v>43486</v>
      </c>
      <c r="B262">
        <v>8.9890000000000008</v>
      </c>
      <c r="C262">
        <f t="shared" si="4"/>
        <v>5.8185073290815022E-3</v>
      </c>
    </row>
    <row r="263" spans="1:3" x14ac:dyDescent="0.4">
      <c r="A263" s="1">
        <v>43487</v>
      </c>
      <c r="B263">
        <v>8.9789999999999992</v>
      </c>
      <c r="C263">
        <f t="shared" si="4"/>
        <v>-1.1124707976417358E-3</v>
      </c>
    </row>
    <row r="264" spans="1:3" x14ac:dyDescent="0.4">
      <c r="A264" s="1">
        <v>43488</v>
      </c>
      <c r="B264">
        <v>8.9009999999999998</v>
      </c>
      <c r="C264">
        <f t="shared" si="4"/>
        <v>-8.6869361844302724E-3</v>
      </c>
    </row>
    <row r="265" spans="1:3" x14ac:dyDescent="0.4">
      <c r="A265" s="1">
        <v>43489</v>
      </c>
      <c r="B265">
        <v>8.8849999999999998</v>
      </c>
      <c r="C265">
        <f t="shared" si="4"/>
        <v>-1.7975508369846101E-3</v>
      </c>
    </row>
    <row r="266" spans="1:3" x14ac:dyDescent="0.4">
      <c r="A266" s="1">
        <v>43490</v>
      </c>
      <c r="B266">
        <v>9.0619999999999994</v>
      </c>
      <c r="C266">
        <f t="shared" si="4"/>
        <v>1.9921215531795117E-2</v>
      </c>
    </row>
    <row r="267" spans="1:3" x14ac:dyDescent="0.4">
      <c r="A267" s="1">
        <v>43493</v>
      </c>
      <c r="B267">
        <v>9.14</v>
      </c>
      <c r="C267">
        <f t="shared" si="4"/>
        <v>8.6073714411830926E-3</v>
      </c>
    </row>
    <row r="268" spans="1:3" x14ac:dyDescent="0.4">
      <c r="A268" s="1">
        <v>43494</v>
      </c>
      <c r="B268">
        <v>9.1720000000000006</v>
      </c>
      <c r="C268">
        <f t="shared" si="4"/>
        <v>3.5010940919037226E-3</v>
      </c>
    </row>
    <row r="269" spans="1:3" x14ac:dyDescent="0.4">
      <c r="A269" s="1">
        <v>43495</v>
      </c>
      <c r="B269">
        <v>9.1839999999999993</v>
      </c>
      <c r="C269">
        <f t="shared" si="4"/>
        <v>1.308329699084025E-3</v>
      </c>
    </row>
    <row r="270" spans="1:3" x14ac:dyDescent="0.4">
      <c r="A270" s="1">
        <v>43496</v>
      </c>
      <c r="B270">
        <v>9.2910000000000004</v>
      </c>
      <c r="C270">
        <f t="shared" si="4"/>
        <v>1.1650696864111618E-2</v>
      </c>
    </row>
    <row r="271" spans="1:3" x14ac:dyDescent="0.4">
      <c r="A271" s="1">
        <v>43497</v>
      </c>
      <c r="B271">
        <v>9.3719999999999999</v>
      </c>
      <c r="C271">
        <f t="shared" si="4"/>
        <v>8.7181143041652684E-3</v>
      </c>
    </row>
    <row r="272" spans="1:3" x14ac:dyDescent="0.4">
      <c r="A272" s="1">
        <v>43500</v>
      </c>
      <c r="B272">
        <v>9.32</v>
      </c>
      <c r="C272">
        <f t="shared" si="4"/>
        <v>-5.5484421681604359E-3</v>
      </c>
    </row>
    <row r="273" spans="1:3" x14ac:dyDescent="0.4">
      <c r="A273" s="1">
        <v>43501</v>
      </c>
      <c r="B273">
        <v>9.3949999999999996</v>
      </c>
      <c r="C273">
        <f t="shared" si="4"/>
        <v>8.0472103004291078E-3</v>
      </c>
    </row>
    <row r="274" spans="1:3" x14ac:dyDescent="0.4">
      <c r="A274" s="1">
        <v>43502</v>
      </c>
      <c r="B274">
        <v>9.4559999999999995</v>
      </c>
      <c r="C274">
        <f t="shared" si="4"/>
        <v>6.4928153273017507E-3</v>
      </c>
    </row>
    <row r="275" spans="1:3" x14ac:dyDescent="0.4">
      <c r="A275" s="1">
        <v>43503</v>
      </c>
      <c r="B275">
        <v>9.4629999999999992</v>
      </c>
      <c r="C275">
        <f t="shared" si="4"/>
        <v>7.4027072758033768E-4</v>
      </c>
    </row>
    <row r="276" spans="1:3" x14ac:dyDescent="0.4">
      <c r="A276" s="1">
        <v>43504</v>
      </c>
      <c r="B276">
        <v>9.34</v>
      </c>
      <c r="C276">
        <f t="shared" si="4"/>
        <v>-1.2997992180069676E-2</v>
      </c>
    </row>
    <row r="277" spans="1:3" x14ac:dyDescent="0.4">
      <c r="A277" s="1">
        <v>43507</v>
      </c>
      <c r="B277">
        <v>9.3079999999999998</v>
      </c>
      <c r="C277">
        <f t="shared" si="4"/>
        <v>-3.4261241970021442E-3</v>
      </c>
    </row>
    <row r="278" spans="1:3" x14ac:dyDescent="0.4">
      <c r="A278" s="1">
        <v>43508</v>
      </c>
      <c r="B278">
        <v>9.3940000000000001</v>
      </c>
      <c r="C278">
        <f t="shared" si="4"/>
        <v>9.2393639879673715E-3</v>
      </c>
    </row>
    <row r="279" spans="1:3" x14ac:dyDescent="0.4">
      <c r="A279" s="1">
        <v>43509</v>
      </c>
      <c r="B279">
        <v>9.5429999999999993</v>
      </c>
      <c r="C279">
        <f t="shared" si="4"/>
        <v>1.5861187992335442E-2</v>
      </c>
    </row>
    <row r="280" spans="1:3" x14ac:dyDescent="0.4">
      <c r="A280" s="1">
        <v>43510</v>
      </c>
      <c r="B280">
        <v>9.4939999999999998</v>
      </c>
      <c r="C280">
        <f t="shared" si="4"/>
        <v>-5.134653672849156E-3</v>
      </c>
    </row>
    <row r="281" spans="1:3" x14ac:dyDescent="0.4">
      <c r="A281" s="1">
        <v>43511</v>
      </c>
      <c r="B281">
        <v>9.4920000000000009</v>
      </c>
      <c r="C281">
        <f t="shared" si="4"/>
        <v>-2.1065936380860456E-4</v>
      </c>
    </row>
    <row r="282" spans="1:3" x14ac:dyDescent="0.4">
      <c r="A282" s="1">
        <v>43514</v>
      </c>
      <c r="B282">
        <v>9.5370000000000008</v>
      </c>
      <c r="C282">
        <f t="shared" si="4"/>
        <v>4.7408343868520783E-3</v>
      </c>
    </row>
    <row r="283" spans="1:3" x14ac:dyDescent="0.4">
      <c r="A283" s="1">
        <v>43515</v>
      </c>
      <c r="B283">
        <v>9.5</v>
      </c>
      <c r="C283">
        <f t="shared" si="4"/>
        <v>-3.8796267169970439E-3</v>
      </c>
    </row>
    <row r="284" spans="1:3" x14ac:dyDescent="0.4">
      <c r="A284" s="1">
        <v>43516</v>
      </c>
      <c r="B284">
        <v>9.5690000000000008</v>
      </c>
      <c r="C284">
        <f t="shared" si="4"/>
        <v>7.2631578947369305E-3</v>
      </c>
    </row>
    <row r="285" spans="1:3" x14ac:dyDescent="0.4">
      <c r="A285" s="1">
        <v>43517</v>
      </c>
      <c r="B285">
        <v>9.577</v>
      </c>
      <c r="C285">
        <f t="shared" si="4"/>
        <v>8.3603302330432833E-4</v>
      </c>
    </row>
    <row r="286" spans="1:3" x14ac:dyDescent="0.4">
      <c r="A286" s="1">
        <v>43518</v>
      </c>
      <c r="B286">
        <v>9.64</v>
      </c>
      <c r="C286">
        <f t="shared" si="4"/>
        <v>6.5782604155790554E-3</v>
      </c>
    </row>
    <row r="287" spans="1:3" x14ac:dyDescent="0.4">
      <c r="A287" s="1">
        <v>43521</v>
      </c>
      <c r="B287">
        <v>9.7460000000000004</v>
      </c>
      <c r="C287">
        <f t="shared" si="4"/>
        <v>1.0995850622406624E-2</v>
      </c>
    </row>
    <row r="288" spans="1:3" x14ac:dyDescent="0.4">
      <c r="A288" s="1">
        <v>43522</v>
      </c>
      <c r="B288">
        <v>9.7439999999999998</v>
      </c>
      <c r="C288">
        <f t="shared" si="4"/>
        <v>-2.0521239482871616E-4</v>
      </c>
    </row>
    <row r="289" spans="1:3" x14ac:dyDescent="0.4">
      <c r="A289" s="1">
        <v>43523</v>
      </c>
      <c r="B289">
        <v>9.7070000000000007</v>
      </c>
      <c r="C289">
        <f t="shared" si="4"/>
        <v>-3.7972085385877498E-3</v>
      </c>
    </row>
    <row r="290" spans="1:3" x14ac:dyDescent="0.4">
      <c r="A290" s="1">
        <v>43524</v>
      </c>
      <c r="B290">
        <v>9.6549999999999994</v>
      </c>
      <c r="C290">
        <f t="shared" si="4"/>
        <v>-5.3569588956424614E-3</v>
      </c>
    </row>
    <row r="291" spans="1:3" x14ac:dyDescent="0.4">
      <c r="A291" s="1">
        <v>43525</v>
      </c>
      <c r="B291">
        <v>9.6349999999999998</v>
      </c>
      <c r="C291">
        <f t="shared" si="4"/>
        <v>-2.0714655618849897E-3</v>
      </c>
    </row>
    <row r="292" spans="1:3" x14ac:dyDescent="0.4">
      <c r="A292" s="1">
        <v>43528</v>
      </c>
      <c r="B292">
        <v>9.6509999999999998</v>
      </c>
      <c r="C292">
        <f t="shared" si="4"/>
        <v>1.6606123508043607E-3</v>
      </c>
    </row>
    <row r="293" spans="1:3" x14ac:dyDescent="0.4">
      <c r="A293" s="1">
        <v>43529</v>
      </c>
      <c r="B293">
        <v>9.6370000000000005</v>
      </c>
      <c r="C293">
        <f t="shared" si="4"/>
        <v>-1.4506268780436584E-3</v>
      </c>
    </row>
    <row r="294" spans="1:3" x14ac:dyDescent="0.4">
      <c r="A294" s="1">
        <v>43530</v>
      </c>
      <c r="B294">
        <v>9.6020000000000003</v>
      </c>
      <c r="C294">
        <f t="shared" si="4"/>
        <v>-3.6318356334959158E-3</v>
      </c>
    </row>
    <row r="295" spans="1:3" x14ac:dyDescent="0.4">
      <c r="A295" s="1">
        <v>43531</v>
      </c>
      <c r="B295">
        <v>9.5399999999999991</v>
      </c>
      <c r="C295">
        <f t="shared" si="4"/>
        <v>-6.4569881274735641E-3</v>
      </c>
    </row>
    <row r="296" spans="1:3" x14ac:dyDescent="0.4">
      <c r="A296" s="1">
        <v>43532</v>
      </c>
      <c r="B296">
        <v>9.4359999999999999</v>
      </c>
      <c r="C296">
        <f t="shared" si="4"/>
        <v>-1.0901467505241009E-2</v>
      </c>
    </row>
    <row r="297" spans="1:3" x14ac:dyDescent="0.4">
      <c r="A297" s="1">
        <v>43535</v>
      </c>
      <c r="B297">
        <v>9.4670000000000005</v>
      </c>
      <c r="C297">
        <f t="shared" si="4"/>
        <v>3.2852903772785697E-3</v>
      </c>
    </row>
    <row r="298" spans="1:3" x14ac:dyDescent="0.4">
      <c r="A298" s="1">
        <v>43536</v>
      </c>
      <c r="B298">
        <v>9.6180000000000003</v>
      </c>
      <c r="C298">
        <f t="shared" si="4"/>
        <v>1.5950142600612633E-2</v>
      </c>
    </row>
    <row r="299" spans="1:3" x14ac:dyDescent="0.4">
      <c r="A299" s="1">
        <v>43537</v>
      </c>
      <c r="B299">
        <v>9.6479999999999997</v>
      </c>
      <c r="C299">
        <f t="shared" si="4"/>
        <v>3.1191515907672447E-3</v>
      </c>
    </row>
    <row r="300" spans="1:3" x14ac:dyDescent="0.4">
      <c r="A300" s="1">
        <v>43538</v>
      </c>
      <c r="B300">
        <v>9.6620000000000008</v>
      </c>
      <c r="C300">
        <f t="shared" si="4"/>
        <v>1.4510779436153734E-3</v>
      </c>
    </row>
    <row r="301" spans="1:3" x14ac:dyDescent="0.4">
      <c r="A301" s="1">
        <v>43539</v>
      </c>
      <c r="B301">
        <v>9.6440000000000001</v>
      </c>
      <c r="C301">
        <f t="shared" si="4"/>
        <v>-1.8629683295384683E-3</v>
      </c>
    </row>
    <row r="302" spans="1:3" x14ac:dyDescent="0.4">
      <c r="A302" s="1">
        <v>43543</v>
      </c>
      <c r="B302">
        <v>9.718</v>
      </c>
      <c r="C302">
        <f t="shared" si="4"/>
        <v>7.673164661965973E-3</v>
      </c>
    </row>
    <row r="303" spans="1:3" x14ac:dyDescent="0.4">
      <c r="A303" s="1">
        <v>43544</v>
      </c>
      <c r="B303">
        <v>9.6950000000000003</v>
      </c>
      <c r="C303">
        <f t="shared" si="4"/>
        <v>-2.3667421280098465E-3</v>
      </c>
    </row>
    <row r="304" spans="1:3" x14ac:dyDescent="0.4">
      <c r="A304" s="1">
        <v>43545</v>
      </c>
      <c r="B304">
        <v>9.6389999999999993</v>
      </c>
      <c r="C304">
        <f t="shared" si="4"/>
        <v>-5.7761732851986528E-3</v>
      </c>
    </row>
    <row r="305" spans="1:3" x14ac:dyDescent="0.4">
      <c r="A305" s="1">
        <v>43546</v>
      </c>
      <c r="B305">
        <v>9.6189999999999998</v>
      </c>
      <c r="C305">
        <f t="shared" si="4"/>
        <v>-2.0749040356883054E-3</v>
      </c>
    </row>
    <row r="306" spans="1:3" x14ac:dyDescent="0.4">
      <c r="A306" s="1">
        <v>43549</v>
      </c>
      <c r="B306">
        <v>9.4250000000000007</v>
      </c>
      <c r="C306">
        <f t="shared" si="4"/>
        <v>-2.0168416675329977E-2</v>
      </c>
    </row>
    <row r="307" spans="1:3" x14ac:dyDescent="0.4">
      <c r="A307" s="1">
        <v>43550</v>
      </c>
      <c r="B307">
        <v>9.4209999999999994</v>
      </c>
      <c r="C307">
        <f t="shared" si="4"/>
        <v>-4.2440318302401436E-4</v>
      </c>
    </row>
    <row r="308" spans="1:3" x14ac:dyDescent="0.4">
      <c r="A308" s="1">
        <v>43551</v>
      </c>
      <c r="B308">
        <v>9.4819999999999993</v>
      </c>
      <c r="C308">
        <f t="shared" si="4"/>
        <v>6.4748965078017138E-3</v>
      </c>
    </row>
    <row r="309" spans="1:3" x14ac:dyDescent="0.4">
      <c r="A309" s="1">
        <v>43552</v>
      </c>
      <c r="B309">
        <v>9.4789999999999992</v>
      </c>
      <c r="C309">
        <f t="shared" si="4"/>
        <v>-3.1638894747944675E-4</v>
      </c>
    </row>
    <row r="310" spans="1:3" x14ac:dyDescent="0.4">
      <c r="A310" s="1">
        <v>43553</v>
      </c>
      <c r="B310">
        <v>9.4920000000000009</v>
      </c>
      <c r="C310">
        <f t="shared" si="4"/>
        <v>1.3714526848825487E-3</v>
      </c>
    </row>
    <row r="311" spans="1:3" x14ac:dyDescent="0.4">
      <c r="A311" s="1">
        <v>43556</v>
      </c>
      <c r="B311">
        <v>9.5679999999999996</v>
      </c>
      <c r="C311">
        <f t="shared" si="4"/>
        <v>8.0067425200167231E-3</v>
      </c>
    </row>
    <row r="312" spans="1:3" x14ac:dyDescent="0.4">
      <c r="A312" s="1">
        <v>43557</v>
      </c>
      <c r="B312">
        <v>9.7119999999999997</v>
      </c>
      <c r="C312">
        <f t="shared" si="4"/>
        <v>1.5050167224080282E-2</v>
      </c>
    </row>
    <row r="313" spans="1:3" x14ac:dyDescent="0.4">
      <c r="A313" s="1">
        <v>43558</v>
      </c>
      <c r="B313">
        <v>9.7650000000000006</v>
      </c>
      <c r="C313">
        <f t="shared" si="4"/>
        <v>5.4571663920923424E-3</v>
      </c>
    </row>
    <row r="314" spans="1:3" x14ac:dyDescent="0.4">
      <c r="A314" s="1">
        <v>43559</v>
      </c>
      <c r="B314">
        <v>9.8559999999999999</v>
      </c>
      <c r="C314">
        <f t="shared" si="4"/>
        <v>9.3189964157705373E-3</v>
      </c>
    </row>
    <row r="315" spans="1:3" x14ac:dyDescent="0.4">
      <c r="A315" s="1">
        <v>43560</v>
      </c>
      <c r="B315">
        <v>9.9079999999999995</v>
      </c>
      <c r="C315">
        <f t="shared" si="4"/>
        <v>5.2759740259739861E-3</v>
      </c>
    </row>
    <row r="316" spans="1:3" x14ac:dyDescent="0.4">
      <c r="A316" s="1">
        <v>43563</v>
      </c>
      <c r="B316">
        <v>9.9600000000000009</v>
      </c>
      <c r="C316">
        <f t="shared" si="4"/>
        <v>5.2482842147760778E-3</v>
      </c>
    </row>
    <row r="317" spans="1:3" x14ac:dyDescent="0.4">
      <c r="A317" s="1">
        <v>43564</v>
      </c>
      <c r="B317">
        <v>10.016999999999999</v>
      </c>
      <c r="C317">
        <f t="shared" si="4"/>
        <v>5.7228915662649203E-3</v>
      </c>
    </row>
    <row r="318" spans="1:3" x14ac:dyDescent="0.4">
      <c r="A318" s="1">
        <v>43565</v>
      </c>
      <c r="B318">
        <v>9.9139999999999997</v>
      </c>
      <c r="C318">
        <f t="shared" si="4"/>
        <v>-1.0282519716481957E-2</v>
      </c>
    </row>
    <row r="319" spans="1:3" x14ac:dyDescent="0.4">
      <c r="A319" s="1">
        <v>43566</v>
      </c>
      <c r="B319">
        <v>9.99</v>
      </c>
      <c r="C319">
        <f t="shared" si="4"/>
        <v>7.6659269719588979E-3</v>
      </c>
    </row>
    <row r="320" spans="1:3" x14ac:dyDescent="0.4">
      <c r="A320" s="1">
        <v>43567</v>
      </c>
      <c r="B320">
        <v>9.9979999999999993</v>
      </c>
      <c r="C320">
        <f t="shared" si="4"/>
        <v>8.0080080080071258E-4</v>
      </c>
    </row>
    <row r="321" spans="1:3" x14ac:dyDescent="0.4">
      <c r="A321" s="1">
        <v>43570</v>
      </c>
      <c r="B321">
        <v>10.067</v>
      </c>
      <c r="C321">
        <f t="shared" si="4"/>
        <v>6.9013802760552953E-3</v>
      </c>
    </row>
    <row r="322" spans="1:3" x14ac:dyDescent="0.4">
      <c r="A322" s="1">
        <v>43571</v>
      </c>
      <c r="B322">
        <v>10.103999999999999</v>
      </c>
      <c r="C322">
        <f t="shared" si="4"/>
        <v>3.6753749875830964E-3</v>
      </c>
    </row>
    <row r="323" spans="1:3" x14ac:dyDescent="0.4">
      <c r="A323" s="1">
        <v>43572</v>
      </c>
      <c r="B323">
        <v>10.167999999999999</v>
      </c>
      <c r="C323">
        <f t="shared" si="4"/>
        <v>6.3341250989707104E-3</v>
      </c>
    </row>
    <row r="324" spans="1:3" x14ac:dyDescent="0.4">
      <c r="A324" s="1">
        <v>43573</v>
      </c>
      <c r="B324">
        <v>10.188000000000001</v>
      </c>
      <c r="C324">
        <f t="shared" ref="C324:C387" si="5">(B324-B323)/B323</f>
        <v>1.9669551534226347E-3</v>
      </c>
    </row>
    <row r="325" spans="1:3" x14ac:dyDescent="0.4">
      <c r="A325" s="1">
        <v>43578</v>
      </c>
      <c r="B325">
        <v>10.153</v>
      </c>
      <c r="C325">
        <f t="shared" si="5"/>
        <v>-3.4354142127993857E-3</v>
      </c>
    </row>
    <row r="326" spans="1:3" x14ac:dyDescent="0.4">
      <c r="A326" s="1">
        <v>43579</v>
      </c>
      <c r="B326">
        <v>10.195</v>
      </c>
      <c r="C326">
        <f t="shared" si="5"/>
        <v>4.1367083620604565E-3</v>
      </c>
    </row>
    <row r="327" spans="1:3" x14ac:dyDescent="0.4">
      <c r="A327" s="1">
        <v>43580</v>
      </c>
      <c r="B327">
        <v>10.177</v>
      </c>
      <c r="C327">
        <f t="shared" si="5"/>
        <v>-1.76557135850914E-3</v>
      </c>
    </row>
    <row r="328" spans="1:3" x14ac:dyDescent="0.4">
      <c r="A328" s="1">
        <v>43581</v>
      </c>
      <c r="B328">
        <v>10.071999999999999</v>
      </c>
      <c r="C328">
        <f t="shared" si="5"/>
        <v>-1.0317382332711057E-2</v>
      </c>
    </row>
    <row r="329" spans="1:3" x14ac:dyDescent="0.4">
      <c r="A329" s="1">
        <v>43584</v>
      </c>
      <c r="B329">
        <v>10.157</v>
      </c>
      <c r="C329">
        <f t="shared" si="5"/>
        <v>8.4392374900715706E-3</v>
      </c>
    </row>
    <row r="330" spans="1:3" x14ac:dyDescent="0.4">
      <c r="A330" s="1">
        <v>43585</v>
      </c>
      <c r="B330">
        <v>10.209</v>
      </c>
      <c r="C330">
        <f t="shared" si="5"/>
        <v>5.1196219356108696E-3</v>
      </c>
    </row>
    <row r="331" spans="1:3" x14ac:dyDescent="0.4">
      <c r="A331" s="1">
        <v>43586</v>
      </c>
      <c r="B331">
        <v>10.246</v>
      </c>
      <c r="C331">
        <f t="shared" si="5"/>
        <v>3.6242531100010591E-3</v>
      </c>
    </row>
    <row r="332" spans="1:3" x14ac:dyDescent="0.4">
      <c r="A332" s="1">
        <v>43587</v>
      </c>
      <c r="B332">
        <v>10.180999999999999</v>
      </c>
      <c r="C332">
        <f t="shared" si="5"/>
        <v>-6.3439390981847822E-3</v>
      </c>
    </row>
    <row r="333" spans="1:3" x14ac:dyDescent="0.4">
      <c r="A333" s="1">
        <v>43588</v>
      </c>
      <c r="B333">
        <v>10.09</v>
      </c>
      <c r="C333">
        <f t="shared" si="5"/>
        <v>-8.9382182496807096E-3</v>
      </c>
    </row>
    <row r="334" spans="1:3" x14ac:dyDescent="0.4">
      <c r="A334" s="1">
        <v>43592</v>
      </c>
      <c r="B334">
        <v>10.122999999999999</v>
      </c>
      <c r="C334">
        <f t="shared" si="5"/>
        <v>3.2705649157581244E-3</v>
      </c>
    </row>
    <row r="335" spans="1:3" x14ac:dyDescent="0.4">
      <c r="A335" s="1">
        <v>43593</v>
      </c>
      <c r="B335">
        <v>10.151999999999999</v>
      </c>
      <c r="C335">
        <f t="shared" si="5"/>
        <v>2.864763410056299E-3</v>
      </c>
    </row>
    <row r="336" spans="1:3" x14ac:dyDescent="0.4">
      <c r="A336" s="1">
        <v>43594</v>
      </c>
      <c r="B336">
        <v>9.9819999999999993</v>
      </c>
      <c r="C336">
        <f t="shared" si="5"/>
        <v>-1.6745468873128441E-2</v>
      </c>
    </row>
    <row r="337" spans="1:3" x14ac:dyDescent="0.4">
      <c r="A337" s="1">
        <v>43595</v>
      </c>
      <c r="B337">
        <v>9.923</v>
      </c>
      <c r="C337">
        <f t="shared" si="5"/>
        <v>-5.9106391504707752E-3</v>
      </c>
    </row>
    <row r="338" spans="1:3" x14ac:dyDescent="0.4">
      <c r="A338" s="1">
        <v>43598</v>
      </c>
      <c r="B338">
        <v>9.8659999999999997</v>
      </c>
      <c r="C338">
        <f t="shared" si="5"/>
        <v>-5.7442305754308561E-3</v>
      </c>
    </row>
    <row r="339" spans="1:3" x14ac:dyDescent="0.4">
      <c r="A339" s="1">
        <v>43599</v>
      </c>
      <c r="B339">
        <v>9.66</v>
      </c>
      <c r="C339">
        <f t="shared" si="5"/>
        <v>-2.0879789174944204E-2</v>
      </c>
    </row>
    <row r="340" spans="1:3" x14ac:dyDescent="0.4">
      <c r="A340" s="1">
        <v>43600</v>
      </c>
      <c r="B340">
        <v>9.702</v>
      </c>
      <c r="C340">
        <f t="shared" si="5"/>
        <v>4.3478260869565027E-3</v>
      </c>
    </row>
    <row r="341" spans="1:3" x14ac:dyDescent="0.4">
      <c r="A341" s="1">
        <v>43601</v>
      </c>
      <c r="B341">
        <v>9.7420000000000009</v>
      </c>
      <c r="C341">
        <f t="shared" si="5"/>
        <v>4.1228612657185039E-3</v>
      </c>
    </row>
    <row r="342" spans="1:3" x14ac:dyDescent="0.4">
      <c r="A342" s="1">
        <v>43602</v>
      </c>
      <c r="B342">
        <v>9.7609999999999992</v>
      </c>
      <c r="C342">
        <f t="shared" si="5"/>
        <v>1.9503182098130106E-3</v>
      </c>
    </row>
    <row r="343" spans="1:3" x14ac:dyDescent="0.4">
      <c r="A343" s="1">
        <v>43605</v>
      </c>
      <c r="B343">
        <v>9.5909999999999993</v>
      </c>
      <c r="C343">
        <f t="shared" si="5"/>
        <v>-1.7416248335211552E-2</v>
      </c>
    </row>
    <row r="344" spans="1:3" x14ac:dyDescent="0.4">
      <c r="A344" s="1">
        <v>43606</v>
      </c>
      <c r="B344">
        <v>9.5950000000000006</v>
      </c>
      <c r="C344">
        <f t="shared" si="5"/>
        <v>4.1705765822138839E-4</v>
      </c>
    </row>
    <row r="345" spans="1:3" x14ac:dyDescent="0.4">
      <c r="A345" s="1">
        <v>43607</v>
      </c>
      <c r="B345">
        <v>9.6950000000000003</v>
      </c>
      <c r="C345">
        <f t="shared" si="5"/>
        <v>1.0422094841063016E-2</v>
      </c>
    </row>
    <row r="346" spans="1:3" x14ac:dyDescent="0.4">
      <c r="A346" s="1">
        <v>43608</v>
      </c>
      <c r="B346">
        <v>9.5950000000000006</v>
      </c>
      <c r="C346">
        <f t="shared" si="5"/>
        <v>-1.0314595152140241E-2</v>
      </c>
    </row>
    <row r="347" spans="1:3" x14ac:dyDescent="0.4">
      <c r="A347" s="1">
        <v>43609</v>
      </c>
      <c r="B347">
        <v>9.548</v>
      </c>
      <c r="C347">
        <f t="shared" si="5"/>
        <v>-4.8983845752996972E-3</v>
      </c>
    </row>
    <row r="348" spans="1:3" x14ac:dyDescent="0.4">
      <c r="A348" s="1">
        <v>43612</v>
      </c>
      <c r="B348">
        <v>9.5670000000000002</v>
      </c>
      <c r="C348">
        <f t="shared" si="5"/>
        <v>1.9899455383326483E-3</v>
      </c>
    </row>
    <row r="349" spans="1:3" x14ac:dyDescent="0.4">
      <c r="A349" s="1">
        <v>43613</v>
      </c>
      <c r="B349">
        <v>9.5709999999999997</v>
      </c>
      <c r="C349">
        <f t="shared" si="5"/>
        <v>4.1810389881881041E-4</v>
      </c>
    </row>
    <row r="350" spans="1:3" x14ac:dyDescent="0.4">
      <c r="A350" s="1">
        <v>43614</v>
      </c>
      <c r="B350">
        <v>9.516</v>
      </c>
      <c r="C350">
        <f t="shared" si="5"/>
        <v>-5.7465259638490983E-3</v>
      </c>
    </row>
    <row r="351" spans="1:3" x14ac:dyDescent="0.4">
      <c r="A351" s="1">
        <v>43615</v>
      </c>
      <c r="B351">
        <v>9.4719999999999995</v>
      </c>
      <c r="C351">
        <f t="shared" si="5"/>
        <v>-4.6237915090374618E-3</v>
      </c>
    </row>
    <row r="352" spans="1:3" x14ac:dyDescent="0.4">
      <c r="A352" s="1">
        <v>43616</v>
      </c>
      <c r="B352">
        <v>9.4789999999999992</v>
      </c>
      <c r="C352">
        <f t="shared" si="5"/>
        <v>7.3902027027023583E-4</v>
      </c>
    </row>
    <row r="353" spans="1:3" x14ac:dyDescent="0.4">
      <c r="A353" s="1">
        <v>43620</v>
      </c>
      <c r="B353">
        <v>9.5690000000000008</v>
      </c>
      <c r="C353">
        <f t="shared" si="5"/>
        <v>9.4946724338012076E-3</v>
      </c>
    </row>
    <row r="354" spans="1:3" x14ac:dyDescent="0.4">
      <c r="A354" s="1">
        <v>43621</v>
      </c>
      <c r="B354">
        <v>9.7539999999999996</v>
      </c>
      <c r="C354">
        <f t="shared" si="5"/>
        <v>1.933326366391459E-2</v>
      </c>
    </row>
    <row r="355" spans="1:3" x14ac:dyDescent="0.4">
      <c r="A355" s="1">
        <v>43622</v>
      </c>
      <c r="B355">
        <v>9.7729999999999997</v>
      </c>
      <c r="C355">
        <f t="shared" si="5"/>
        <v>1.9479188025425598E-3</v>
      </c>
    </row>
    <row r="356" spans="1:3" x14ac:dyDescent="0.4">
      <c r="A356" s="1">
        <v>43623</v>
      </c>
      <c r="B356">
        <v>9.7940000000000005</v>
      </c>
      <c r="C356">
        <f t="shared" si="5"/>
        <v>2.1487772434258465E-3</v>
      </c>
    </row>
    <row r="357" spans="1:3" x14ac:dyDescent="0.4">
      <c r="A357" s="1">
        <v>43626</v>
      </c>
      <c r="B357">
        <v>9.843</v>
      </c>
      <c r="C357">
        <f t="shared" si="5"/>
        <v>5.0030630998570032E-3</v>
      </c>
    </row>
    <row r="358" spans="1:3" x14ac:dyDescent="0.4">
      <c r="A358" s="1">
        <v>43627</v>
      </c>
      <c r="B358">
        <v>9.9659999999999993</v>
      </c>
      <c r="C358">
        <f t="shared" si="5"/>
        <v>1.2496190185918859E-2</v>
      </c>
    </row>
    <row r="359" spans="1:3" x14ac:dyDescent="0.4">
      <c r="A359" s="1">
        <v>43628</v>
      </c>
      <c r="B359">
        <v>9.9670000000000005</v>
      </c>
      <c r="C359">
        <f t="shared" si="5"/>
        <v>1.0034115994393159E-4</v>
      </c>
    </row>
    <row r="360" spans="1:3" x14ac:dyDescent="0.4">
      <c r="A360" s="1">
        <v>43629</v>
      </c>
      <c r="B360">
        <v>9.8859999999999992</v>
      </c>
      <c r="C360">
        <f t="shared" si="5"/>
        <v>-8.1268185010536058E-3</v>
      </c>
    </row>
    <row r="361" spans="1:3" x14ac:dyDescent="0.4">
      <c r="A361" s="1">
        <v>43630</v>
      </c>
      <c r="B361">
        <v>9.9670000000000005</v>
      </c>
      <c r="C361">
        <f t="shared" si="5"/>
        <v>8.1934048148898739E-3</v>
      </c>
    </row>
    <row r="362" spans="1:3" x14ac:dyDescent="0.4">
      <c r="A362" s="1">
        <v>43633</v>
      </c>
      <c r="B362">
        <v>9.8710000000000004</v>
      </c>
      <c r="C362">
        <f t="shared" si="5"/>
        <v>-9.6317848901374611E-3</v>
      </c>
    </row>
    <row r="363" spans="1:3" x14ac:dyDescent="0.4">
      <c r="A363" s="1">
        <v>43634</v>
      </c>
      <c r="B363">
        <v>9.8670000000000009</v>
      </c>
      <c r="C363">
        <f t="shared" si="5"/>
        <v>-4.0522743389723019E-4</v>
      </c>
    </row>
    <row r="364" spans="1:3" x14ac:dyDescent="0.4">
      <c r="A364" s="1">
        <v>43635</v>
      </c>
      <c r="B364">
        <v>10.044</v>
      </c>
      <c r="C364">
        <f t="shared" si="5"/>
        <v>1.7938583155974418E-2</v>
      </c>
    </row>
    <row r="365" spans="1:3" x14ac:dyDescent="0.4">
      <c r="A365" s="1">
        <v>43636</v>
      </c>
      <c r="B365">
        <v>10.154</v>
      </c>
      <c r="C365">
        <f t="shared" si="5"/>
        <v>1.0951812027080787E-2</v>
      </c>
    </row>
    <row r="366" spans="1:3" x14ac:dyDescent="0.4">
      <c r="A366" s="1">
        <v>43637</v>
      </c>
      <c r="B366">
        <v>10.195</v>
      </c>
      <c r="C366">
        <f t="shared" si="5"/>
        <v>4.0378176088241456E-3</v>
      </c>
    </row>
    <row r="367" spans="1:3" x14ac:dyDescent="0.4">
      <c r="A367" s="1">
        <v>43640</v>
      </c>
      <c r="B367">
        <v>10.183999999999999</v>
      </c>
      <c r="C367">
        <f t="shared" si="5"/>
        <v>-1.0789602746445325E-3</v>
      </c>
    </row>
    <row r="368" spans="1:3" x14ac:dyDescent="0.4">
      <c r="A368" s="1">
        <v>43641</v>
      </c>
      <c r="B368">
        <v>10.15</v>
      </c>
      <c r="C368">
        <f t="shared" si="5"/>
        <v>-3.3385703063628165E-3</v>
      </c>
    </row>
    <row r="369" spans="1:3" x14ac:dyDescent="0.4">
      <c r="A369" s="1">
        <v>43642</v>
      </c>
      <c r="B369">
        <v>10.102</v>
      </c>
      <c r="C369">
        <f t="shared" si="5"/>
        <v>-4.729064039408871E-3</v>
      </c>
    </row>
    <row r="370" spans="1:3" x14ac:dyDescent="0.4">
      <c r="A370" s="1">
        <v>43643</v>
      </c>
      <c r="B370">
        <v>10.117000000000001</v>
      </c>
      <c r="C370">
        <f t="shared" si="5"/>
        <v>1.4848544842605987E-3</v>
      </c>
    </row>
    <row r="371" spans="1:3" x14ac:dyDescent="0.4">
      <c r="A371" s="1">
        <v>43644</v>
      </c>
      <c r="B371">
        <v>10.191000000000001</v>
      </c>
      <c r="C371">
        <f t="shared" si="5"/>
        <v>7.3144212711277884E-3</v>
      </c>
    </row>
    <row r="372" spans="1:3" x14ac:dyDescent="0.4">
      <c r="A372" s="1">
        <v>43647</v>
      </c>
      <c r="B372">
        <v>10.27</v>
      </c>
      <c r="C372">
        <f t="shared" si="5"/>
        <v>7.7519379844960103E-3</v>
      </c>
    </row>
    <row r="373" spans="1:3" x14ac:dyDescent="0.4">
      <c r="A373" s="1">
        <v>43648</v>
      </c>
      <c r="B373">
        <v>10.329000000000001</v>
      </c>
      <c r="C373">
        <f t="shared" si="5"/>
        <v>5.7448880233691383E-3</v>
      </c>
    </row>
    <row r="374" spans="1:3" x14ac:dyDescent="0.4">
      <c r="A374" s="1">
        <v>43649</v>
      </c>
      <c r="B374">
        <v>10.355</v>
      </c>
      <c r="C374">
        <f t="shared" si="5"/>
        <v>2.5171846258108047E-3</v>
      </c>
    </row>
    <row r="375" spans="1:3" x14ac:dyDescent="0.4">
      <c r="A375" s="1">
        <v>43650</v>
      </c>
      <c r="B375">
        <v>10.396000000000001</v>
      </c>
      <c r="C375">
        <f t="shared" si="5"/>
        <v>3.9594398841139898E-3</v>
      </c>
    </row>
    <row r="376" spans="1:3" x14ac:dyDescent="0.4">
      <c r="A376" s="1">
        <v>43651</v>
      </c>
      <c r="B376">
        <v>10.368</v>
      </c>
      <c r="C376">
        <f t="shared" si="5"/>
        <v>-2.6933435936899257E-3</v>
      </c>
    </row>
    <row r="377" spans="1:3" x14ac:dyDescent="0.4">
      <c r="A377" s="1">
        <v>43654</v>
      </c>
      <c r="B377">
        <v>10.324999999999999</v>
      </c>
      <c r="C377">
        <f t="shared" si="5"/>
        <v>-4.1473765432099765E-3</v>
      </c>
    </row>
    <row r="378" spans="1:3" x14ac:dyDescent="0.4">
      <c r="A378" s="1">
        <v>43655</v>
      </c>
      <c r="B378">
        <v>10.226000000000001</v>
      </c>
      <c r="C378">
        <f t="shared" si="5"/>
        <v>-9.5883777239707917E-3</v>
      </c>
    </row>
    <row r="379" spans="1:3" x14ac:dyDescent="0.4">
      <c r="A379" s="1">
        <v>43656</v>
      </c>
      <c r="B379">
        <v>10.205</v>
      </c>
      <c r="C379">
        <f t="shared" si="5"/>
        <v>-2.0535888910620764E-3</v>
      </c>
    </row>
    <row r="380" spans="1:3" x14ac:dyDescent="0.4">
      <c r="A380" s="1">
        <v>43657</v>
      </c>
      <c r="B380">
        <v>10.228</v>
      </c>
      <c r="C380">
        <f t="shared" si="5"/>
        <v>2.2537971582557263E-3</v>
      </c>
    </row>
    <row r="381" spans="1:3" x14ac:dyDescent="0.4">
      <c r="A381" s="1">
        <v>43658</v>
      </c>
      <c r="B381">
        <v>10.169</v>
      </c>
      <c r="C381">
        <f t="shared" si="5"/>
        <v>-5.7684786859600384E-3</v>
      </c>
    </row>
    <row r="382" spans="1:3" x14ac:dyDescent="0.4">
      <c r="A382" s="1">
        <v>43661</v>
      </c>
      <c r="B382">
        <v>10.212</v>
      </c>
      <c r="C382">
        <f t="shared" si="5"/>
        <v>4.2285377126560384E-3</v>
      </c>
    </row>
    <row r="383" spans="1:3" x14ac:dyDescent="0.4">
      <c r="A383" s="1">
        <v>43662</v>
      </c>
      <c r="B383">
        <v>10.221</v>
      </c>
      <c r="C383">
        <f t="shared" si="5"/>
        <v>8.8131609870743647E-4</v>
      </c>
    </row>
    <row r="384" spans="1:3" x14ac:dyDescent="0.4">
      <c r="A384" s="1">
        <v>43663</v>
      </c>
      <c r="B384">
        <v>10.211</v>
      </c>
      <c r="C384">
        <f t="shared" si="5"/>
        <v>-9.7837784952546593E-4</v>
      </c>
    </row>
    <row r="385" spans="1:3" x14ac:dyDescent="0.4">
      <c r="A385" s="1">
        <v>43664</v>
      </c>
      <c r="B385">
        <v>10.163</v>
      </c>
      <c r="C385">
        <f t="shared" si="5"/>
        <v>-4.7008128488884573E-3</v>
      </c>
    </row>
    <row r="386" spans="1:3" x14ac:dyDescent="0.4">
      <c r="A386" s="1">
        <v>43665</v>
      </c>
      <c r="B386">
        <v>10.186999999999999</v>
      </c>
      <c r="C386">
        <f t="shared" si="5"/>
        <v>2.3615074289087016E-3</v>
      </c>
    </row>
    <row r="387" spans="1:3" x14ac:dyDescent="0.4">
      <c r="A387" s="1">
        <v>43668</v>
      </c>
      <c r="B387">
        <v>10.172000000000001</v>
      </c>
      <c r="C387">
        <f t="shared" si="5"/>
        <v>-1.4724649062529491E-3</v>
      </c>
    </row>
    <row r="388" spans="1:3" x14ac:dyDescent="0.4">
      <c r="A388" s="1">
        <v>43669</v>
      </c>
      <c r="B388">
        <v>10.194000000000001</v>
      </c>
      <c r="C388">
        <f t="shared" ref="C388:C451" si="6">(B388-B387)/B387</f>
        <v>2.1627998427054896E-3</v>
      </c>
    </row>
    <row r="389" spans="1:3" x14ac:dyDescent="0.4">
      <c r="A389" s="1">
        <v>43670</v>
      </c>
      <c r="B389">
        <v>10.236000000000001</v>
      </c>
      <c r="C389">
        <f t="shared" si="6"/>
        <v>4.1200706297822064E-3</v>
      </c>
    </row>
    <row r="390" spans="1:3" x14ac:dyDescent="0.4">
      <c r="A390" s="1">
        <v>43671</v>
      </c>
      <c r="B390">
        <v>10.34</v>
      </c>
      <c r="C390">
        <f t="shared" si="6"/>
        <v>1.0160218835482532E-2</v>
      </c>
    </row>
    <row r="391" spans="1:3" x14ac:dyDescent="0.4">
      <c r="A391" s="1">
        <v>43672</v>
      </c>
      <c r="B391">
        <v>10.285</v>
      </c>
      <c r="C391">
        <f t="shared" si="6"/>
        <v>-5.3191489361701857E-3</v>
      </c>
    </row>
    <row r="392" spans="1:3" x14ac:dyDescent="0.4">
      <c r="A392" s="1">
        <v>43675</v>
      </c>
      <c r="B392">
        <v>10.281000000000001</v>
      </c>
      <c r="C392">
        <f t="shared" si="6"/>
        <v>-3.8891589693724446E-4</v>
      </c>
    </row>
    <row r="393" spans="1:3" x14ac:dyDescent="0.4">
      <c r="A393" s="1">
        <v>43676</v>
      </c>
      <c r="B393">
        <v>10.199</v>
      </c>
      <c r="C393">
        <f t="shared" si="6"/>
        <v>-7.9758778328957048E-3</v>
      </c>
    </row>
    <row r="394" spans="1:3" x14ac:dyDescent="0.4">
      <c r="A394" s="1">
        <v>43677</v>
      </c>
      <c r="B394">
        <v>10.202</v>
      </c>
      <c r="C394">
        <f t="shared" si="6"/>
        <v>2.94146484949516E-4</v>
      </c>
    </row>
    <row r="395" spans="1:3" x14ac:dyDescent="0.4">
      <c r="A395" s="1">
        <v>43678</v>
      </c>
      <c r="B395">
        <v>10.144</v>
      </c>
      <c r="C395">
        <f t="shared" si="6"/>
        <v>-5.6851597725935928E-3</v>
      </c>
    </row>
    <row r="396" spans="1:3" x14ac:dyDescent="0.4">
      <c r="A396" s="1">
        <v>43679</v>
      </c>
      <c r="B396">
        <v>10.074</v>
      </c>
      <c r="C396">
        <f t="shared" si="6"/>
        <v>-6.9006309148265266E-3</v>
      </c>
    </row>
    <row r="397" spans="1:3" x14ac:dyDescent="0.4">
      <c r="A397" s="1">
        <v>43683</v>
      </c>
      <c r="B397">
        <v>9.7739999999999991</v>
      </c>
      <c r="C397">
        <f t="shared" si="6"/>
        <v>-2.9779630732578988E-2</v>
      </c>
    </row>
    <row r="398" spans="1:3" x14ac:dyDescent="0.4">
      <c r="A398" s="1">
        <v>43684</v>
      </c>
      <c r="B398">
        <v>9.8559999999999999</v>
      </c>
      <c r="C398">
        <f t="shared" si="6"/>
        <v>8.3896050746880245E-3</v>
      </c>
    </row>
    <row r="399" spans="1:3" x14ac:dyDescent="0.4">
      <c r="A399" s="1">
        <v>43685</v>
      </c>
      <c r="B399">
        <v>9.9450000000000003</v>
      </c>
      <c r="C399">
        <f t="shared" si="6"/>
        <v>9.0300324675325096E-3</v>
      </c>
    </row>
    <row r="400" spans="1:3" x14ac:dyDescent="0.4">
      <c r="A400" s="1">
        <v>43686</v>
      </c>
      <c r="B400">
        <v>10.067</v>
      </c>
      <c r="C400">
        <f t="shared" si="6"/>
        <v>1.226747109100049E-2</v>
      </c>
    </row>
    <row r="401" spans="1:3" x14ac:dyDescent="0.4">
      <c r="A401" s="1">
        <v>43689</v>
      </c>
      <c r="B401">
        <v>9.9890000000000008</v>
      </c>
      <c r="C401">
        <f t="shared" si="6"/>
        <v>-7.7480878116618062E-3</v>
      </c>
    </row>
    <row r="402" spans="1:3" x14ac:dyDescent="0.4">
      <c r="A402" s="1">
        <v>43690</v>
      </c>
      <c r="B402">
        <v>9.8659999999999997</v>
      </c>
      <c r="C402">
        <f t="shared" si="6"/>
        <v>-1.2313544899389439E-2</v>
      </c>
    </row>
    <row r="403" spans="1:3" x14ac:dyDescent="0.4">
      <c r="A403" s="1">
        <v>43691</v>
      </c>
      <c r="B403">
        <v>9.9350000000000005</v>
      </c>
      <c r="C403">
        <f t="shared" si="6"/>
        <v>6.993715791607626E-3</v>
      </c>
    </row>
    <row r="404" spans="1:3" x14ac:dyDescent="0.4">
      <c r="A404" s="1">
        <v>43692</v>
      </c>
      <c r="B404">
        <v>9.7129999999999992</v>
      </c>
      <c r="C404">
        <f t="shared" si="6"/>
        <v>-2.2345244086562788E-2</v>
      </c>
    </row>
    <row r="405" spans="1:3" x14ac:dyDescent="0.4">
      <c r="A405" s="1">
        <v>43693</v>
      </c>
      <c r="B405">
        <v>9.734</v>
      </c>
      <c r="C405">
        <f t="shared" si="6"/>
        <v>2.1620508596726859E-3</v>
      </c>
    </row>
    <row r="406" spans="1:3" x14ac:dyDescent="0.4">
      <c r="A406" s="1">
        <v>43696</v>
      </c>
      <c r="B406">
        <v>9.91</v>
      </c>
      <c r="C406">
        <f t="shared" si="6"/>
        <v>1.8080953359358963E-2</v>
      </c>
    </row>
    <row r="407" spans="1:3" x14ac:dyDescent="0.4">
      <c r="A407" s="1">
        <v>43697</v>
      </c>
      <c r="B407">
        <v>9.9819999999999993</v>
      </c>
      <c r="C407">
        <f t="shared" si="6"/>
        <v>7.2653884964681307E-3</v>
      </c>
    </row>
    <row r="408" spans="1:3" x14ac:dyDescent="0.4">
      <c r="A408" s="1">
        <v>43698</v>
      </c>
      <c r="B408">
        <v>9.968</v>
      </c>
      <c r="C408">
        <f t="shared" si="6"/>
        <v>-1.4025245441794578E-3</v>
      </c>
    </row>
    <row r="409" spans="1:3" x14ac:dyDescent="0.4">
      <c r="A409" s="1">
        <v>43699</v>
      </c>
      <c r="B409">
        <v>10.025</v>
      </c>
      <c r="C409">
        <f t="shared" si="6"/>
        <v>5.7182985553772452E-3</v>
      </c>
    </row>
    <row r="410" spans="1:3" x14ac:dyDescent="0.4">
      <c r="A410" s="1">
        <v>43700</v>
      </c>
      <c r="B410">
        <v>9.9979999999999993</v>
      </c>
      <c r="C410">
        <f t="shared" si="6"/>
        <v>-2.6932668329178078E-3</v>
      </c>
    </row>
    <row r="411" spans="1:3" x14ac:dyDescent="0.4">
      <c r="A411" s="1">
        <v>43703</v>
      </c>
      <c r="B411">
        <v>9.8249999999999993</v>
      </c>
      <c r="C411">
        <f t="shared" si="6"/>
        <v>-1.7303460692138433E-2</v>
      </c>
    </row>
    <row r="412" spans="1:3" x14ac:dyDescent="0.4">
      <c r="A412" s="1">
        <v>43704</v>
      </c>
      <c r="B412">
        <v>9.9</v>
      </c>
      <c r="C412">
        <f t="shared" si="6"/>
        <v>7.633587786259651E-3</v>
      </c>
    </row>
    <row r="413" spans="1:3" x14ac:dyDescent="0.4">
      <c r="A413" s="1">
        <v>43705</v>
      </c>
      <c r="B413">
        <v>9.8390000000000004</v>
      </c>
      <c r="C413">
        <f t="shared" si="6"/>
        <v>-6.1616161616161553E-3</v>
      </c>
    </row>
    <row r="414" spans="1:3" x14ac:dyDescent="0.4">
      <c r="A414" s="1">
        <v>43706</v>
      </c>
      <c r="B414">
        <v>9.9109999999999996</v>
      </c>
      <c r="C414">
        <f t="shared" si="6"/>
        <v>7.3178168513059428E-3</v>
      </c>
    </row>
    <row r="415" spans="1:3" x14ac:dyDescent="0.4">
      <c r="A415" s="1">
        <v>43707</v>
      </c>
      <c r="B415">
        <v>10.009</v>
      </c>
      <c r="C415">
        <f t="shared" si="6"/>
        <v>9.8880032287358248E-3</v>
      </c>
    </row>
    <row r="416" spans="1:3" x14ac:dyDescent="0.4">
      <c r="A416" s="1">
        <v>43710</v>
      </c>
      <c r="B416">
        <v>10.067</v>
      </c>
      <c r="C416">
        <f t="shared" si="6"/>
        <v>5.7947846937755846E-3</v>
      </c>
    </row>
    <row r="417" spans="1:3" x14ac:dyDescent="0.4">
      <c r="A417" s="1">
        <v>43711</v>
      </c>
      <c r="B417">
        <v>10.045999999999999</v>
      </c>
      <c r="C417">
        <f t="shared" si="6"/>
        <v>-2.0860236416013504E-3</v>
      </c>
    </row>
    <row r="418" spans="1:3" x14ac:dyDescent="0.4">
      <c r="A418" s="1">
        <v>43712</v>
      </c>
      <c r="B418">
        <v>10.003</v>
      </c>
      <c r="C418">
        <f t="shared" si="6"/>
        <v>-4.2803105713716165E-3</v>
      </c>
    </row>
    <row r="419" spans="1:3" x14ac:dyDescent="0.4">
      <c r="A419" s="1">
        <v>43713</v>
      </c>
      <c r="B419">
        <v>10.119999999999999</v>
      </c>
      <c r="C419">
        <f t="shared" si="6"/>
        <v>1.1696491052684105E-2</v>
      </c>
    </row>
    <row r="420" spans="1:3" x14ac:dyDescent="0.4">
      <c r="A420" s="1">
        <v>43714</v>
      </c>
      <c r="B420">
        <v>10.196999999999999</v>
      </c>
      <c r="C420">
        <f t="shared" si="6"/>
        <v>7.608695652173909E-3</v>
      </c>
    </row>
    <row r="421" spans="1:3" x14ac:dyDescent="0.4">
      <c r="A421" s="1">
        <v>43717</v>
      </c>
      <c r="B421">
        <v>10.218</v>
      </c>
      <c r="C421">
        <f t="shared" si="6"/>
        <v>2.0594292438953416E-3</v>
      </c>
    </row>
    <row r="422" spans="1:3" x14ac:dyDescent="0.4">
      <c r="A422" s="1">
        <v>43718</v>
      </c>
      <c r="B422">
        <v>10.28</v>
      </c>
      <c r="C422">
        <f t="shared" si="6"/>
        <v>6.0677236249754738E-3</v>
      </c>
    </row>
    <row r="423" spans="1:3" x14ac:dyDescent="0.4">
      <c r="A423" s="1">
        <v>43719</v>
      </c>
      <c r="B423">
        <v>10.41</v>
      </c>
      <c r="C423">
        <f t="shared" si="6"/>
        <v>1.2645914396887236E-2</v>
      </c>
    </row>
    <row r="424" spans="1:3" x14ac:dyDescent="0.4">
      <c r="A424" s="1">
        <v>43720</v>
      </c>
      <c r="B424">
        <v>10.523</v>
      </c>
      <c r="C424">
        <f t="shared" si="6"/>
        <v>1.0854947166186315E-2</v>
      </c>
    </row>
    <row r="425" spans="1:3" x14ac:dyDescent="0.4">
      <c r="A425" s="1">
        <v>43721</v>
      </c>
      <c r="B425">
        <v>10.573</v>
      </c>
      <c r="C425">
        <f t="shared" si="6"/>
        <v>4.7514967214673295E-3</v>
      </c>
    </row>
    <row r="426" spans="1:3" x14ac:dyDescent="0.4">
      <c r="A426" s="1">
        <v>43724</v>
      </c>
      <c r="B426">
        <v>10.608000000000001</v>
      </c>
      <c r="C426">
        <f t="shared" si="6"/>
        <v>3.3103187364040615E-3</v>
      </c>
    </row>
    <row r="427" spans="1:3" x14ac:dyDescent="0.4">
      <c r="A427" s="1">
        <v>43725</v>
      </c>
      <c r="B427">
        <v>10.561</v>
      </c>
      <c r="C427">
        <f t="shared" si="6"/>
        <v>-4.4306184012066928E-3</v>
      </c>
    </row>
    <row r="428" spans="1:3" x14ac:dyDescent="0.4">
      <c r="A428" s="1">
        <v>43726</v>
      </c>
      <c r="B428">
        <v>10.624000000000001</v>
      </c>
      <c r="C428">
        <f t="shared" si="6"/>
        <v>5.9653441908910721E-3</v>
      </c>
    </row>
    <row r="429" spans="1:3" x14ac:dyDescent="0.4">
      <c r="A429" s="1">
        <v>43727</v>
      </c>
      <c r="B429">
        <v>10.638999999999999</v>
      </c>
      <c r="C429">
        <f t="shared" si="6"/>
        <v>1.4118975903613319E-3</v>
      </c>
    </row>
    <row r="430" spans="1:3" x14ac:dyDescent="0.4">
      <c r="A430" s="1">
        <v>43728</v>
      </c>
      <c r="B430">
        <v>10.654</v>
      </c>
      <c r="C430">
        <f t="shared" si="6"/>
        <v>1.4099069461416083E-3</v>
      </c>
    </row>
    <row r="431" spans="1:3" x14ac:dyDescent="0.4">
      <c r="A431" s="1">
        <v>43731</v>
      </c>
      <c r="B431">
        <v>10.547000000000001</v>
      </c>
      <c r="C431">
        <f t="shared" si="6"/>
        <v>-1.0043176271822725E-2</v>
      </c>
    </row>
    <row r="432" spans="1:3" x14ac:dyDescent="0.4">
      <c r="A432" s="1">
        <v>43732</v>
      </c>
      <c r="B432">
        <v>10.593999999999999</v>
      </c>
      <c r="C432">
        <f t="shared" si="6"/>
        <v>4.4562434815586249E-3</v>
      </c>
    </row>
    <row r="433" spans="1:3" x14ac:dyDescent="0.4">
      <c r="A433" s="1">
        <v>43733</v>
      </c>
      <c r="B433">
        <v>10.401999999999999</v>
      </c>
      <c r="C433">
        <f t="shared" si="6"/>
        <v>-1.8123466112894109E-2</v>
      </c>
    </row>
    <row r="434" spans="1:3" x14ac:dyDescent="0.4">
      <c r="A434" s="1">
        <v>43734</v>
      </c>
      <c r="B434">
        <v>10.497</v>
      </c>
      <c r="C434">
        <f t="shared" si="6"/>
        <v>9.132859065564377E-3</v>
      </c>
    </row>
    <row r="435" spans="1:3" x14ac:dyDescent="0.4">
      <c r="A435" s="1">
        <v>43735</v>
      </c>
      <c r="B435">
        <v>10.414999999999999</v>
      </c>
      <c r="C435">
        <f t="shared" si="6"/>
        <v>-7.8117557397352332E-3</v>
      </c>
    </row>
    <row r="436" spans="1:3" x14ac:dyDescent="0.4">
      <c r="A436" s="1">
        <v>43738</v>
      </c>
      <c r="B436">
        <v>10.333</v>
      </c>
      <c r="C436">
        <f t="shared" si="6"/>
        <v>-7.8732597215553507E-3</v>
      </c>
    </row>
    <row r="437" spans="1:3" x14ac:dyDescent="0.4">
      <c r="A437" s="1">
        <v>43739</v>
      </c>
      <c r="B437">
        <v>10.361000000000001</v>
      </c>
      <c r="C437">
        <f t="shared" si="6"/>
        <v>2.7097648311236299E-3</v>
      </c>
    </row>
    <row r="438" spans="1:3" x14ac:dyDescent="0.4">
      <c r="A438" s="1">
        <v>43740</v>
      </c>
      <c r="B438">
        <v>10.192</v>
      </c>
      <c r="C438">
        <f t="shared" si="6"/>
        <v>-1.6311166875784235E-2</v>
      </c>
    </row>
    <row r="439" spans="1:3" x14ac:dyDescent="0.4">
      <c r="A439" s="1">
        <v>43741</v>
      </c>
      <c r="B439">
        <v>10.079000000000001</v>
      </c>
      <c r="C439">
        <f t="shared" si="6"/>
        <v>-1.1087127158555685E-2</v>
      </c>
    </row>
    <row r="440" spans="1:3" x14ac:dyDescent="0.4">
      <c r="A440" s="1">
        <v>43742</v>
      </c>
      <c r="B440">
        <v>10.175000000000001</v>
      </c>
      <c r="C440">
        <f t="shared" si="6"/>
        <v>9.5247544399246035E-3</v>
      </c>
    </row>
    <row r="441" spans="1:3" x14ac:dyDescent="0.4">
      <c r="A441" s="1">
        <v>43745</v>
      </c>
      <c r="B441">
        <v>10.285</v>
      </c>
      <c r="C441">
        <f t="shared" si="6"/>
        <v>1.0810810810810754E-2</v>
      </c>
    </row>
    <row r="442" spans="1:3" x14ac:dyDescent="0.4">
      <c r="A442" s="1">
        <v>43746</v>
      </c>
      <c r="B442">
        <v>10.218</v>
      </c>
      <c r="C442">
        <f t="shared" si="6"/>
        <v>-6.5143412736995794E-3</v>
      </c>
    </row>
    <row r="443" spans="1:3" x14ac:dyDescent="0.4">
      <c r="A443" s="1">
        <v>43747</v>
      </c>
      <c r="B443">
        <v>10.119</v>
      </c>
      <c r="C443">
        <f t="shared" si="6"/>
        <v>-9.6887844979448232E-3</v>
      </c>
    </row>
    <row r="444" spans="1:3" x14ac:dyDescent="0.4">
      <c r="A444" s="1">
        <v>43748</v>
      </c>
      <c r="B444">
        <v>10.172000000000001</v>
      </c>
      <c r="C444">
        <f t="shared" si="6"/>
        <v>5.2376717066904659E-3</v>
      </c>
    </row>
    <row r="445" spans="1:3" x14ac:dyDescent="0.4">
      <c r="A445" s="1">
        <v>43749</v>
      </c>
      <c r="B445">
        <v>10.314</v>
      </c>
      <c r="C445">
        <f t="shared" si="6"/>
        <v>1.3959889893826136E-2</v>
      </c>
    </row>
    <row r="446" spans="1:3" x14ac:dyDescent="0.4">
      <c r="A446" s="1">
        <v>43752</v>
      </c>
      <c r="B446">
        <v>10.414</v>
      </c>
      <c r="C446">
        <f t="shared" si="6"/>
        <v>9.6955594337792949E-3</v>
      </c>
    </row>
    <row r="447" spans="1:3" x14ac:dyDescent="0.4">
      <c r="A447" s="1">
        <v>43753</v>
      </c>
      <c r="B447">
        <v>10.411</v>
      </c>
      <c r="C447">
        <f t="shared" si="6"/>
        <v>-2.8807374687921198E-4</v>
      </c>
    </row>
    <row r="448" spans="1:3" x14ac:dyDescent="0.4">
      <c r="A448" s="1">
        <v>43754</v>
      </c>
      <c r="B448">
        <v>10.433999999999999</v>
      </c>
      <c r="C448">
        <f t="shared" si="6"/>
        <v>2.2092018057823155E-3</v>
      </c>
    </row>
    <row r="449" spans="1:3" x14ac:dyDescent="0.4">
      <c r="A449" s="1">
        <v>43755</v>
      </c>
      <c r="B449">
        <v>10.443</v>
      </c>
      <c r="C449">
        <f t="shared" si="6"/>
        <v>8.6256469235195909E-4</v>
      </c>
    </row>
    <row r="450" spans="1:3" x14ac:dyDescent="0.4">
      <c r="A450" s="1">
        <v>43756</v>
      </c>
      <c r="B450">
        <v>10.494999999999999</v>
      </c>
      <c r="C450">
        <f t="shared" si="6"/>
        <v>4.979412046346797E-3</v>
      </c>
    </row>
    <row r="451" spans="1:3" x14ac:dyDescent="0.4">
      <c r="A451" s="1">
        <v>43759</v>
      </c>
      <c r="B451">
        <v>10.534000000000001</v>
      </c>
      <c r="C451">
        <f t="shared" si="6"/>
        <v>3.7160552644117657E-3</v>
      </c>
    </row>
    <row r="452" spans="1:3" x14ac:dyDescent="0.4">
      <c r="A452" s="1">
        <v>43760</v>
      </c>
      <c r="B452">
        <v>10.586</v>
      </c>
      <c r="C452">
        <f t="shared" ref="C452:C515" si="7">(B452-B451)/B451</f>
        <v>4.9363964306056198E-3</v>
      </c>
    </row>
    <row r="453" spans="1:3" x14ac:dyDescent="0.4">
      <c r="A453" s="1">
        <v>43761</v>
      </c>
      <c r="B453">
        <v>10.568</v>
      </c>
      <c r="C453">
        <f t="shared" si="7"/>
        <v>-1.7003589646703836E-3</v>
      </c>
    </row>
    <row r="454" spans="1:3" x14ac:dyDescent="0.4">
      <c r="A454" s="1">
        <v>43762</v>
      </c>
      <c r="B454">
        <v>10.609</v>
      </c>
      <c r="C454">
        <f t="shared" si="7"/>
        <v>3.879636638909952E-3</v>
      </c>
    </row>
    <row r="455" spans="1:3" x14ac:dyDescent="0.4">
      <c r="A455" s="1">
        <v>43763</v>
      </c>
      <c r="B455">
        <v>10.595000000000001</v>
      </c>
      <c r="C455">
        <f t="shared" si="7"/>
        <v>-1.3196342727871944E-3</v>
      </c>
    </row>
    <row r="456" spans="1:3" x14ac:dyDescent="0.4">
      <c r="A456" s="1">
        <v>43767</v>
      </c>
      <c r="B456">
        <v>10.629</v>
      </c>
      <c r="C456">
        <f t="shared" si="7"/>
        <v>3.2090608777724321E-3</v>
      </c>
    </row>
    <row r="457" spans="1:3" x14ac:dyDescent="0.4">
      <c r="A457" s="1">
        <v>43768</v>
      </c>
      <c r="B457">
        <v>10.644</v>
      </c>
      <c r="C457">
        <f t="shared" si="7"/>
        <v>1.411233418007392E-3</v>
      </c>
    </row>
    <row r="458" spans="1:3" x14ac:dyDescent="0.4">
      <c r="A458" s="1">
        <v>43769</v>
      </c>
      <c r="B458">
        <v>10.632999999999999</v>
      </c>
      <c r="C458">
        <f t="shared" si="7"/>
        <v>-1.0334460729050177E-3</v>
      </c>
    </row>
    <row r="459" spans="1:3" x14ac:dyDescent="0.4">
      <c r="A459" s="1">
        <v>43770</v>
      </c>
      <c r="B459">
        <v>10.617000000000001</v>
      </c>
      <c r="C459">
        <f t="shared" si="7"/>
        <v>-1.5047493651836959E-3</v>
      </c>
    </row>
    <row r="460" spans="1:3" x14ac:dyDescent="0.4">
      <c r="A460" s="1">
        <v>43773</v>
      </c>
      <c r="B460">
        <v>10.757</v>
      </c>
      <c r="C460">
        <f t="shared" si="7"/>
        <v>1.3186399171140509E-2</v>
      </c>
    </row>
    <row r="461" spans="1:3" x14ac:dyDescent="0.4">
      <c r="A461" s="1">
        <v>43774</v>
      </c>
      <c r="B461">
        <v>10.765000000000001</v>
      </c>
      <c r="C461">
        <f t="shared" si="7"/>
        <v>7.4370177558807243E-4</v>
      </c>
    </row>
    <row r="462" spans="1:3" x14ac:dyDescent="0.4">
      <c r="A462" s="1">
        <v>43775</v>
      </c>
      <c r="B462">
        <v>10.817</v>
      </c>
      <c r="C462">
        <f t="shared" si="7"/>
        <v>4.8304691128657311E-3</v>
      </c>
    </row>
    <row r="463" spans="1:3" x14ac:dyDescent="0.4">
      <c r="A463" s="1">
        <v>43776</v>
      </c>
      <c r="B463">
        <v>10.82</v>
      </c>
      <c r="C463">
        <f t="shared" si="7"/>
        <v>2.7734122215032945E-4</v>
      </c>
    </row>
    <row r="464" spans="1:3" x14ac:dyDescent="0.4">
      <c r="A464" s="1">
        <v>43777</v>
      </c>
      <c r="B464">
        <v>10.734999999999999</v>
      </c>
      <c r="C464">
        <f t="shared" si="7"/>
        <v>-7.8558225508318716E-3</v>
      </c>
    </row>
    <row r="465" spans="1:3" x14ac:dyDescent="0.4">
      <c r="A465" s="1">
        <v>43780</v>
      </c>
      <c r="B465">
        <v>10.676</v>
      </c>
      <c r="C465">
        <f t="shared" si="7"/>
        <v>-5.4960409874242454E-3</v>
      </c>
    </row>
    <row r="466" spans="1:3" x14ac:dyDescent="0.4">
      <c r="A466" s="1">
        <v>43781</v>
      </c>
      <c r="B466">
        <v>10.712999999999999</v>
      </c>
      <c r="C466">
        <f t="shared" si="7"/>
        <v>3.4657174971898684E-3</v>
      </c>
    </row>
    <row r="467" spans="1:3" x14ac:dyDescent="0.4">
      <c r="A467" s="1">
        <v>43782</v>
      </c>
      <c r="B467">
        <v>10.725</v>
      </c>
      <c r="C467">
        <f t="shared" si="7"/>
        <v>1.1201344161299782E-3</v>
      </c>
    </row>
    <row r="468" spans="1:3" x14ac:dyDescent="0.4">
      <c r="A468" s="1">
        <v>43783</v>
      </c>
      <c r="B468">
        <v>10.654999999999999</v>
      </c>
      <c r="C468">
        <f t="shared" si="7"/>
        <v>-6.5268065268065537E-3</v>
      </c>
    </row>
    <row r="469" spans="1:3" x14ac:dyDescent="0.4">
      <c r="A469" s="1">
        <v>43784</v>
      </c>
      <c r="B469">
        <v>10.686</v>
      </c>
      <c r="C469">
        <f t="shared" si="7"/>
        <v>2.9094321914594637E-3</v>
      </c>
    </row>
    <row r="470" spans="1:3" x14ac:dyDescent="0.4">
      <c r="A470" s="1">
        <v>43787</v>
      </c>
      <c r="B470">
        <v>10.752000000000001</v>
      </c>
      <c r="C470">
        <f t="shared" si="7"/>
        <v>6.1763054463785071E-3</v>
      </c>
    </row>
    <row r="471" spans="1:3" x14ac:dyDescent="0.4">
      <c r="A471" s="1">
        <v>43788</v>
      </c>
      <c r="B471">
        <v>10.711</v>
      </c>
      <c r="C471">
        <f t="shared" si="7"/>
        <v>-3.8132440476190818E-3</v>
      </c>
    </row>
    <row r="472" spans="1:3" x14ac:dyDescent="0.4">
      <c r="A472" s="1">
        <v>43789</v>
      </c>
      <c r="B472">
        <v>10.66</v>
      </c>
      <c r="C472">
        <f t="shared" si="7"/>
        <v>-4.7614601811222252E-3</v>
      </c>
    </row>
    <row r="473" spans="1:3" x14ac:dyDescent="0.4">
      <c r="A473" s="1">
        <v>43790</v>
      </c>
      <c r="B473">
        <v>10.590999999999999</v>
      </c>
      <c r="C473">
        <f t="shared" si="7"/>
        <v>-6.4727954971858194E-3</v>
      </c>
    </row>
    <row r="474" spans="1:3" x14ac:dyDescent="0.4">
      <c r="A474" s="1">
        <v>43791</v>
      </c>
      <c r="B474">
        <v>10.554</v>
      </c>
      <c r="C474">
        <f t="shared" si="7"/>
        <v>-3.4935322443583267E-3</v>
      </c>
    </row>
    <row r="475" spans="1:3" x14ac:dyDescent="0.4">
      <c r="A475" s="1">
        <v>43794</v>
      </c>
      <c r="B475">
        <v>10.589</v>
      </c>
      <c r="C475">
        <f t="shared" si="7"/>
        <v>3.3162781883646145E-3</v>
      </c>
    </row>
    <row r="476" spans="1:3" x14ac:dyDescent="0.4">
      <c r="A476" s="1">
        <v>43795</v>
      </c>
      <c r="B476">
        <v>10.73</v>
      </c>
      <c r="C476">
        <f t="shared" si="7"/>
        <v>1.3315704976862783E-2</v>
      </c>
    </row>
    <row r="477" spans="1:3" x14ac:dyDescent="0.4">
      <c r="A477" s="1">
        <v>43796</v>
      </c>
      <c r="B477">
        <v>10.762</v>
      </c>
      <c r="C477">
        <f t="shared" si="7"/>
        <v>2.9822926374650539E-3</v>
      </c>
    </row>
    <row r="478" spans="1:3" x14ac:dyDescent="0.4">
      <c r="A478" s="1">
        <v>43797</v>
      </c>
      <c r="B478">
        <v>10.786</v>
      </c>
      <c r="C478">
        <f t="shared" si="7"/>
        <v>2.2300687604533665E-3</v>
      </c>
    </row>
    <row r="479" spans="1:3" x14ac:dyDescent="0.4">
      <c r="A479" s="1">
        <v>43798</v>
      </c>
      <c r="B479">
        <v>10.773999999999999</v>
      </c>
      <c r="C479">
        <f t="shared" si="7"/>
        <v>-1.112553309846139E-3</v>
      </c>
    </row>
    <row r="480" spans="1:3" x14ac:dyDescent="0.4">
      <c r="A480" s="1">
        <v>43801</v>
      </c>
      <c r="B480">
        <v>10.738</v>
      </c>
      <c r="C480">
        <f t="shared" si="7"/>
        <v>-3.3413773900129564E-3</v>
      </c>
    </row>
    <row r="481" spans="1:3" x14ac:dyDescent="0.4">
      <c r="A481" s="1">
        <v>43802</v>
      </c>
      <c r="B481">
        <v>10.709</v>
      </c>
      <c r="C481">
        <f t="shared" si="7"/>
        <v>-2.7006891413670995E-3</v>
      </c>
    </row>
    <row r="482" spans="1:3" x14ac:dyDescent="0.4">
      <c r="A482" s="1">
        <v>43803</v>
      </c>
      <c r="B482">
        <v>10.670999999999999</v>
      </c>
      <c r="C482">
        <f t="shared" si="7"/>
        <v>-3.5484172191614771E-3</v>
      </c>
    </row>
    <row r="483" spans="1:3" x14ac:dyDescent="0.4">
      <c r="A483" s="1">
        <v>43804</v>
      </c>
      <c r="B483">
        <v>10.76</v>
      </c>
      <c r="C483">
        <f t="shared" si="7"/>
        <v>8.3403617280480204E-3</v>
      </c>
    </row>
    <row r="484" spans="1:3" x14ac:dyDescent="0.4">
      <c r="A484" s="1">
        <v>43805</v>
      </c>
      <c r="B484">
        <v>10.76</v>
      </c>
      <c r="C484">
        <f t="shared" si="7"/>
        <v>0</v>
      </c>
    </row>
    <row r="485" spans="1:3" x14ac:dyDescent="0.4">
      <c r="A485" s="1">
        <v>43808</v>
      </c>
      <c r="B485">
        <v>10.842000000000001</v>
      </c>
      <c r="C485">
        <f t="shared" si="7"/>
        <v>7.6208178438662401E-3</v>
      </c>
    </row>
    <row r="486" spans="1:3" x14ac:dyDescent="0.4">
      <c r="A486" s="1">
        <v>43809</v>
      </c>
      <c r="B486">
        <v>10.789</v>
      </c>
      <c r="C486">
        <f t="shared" si="7"/>
        <v>-4.8883969747279855E-3</v>
      </c>
    </row>
    <row r="487" spans="1:3" x14ac:dyDescent="0.4">
      <c r="A487" s="1">
        <v>43810</v>
      </c>
      <c r="B487">
        <v>10.819000000000001</v>
      </c>
      <c r="C487">
        <f t="shared" si="7"/>
        <v>2.7806098804338806E-3</v>
      </c>
    </row>
    <row r="488" spans="1:3" x14ac:dyDescent="0.4">
      <c r="A488" s="1">
        <v>43811</v>
      </c>
      <c r="B488">
        <v>10.944000000000001</v>
      </c>
      <c r="C488">
        <f t="shared" si="7"/>
        <v>1.1553748035862833E-2</v>
      </c>
    </row>
    <row r="489" spans="1:3" x14ac:dyDescent="0.4">
      <c r="A489" s="1">
        <v>43812</v>
      </c>
      <c r="B489">
        <v>11.18</v>
      </c>
      <c r="C489">
        <f t="shared" si="7"/>
        <v>2.1564327485380012E-2</v>
      </c>
    </row>
    <row r="490" spans="1:3" x14ac:dyDescent="0.4">
      <c r="A490" s="1">
        <v>43815</v>
      </c>
      <c r="B490">
        <v>11.151</v>
      </c>
      <c r="C490">
        <f t="shared" si="7"/>
        <v>-2.5939177101967723E-3</v>
      </c>
    </row>
    <row r="491" spans="1:3" x14ac:dyDescent="0.4">
      <c r="A491" s="1">
        <v>43816</v>
      </c>
      <c r="B491">
        <v>11.212</v>
      </c>
      <c r="C491">
        <f t="shared" si="7"/>
        <v>5.470361402564787E-3</v>
      </c>
    </row>
    <row r="492" spans="1:3" x14ac:dyDescent="0.4">
      <c r="A492" s="1">
        <v>43817</v>
      </c>
      <c r="B492">
        <v>11.253</v>
      </c>
      <c r="C492">
        <f t="shared" si="7"/>
        <v>3.6567962896896511E-3</v>
      </c>
    </row>
    <row r="493" spans="1:3" x14ac:dyDescent="0.4">
      <c r="A493" s="1">
        <v>43818</v>
      </c>
      <c r="B493">
        <v>11.27</v>
      </c>
      <c r="C493">
        <f t="shared" si="7"/>
        <v>1.5107082555762428E-3</v>
      </c>
    </row>
    <row r="494" spans="1:3" x14ac:dyDescent="0.4">
      <c r="A494" s="1">
        <v>43819</v>
      </c>
      <c r="B494">
        <v>11.282</v>
      </c>
      <c r="C494">
        <f t="shared" si="7"/>
        <v>1.0647737355812294E-3</v>
      </c>
    </row>
    <row r="495" spans="1:3" x14ac:dyDescent="0.4">
      <c r="A495" s="1">
        <v>43822</v>
      </c>
      <c r="B495">
        <v>11.289</v>
      </c>
      <c r="C495">
        <f t="shared" si="7"/>
        <v>6.2045736571526974E-4</v>
      </c>
    </row>
    <row r="496" spans="1:3" x14ac:dyDescent="0.4">
      <c r="A496" s="1">
        <v>43823</v>
      </c>
      <c r="B496">
        <v>11.291</v>
      </c>
      <c r="C496">
        <f t="shared" si="7"/>
        <v>1.7716361059444307E-4</v>
      </c>
    </row>
    <row r="497" spans="1:3" x14ac:dyDescent="0.4">
      <c r="A497" s="1">
        <v>43829</v>
      </c>
      <c r="B497">
        <v>11.33</v>
      </c>
      <c r="C497">
        <f t="shared" si="7"/>
        <v>3.4540784695775129E-3</v>
      </c>
    </row>
    <row r="498" spans="1:3" x14ac:dyDescent="0.4">
      <c r="A498" s="1">
        <v>43830</v>
      </c>
      <c r="B498">
        <v>11.308</v>
      </c>
      <c r="C498">
        <f t="shared" si="7"/>
        <v>-1.9417475728155554E-3</v>
      </c>
    </row>
    <row r="499" spans="1:3" x14ac:dyDescent="0.4">
      <c r="A499" s="1">
        <v>43832</v>
      </c>
      <c r="B499">
        <v>11.301</v>
      </c>
      <c r="C499">
        <f t="shared" si="7"/>
        <v>-6.1903077467276909E-4</v>
      </c>
    </row>
    <row r="500" spans="1:3" x14ac:dyDescent="0.4">
      <c r="A500" s="1">
        <v>43833</v>
      </c>
      <c r="B500">
        <v>11.304</v>
      </c>
      <c r="C500">
        <f t="shared" si="7"/>
        <v>2.6546323334219216E-4</v>
      </c>
    </row>
    <row r="501" spans="1:3" x14ac:dyDescent="0.4">
      <c r="A501" s="1">
        <v>43836</v>
      </c>
      <c r="B501">
        <v>11.257</v>
      </c>
      <c r="C501">
        <f t="shared" si="7"/>
        <v>-4.1578202406228407E-3</v>
      </c>
    </row>
    <row r="502" spans="1:3" x14ac:dyDescent="0.4">
      <c r="A502" s="1">
        <v>43837</v>
      </c>
      <c r="B502">
        <v>11.265000000000001</v>
      </c>
      <c r="C502">
        <f t="shared" si="7"/>
        <v>7.1066891711831707E-4</v>
      </c>
    </row>
    <row r="503" spans="1:3" x14ac:dyDescent="0.4">
      <c r="A503" s="1">
        <v>43838</v>
      </c>
      <c r="B503">
        <v>11.255000000000001</v>
      </c>
      <c r="C503">
        <f t="shared" si="7"/>
        <v>-8.87705281846408E-4</v>
      </c>
    </row>
    <row r="504" spans="1:3" x14ac:dyDescent="0.4">
      <c r="A504" s="1">
        <v>43839</v>
      </c>
      <c r="B504">
        <v>11.241</v>
      </c>
      <c r="C504">
        <f t="shared" si="7"/>
        <v>-1.2438916037317744E-3</v>
      </c>
    </row>
    <row r="505" spans="1:3" x14ac:dyDescent="0.4">
      <c r="A505" s="1">
        <v>43840</v>
      </c>
      <c r="B505">
        <v>11.234</v>
      </c>
      <c r="C505">
        <f t="shared" si="7"/>
        <v>-6.2272039854102603E-4</v>
      </c>
    </row>
    <row r="506" spans="1:3" x14ac:dyDescent="0.4">
      <c r="A506" s="1">
        <v>43843</v>
      </c>
      <c r="B506">
        <v>11.214</v>
      </c>
      <c r="C506">
        <f t="shared" si="7"/>
        <v>-1.7803097739006208E-3</v>
      </c>
    </row>
    <row r="507" spans="1:3" x14ac:dyDescent="0.4">
      <c r="A507" s="1">
        <v>43844</v>
      </c>
      <c r="B507">
        <v>11.305</v>
      </c>
      <c r="C507">
        <f t="shared" si="7"/>
        <v>8.1148564294631093E-3</v>
      </c>
    </row>
    <row r="508" spans="1:3" x14ac:dyDescent="0.4">
      <c r="A508" s="1">
        <v>43845</v>
      </c>
      <c r="B508">
        <v>11.38</v>
      </c>
      <c r="C508">
        <f t="shared" si="7"/>
        <v>6.634232640424685E-3</v>
      </c>
    </row>
    <row r="509" spans="1:3" x14ac:dyDescent="0.4">
      <c r="A509" s="1">
        <v>43846</v>
      </c>
      <c r="B509">
        <v>11.361000000000001</v>
      </c>
      <c r="C509">
        <f t="shared" si="7"/>
        <v>-1.6695957820738248E-3</v>
      </c>
    </row>
    <row r="510" spans="1:3" x14ac:dyDescent="0.4">
      <c r="A510" s="1">
        <v>43847</v>
      </c>
      <c r="B510">
        <v>11.465</v>
      </c>
      <c r="C510">
        <f t="shared" si="7"/>
        <v>9.154123756711487E-3</v>
      </c>
    </row>
    <row r="511" spans="1:3" x14ac:dyDescent="0.4">
      <c r="A511" s="1">
        <v>43850</v>
      </c>
      <c r="B511">
        <v>11.504</v>
      </c>
      <c r="C511">
        <f t="shared" si="7"/>
        <v>3.4016572176188138E-3</v>
      </c>
    </row>
    <row r="512" spans="1:3" x14ac:dyDescent="0.4">
      <c r="A512" s="1">
        <v>43851</v>
      </c>
      <c r="B512">
        <v>11.487</v>
      </c>
      <c r="C512">
        <f t="shared" si="7"/>
        <v>-1.4777468706536389E-3</v>
      </c>
    </row>
    <row r="513" spans="1:3" x14ac:dyDescent="0.4">
      <c r="A513" s="1">
        <v>43852</v>
      </c>
      <c r="B513">
        <v>11.496</v>
      </c>
      <c r="C513">
        <f t="shared" si="7"/>
        <v>7.8349438495693745E-4</v>
      </c>
    </row>
    <row r="514" spans="1:3" x14ac:dyDescent="0.4">
      <c r="A514" s="1">
        <v>43853</v>
      </c>
      <c r="B514">
        <v>11.486000000000001</v>
      </c>
      <c r="C514">
        <f t="shared" si="7"/>
        <v>-8.6986778009740656E-4</v>
      </c>
    </row>
    <row r="515" spans="1:3" x14ac:dyDescent="0.4">
      <c r="A515" s="1">
        <v>43854</v>
      </c>
      <c r="B515">
        <v>11.583</v>
      </c>
      <c r="C515">
        <f t="shared" si="7"/>
        <v>8.4450635556329035E-3</v>
      </c>
    </row>
    <row r="516" spans="1:3" x14ac:dyDescent="0.4">
      <c r="A516" s="1">
        <v>43857</v>
      </c>
      <c r="B516">
        <v>11.45</v>
      </c>
      <c r="C516">
        <f t="shared" ref="C516:C579" si="8">(B516-B515)/B515</f>
        <v>-1.1482344815678227E-2</v>
      </c>
    </row>
    <row r="517" spans="1:3" x14ac:dyDescent="0.4">
      <c r="A517" s="1">
        <v>43858</v>
      </c>
      <c r="B517">
        <v>11.26</v>
      </c>
      <c r="C517">
        <f t="shared" si="8"/>
        <v>-1.6593886462882054E-2</v>
      </c>
    </row>
    <row r="518" spans="1:3" x14ac:dyDescent="0.4">
      <c r="A518" s="1">
        <v>43859</v>
      </c>
      <c r="B518">
        <v>11.457000000000001</v>
      </c>
      <c r="C518">
        <f t="shared" si="8"/>
        <v>1.7495559502664383E-2</v>
      </c>
    </row>
    <row r="519" spans="1:3" x14ac:dyDescent="0.4">
      <c r="A519" s="1">
        <v>43860</v>
      </c>
      <c r="B519">
        <v>11.414999999999999</v>
      </c>
      <c r="C519">
        <f t="shared" si="8"/>
        <v>-3.6658811207123669E-3</v>
      </c>
    </row>
    <row r="520" spans="1:3" x14ac:dyDescent="0.4">
      <c r="A520" s="1">
        <v>43861</v>
      </c>
      <c r="B520">
        <v>11.382999999999999</v>
      </c>
      <c r="C520">
        <f t="shared" si="8"/>
        <v>-2.8033289531318468E-3</v>
      </c>
    </row>
    <row r="521" spans="1:3" x14ac:dyDescent="0.4">
      <c r="A521" s="1">
        <v>43864</v>
      </c>
      <c r="B521">
        <v>11.250999999999999</v>
      </c>
      <c r="C521">
        <f t="shared" si="8"/>
        <v>-1.1596240007027997E-2</v>
      </c>
    </row>
    <row r="522" spans="1:3" x14ac:dyDescent="0.4">
      <c r="A522" s="1">
        <v>43865</v>
      </c>
      <c r="B522">
        <v>11.321999999999999</v>
      </c>
      <c r="C522">
        <f t="shared" si="8"/>
        <v>6.3105501733179033E-3</v>
      </c>
    </row>
    <row r="523" spans="1:3" x14ac:dyDescent="0.4">
      <c r="A523" s="1">
        <v>43866</v>
      </c>
      <c r="B523">
        <v>11.61</v>
      </c>
      <c r="C523">
        <f t="shared" si="8"/>
        <v>2.5437201907790169E-2</v>
      </c>
    </row>
    <row r="524" spans="1:3" x14ac:dyDescent="0.4">
      <c r="A524" s="1">
        <v>43867</v>
      </c>
      <c r="B524">
        <v>11.721</v>
      </c>
      <c r="C524">
        <f t="shared" si="8"/>
        <v>9.5607235142119423E-3</v>
      </c>
    </row>
    <row r="525" spans="1:3" x14ac:dyDescent="0.4">
      <c r="A525" s="1">
        <v>43868</v>
      </c>
      <c r="B525">
        <v>11.627000000000001</v>
      </c>
      <c r="C525">
        <f t="shared" si="8"/>
        <v>-8.0197935329749531E-3</v>
      </c>
    </row>
    <row r="526" spans="1:3" x14ac:dyDescent="0.4">
      <c r="A526" s="1">
        <v>43871</v>
      </c>
      <c r="B526">
        <v>11.516</v>
      </c>
      <c r="C526">
        <f t="shared" si="8"/>
        <v>-9.5467446460824508E-3</v>
      </c>
    </row>
    <row r="527" spans="1:3" x14ac:dyDescent="0.4">
      <c r="A527" s="1">
        <v>43872</v>
      </c>
      <c r="B527">
        <v>11.644</v>
      </c>
      <c r="C527">
        <f t="shared" si="8"/>
        <v>1.1114970475859683E-2</v>
      </c>
    </row>
    <row r="528" spans="1:3" x14ac:dyDescent="0.4">
      <c r="A528" s="1">
        <v>43873</v>
      </c>
      <c r="B528">
        <v>11.771000000000001</v>
      </c>
      <c r="C528">
        <f t="shared" si="8"/>
        <v>1.0906904843696382E-2</v>
      </c>
    </row>
    <row r="529" spans="1:3" x14ac:dyDescent="0.4">
      <c r="A529" s="1">
        <v>43874</v>
      </c>
      <c r="B529">
        <v>11.927</v>
      </c>
      <c r="C529">
        <f t="shared" si="8"/>
        <v>1.3252909693313974E-2</v>
      </c>
    </row>
    <row r="530" spans="1:3" x14ac:dyDescent="0.4">
      <c r="A530" s="1">
        <v>43875</v>
      </c>
      <c r="B530">
        <v>11.936999999999999</v>
      </c>
      <c r="C530">
        <f t="shared" si="8"/>
        <v>8.3843380565102601E-4</v>
      </c>
    </row>
    <row r="531" spans="1:3" x14ac:dyDescent="0.4">
      <c r="A531" s="1">
        <v>43878</v>
      </c>
      <c r="B531">
        <v>11.945</v>
      </c>
      <c r="C531">
        <f t="shared" si="8"/>
        <v>6.7018513864462563E-4</v>
      </c>
    </row>
    <row r="532" spans="1:3" x14ac:dyDescent="0.4">
      <c r="A532" s="1">
        <v>43879</v>
      </c>
      <c r="B532">
        <v>11.945</v>
      </c>
      <c r="C532">
        <f t="shared" si="8"/>
        <v>0</v>
      </c>
    </row>
    <row r="533" spans="1:3" x14ac:dyDescent="0.4">
      <c r="A533" s="1">
        <v>43880</v>
      </c>
      <c r="B533">
        <v>12.121</v>
      </c>
      <c r="C533">
        <f t="shared" si="8"/>
        <v>1.4734198409376321E-2</v>
      </c>
    </row>
    <row r="534" spans="1:3" x14ac:dyDescent="0.4">
      <c r="A534" s="1">
        <v>43881</v>
      </c>
      <c r="B534">
        <v>12.208</v>
      </c>
      <c r="C534">
        <f t="shared" si="8"/>
        <v>7.1776256084481261E-3</v>
      </c>
    </row>
    <row r="535" spans="1:3" x14ac:dyDescent="0.4">
      <c r="A535" s="1">
        <v>43882</v>
      </c>
      <c r="B535">
        <v>11.946999999999999</v>
      </c>
      <c r="C535">
        <f t="shared" si="8"/>
        <v>-2.1379423328964697E-2</v>
      </c>
    </row>
    <row r="536" spans="1:3" x14ac:dyDescent="0.4">
      <c r="A536" s="1">
        <v>43885</v>
      </c>
      <c r="B536">
        <v>11.558999999999999</v>
      </c>
      <c r="C536">
        <f t="shared" si="8"/>
        <v>-3.2476772411484049E-2</v>
      </c>
    </row>
    <row r="537" spans="1:3" x14ac:dyDescent="0.4">
      <c r="A537" s="1">
        <v>43886</v>
      </c>
      <c r="B537">
        <v>11.304</v>
      </c>
      <c r="C537">
        <f t="shared" si="8"/>
        <v>-2.2060731897222859E-2</v>
      </c>
    </row>
    <row r="538" spans="1:3" x14ac:dyDescent="0.4">
      <c r="A538" s="1">
        <v>43887</v>
      </c>
      <c r="B538">
        <v>11.144</v>
      </c>
      <c r="C538">
        <f t="shared" si="8"/>
        <v>-1.415428167020525E-2</v>
      </c>
    </row>
    <row r="539" spans="1:3" x14ac:dyDescent="0.4">
      <c r="A539" s="1">
        <v>43888</v>
      </c>
      <c r="B539">
        <v>10.888</v>
      </c>
      <c r="C539">
        <f t="shared" si="8"/>
        <v>-2.2972002871500381E-2</v>
      </c>
    </row>
    <row r="540" spans="1:3" x14ac:dyDescent="0.4">
      <c r="A540" s="1">
        <v>43889</v>
      </c>
      <c r="B540">
        <v>10.775</v>
      </c>
      <c r="C540">
        <f t="shared" si="8"/>
        <v>-1.0378398236590701E-2</v>
      </c>
    </row>
    <row r="541" spans="1:3" x14ac:dyDescent="0.4">
      <c r="A541" s="1">
        <v>43892</v>
      </c>
      <c r="B541">
        <v>11.041</v>
      </c>
      <c r="C541">
        <f t="shared" si="8"/>
        <v>2.4686774941995362E-2</v>
      </c>
    </row>
    <row r="542" spans="1:3" x14ac:dyDescent="0.4">
      <c r="A542" s="1">
        <v>43893</v>
      </c>
      <c r="B542">
        <v>10.981999999999999</v>
      </c>
      <c r="C542">
        <f t="shared" si="8"/>
        <v>-5.3437188660448373E-3</v>
      </c>
    </row>
    <row r="543" spans="1:3" x14ac:dyDescent="0.4">
      <c r="A543" s="1">
        <v>43894</v>
      </c>
      <c r="B543">
        <v>11.263</v>
      </c>
      <c r="C543">
        <f t="shared" si="8"/>
        <v>2.5587324713167055E-2</v>
      </c>
    </row>
    <row r="544" spans="1:3" x14ac:dyDescent="0.4">
      <c r="A544" s="1">
        <v>43895</v>
      </c>
      <c r="B544">
        <v>11.087999999999999</v>
      </c>
      <c r="C544">
        <f t="shared" si="8"/>
        <v>-1.5537600994406526E-2</v>
      </c>
    </row>
    <row r="545" spans="1:3" x14ac:dyDescent="0.4">
      <c r="A545" s="1">
        <v>43896</v>
      </c>
      <c r="B545">
        <v>10.827</v>
      </c>
      <c r="C545">
        <f t="shared" si="8"/>
        <v>-2.353896103896097E-2</v>
      </c>
    </row>
    <row r="546" spans="1:3" x14ac:dyDescent="0.4">
      <c r="A546" s="1">
        <v>43899</v>
      </c>
      <c r="B546">
        <v>9.9760000000000009</v>
      </c>
      <c r="C546">
        <f t="shared" si="8"/>
        <v>-7.8599796804285499E-2</v>
      </c>
    </row>
    <row r="547" spans="1:3" x14ac:dyDescent="0.4">
      <c r="A547" s="1">
        <v>43900</v>
      </c>
      <c r="B547">
        <v>10.098000000000001</v>
      </c>
      <c r="C547">
        <f t="shared" si="8"/>
        <v>1.2229350441058528E-2</v>
      </c>
    </row>
    <row r="548" spans="1:3" x14ac:dyDescent="0.4">
      <c r="A548" s="1">
        <v>43901</v>
      </c>
      <c r="B548">
        <v>9.6549999999999994</v>
      </c>
      <c r="C548">
        <f t="shared" si="8"/>
        <v>-4.3870073281838125E-2</v>
      </c>
    </row>
    <row r="549" spans="1:3" x14ac:dyDescent="0.4">
      <c r="A549" s="1">
        <v>43902</v>
      </c>
      <c r="B549">
        <v>8.5660000000000007</v>
      </c>
      <c r="C549">
        <f t="shared" si="8"/>
        <v>-0.11279129984463995</v>
      </c>
    </row>
    <row r="550" spans="1:3" x14ac:dyDescent="0.4">
      <c r="A550" s="1">
        <v>43903</v>
      </c>
      <c r="B550">
        <v>8.8620000000000001</v>
      </c>
      <c r="C550">
        <f t="shared" si="8"/>
        <v>3.4555218304926374E-2</v>
      </c>
    </row>
    <row r="551" spans="1:3" x14ac:dyDescent="0.4">
      <c r="A551" s="1">
        <v>43906</v>
      </c>
      <c r="B551">
        <v>8.0150000000000006</v>
      </c>
      <c r="C551">
        <f t="shared" si="8"/>
        <v>-9.5576619273301688E-2</v>
      </c>
    </row>
    <row r="552" spans="1:3" x14ac:dyDescent="0.4">
      <c r="A552" s="1">
        <v>43908</v>
      </c>
      <c r="B552">
        <v>7.4720000000000004</v>
      </c>
      <c r="C552">
        <f t="shared" si="8"/>
        <v>-6.7747972551466015E-2</v>
      </c>
    </row>
    <row r="553" spans="1:3" x14ac:dyDescent="0.4">
      <c r="A553" s="1">
        <v>43909</v>
      </c>
      <c r="B553">
        <v>7.66</v>
      </c>
      <c r="C553">
        <f t="shared" si="8"/>
        <v>2.5160599571734436E-2</v>
      </c>
    </row>
    <row r="554" spans="1:3" x14ac:dyDescent="0.4">
      <c r="A554" s="1">
        <v>43910</v>
      </c>
      <c r="B554">
        <v>7.681</v>
      </c>
      <c r="C554">
        <f t="shared" si="8"/>
        <v>2.7415143603133039E-3</v>
      </c>
    </row>
    <row r="555" spans="1:3" x14ac:dyDescent="0.4">
      <c r="A555" s="1">
        <v>43913</v>
      </c>
      <c r="B555">
        <v>7.4470000000000001</v>
      </c>
      <c r="C555">
        <f t="shared" si="8"/>
        <v>-3.0464783231350084E-2</v>
      </c>
    </row>
    <row r="556" spans="1:3" x14ac:dyDescent="0.4">
      <c r="A556" s="1">
        <v>43914</v>
      </c>
      <c r="B556">
        <v>8.1750000000000007</v>
      </c>
      <c r="C556">
        <f t="shared" si="8"/>
        <v>9.7757486236068294E-2</v>
      </c>
    </row>
    <row r="557" spans="1:3" x14ac:dyDescent="0.4">
      <c r="A557" s="1">
        <v>43915</v>
      </c>
      <c r="B557">
        <v>8.5220000000000002</v>
      </c>
      <c r="C557">
        <f t="shared" si="8"/>
        <v>4.2446483180428075E-2</v>
      </c>
    </row>
    <row r="558" spans="1:3" x14ac:dyDescent="0.4">
      <c r="A558" s="1">
        <v>43916</v>
      </c>
      <c r="B558">
        <v>8.8559999999999999</v>
      </c>
      <c r="C558">
        <f t="shared" si="8"/>
        <v>3.9192677775170104E-2</v>
      </c>
    </row>
    <row r="559" spans="1:3" x14ac:dyDescent="0.4">
      <c r="A559" s="1">
        <v>43917</v>
      </c>
      <c r="B559">
        <v>8.5039999999999996</v>
      </c>
      <c r="C559">
        <f t="shared" si="8"/>
        <v>-3.9747064137308073E-2</v>
      </c>
    </row>
    <row r="560" spans="1:3" x14ac:dyDescent="0.4">
      <c r="A560" s="1">
        <v>43920</v>
      </c>
      <c r="B560">
        <v>8.5960000000000001</v>
      </c>
      <c r="C560">
        <f t="shared" si="8"/>
        <v>1.0818438381937974E-2</v>
      </c>
    </row>
    <row r="561" spans="1:3" x14ac:dyDescent="0.4">
      <c r="A561" s="1">
        <v>43921</v>
      </c>
      <c r="B561">
        <v>8.609</v>
      </c>
      <c r="C561">
        <f t="shared" si="8"/>
        <v>1.5123313168915659E-3</v>
      </c>
    </row>
    <row r="562" spans="1:3" x14ac:dyDescent="0.4">
      <c r="A562" s="1">
        <v>43922</v>
      </c>
      <c r="B562">
        <v>8.1720000000000006</v>
      </c>
      <c r="C562">
        <f t="shared" si="8"/>
        <v>-5.0760831687768543E-2</v>
      </c>
    </row>
    <row r="563" spans="1:3" x14ac:dyDescent="0.4">
      <c r="A563" s="1">
        <v>43923</v>
      </c>
      <c r="B563">
        <v>8.2029999999999994</v>
      </c>
      <c r="C563">
        <f t="shared" si="8"/>
        <v>3.7934410181104752E-3</v>
      </c>
    </row>
    <row r="564" spans="1:3" x14ac:dyDescent="0.4">
      <c r="A564" s="1">
        <v>43924</v>
      </c>
      <c r="B564">
        <v>8.0419999999999998</v>
      </c>
      <c r="C564">
        <f t="shared" si="8"/>
        <v>-1.9626965744239864E-2</v>
      </c>
    </row>
    <row r="565" spans="1:3" x14ac:dyDescent="0.4">
      <c r="A565" s="1">
        <v>43927</v>
      </c>
      <c r="B565">
        <v>8.5250000000000004</v>
      </c>
      <c r="C565">
        <f t="shared" si="8"/>
        <v>6.0059686645113228E-2</v>
      </c>
    </row>
    <row r="566" spans="1:3" x14ac:dyDescent="0.4">
      <c r="A566" s="1">
        <v>43928</v>
      </c>
      <c r="B566">
        <v>8.68</v>
      </c>
      <c r="C566">
        <f t="shared" si="8"/>
        <v>1.8181818181818105E-2</v>
      </c>
    </row>
    <row r="567" spans="1:3" x14ac:dyDescent="0.4">
      <c r="A567" s="1">
        <v>43929</v>
      </c>
      <c r="B567">
        <v>8.93</v>
      </c>
      <c r="C567">
        <f t="shared" si="8"/>
        <v>2.880184331797235E-2</v>
      </c>
    </row>
    <row r="568" spans="1:3" x14ac:dyDescent="0.4">
      <c r="A568" s="1">
        <v>43930</v>
      </c>
      <c r="B568">
        <v>9.19</v>
      </c>
      <c r="C568">
        <f t="shared" si="8"/>
        <v>2.9115341545352721E-2</v>
      </c>
    </row>
    <row r="569" spans="1:3" x14ac:dyDescent="0.4">
      <c r="A569" s="1">
        <v>43935</v>
      </c>
      <c r="B569">
        <v>9.2620000000000005</v>
      </c>
      <c r="C569">
        <f t="shared" si="8"/>
        <v>7.8346028291622367E-3</v>
      </c>
    </row>
    <row r="570" spans="1:3" x14ac:dyDescent="0.4">
      <c r="A570" s="1">
        <v>43936</v>
      </c>
      <c r="B570">
        <v>8.875</v>
      </c>
      <c r="C570">
        <f t="shared" si="8"/>
        <v>-4.1783632044914754E-2</v>
      </c>
    </row>
    <row r="571" spans="1:3" x14ac:dyDescent="0.4">
      <c r="A571" s="1">
        <v>43937</v>
      </c>
      <c r="B571">
        <v>8.8450000000000006</v>
      </c>
      <c r="C571">
        <f t="shared" si="8"/>
        <v>-3.3802816901407728E-3</v>
      </c>
    </row>
    <row r="572" spans="1:3" x14ac:dyDescent="0.4">
      <c r="A572" s="1">
        <v>43938</v>
      </c>
      <c r="B572">
        <v>9.1509999999999998</v>
      </c>
      <c r="C572">
        <f t="shared" si="8"/>
        <v>3.4595816845675427E-2</v>
      </c>
    </row>
    <row r="573" spans="1:3" x14ac:dyDescent="0.4">
      <c r="A573" s="1">
        <v>43941</v>
      </c>
      <c r="B573">
        <v>9.0299999999999994</v>
      </c>
      <c r="C573">
        <f t="shared" si="8"/>
        <v>-1.3222598623101349E-2</v>
      </c>
    </row>
    <row r="574" spans="1:3" x14ac:dyDescent="0.4">
      <c r="A574" s="1">
        <v>43942</v>
      </c>
      <c r="B574">
        <v>8.7889999999999997</v>
      </c>
      <c r="C574">
        <f t="shared" si="8"/>
        <v>-2.6688815060908047E-2</v>
      </c>
    </row>
    <row r="575" spans="1:3" x14ac:dyDescent="0.4">
      <c r="A575" s="1">
        <v>43943</v>
      </c>
      <c r="B575">
        <v>8.9550000000000001</v>
      </c>
      <c r="C575">
        <f t="shared" si="8"/>
        <v>1.8887245420411921E-2</v>
      </c>
    </row>
    <row r="576" spans="1:3" x14ac:dyDescent="0.4">
      <c r="A576" s="1">
        <v>43944</v>
      </c>
      <c r="B576">
        <v>9.0500000000000007</v>
      </c>
      <c r="C576">
        <f t="shared" si="8"/>
        <v>1.0608598548297113E-2</v>
      </c>
    </row>
    <row r="577" spans="1:3" x14ac:dyDescent="0.4">
      <c r="A577" s="1">
        <v>43945</v>
      </c>
      <c r="B577">
        <v>9.0329999999999995</v>
      </c>
      <c r="C577">
        <f t="shared" si="8"/>
        <v>-1.8784530386741695E-3</v>
      </c>
    </row>
    <row r="578" spans="1:3" x14ac:dyDescent="0.4">
      <c r="A578" s="1">
        <v>43948</v>
      </c>
      <c r="B578">
        <v>9.2949999999999999</v>
      </c>
      <c r="C578">
        <f t="shared" si="8"/>
        <v>2.9004760323259212E-2</v>
      </c>
    </row>
    <row r="579" spans="1:3" x14ac:dyDescent="0.4">
      <c r="A579" s="1">
        <v>43949</v>
      </c>
      <c r="B579">
        <v>9.4570000000000007</v>
      </c>
      <c r="C579">
        <f t="shared" si="8"/>
        <v>1.7428725121032902E-2</v>
      </c>
    </row>
    <row r="580" spans="1:3" x14ac:dyDescent="0.4">
      <c r="A580" s="1">
        <v>43950</v>
      </c>
      <c r="B580">
        <v>9.8260000000000005</v>
      </c>
      <c r="C580">
        <f t="shared" ref="C580:C643" si="9">(B580-B579)/B579</f>
        <v>3.9018716294808055E-2</v>
      </c>
    </row>
    <row r="581" spans="1:3" x14ac:dyDescent="0.4">
      <c r="A581" s="1">
        <v>43951</v>
      </c>
      <c r="B581">
        <v>9.6189999999999998</v>
      </c>
      <c r="C581">
        <f t="shared" si="9"/>
        <v>-2.1066558111133803E-2</v>
      </c>
    </row>
    <row r="582" spans="1:3" x14ac:dyDescent="0.4">
      <c r="A582" s="1">
        <v>43952</v>
      </c>
      <c r="B582">
        <v>9.359</v>
      </c>
      <c r="C582">
        <f t="shared" si="9"/>
        <v>-2.7029836781370182E-2</v>
      </c>
    </row>
    <row r="583" spans="1:3" x14ac:dyDescent="0.4">
      <c r="A583" s="1">
        <v>43956</v>
      </c>
      <c r="B583">
        <v>9.3190000000000008</v>
      </c>
      <c r="C583">
        <f t="shared" si="9"/>
        <v>-4.2739608932577354E-3</v>
      </c>
    </row>
    <row r="584" spans="1:3" x14ac:dyDescent="0.4">
      <c r="A584" s="1">
        <v>43957</v>
      </c>
      <c r="B584">
        <v>9.2940000000000005</v>
      </c>
      <c r="C584">
        <f t="shared" si="9"/>
        <v>-2.6826912758880087E-3</v>
      </c>
    </row>
    <row r="585" spans="1:3" x14ac:dyDescent="0.4">
      <c r="A585" s="1">
        <v>43958</v>
      </c>
      <c r="B585">
        <v>9.4239999999999995</v>
      </c>
      <c r="C585">
        <f t="shared" si="9"/>
        <v>1.3987518829352162E-2</v>
      </c>
    </row>
    <row r="586" spans="1:3" x14ac:dyDescent="0.4">
      <c r="A586" s="1">
        <v>43959</v>
      </c>
      <c r="B586">
        <v>9.7379999999999995</v>
      </c>
      <c r="C586">
        <f t="shared" si="9"/>
        <v>3.331918505942276E-2</v>
      </c>
    </row>
    <row r="587" spans="1:3" x14ac:dyDescent="0.4">
      <c r="A587" s="1">
        <v>43962</v>
      </c>
      <c r="B587">
        <v>9.65</v>
      </c>
      <c r="C587">
        <f t="shared" si="9"/>
        <v>-9.0367631957279926E-3</v>
      </c>
    </row>
    <row r="588" spans="1:3" x14ac:dyDescent="0.4">
      <c r="A588" s="1">
        <v>43963</v>
      </c>
      <c r="B588">
        <v>9.5169999999999995</v>
      </c>
      <c r="C588">
        <f t="shared" si="9"/>
        <v>-1.3782383419689211E-2</v>
      </c>
    </row>
    <row r="589" spans="1:3" x14ac:dyDescent="0.4">
      <c r="A589" s="1">
        <v>43964</v>
      </c>
      <c r="B589">
        <v>9.2530000000000001</v>
      </c>
      <c r="C589">
        <f t="shared" si="9"/>
        <v>-2.773983398129656E-2</v>
      </c>
    </row>
    <row r="590" spans="1:3" x14ac:dyDescent="0.4">
      <c r="A590" s="1">
        <v>43965</v>
      </c>
      <c r="B590">
        <v>9.2530000000000001</v>
      </c>
      <c r="C590">
        <f t="shared" si="9"/>
        <v>0</v>
      </c>
    </row>
    <row r="591" spans="1:3" x14ac:dyDescent="0.4">
      <c r="A591" s="1">
        <v>43966</v>
      </c>
      <c r="B591">
        <v>9.26</v>
      </c>
      <c r="C591">
        <f t="shared" si="9"/>
        <v>7.56511401707519E-4</v>
      </c>
    </row>
    <row r="592" spans="1:3" x14ac:dyDescent="0.4">
      <c r="A592" s="1">
        <v>43969</v>
      </c>
      <c r="B592">
        <v>9.8000000000000007</v>
      </c>
      <c r="C592">
        <f t="shared" si="9"/>
        <v>5.8315334773218243E-2</v>
      </c>
    </row>
    <row r="593" spans="1:3" x14ac:dyDescent="0.4">
      <c r="A593" s="1">
        <v>43970</v>
      </c>
      <c r="B593">
        <v>9.7750000000000004</v>
      </c>
      <c r="C593">
        <f t="shared" si="9"/>
        <v>-2.5510204081633015E-3</v>
      </c>
    </row>
    <row r="594" spans="1:3" x14ac:dyDescent="0.4">
      <c r="A594" s="1">
        <v>43971</v>
      </c>
      <c r="B594">
        <v>9.9619999999999997</v>
      </c>
      <c r="C594">
        <f t="shared" si="9"/>
        <v>1.9130434782608632E-2</v>
      </c>
    </row>
    <row r="595" spans="1:3" x14ac:dyDescent="0.4">
      <c r="A595" s="1">
        <v>43972</v>
      </c>
      <c r="B595">
        <v>9.9239999999999995</v>
      </c>
      <c r="C595">
        <f t="shared" si="9"/>
        <v>-3.8144950813089997E-3</v>
      </c>
    </row>
    <row r="596" spans="1:3" x14ac:dyDescent="0.4">
      <c r="A596" s="1">
        <v>43973</v>
      </c>
      <c r="B596">
        <v>9.891</v>
      </c>
      <c r="C596">
        <f t="shared" si="9"/>
        <v>-3.3252720677145785E-3</v>
      </c>
    </row>
    <row r="597" spans="1:3" x14ac:dyDescent="0.4">
      <c r="A597" s="1">
        <v>43976</v>
      </c>
      <c r="B597">
        <v>9.9629999999999992</v>
      </c>
      <c r="C597">
        <f t="shared" si="9"/>
        <v>7.2793448589626103E-3</v>
      </c>
    </row>
    <row r="598" spans="1:3" x14ac:dyDescent="0.4">
      <c r="A598" s="1">
        <v>43977</v>
      </c>
      <c r="B598">
        <v>10.291</v>
      </c>
      <c r="C598">
        <f t="shared" si="9"/>
        <v>3.2921810699588598E-2</v>
      </c>
    </row>
    <row r="599" spans="1:3" x14ac:dyDescent="0.4">
      <c r="A599" s="1">
        <v>43978</v>
      </c>
      <c r="B599">
        <v>10.425000000000001</v>
      </c>
      <c r="C599">
        <f t="shared" si="9"/>
        <v>1.3021086386162698E-2</v>
      </c>
    </row>
    <row r="600" spans="1:3" x14ac:dyDescent="0.4">
      <c r="A600" s="1">
        <v>43979</v>
      </c>
      <c r="B600">
        <v>10.387</v>
      </c>
      <c r="C600">
        <f t="shared" si="9"/>
        <v>-3.6450839328537412E-3</v>
      </c>
    </row>
    <row r="601" spans="1:3" x14ac:dyDescent="0.4">
      <c r="A601" s="1">
        <v>43980</v>
      </c>
      <c r="B601">
        <v>10.446999999999999</v>
      </c>
      <c r="C601">
        <f t="shared" si="9"/>
        <v>5.7764513333973923E-3</v>
      </c>
    </row>
    <row r="602" spans="1:3" x14ac:dyDescent="0.4">
      <c r="A602" s="1">
        <v>43984</v>
      </c>
      <c r="B602">
        <v>10.795999999999999</v>
      </c>
      <c r="C602">
        <f t="shared" si="9"/>
        <v>3.3406719632430387E-2</v>
      </c>
    </row>
    <row r="603" spans="1:3" x14ac:dyDescent="0.4">
      <c r="A603" s="1">
        <v>43985</v>
      </c>
      <c r="B603">
        <v>11.105</v>
      </c>
      <c r="C603">
        <f t="shared" si="9"/>
        <v>2.8621711745090872E-2</v>
      </c>
    </row>
    <row r="604" spans="1:3" x14ac:dyDescent="0.4">
      <c r="A604" s="1">
        <v>43986</v>
      </c>
      <c r="B604">
        <v>11.172000000000001</v>
      </c>
      <c r="C604">
        <f t="shared" si="9"/>
        <v>6.0333183250788087E-3</v>
      </c>
    </row>
    <row r="605" spans="1:3" x14ac:dyDescent="0.4">
      <c r="A605" s="1">
        <v>43987</v>
      </c>
      <c r="B605">
        <v>11.41</v>
      </c>
      <c r="C605">
        <f t="shared" si="9"/>
        <v>2.1303258145363366E-2</v>
      </c>
    </row>
    <row r="606" spans="1:3" x14ac:dyDescent="0.4">
      <c r="A606" s="1">
        <v>43990</v>
      </c>
      <c r="B606">
        <v>11.555999999999999</v>
      </c>
      <c r="C606">
        <f t="shared" si="9"/>
        <v>1.2795793163891237E-2</v>
      </c>
    </row>
    <row r="607" spans="1:3" x14ac:dyDescent="0.4">
      <c r="A607" s="1">
        <v>43991</v>
      </c>
      <c r="B607">
        <v>11.426</v>
      </c>
      <c r="C607">
        <f t="shared" si="9"/>
        <v>-1.1249567324333595E-2</v>
      </c>
    </row>
    <row r="608" spans="1:3" x14ac:dyDescent="0.4">
      <c r="A608" s="1">
        <v>43992</v>
      </c>
      <c r="B608">
        <v>11.302</v>
      </c>
      <c r="C608">
        <f t="shared" si="9"/>
        <v>-1.0852441799404915E-2</v>
      </c>
    </row>
    <row r="609" spans="1:3" x14ac:dyDescent="0.4">
      <c r="A609" s="1">
        <v>43993</v>
      </c>
      <c r="B609">
        <v>10.724</v>
      </c>
      <c r="C609">
        <f t="shared" si="9"/>
        <v>-5.1141390904264679E-2</v>
      </c>
    </row>
    <row r="610" spans="1:3" x14ac:dyDescent="0.4">
      <c r="A610" s="1">
        <v>43994</v>
      </c>
      <c r="B610">
        <v>10.839</v>
      </c>
      <c r="C610">
        <f t="shared" si="9"/>
        <v>1.0723610593062309E-2</v>
      </c>
    </row>
    <row r="611" spans="1:3" x14ac:dyDescent="0.4">
      <c r="A611" s="1">
        <v>43997</v>
      </c>
      <c r="B611">
        <v>10.986000000000001</v>
      </c>
      <c r="C611">
        <f t="shared" si="9"/>
        <v>1.3562136728480509E-2</v>
      </c>
    </row>
    <row r="612" spans="1:3" x14ac:dyDescent="0.4">
      <c r="A612" s="1">
        <v>43998</v>
      </c>
      <c r="B612">
        <v>11.206</v>
      </c>
      <c r="C612">
        <f t="shared" si="9"/>
        <v>2.0025486983433358E-2</v>
      </c>
    </row>
    <row r="613" spans="1:3" x14ac:dyDescent="0.4">
      <c r="A613" s="1">
        <v>43999</v>
      </c>
      <c r="B613">
        <v>11.196999999999999</v>
      </c>
      <c r="C613">
        <f t="shared" si="9"/>
        <v>-8.0314117437090319E-4</v>
      </c>
    </row>
    <row r="614" spans="1:3" x14ac:dyDescent="0.4">
      <c r="A614" s="1">
        <v>44000</v>
      </c>
      <c r="B614">
        <v>11.178000000000001</v>
      </c>
      <c r="C614">
        <f t="shared" si="9"/>
        <v>-1.6968830936856616E-3</v>
      </c>
    </row>
    <row r="615" spans="1:3" x14ac:dyDescent="0.4">
      <c r="A615" s="1">
        <v>44001</v>
      </c>
      <c r="B615">
        <v>11.183999999999999</v>
      </c>
      <c r="C615">
        <f t="shared" si="9"/>
        <v>5.3676865271054313E-4</v>
      </c>
    </row>
    <row r="616" spans="1:3" x14ac:dyDescent="0.4">
      <c r="A616" s="1">
        <v>44004</v>
      </c>
      <c r="B616">
        <v>11.199</v>
      </c>
      <c r="C616">
        <f t="shared" si="9"/>
        <v>1.3412017167382484E-3</v>
      </c>
    </row>
    <row r="617" spans="1:3" x14ac:dyDescent="0.4">
      <c r="A617" s="1">
        <v>44005</v>
      </c>
      <c r="B617">
        <v>11.303000000000001</v>
      </c>
      <c r="C617">
        <f t="shared" si="9"/>
        <v>9.286543441378782E-3</v>
      </c>
    </row>
    <row r="618" spans="1:3" x14ac:dyDescent="0.4">
      <c r="A618" s="1">
        <v>44006</v>
      </c>
      <c r="B618">
        <v>11.004</v>
      </c>
      <c r="C618">
        <f t="shared" si="9"/>
        <v>-2.6453154029903676E-2</v>
      </c>
    </row>
    <row r="619" spans="1:3" x14ac:dyDescent="0.4">
      <c r="A619" s="1">
        <v>44007</v>
      </c>
      <c r="B619">
        <v>11.006</v>
      </c>
      <c r="C619">
        <f t="shared" si="9"/>
        <v>1.8175209014909742E-4</v>
      </c>
    </row>
    <row r="620" spans="1:3" x14ac:dyDescent="0.4">
      <c r="A620" s="1">
        <v>44008</v>
      </c>
      <c r="B620">
        <v>10.85</v>
      </c>
      <c r="C620">
        <f t="shared" si="9"/>
        <v>-1.4174086861711847E-2</v>
      </c>
    </row>
    <row r="621" spans="1:3" x14ac:dyDescent="0.4">
      <c r="A621" s="1">
        <v>44011</v>
      </c>
      <c r="B621">
        <v>11.038</v>
      </c>
      <c r="C621">
        <f t="shared" si="9"/>
        <v>1.7327188940092223E-2</v>
      </c>
    </row>
    <row r="622" spans="1:3" x14ac:dyDescent="0.4">
      <c r="A622" s="1">
        <v>44012</v>
      </c>
      <c r="B622">
        <v>11.124000000000001</v>
      </c>
      <c r="C622">
        <f t="shared" si="9"/>
        <v>7.7912665337923808E-3</v>
      </c>
    </row>
    <row r="623" spans="1:3" x14ac:dyDescent="0.4">
      <c r="A623" s="1">
        <v>44013</v>
      </c>
      <c r="B623">
        <v>11.101000000000001</v>
      </c>
      <c r="C623">
        <f t="shared" si="9"/>
        <v>-2.0676015821646607E-3</v>
      </c>
    </row>
    <row r="624" spans="1:3" x14ac:dyDescent="0.4">
      <c r="A624" s="1">
        <v>44014</v>
      </c>
      <c r="B624">
        <v>11.218</v>
      </c>
      <c r="C624">
        <f t="shared" si="9"/>
        <v>1.0539591027835249E-2</v>
      </c>
    </row>
    <row r="625" spans="1:3" x14ac:dyDescent="0.4">
      <c r="A625" s="1">
        <v>44015</v>
      </c>
      <c r="B625">
        <v>11.25</v>
      </c>
      <c r="C625">
        <f t="shared" si="9"/>
        <v>2.8525583883045129E-3</v>
      </c>
    </row>
    <row r="626" spans="1:3" x14ac:dyDescent="0.4">
      <c r="A626" s="1">
        <v>44018</v>
      </c>
      <c r="B626">
        <v>11.506</v>
      </c>
      <c r="C626">
        <f t="shared" si="9"/>
        <v>2.2755555555555577E-2</v>
      </c>
    </row>
    <row r="627" spans="1:3" x14ac:dyDescent="0.4">
      <c r="A627" s="1">
        <v>44019</v>
      </c>
      <c r="B627">
        <v>11.444000000000001</v>
      </c>
      <c r="C627">
        <f t="shared" si="9"/>
        <v>-5.3884929601946277E-3</v>
      </c>
    </row>
    <row r="628" spans="1:3" x14ac:dyDescent="0.4">
      <c r="A628" s="1">
        <v>44020</v>
      </c>
      <c r="B628">
        <v>11.702</v>
      </c>
      <c r="C628">
        <f t="shared" si="9"/>
        <v>2.2544564837469337E-2</v>
      </c>
    </row>
    <row r="629" spans="1:3" x14ac:dyDescent="0.4">
      <c r="A629" s="1">
        <v>44021</v>
      </c>
      <c r="B629">
        <v>11.628</v>
      </c>
      <c r="C629">
        <f t="shared" si="9"/>
        <v>-6.3237053495128906E-3</v>
      </c>
    </row>
    <row r="630" spans="1:3" x14ac:dyDescent="0.4">
      <c r="A630" s="1">
        <v>44022</v>
      </c>
      <c r="B630">
        <v>11.678000000000001</v>
      </c>
      <c r="C630">
        <f t="shared" si="9"/>
        <v>4.2999656002752585E-3</v>
      </c>
    </row>
    <row r="631" spans="1:3" x14ac:dyDescent="0.4">
      <c r="A631" s="1">
        <v>44025</v>
      </c>
      <c r="B631">
        <v>11.676</v>
      </c>
      <c r="C631">
        <f t="shared" si="9"/>
        <v>-1.7126220243198045E-4</v>
      </c>
    </row>
    <row r="632" spans="1:3" x14ac:dyDescent="0.4">
      <c r="A632" s="1">
        <v>44026</v>
      </c>
      <c r="B632">
        <v>11.885999999999999</v>
      </c>
      <c r="C632">
        <f t="shared" si="9"/>
        <v>1.7985611510791286E-2</v>
      </c>
    </row>
    <row r="633" spans="1:3" x14ac:dyDescent="0.4">
      <c r="A633" s="1">
        <v>44027</v>
      </c>
      <c r="B633">
        <v>12.122</v>
      </c>
      <c r="C633">
        <f t="shared" si="9"/>
        <v>1.985529194009765E-2</v>
      </c>
    </row>
    <row r="634" spans="1:3" x14ac:dyDescent="0.4">
      <c r="A634" s="1">
        <v>44028</v>
      </c>
      <c r="B634">
        <v>12.093999999999999</v>
      </c>
      <c r="C634">
        <f t="shared" si="9"/>
        <v>-2.3098498597591542E-3</v>
      </c>
    </row>
    <row r="635" spans="1:3" x14ac:dyDescent="0.4">
      <c r="A635" s="1">
        <v>44029</v>
      </c>
      <c r="B635">
        <v>12.226000000000001</v>
      </c>
      <c r="C635">
        <f t="shared" si="9"/>
        <v>1.0914503059368402E-2</v>
      </c>
    </row>
    <row r="636" spans="1:3" x14ac:dyDescent="0.4">
      <c r="A636" s="1">
        <v>44032</v>
      </c>
      <c r="B636">
        <v>12.347</v>
      </c>
      <c r="C636">
        <f t="shared" si="9"/>
        <v>9.896940945525819E-3</v>
      </c>
    </row>
    <row r="637" spans="1:3" x14ac:dyDescent="0.4">
      <c r="A637" s="1">
        <v>44033</v>
      </c>
      <c r="B637">
        <v>12.385999999999999</v>
      </c>
      <c r="C637">
        <f t="shared" si="9"/>
        <v>3.1586620231634976E-3</v>
      </c>
    </row>
    <row r="638" spans="1:3" x14ac:dyDescent="0.4">
      <c r="A638" s="1">
        <v>44034</v>
      </c>
      <c r="B638">
        <v>12.458</v>
      </c>
      <c r="C638">
        <f t="shared" si="9"/>
        <v>5.8130146940094428E-3</v>
      </c>
    </row>
    <row r="639" spans="1:3" x14ac:dyDescent="0.4">
      <c r="A639" s="1">
        <v>44035</v>
      </c>
      <c r="B639">
        <v>12.478</v>
      </c>
      <c r="C639">
        <f t="shared" si="9"/>
        <v>1.6053941242574711E-3</v>
      </c>
    </row>
    <row r="640" spans="1:3" x14ac:dyDescent="0.4">
      <c r="A640" s="1">
        <v>44036</v>
      </c>
      <c r="B640">
        <v>12.313000000000001</v>
      </c>
      <c r="C640">
        <f t="shared" si="9"/>
        <v>-1.3223272960410254E-2</v>
      </c>
    </row>
    <row r="641" spans="1:3" x14ac:dyDescent="0.4">
      <c r="A641" s="1">
        <v>44039</v>
      </c>
      <c r="B641">
        <v>12.478</v>
      </c>
      <c r="C641">
        <f t="shared" si="9"/>
        <v>1.3400471046860971E-2</v>
      </c>
    </row>
    <row r="642" spans="1:3" x14ac:dyDescent="0.4">
      <c r="A642" s="1">
        <v>44040</v>
      </c>
      <c r="B642">
        <v>12.324</v>
      </c>
      <c r="C642">
        <f t="shared" si="9"/>
        <v>-1.2341721429716294E-2</v>
      </c>
    </row>
    <row r="643" spans="1:3" x14ac:dyDescent="0.4">
      <c r="A643" s="1">
        <v>44041</v>
      </c>
      <c r="B643">
        <v>12.398</v>
      </c>
      <c r="C643">
        <f t="shared" si="9"/>
        <v>6.0045439792275109E-3</v>
      </c>
    </row>
    <row r="644" spans="1:3" x14ac:dyDescent="0.4">
      <c r="A644" s="1">
        <v>44042</v>
      </c>
      <c r="B644">
        <v>12.379</v>
      </c>
      <c r="C644">
        <f t="shared" ref="C644:C707" si="10">(B644-B643)/B643</f>
        <v>-1.532505242781104E-3</v>
      </c>
    </row>
    <row r="645" spans="1:3" x14ac:dyDescent="0.4">
      <c r="A645" s="1">
        <v>44043</v>
      </c>
      <c r="B645">
        <v>12.414</v>
      </c>
      <c r="C645">
        <f t="shared" si="10"/>
        <v>2.8273689312545555E-3</v>
      </c>
    </row>
    <row r="646" spans="1:3" x14ac:dyDescent="0.4">
      <c r="A646" s="1">
        <v>44047</v>
      </c>
      <c r="B646">
        <v>12.805</v>
      </c>
      <c r="C646">
        <f t="shared" si="10"/>
        <v>3.1496697277267602E-2</v>
      </c>
    </row>
    <row r="647" spans="1:3" x14ac:dyDescent="0.4">
      <c r="A647" s="1">
        <v>44048</v>
      </c>
      <c r="B647">
        <v>13.074</v>
      </c>
      <c r="C647">
        <f t="shared" si="10"/>
        <v>2.1007418976962136E-2</v>
      </c>
    </row>
    <row r="648" spans="1:3" x14ac:dyDescent="0.4">
      <c r="A648" s="1">
        <v>44049</v>
      </c>
      <c r="B648">
        <v>13.007999999999999</v>
      </c>
      <c r="C648">
        <f t="shared" si="10"/>
        <v>-5.0481872418541166E-3</v>
      </c>
    </row>
    <row r="649" spans="1:3" x14ac:dyDescent="0.4">
      <c r="A649" s="1">
        <v>44050</v>
      </c>
      <c r="B649">
        <v>13.199</v>
      </c>
      <c r="C649">
        <f t="shared" si="10"/>
        <v>1.4683271832718383E-2</v>
      </c>
    </row>
    <row r="650" spans="1:3" x14ac:dyDescent="0.4">
      <c r="A650" s="1">
        <v>44053</v>
      </c>
      <c r="B650">
        <v>13.3</v>
      </c>
      <c r="C650">
        <f t="shared" si="10"/>
        <v>7.6520948556709498E-3</v>
      </c>
    </row>
    <row r="651" spans="1:3" x14ac:dyDescent="0.4">
      <c r="A651" s="1">
        <v>44054</v>
      </c>
      <c r="B651">
        <v>13.315</v>
      </c>
      <c r="C651">
        <f t="shared" si="10"/>
        <v>1.1278195488720897E-3</v>
      </c>
    </row>
    <row r="652" spans="1:3" x14ac:dyDescent="0.4">
      <c r="A652" s="1">
        <v>44055</v>
      </c>
      <c r="B652">
        <v>13.492000000000001</v>
      </c>
      <c r="C652">
        <f t="shared" si="10"/>
        <v>1.329327825760431E-2</v>
      </c>
    </row>
    <row r="653" spans="1:3" x14ac:dyDescent="0.4">
      <c r="A653" s="1">
        <v>44056</v>
      </c>
      <c r="B653">
        <v>13.537000000000001</v>
      </c>
      <c r="C653">
        <f t="shared" si="10"/>
        <v>3.3353098132226449E-3</v>
      </c>
    </row>
    <row r="654" spans="1:3" x14ac:dyDescent="0.4">
      <c r="A654" s="1">
        <v>44057</v>
      </c>
      <c r="B654">
        <v>13.387</v>
      </c>
      <c r="C654">
        <f t="shared" si="10"/>
        <v>-1.108074167097587E-2</v>
      </c>
    </row>
    <row r="655" spans="1:3" x14ac:dyDescent="0.4">
      <c r="A655" s="1">
        <v>44060</v>
      </c>
      <c r="B655">
        <v>13.442</v>
      </c>
      <c r="C655">
        <f t="shared" si="10"/>
        <v>4.1084634346754099E-3</v>
      </c>
    </row>
    <row r="656" spans="1:3" x14ac:dyDescent="0.4">
      <c r="A656" s="1">
        <v>44061</v>
      </c>
      <c r="B656">
        <v>13.345000000000001</v>
      </c>
      <c r="C656">
        <f t="shared" si="10"/>
        <v>-7.2161880672518622E-3</v>
      </c>
    </row>
    <row r="657" spans="1:3" x14ac:dyDescent="0.4">
      <c r="A657" s="1">
        <v>44062</v>
      </c>
      <c r="B657">
        <v>13.361000000000001</v>
      </c>
      <c r="C657">
        <f t="shared" si="10"/>
        <v>1.1989509179467976E-3</v>
      </c>
    </row>
    <row r="658" spans="1:3" x14ac:dyDescent="0.4">
      <c r="A658" s="1">
        <v>44063</v>
      </c>
      <c r="B658">
        <v>13.145</v>
      </c>
      <c r="C658">
        <f t="shared" si="10"/>
        <v>-1.6166454606691198E-2</v>
      </c>
    </row>
    <row r="659" spans="1:3" x14ac:dyDescent="0.4">
      <c r="A659" s="1">
        <v>44064</v>
      </c>
      <c r="B659">
        <v>13.13</v>
      </c>
      <c r="C659">
        <f t="shared" si="10"/>
        <v>-1.1411182959299195E-3</v>
      </c>
    </row>
    <row r="660" spans="1:3" x14ac:dyDescent="0.4">
      <c r="A660" s="1">
        <v>44067</v>
      </c>
      <c r="B660">
        <v>13.349</v>
      </c>
      <c r="C660">
        <f t="shared" si="10"/>
        <v>1.6679360243716634E-2</v>
      </c>
    </row>
    <row r="661" spans="1:3" x14ac:dyDescent="0.4">
      <c r="A661" s="1">
        <v>44068</v>
      </c>
      <c r="B661">
        <v>13.398999999999999</v>
      </c>
      <c r="C661">
        <f t="shared" si="10"/>
        <v>3.745598921267431E-3</v>
      </c>
    </row>
    <row r="662" spans="1:3" x14ac:dyDescent="0.4">
      <c r="A662" s="1">
        <v>44069</v>
      </c>
      <c r="B662">
        <v>13.467000000000001</v>
      </c>
      <c r="C662">
        <f t="shared" si="10"/>
        <v>5.0750055974327487E-3</v>
      </c>
    </row>
    <row r="663" spans="1:3" x14ac:dyDescent="0.4">
      <c r="A663" s="1">
        <v>44070</v>
      </c>
      <c r="B663">
        <v>13.375999999999999</v>
      </c>
      <c r="C663">
        <f t="shared" si="10"/>
        <v>-6.7572584837009781E-3</v>
      </c>
    </row>
    <row r="664" spans="1:3" x14ac:dyDescent="0.4">
      <c r="A664" s="1">
        <v>44071</v>
      </c>
      <c r="B664">
        <v>13.558</v>
      </c>
      <c r="C664">
        <f t="shared" si="10"/>
        <v>1.360645933014357E-2</v>
      </c>
    </row>
    <row r="665" spans="1:3" x14ac:dyDescent="0.4">
      <c r="A665" s="1">
        <v>44074</v>
      </c>
      <c r="B665">
        <v>13.398</v>
      </c>
      <c r="C665">
        <f t="shared" si="10"/>
        <v>-1.1801150612184699E-2</v>
      </c>
    </row>
    <row r="666" spans="1:3" x14ac:dyDescent="0.4">
      <c r="A666" s="1">
        <v>44075</v>
      </c>
      <c r="B666">
        <v>13.547000000000001</v>
      </c>
      <c r="C666">
        <f t="shared" si="10"/>
        <v>1.1121062845200844E-2</v>
      </c>
    </row>
    <row r="667" spans="1:3" x14ac:dyDescent="0.4">
      <c r="A667" s="1">
        <v>44076</v>
      </c>
      <c r="B667">
        <v>13.648</v>
      </c>
      <c r="C667">
        <f t="shared" si="10"/>
        <v>7.4555252085331874E-3</v>
      </c>
    </row>
    <row r="668" spans="1:3" x14ac:dyDescent="0.4">
      <c r="A668" s="1">
        <v>44077</v>
      </c>
      <c r="B668">
        <v>13.196</v>
      </c>
      <c r="C668">
        <f t="shared" si="10"/>
        <v>-3.3118405627198123E-2</v>
      </c>
    </row>
    <row r="669" spans="1:3" x14ac:dyDescent="0.4">
      <c r="A669" s="1">
        <v>44078</v>
      </c>
      <c r="B669">
        <v>13.025</v>
      </c>
      <c r="C669">
        <f t="shared" si="10"/>
        <v>-1.2958472264322474E-2</v>
      </c>
    </row>
    <row r="670" spans="1:3" x14ac:dyDescent="0.4">
      <c r="A670" s="1">
        <v>44081</v>
      </c>
      <c r="B670">
        <v>13.137</v>
      </c>
      <c r="C670">
        <f t="shared" si="10"/>
        <v>8.5988483685220801E-3</v>
      </c>
    </row>
    <row r="671" spans="1:3" x14ac:dyDescent="0.4">
      <c r="A671" s="1">
        <v>44082</v>
      </c>
      <c r="B671">
        <v>12.882999999999999</v>
      </c>
      <c r="C671">
        <f t="shared" si="10"/>
        <v>-1.9334703509172668E-2</v>
      </c>
    </row>
    <row r="672" spans="1:3" x14ac:dyDescent="0.4">
      <c r="A672" s="1">
        <v>44083</v>
      </c>
      <c r="B672">
        <v>13.131</v>
      </c>
      <c r="C672">
        <f t="shared" si="10"/>
        <v>1.9250174648762022E-2</v>
      </c>
    </row>
    <row r="673" spans="1:3" x14ac:dyDescent="0.4">
      <c r="A673" s="1">
        <v>44084</v>
      </c>
      <c r="B673">
        <v>13.002000000000001</v>
      </c>
      <c r="C673">
        <f t="shared" si="10"/>
        <v>-9.8240804203792217E-3</v>
      </c>
    </row>
    <row r="674" spans="1:3" x14ac:dyDescent="0.4">
      <c r="A674" s="1">
        <v>44085</v>
      </c>
      <c r="B674">
        <v>13.005000000000001</v>
      </c>
      <c r="C674">
        <f t="shared" si="10"/>
        <v>2.3073373327181306E-4</v>
      </c>
    </row>
    <row r="675" spans="1:3" x14ac:dyDescent="0.4">
      <c r="A675" s="1">
        <v>44088</v>
      </c>
      <c r="B675">
        <v>13.157999999999999</v>
      </c>
      <c r="C675">
        <f t="shared" si="10"/>
        <v>1.176470588235284E-2</v>
      </c>
    </row>
    <row r="676" spans="1:3" x14ac:dyDescent="0.4">
      <c r="A676" s="1">
        <v>44089</v>
      </c>
      <c r="B676">
        <v>13.301</v>
      </c>
      <c r="C676">
        <f t="shared" si="10"/>
        <v>1.0867913056695599E-2</v>
      </c>
    </row>
    <row r="677" spans="1:3" x14ac:dyDescent="0.4">
      <c r="A677" s="1">
        <v>44090</v>
      </c>
      <c r="B677">
        <v>13.316000000000001</v>
      </c>
      <c r="C677">
        <f t="shared" si="10"/>
        <v>1.1277347567852469E-3</v>
      </c>
    </row>
    <row r="678" spans="1:3" x14ac:dyDescent="0.4">
      <c r="A678" s="1">
        <v>44091</v>
      </c>
      <c r="B678">
        <v>13.106</v>
      </c>
      <c r="C678">
        <f t="shared" si="10"/>
        <v>-1.5770501652147856E-2</v>
      </c>
    </row>
    <row r="679" spans="1:3" x14ac:dyDescent="0.4">
      <c r="A679" s="1">
        <v>44092</v>
      </c>
      <c r="B679">
        <v>13.105</v>
      </c>
      <c r="C679">
        <f t="shared" si="10"/>
        <v>-7.6300930871314341E-5</v>
      </c>
    </row>
    <row r="680" spans="1:3" x14ac:dyDescent="0.4">
      <c r="A680" s="1">
        <v>44095</v>
      </c>
      <c r="B680">
        <v>12.771000000000001</v>
      </c>
      <c r="C680">
        <f t="shared" si="10"/>
        <v>-2.5486455551316262E-2</v>
      </c>
    </row>
    <row r="681" spans="1:3" x14ac:dyDescent="0.4">
      <c r="A681" s="1">
        <v>44096</v>
      </c>
      <c r="B681">
        <v>12.814</v>
      </c>
      <c r="C681">
        <f t="shared" si="10"/>
        <v>3.3670033670033087E-3</v>
      </c>
    </row>
    <row r="682" spans="1:3" x14ac:dyDescent="0.4">
      <c r="A682" s="1">
        <v>44097</v>
      </c>
      <c r="B682">
        <v>12.711</v>
      </c>
      <c r="C682">
        <f t="shared" si="10"/>
        <v>-8.0380833463399217E-3</v>
      </c>
    </row>
    <row r="683" spans="1:3" x14ac:dyDescent="0.4">
      <c r="A683" s="1">
        <v>44098</v>
      </c>
      <c r="B683">
        <v>12.608000000000001</v>
      </c>
      <c r="C683">
        <f t="shared" si="10"/>
        <v>-8.1032176854692588E-3</v>
      </c>
    </row>
    <row r="684" spans="1:3" x14ac:dyDescent="0.4">
      <c r="A684" s="1">
        <v>44099</v>
      </c>
      <c r="B684">
        <v>12.718</v>
      </c>
      <c r="C684">
        <f t="shared" si="10"/>
        <v>8.7246192893400566E-3</v>
      </c>
    </row>
    <row r="685" spans="1:3" x14ac:dyDescent="0.4">
      <c r="A685" s="1">
        <v>44102</v>
      </c>
      <c r="B685">
        <v>13.061999999999999</v>
      </c>
      <c r="C685">
        <f t="shared" si="10"/>
        <v>2.7048278031136925E-2</v>
      </c>
    </row>
    <row r="686" spans="1:3" x14ac:dyDescent="0.4">
      <c r="A686" s="1">
        <v>44103</v>
      </c>
      <c r="B686">
        <v>13.222</v>
      </c>
      <c r="C686">
        <f t="shared" si="10"/>
        <v>1.2249272699433482E-2</v>
      </c>
    </row>
    <row r="687" spans="1:3" x14ac:dyDescent="0.4">
      <c r="A687" s="1">
        <v>44104</v>
      </c>
      <c r="B687">
        <v>13.311999999999999</v>
      </c>
      <c r="C687">
        <f t="shared" si="10"/>
        <v>6.8068370896989762E-3</v>
      </c>
    </row>
    <row r="688" spans="1:3" x14ac:dyDescent="0.4">
      <c r="A688" s="1">
        <v>44105</v>
      </c>
      <c r="B688">
        <v>13.541</v>
      </c>
      <c r="C688">
        <f t="shared" si="10"/>
        <v>1.7202524038461613E-2</v>
      </c>
    </row>
    <row r="689" spans="1:3" x14ac:dyDescent="0.4">
      <c r="A689" s="1">
        <v>44106</v>
      </c>
      <c r="B689">
        <v>13.536</v>
      </c>
      <c r="C689">
        <f t="shared" si="10"/>
        <v>-3.6924894764055693E-4</v>
      </c>
    </row>
    <row r="690" spans="1:3" x14ac:dyDescent="0.4">
      <c r="A690" s="1">
        <v>44109</v>
      </c>
      <c r="B690">
        <v>13.96</v>
      </c>
      <c r="C690">
        <f t="shared" si="10"/>
        <v>3.1323877068558013E-2</v>
      </c>
    </row>
    <row r="691" spans="1:3" x14ac:dyDescent="0.4">
      <c r="A691" s="1">
        <v>44110</v>
      </c>
      <c r="B691">
        <v>14.045</v>
      </c>
      <c r="C691">
        <f t="shared" si="10"/>
        <v>6.0888252148996467E-3</v>
      </c>
    </row>
    <row r="692" spans="1:3" x14ac:dyDescent="0.4">
      <c r="A692" s="1">
        <v>44111</v>
      </c>
      <c r="B692">
        <v>14.407</v>
      </c>
      <c r="C692">
        <f t="shared" si="10"/>
        <v>2.5774296902812396E-2</v>
      </c>
    </row>
    <row r="693" spans="1:3" x14ac:dyDescent="0.4">
      <c r="A693" s="1">
        <v>44112</v>
      </c>
      <c r="B693">
        <v>14.522</v>
      </c>
      <c r="C693">
        <f t="shared" si="10"/>
        <v>7.982230859998626E-3</v>
      </c>
    </row>
    <row r="694" spans="1:3" x14ac:dyDescent="0.4">
      <c r="A694" s="1">
        <v>44113</v>
      </c>
      <c r="B694">
        <v>14.631</v>
      </c>
      <c r="C694">
        <f t="shared" si="10"/>
        <v>7.5058531882660779E-3</v>
      </c>
    </row>
    <row r="695" spans="1:3" x14ac:dyDescent="0.4">
      <c r="A695" s="1">
        <v>44116</v>
      </c>
      <c r="B695">
        <v>14.651999999999999</v>
      </c>
      <c r="C695">
        <f t="shared" si="10"/>
        <v>1.4353085913470726E-3</v>
      </c>
    </row>
    <row r="696" spans="1:3" x14ac:dyDescent="0.4">
      <c r="A696" s="1">
        <v>44117</v>
      </c>
      <c r="B696">
        <v>14.61</v>
      </c>
      <c r="C696">
        <f t="shared" si="10"/>
        <v>-2.8665028665028542E-3</v>
      </c>
    </row>
    <row r="697" spans="1:3" x14ac:dyDescent="0.4">
      <c r="A697" s="1">
        <v>44118</v>
      </c>
      <c r="B697">
        <v>14.714</v>
      </c>
      <c r="C697">
        <f t="shared" si="10"/>
        <v>7.1184120465435305E-3</v>
      </c>
    </row>
    <row r="698" spans="1:3" x14ac:dyDescent="0.4">
      <c r="A698" s="1">
        <v>44119</v>
      </c>
      <c r="B698">
        <v>14.561999999999999</v>
      </c>
      <c r="C698">
        <f t="shared" si="10"/>
        <v>-1.0330297675683092E-2</v>
      </c>
    </row>
    <row r="699" spans="1:3" x14ac:dyDescent="0.4">
      <c r="A699" s="1">
        <v>44120</v>
      </c>
      <c r="B699">
        <v>14.62</v>
      </c>
      <c r="C699">
        <f t="shared" si="10"/>
        <v>3.9829693723389525E-3</v>
      </c>
    </row>
    <row r="700" spans="1:3" x14ac:dyDescent="0.4">
      <c r="A700" s="1">
        <v>44123</v>
      </c>
      <c r="B700">
        <v>14.518000000000001</v>
      </c>
      <c r="C700">
        <f t="shared" si="10"/>
        <v>-6.9767441860464118E-3</v>
      </c>
    </row>
    <row r="701" spans="1:3" x14ac:dyDescent="0.4">
      <c r="A701" s="1">
        <v>44124</v>
      </c>
      <c r="B701">
        <v>14.683999999999999</v>
      </c>
      <c r="C701">
        <f t="shared" si="10"/>
        <v>1.1434081829452995E-2</v>
      </c>
    </row>
    <row r="702" spans="1:3" x14ac:dyDescent="0.4">
      <c r="A702" s="1">
        <v>44125</v>
      </c>
      <c r="B702">
        <v>14.512</v>
      </c>
      <c r="C702">
        <f t="shared" si="10"/>
        <v>-1.1713429583219751E-2</v>
      </c>
    </row>
    <row r="703" spans="1:3" x14ac:dyDescent="0.4">
      <c r="A703" s="1">
        <v>44126</v>
      </c>
      <c r="B703">
        <v>14.46</v>
      </c>
      <c r="C703">
        <f t="shared" si="10"/>
        <v>-3.5832414553472712E-3</v>
      </c>
    </row>
    <row r="704" spans="1:3" x14ac:dyDescent="0.4">
      <c r="A704" s="1">
        <v>44127</v>
      </c>
      <c r="B704">
        <v>14.513</v>
      </c>
      <c r="C704">
        <f t="shared" si="10"/>
        <v>3.6652835408021471E-3</v>
      </c>
    </row>
    <row r="705" spans="1:3" x14ac:dyDescent="0.4">
      <c r="A705" s="1">
        <v>44131</v>
      </c>
      <c r="B705">
        <v>14.208</v>
      </c>
      <c r="C705">
        <f t="shared" si="10"/>
        <v>-2.1015641149314389E-2</v>
      </c>
    </row>
    <row r="706" spans="1:3" x14ac:dyDescent="0.4">
      <c r="A706" s="1">
        <v>44132</v>
      </c>
      <c r="B706">
        <v>13.951000000000001</v>
      </c>
      <c r="C706">
        <f t="shared" si="10"/>
        <v>-1.8088400900900879E-2</v>
      </c>
    </row>
    <row r="707" spans="1:3" x14ac:dyDescent="0.4">
      <c r="A707" s="1">
        <v>44133</v>
      </c>
      <c r="B707">
        <v>14.055</v>
      </c>
      <c r="C707">
        <f t="shared" si="10"/>
        <v>7.4546627481900368E-3</v>
      </c>
    </row>
    <row r="708" spans="1:3" x14ac:dyDescent="0.4">
      <c r="A708" s="1">
        <v>44134</v>
      </c>
      <c r="B708">
        <v>14.010999999999999</v>
      </c>
      <c r="C708">
        <f t="shared" ref="C708:C771" si="11">(B708-B707)/B707</f>
        <v>-3.1305585200996429E-3</v>
      </c>
    </row>
    <row r="709" spans="1:3" x14ac:dyDescent="0.4">
      <c r="A709" s="1">
        <v>44137</v>
      </c>
      <c r="B709">
        <v>14.273</v>
      </c>
      <c r="C709">
        <f t="shared" si="11"/>
        <v>1.8699593176789698E-2</v>
      </c>
    </row>
    <row r="710" spans="1:3" x14ac:dyDescent="0.4">
      <c r="A710" s="1">
        <v>44138</v>
      </c>
      <c r="B710">
        <v>14.574</v>
      </c>
      <c r="C710">
        <f t="shared" si="11"/>
        <v>2.1088769004413938E-2</v>
      </c>
    </row>
    <row r="711" spans="1:3" x14ac:dyDescent="0.4">
      <c r="A711" s="1">
        <v>44139</v>
      </c>
      <c r="B711">
        <v>14.414999999999999</v>
      </c>
      <c r="C711">
        <f t="shared" si="11"/>
        <v>-1.0909839440098854E-2</v>
      </c>
    </row>
    <row r="712" spans="1:3" x14ac:dyDescent="0.4">
      <c r="A712" s="1">
        <v>44140</v>
      </c>
      <c r="B712">
        <v>15.026</v>
      </c>
      <c r="C712">
        <f t="shared" si="11"/>
        <v>4.2386403052376044E-2</v>
      </c>
    </row>
    <row r="713" spans="1:3" x14ac:dyDescent="0.4">
      <c r="A713" s="1">
        <v>44141</v>
      </c>
      <c r="B713">
        <v>15.217000000000001</v>
      </c>
      <c r="C713">
        <f t="shared" si="11"/>
        <v>1.2711300412618178E-2</v>
      </c>
    </row>
    <row r="714" spans="1:3" x14ac:dyDescent="0.4">
      <c r="A714" s="1">
        <v>44144</v>
      </c>
      <c r="B714">
        <v>15.379</v>
      </c>
      <c r="C714">
        <f t="shared" si="11"/>
        <v>1.0645988039692385E-2</v>
      </c>
    </row>
    <row r="715" spans="1:3" x14ac:dyDescent="0.4">
      <c r="A715" s="1">
        <v>44145</v>
      </c>
      <c r="B715">
        <v>15.342000000000001</v>
      </c>
      <c r="C715">
        <f t="shared" si="11"/>
        <v>-2.405878145523053E-3</v>
      </c>
    </row>
    <row r="716" spans="1:3" x14ac:dyDescent="0.4">
      <c r="A716" s="1">
        <v>44146</v>
      </c>
      <c r="B716">
        <v>15.618</v>
      </c>
      <c r="C716">
        <f t="shared" si="11"/>
        <v>1.7989831834180667E-2</v>
      </c>
    </row>
    <row r="717" spans="1:3" x14ac:dyDescent="0.4">
      <c r="A717" s="1">
        <v>44147</v>
      </c>
      <c r="B717">
        <v>15.493</v>
      </c>
      <c r="C717">
        <f t="shared" si="11"/>
        <v>-8.0035856063516448E-3</v>
      </c>
    </row>
    <row r="718" spans="1:3" x14ac:dyDescent="0.4">
      <c r="A718" s="1">
        <v>44148</v>
      </c>
      <c r="B718">
        <v>15.603999999999999</v>
      </c>
      <c r="C718">
        <f t="shared" si="11"/>
        <v>7.1645259149292501E-3</v>
      </c>
    </row>
    <row r="719" spans="1:3" x14ac:dyDescent="0.4">
      <c r="A719" s="1">
        <v>44151</v>
      </c>
      <c r="B719">
        <v>15.787000000000001</v>
      </c>
      <c r="C719">
        <f t="shared" si="11"/>
        <v>1.1727762112279006E-2</v>
      </c>
    </row>
    <row r="720" spans="1:3" x14ac:dyDescent="0.4">
      <c r="A720" s="1">
        <v>44152</v>
      </c>
      <c r="B720">
        <v>15.795999999999999</v>
      </c>
      <c r="C720">
        <f t="shared" si="11"/>
        <v>5.7008931399243456E-4</v>
      </c>
    </row>
    <row r="721" spans="1:3" x14ac:dyDescent="0.4">
      <c r="A721" s="1">
        <v>44153</v>
      </c>
      <c r="B721">
        <v>15.718</v>
      </c>
      <c r="C721">
        <f t="shared" si="11"/>
        <v>-4.9379589769561541E-3</v>
      </c>
    </row>
    <row r="722" spans="1:3" x14ac:dyDescent="0.4">
      <c r="A722" s="1">
        <v>44154</v>
      </c>
      <c r="B722">
        <v>15.763999999999999</v>
      </c>
      <c r="C722">
        <f t="shared" si="11"/>
        <v>2.9265809899477906E-3</v>
      </c>
    </row>
    <row r="723" spans="1:3" x14ac:dyDescent="0.4">
      <c r="A723" s="1">
        <v>44155</v>
      </c>
      <c r="B723">
        <v>15.843999999999999</v>
      </c>
      <c r="C723">
        <f t="shared" si="11"/>
        <v>5.074854097944689E-3</v>
      </c>
    </row>
    <row r="724" spans="1:3" x14ac:dyDescent="0.4">
      <c r="A724" s="1">
        <v>44158</v>
      </c>
      <c r="B724">
        <v>16.099</v>
      </c>
      <c r="C724">
        <f t="shared" si="11"/>
        <v>1.609442060085842E-2</v>
      </c>
    </row>
    <row r="725" spans="1:3" x14ac:dyDescent="0.4">
      <c r="A725" s="1">
        <v>44159</v>
      </c>
      <c r="B725">
        <v>16.294</v>
      </c>
      <c r="C725">
        <f t="shared" si="11"/>
        <v>1.2112553574756213E-2</v>
      </c>
    </row>
    <row r="726" spans="1:3" x14ac:dyDescent="0.4">
      <c r="A726" s="1">
        <v>44160</v>
      </c>
      <c r="B726">
        <v>16.335999999999999</v>
      </c>
      <c r="C726">
        <f t="shared" si="11"/>
        <v>2.5776359396095521E-3</v>
      </c>
    </row>
    <row r="727" spans="1:3" x14ac:dyDescent="0.4">
      <c r="A727" s="1">
        <v>44161</v>
      </c>
      <c r="B727">
        <v>16.324999999999999</v>
      </c>
      <c r="C727">
        <f t="shared" si="11"/>
        <v>-6.7335945151807261E-4</v>
      </c>
    </row>
    <row r="728" spans="1:3" x14ac:dyDescent="0.4">
      <c r="A728" s="1">
        <v>44162</v>
      </c>
      <c r="B728">
        <v>16.559999999999999</v>
      </c>
      <c r="C728">
        <f t="shared" si="11"/>
        <v>1.4395099540581895E-2</v>
      </c>
    </row>
    <row r="729" spans="1:3" x14ac:dyDescent="0.4">
      <c r="A729" s="1">
        <v>44165</v>
      </c>
      <c r="B729">
        <v>16.298999999999999</v>
      </c>
      <c r="C729">
        <f t="shared" si="11"/>
        <v>-1.5760869565217345E-2</v>
      </c>
    </row>
    <row r="730" spans="1:3" x14ac:dyDescent="0.4">
      <c r="A730" s="1">
        <v>44166</v>
      </c>
      <c r="B730">
        <v>16.468</v>
      </c>
      <c r="C730">
        <f t="shared" si="11"/>
        <v>1.0368734278176606E-2</v>
      </c>
    </row>
    <row r="731" spans="1:3" x14ac:dyDescent="0.4">
      <c r="A731" s="1">
        <v>44167</v>
      </c>
      <c r="B731">
        <v>16.396000000000001</v>
      </c>
      <c r="C731">
        <f t="shared" si="11"/>
        <v>-4.3721156181685192E-3</v>
      </c>
    </row>
    <row r="732" spans="1:3" x14ac:dyDescent="0.4">
      <c r="A732" s="1">
        <v>44168</v>
      </c>
      <c r="B732">
        <v>16.372</v>
      </c>
      <c r="C732">
        <f t="shared" si="11"/>
        <v>-1.4637716516224023E-3</v>
      </c>
    </row>
    <row r="733" spans="1:3" x14ac:dyDescent="0.4">
      <c r="A733" s="1">
        <v>44169</v>
      </c>
      <c r="B733">
        <v>16.524000000000001</v>
      </c>
      <c r="C733">
        <f t="shared" si="11"/>
        <v>9.2841436599072208E-3</v>
      </c>
    </row>
    <row r="734" spans="1:3" x14ac:dyDescent="0.4">
      <c r="A734" s="1">
        <v>44172</v>
      </c>
      <c r="B734">
        <v>16.544</v>
      </c>
      <c r="C734">
        <f t="shared" si="11"/>
        <v>1.2103606874848446E-3</v>
      </c>
    </row>
    <row r="735" spans="1:3" x14ac:dyDescent="0.4">
      <c r="A735" s="1">
        <v>44173</v>
      </c>
      <c r="B735">
        <v>16.731999999999999</v>
      </c>
      <c r="C735">
        <f t="shared" si="11"/>
        <v>1.1363636363636293E-2</v>
      </c>
    </row>
    <row r="736" spans="1:3" x14ac:dyDescent="0.4">
      <c r="A736" s="1">
        <v>44174</v>
      </c>
      <c r="B736">
        <v>16.559000000000001</v>
      </c>
      <c r="C736">
        <f t="shared" si="11"/>
        <v>-1.0339469280420647E-2</v>
      </c>
    </row>
    <row r="737" spans="1:3" x14ac:dyDescent="0.4">
      <c r="A737" s="1">
        <v>44175</v>
      </c>
      <c r="B737">
        <v>16.579999999999998</v>
      </c>
      <c r="C737">
        <f t="shared" si="11"/>
        <v>1.2681925237029556E-3</v>
      </c>
    </row>
    <row r="738" spans="1:3" x14ac:dyDescent="0.4">
      <c r="A738" s="1">
        <v>44176</v>
      </c>
      <c r="B738">
        <v>16.472999999999999</v>
      </c>
      <c r="C738">
        <f t="shared" si="11"/>
        <v>-6.4535585042219141E-3</v>
      </c>
    </row>
    <row r="739" spans="1:3" x14ac:dyDescent="0.4">
      <c r="A739" s="1">
        <v>44179</v>
      </c>
      <c r="B739">
        <v>16.52</v>
      </c>
      <c r="C739">
        <f t="shared" si="11"/>
        <v>2.8531536453591088E-3</v>
      </c>
    </row>
    <row r="740" spans="1:3" x14ac:dyDescent="0.4">
      <c r="A740" s="1">
        <v>44180</v>
      </c>
      <c r="B740">
        <v>16.928000000000001</v>
      </c>
      <c r="C740">
        <f t="shared" si="11"/>
        <v>2.4697336561743419E-2</v>
      </c>
    </row>
    <row r="741" spans="1:3" x14ac:dyDescent="0.4">
      <c r="A741" s="1">
        <v>44181</v>
      </c>
      <c r="B741">
        <v>16.984000000000002</v>
      </c>
      <c r="C741">
        <f t="shared" si="11"/>
        <v>3.3081285444234959E-3</v>
      </c>
    </row>
    <row r="742" spans="1:3" x14ac:dyDescent="0.4">
      <c r="A742" s="1">
        <v>44182</v>
      </c>
      <c r="B742">
        <v>17.138999999999999</v>
      </c>
      <c r="C742">
        <f t="shared" si="11"/>
        <v>9.1262364578425324E-3</v>
      </c>
    </row>
    <row r="743" spans="1:3" x14ac:dyDescent="0.4">
      <c r="A743" s="1">
        <v>44183</v>
      </c>
      <c r="B743">
        <v>17.215</v>
      </c>
      <c r="C743">
        <f t="shared" si="11"/>
        <v>4.4343310578213732E-3</v>
      </c>
    </row>
    <row r="744" spans="1:3" x14ac:dyDescent="0.4">
      <c r="A744" s="1">
        <v>44186</v>
      </c>
      <c r="B744">
        <v>17.190000000000001</v>
      </c>
      <c r="C744">
        <f t="shared" si="11"/>
        <v>-1.4522218995061621E-3</v>
      </c>
    </row>
    <row r="745" spans="1:3" x14ac:dyDescent="0.4">
      <c r="A745" s="1">
        <v>44187</v>
      </c>
      <c r="B745">
        <v>17.5</v>
      </c>
      <c r="C745">
        <f t="shared" si="11"/>
        <v>1.8033740546829477E-2</v>
      </c>
    </row>
    <row r="746" spans="1:3" x14ac:dyDescent="0.4">
      <c r="A746" s="1">
        <v>44188</v>
      </c>
      <c r="B746">
        <v>17.683</v>
      </c>
      <c r="C746">
        <f t="shared" si="11"/>
        <v>1.0457142857142847E-2</v>
      </c>
    </row>
    <row r="747" spans="1:3" x14ac:dyDescent="0.4">
      <c r="A747" s="1">
        <v>44189</v>
      </c>
      <c r="B747">
        <v>17.704000000000001</v>
      </c>
      <c r="C747">
        <f t="shared" si="11"/>
        <v>1.1875812927671094E-3</v>
      </c>
    </row>
    <row r="748" spans="1:3" x14ac:dyDescent="0.4">
      <c r="A748" s="1">
        <v>44195</v>
      </c>
      <c r="B748">
        <v>18.033999999999999</v>
      </c>
      <c r="C748">
        <f t="shared" si="11"/>
        <v>1.8639855399909529E-2</v>
      </c>
    </row>
    <row r="749" spans="1:3" x14ac:dyDescent="0.4">
      <c r="A749" s="1">
        <v>44196</v>
      </c>
      <c r="B749">
        <v>18.030999999999999</v>
      </c>
      <c r="C749">
        <f t="shared" si="11"/>
        <v>-1.6635244538095343E-4</v>
      </c>
    </row>
    <row r="750" spans="1:3" x14ac:dyDescent="0.4">
      <c r="A750" s="1">
        <v>44200</v>
      </c>
      <c r="B750">
        <v>18.274000000000001</v>
      </c>
      <c r="C750">
        <f t="shared" si="11"/>
        <v>1.3476789972824697E-2</v>
      </c>
    </row>
    <row r="751" spans="1:3" x14ac:dyDescent="0.4">
      <c r="A751" s="1">
        <v>44201</v>
      </c>
      <c r="B751">
        <v>18.408000000000001</v>
      </c>
      <c r="C751">
        <f t="shared" si="11"/>
        <v>7.332822589471398E-3</v>
      </c>
    </row>
    <row r="752" spans="1:3" x14ac:dyDescent="0.4">
      <c r="A752" s="1">
        <v>44202</v>
      </c>
      <c r="B752">
        <v>19.238</v>
      </c>
      <c r="C752">
        <f t="shared" si="11"/>
        <v>4.5089091699261098E-2</v>
      </c>
    </row>
    <row r="753" spans="1:3" x14ac:dyDescent="0.4">
      <c r="A753" s="1">
        <v>44203</v>
      </c>
      <c r="B753">
        <v>19.774999999999999</v>
      </c>
      <c r="C753">
        <f t="shared" si="11"/>
        <v>2.7913504522299567E-2</v>
      </c>
    </row>
    <row r="754" spans="1:3" x14ac:dyDescent="0.4">
      <c r="A754" s="1">
        <v>44204</v>
      </c>
      <c r="B754">
        <v>19.91</v>
      </c>
      <c r="C754">
        <f t="shared" si="11"/>
        <v>6.8268015170670831E-3</v>
      </c>
    </row>
    <row r="755" spans="1:3" x14ac:dyDescent="0.4">
      <c r="A755" s="1">
        <v>44207</v>
      </c>
      <c r="B755">
        <v>19.718</v>
      </c>
      <c r="C755">
        <f t="shared" si="11"/>
        <v>-9.643395278754404E-3</v>
      </c>
    </row>
    <row r="756" spans="1:3" x14ac:dyDescent="0.4">
      <c r="A756" s="1">
        <v>44208</v>
      </c>
      <c r="B756">
        <v>19.722999999999999</v>
      </c>
      <c r="C756">
        <f t="shared" si="11"/>
        <v>2.5357541332787325E-4</v>
      </c>
    </row>
    <row r="757" spans="1:3" x14ac:dyDescent="0.4">
      <c r="A757" s="1">
        <v>44209</v>
      </c>
      <c r="B757">
        <v>19.809000000000001</v>
      </c>
      <c r="C757">
        <f t="shared" si="11"/>
        <v>4.3603914211834951E-3</v>
      </c>
    </row>
    <row r="758" spans="1:3" x14ac:dyDescent="0.4">
      <c r="A758" s="1">
        <v>44210</v>
      </c>
      <c r="B758">
        <v>19.920000000000002</v>
      </c>
      <c r="C758">
        <f t="shared" si="11"/>
        <v>5.6035135544449822E-3</v>
      </c>
    </row>
    <row r="759" spans="1:3" x14ac:dyDescent="0.4">
      <c r="A759" s="1">
        <v>44211</v>
      </c>
      <c r="B759">
        <v>19.422999999999998</v>
      </c>
      <c r="C759">
        <f t="shared" si="11"/>
        <v>-2.4949799196787321E-2</v>
      </c>
    </row>
    <row r="760" spans="1:3" x14ac:dyDescent="0.4">
      <c r="A760" s="1">
        <v>44214</v>
      </c>
      <c r="B760">
        <v>19.411999999999999</v>
      </c>
      <c r="C760">
        <f t="shared" si="11"/>
        <v>-5.6633887658957079E-4</v>
      </c>
    </row>
    <row r="761" spans="1:3" x14ac:dyDescent="0.4">
      <c r="A761" s="1">
        <v>44215</v>
      </c>
      <c r="B761">
        <v>19.788</v>
      </c>
      <c r="C761">
        <f t="shared" si="11"/>
        <v>1.9369462188337176E-2</v>
      </c>
    </row>
    <row r="762" spans="1:3" x14ac:dyDescent="0.4">
      <c r="A762" s="1">
        <v>44216</v>
      </c>
      <c r="B762">
        <v>20.021999999999998</v>
      </c>
      <c r="C762">
        <f t="shared" si="11"/>
        <v>1.1825348696179412E-2</v>
      </c>
    </row>
    <row r="763" spans="1:3" x14ac:dyDescent="0.4">
      <c r="A763" s="1">
        <v>44217</v>
      </c>
      <c r="B763">
        <v>20.241</v>
      </c>
      <c r="C763">
        <f t="shared" si="11"/>
        <v>1.0937968234941624E-2</v>
      </c>
    </row>
    <row r="764" spans="1:3" x14ac:dyDescent="0.4">
      <c r="A764" s="1">
        <v>44218</v>
      </c>
      <c r="B764">
        <v>20.297000000000001</v>
      </c>
      <c r="C764">
        <f t="shared" si="11"/>
        <v>2.7666617261993447E-3</v>
      </c>
    </row>
    <row r="765" spans="1:3" x14ac:dyDescent="0.4">
      <c r="A765" s="1">
        <v>44221</v>
      </c>
      <c r="B765">
        <v>20.175999999999998</v>
      </c>
      <c r="C765">
        <f t="shared" si="11"/>
        <v>-5.9614721387398241E-3</v>
      </c>
    </row>
    <row r="766" spans="1:3" x14ac:dyDescent="0.4">
      <c r="A766" s="1">
        <v>44222</v>
      </c>
      <c r="B766">
        <v>19.956</v>
      </c>
      <c r="C766">
        <f t="shared" si="11"/>
        <v>-1.0904044409198992E-2</v>
      </c>
    </row>
    <row r="767" spans="1:3" x14ac:dyDescent="0.4">
      <c r="A767" s="1">
        <v>44223</v>
      </c>
      <c r="B767">
        <v>19.355</v>
      </c>
      <c r="C767">
        <f t="shared" si="11"/>
        <v>-3.0116255762677846E-2</v>
      </c>
    </row>
    <row r="768" spans="1:3" x14ac:dyDescent="0.4">
      <c r="A768" s="1">
        <v>44224</v>
      </c>
      <c r="B768">
        <v>19.422000000000001</v>
      </c>
      <c r="C768">
        <f t="shared" si="11"/>
        <v>3.4616378196848448E-3</v>
      </c>
    </row>
    <row r="769" spans="1:3" x14ac:dyDescent="0.4">
      <c r="A769" s="1">
        <v>44225</v>
      </c>
      <c r="B769">
        <v>19.018000000000001</v>
      </c>
      <c r="C769">
        <f t="shared" si="11"/>
        <v>-2.080115333127381E-2</v>
      </c>
    </row>
    <row r="770" spans="1:3" x14ac:dyDescent="0.4">
      <c r="A770" s="1">
        <v>44228</v>
      </c>
      <c r="B770">
        <v>19.414999999999999</v>
      </c>
      <c r="C770">
        <f t="shared" si="11"/>
        <v>2.0874960563676437E-2</v>
      </c>
    </row>
    <row r="771" spans="1:3" x14ac:dyDescent="0.4">
      <c r="A771" s="1">
        <v>44229</v>
      </c>
      <c r="B771">
        <v>19.515999999999998</v>
      </c>
      <c r="C771">
        <f t="shared" si="11"/>
        <v>5.2021632758176197E-3</v>
      </c>
    </row>
    <row r="772" spans="1:3" x14ac:dyDescent="0.4">
      <c r="A772" s="1">
        <v>44230</v>
      </c>
      <c r="B772">
        <v>19.649000000000001</v>
      </c>
      <c r="C772">
        <f t="shared" ref="C772:C835" si="12">(B772-B771)/B771</f>
        <v>6.8149210903875124E-3</v>
      </c>
    </row>
    <row r="773" spans="1:3" x14ac:dyDescent="0.4">
      <c r="A773" s="1">
        <v>44231</v>
      </c>
      <c r="B773">
        <v>19.736000000000001</v>
      </c>
      <c r="C773">
        <f t="shared" si="12"/>
        <v>4.4277062445925866E-3</v>
      </c>
    </row>
    <row r="774" spans="1:3" x14ac:dyDescent="0.4">
      <c r="A774" s="1">
        <v>44232</v>
      </c>
      <c r="B774">
        <v>19.763000000000002</v>
      </c>
      <c r="C774">
        <f t="shared" si="12"/>
        <v>1.368058370490526E-3</v>
      </c>
    </row>
    <row r="775" spans="1:3" x14ac:dyDescent="0.4">
      <c r="A775" s="1">
        <v>44235</v>
      </c>
      <c r="B775">
        <v>20.111000000000001</v>
      </c>
      <c r="C775">
        <f t="shared" si="12"/>
        <v>1.7608662652431259E-2</v>
      </c>
    </row>
    <row r="776" spans="1:3" x14ac:dyDescent="0.4">
      <c r="A776" s="1">
        <v>44236</v>
      </c>
      <c r="B776">
        <v>20.132999999999999</v>
      </c>
      <c r="C776">
        <f t="shared" si="12"/>
        <v>1.093928695738574E-3</v>
      </c>
    </row>
    <row r="777" spans="1:3" x14ac:dyDescent="0.4">
      <c r="A777" s="1">
        <v>44237</v>
      </c>
      <c r="B777">
        <v>20.087</v>
      </c>
      <c r="C777">
        <f t="shared" si="12"/>
        <v>-2.2848060398350657E-3</v>
      </c>
    </row>
    <row r="778" spans="1:3" x14ac:dyDescent="0.4">
      <c r="A778" s="1">
        <v>44238</v>
      </c>
      <c r="B778">
        <v>20.323</v>
      </c>
      <c r="C778">
        <f t="shared" si="12"/>
        <v>1.1748892318414928E-2</v>
      </c>
    </row>
    <row r="779" spans="1:3" x14ac:dyDescent="0.4">
      <c r="A779" s="1">
        <v>44239</v>
      </c>
      <c r="B779">
        <v>20.335999999999999</v>
      </c>
      <c r="C779">
        <f t="shared" si="12"/>
        <v>6.3966934015638065E-4</v>
      </c>
    </row>
    <row r="780" spans="1:3" x14ac:dyDescent="0.4">
      <c r="A780" s="1">
        <v>44243</v>
      </c>
      <c r="B780">
        <v>20.538</v>
      </c>
      <c r="C780">
        <f t="shared" si="12"/>
        <v>9.9331235247837203E-3</v>
      </c>
    </row>
    <row r="781" spans="1:3" x14ac:dyDescent="0.4">
      <c r="A781" s="1">
        <v>44244</v>
      </c>
      <c r="B781">
        <v>20.21</v>
      </c>
      <c r="C781">
        <f t="shared" si="12"/>
        <v>-1.597039633849447E-2</v>
      </c>
    </row>
    <row r="782" spans="1:3" x14ac:dyDescent="0.4">
      <c r="A782" s="1">
        <v>44245</v>
      </c>
      <c r="B782">
        <v>19.721</v>
      </c>
      <c r="C782">
        <f t="shared" si="12"/>
        <v>-2.419594260267198E-2</v>
      </c>
    </row>
    <row r="783" spans="1:3" x14ac:dyDescent="0.4">
      <c r="A783" s="1">
        <v>44246</v>
      </c>
      <c r="B783">
        <v>19.864000000000001</v>
      </c>
      <c r="C783">
        <f t="shared" si="12"/>
        <v>7.251153592617042E-3</v>
      </c>
    </row>
    <row r="784" spans="1:3" x14ac:dyDescent="0.4">
      <c r="A784" s="1">
        <v>44249</v>
      </c>
      <c r="B784">
        <v>19.459</v>
      </c>
      <c r="C784">
        <f t="shared" si="12"/>
        <v>-2.0388642770841781E-2</v>
      </c>
    </row>
    <row r="785" spans="1:3" x14ac:dyDescent="0.4">
      <c r="A785" s="1">
        <v>44250</v>
      </c>
      <c r="B785">
        <v>19.212</v>
      </c>
      <c r="C785">
        <f t="shared" si="12"/>
        <v>-1.2693355259776962E-2</v>
      </c>
    </row>
    <row r="786" spans="1:3" x14ac:dyDescent="0.4">
      <c r="A786" s="1">
        <v>44251</v>
      </c>
      <c r="B786">
        <v>19.361000000000001</v>
      </c>
      <c r="C786">
        <f t="shared" si="12"/>
        <v>7.7555694357693584E-3</v>
      </c>
    </row>
    <row r="787" spans="1:3" x14ac:dyDescent="0.4">
      <c r="A787" s="1">
        <v>44252</v>
      </c>
      <c r="B787">
        <v>19.045999999999999</v>
      </c>
      <c r="C787">
        <f t="shared" si="12"/>
        <v>-1.6269820773720432E-2</v>
      </c>
    </row>
    <row r="788" spans="1:3" x14ac:dyDescent="0.4">
      <c r="A788" s="1">
        <v>44253</v>
      </c>
      <c r="B788">
        <v>18.852</v>
      </c>
      <c r="C788">
        <f t="shared" si="12"/>
        <v>-1.0185865798592831E-2</v>
      </c>
    </row>
    <row r="789" spans="1:3" x14ac:dyDescent="0.4">
      <c r="A789" s="1">
        <v>44256</v>
      </c>
      <c r="B789">
        <v>19.271000000000001</v>
      </c>
      <c r="C789">
        <f t="shared" si="12"/>
        <v>2.222575854020796E-2</v>
      </c>
    </row>
    <row r="790" spans="1:3" x14ac:dyDescent="0.4">
      <c r="A790" s="1">
        <v>44257</v>
      </c>
      <c r="B790">
        <v>19.169</v>
      </c>
      <c r="C790">
        <f t="shared" si="12"/>
        <v>-5.2929271963053455E-3</v>
      </c>
    </row>
    <row r="791" spans="1:3" x14ac:dyDescent="0.4">
      <c r="A791" s="1">
        <v>44258</v>
      </c>
      <c r="B791">
        <v>18.725999999999999</v>
      </c>
      <c r="C791">
        <f t="shared" si="12"/>
        <v>-2.3110230058949417E-2</v>
      </c>
    </row>
    <row r="792" spans="1:3" x14ac:dyDescent="0.4">
      <c r="A792" s="1">
        <v>44259</v>
      </c>
      <c r="B792">
        <v>18.2</v>
      </c>
      <c r="C792">
        <f t="shared" si="12"/>
        <v>-2.808928762148883E-2</v>
      </c>
    </row>
    <row r="793" spans="1:3" x14ac:dyDescent="0.4">
      <c r="A793" s="1">
        <v>44260</v>
      </c>
      <c r="B793">
        <v>18.152999999999999</v>
      </c>
      <c r="C793">
        <f t="shared" si="12"/>
        <v>-2.5824175824176155E-3</v>
      </c>
    </row>
    <row r="794" spans="1:3" x14ac:dyDescent="0.4">
      <c r="A794" s="1">
        <v>44263</v>
      </c>
      <c r="B794">
        <v>18.029</v>
      </c>
      <c r="C794">
        <f t="shared" si="12"/>
        <v>-6.8308268605739427E-3</v>
      </c>
    </row>
    <row r="795" spans="1:3" x14ac:dyDescent="0.4">
      <c r="A795" s="1">
        <v>44264</v>
      </c>
      <c r="B795">
        <v>18.428000000000001</v>
      </c>
      <c r="C795">
        <f t="shared" si="12"/>
        <v>2.2131011148704915E-2</v>
      </c>
    </row>
    <row r="796" spans="1:3" x14ac:dyDescent="0.4">
      <c r="A796" s="1">
        <v>44265</v>
      </c>
      <c r="B796">
        <v>18.628</v>
      </c>
      <c r="C796">
        <f t="shared" si="12"/>
        <v>1.0853049706967618E-2</v>
      </c>
    </row>
    <row r="797" spans="1:3" x14ac:dyDescent="0.4">
      <c r="A797" s="1">
        <v>44266</v>
      </c>
      <c r="B797">
        <v>19.161999999999999</v>
      </c>
      <c r="C797">
        <f t="shared" si="12"/>
        <v>2.8666523512991138E-2</v>
      </c>
    </row>
    <row r="798" spans="1:3" x14ac:dyDescent="0.4">
      <c r="A798" s="1">
        <v>44267</v>
      </c>
      <c r="B798">
        <v>19.141999999999999</v>
      </c>
      <c r="C798">
        <f t="shared" si="12"/>
        <v>-1.043732387015947E-3</v>
      </c>
    </row>
    <row r="799" spans="1:3" x14ac:dyDescent="0.4">
      <c r="A799" s="1">
        <v>44270</v>
      </c>
      <c r="B799">
        <v>19.222000000000001</v>
      </c>
      <c r="C799">
        <f t="shared" si="12"/>
        <v>4.1792916100721897E-3</v>
      </c>
    </row>
    <row r="800" spans="1:3" x14ac:dyDescent="0.4">
      <c r="A800" s="1">
        <v>44271</v>
      </c>
      <c r="B800">
        <v>19.189</v>
      </c>
      <c r="C800">
        <f t="shared" si="12"/>
        <v>-1.7167828529810242E-3</v>
      </c>
    </row>
    <row r="801" spans="1:3" x14ac:dyDescent="0.4">
      <c r="A801" s="1">
        <v>44273</v>
      </c>
      <c r="B801">
        <v>18.768000000000001</v>
      </c>
      <c r="C801">
        <f t="shared" si="12"/>
        <v>-2.1939652926155576E-2</v>
      </c>
    </row>
    <row r="802" spans="1:3" x14ac:dyDescent="0.4">
      <c r="A802" s="1">
        <v>44274</v>
      </c>
      <c r="B802">
        <v>18.817</v>
      </c>
      <c r="C802">
        <f t="shared" si="12"/>
        <v>2.6108269394714135E-3</v>
      </c>
    </row>
    <row r="803" spans="1:3" x14ac:dyDescent="0.4">
      <c r="A803" s="1">
        <v>44277</v>
      </c>
      <c r="B803">
        <v>19.007999999999999</v>
      </c>
      <c r="C803">
        <f t="shared" si="12"/>
        <v>1.0150395918584203E-2</v>
      </c>
    </row>
    <row r="804" spans="1:3" x14ac:dyDescent="0.4">
      <c r="A804" s="1">
        <v>44278</v>
      </c>
      <c r="B804">
        <v>18.677</v>
      </c>
      <c r="C804">
        <f t="shared" si="12"/>
        <v>-1.7413720538720513E-2</v>
      </c>
    </row>
    <row r="805" spans="1:3" x14ac:dyDescent="0.4">
      <c r="A805" s="1">
        <v>44279</v>
      </c>
      <c r="B805">
        <v>18.492999999999999</v>
      </c>
      <c r="C805">
        <f t="shared" si="12"/>
        <v>-9.8516892434545728E-3</v>
      </c>
    </row>
    <row r="806" spans="1:3" x14ac:dyDescent="0.4">
      <c r="A806" s="1">
        <v>44280</v>
      </c>
      <c r="B806">
        <v>18.556000000000001</v>
      </c>
      <c r="C806">
        <f t="shared" si="12"/>
        <v>3.4066944249176658E-3</v>
      </c>
    </row>
    <row r="807" spans="1:3" x14ac:dyDescent="0.4">
      <c r="A807" s="1">
        <v>44281</v>
      </c>
      <c r="B807">
        <v>18.956</v>
      </c>
      <c r="C807">
        <f t="shared" si="12"/>
        <v>2.155636990730753E-2</v>
      </c>
    </row>
    <row r="808" spans="1:3" x14ac:dyDescent="0.4">
      <c r="A808" s="1">
        <v>44284</v>
      </c>
      <c r="B808">
        <v>18.736999999999998</v>
      </c>
      <c r="C808">
        <f t="shared" si="12"/>
        <v>-1.1553070267989091E-2</v>
      </c>
    </row>
    <row r="809" spans="1:3" x14ac:dyDescent="0.4">
      <c r="A809" s="1">
        <v>44285</v>
      </c>
      <c r="B809">
        <v>19.015000000000001</v>
      </c>
      <c r="C809">
        <f t="shared" si="12"/>
        <v>1.4836953621177471E-2</v>
      </c>
    </row>
    <row r="810" spans="1:3" x14ac:dyDescent="0.4">
      <c r="A810" s="1">
        <v>44286</v>
      </c>
      <c r="B810">
        <v>19.277000000000001</v>
      </c>
      <c r="C810">
        <f t="shared" si="12"/>
        <v>1.3778595845385246E-2</v>
      </c>
    </row>
    <row r="811" spans="1:3" x14ac:dyDescent="0.4">
      <c r="A811" s="1">
        <v>44287</v>
      </c>
      <c r="B811">
        <v>19.55</v>
      </c>
      <c r="C811">
        <f t="shared" si="12"/>
        <v>1.4161954660994951E-2</v>
      </c>
    </row>
    <row r="812" spans="1:3" x14ac:dyDescent="0.4">
      <c r="A812" s="1">
        <v>44292</v>
      </c>
      <c r="B812">
        <v>19.638000000000002</v>
      </c>
      <c r="C812">
        <f t="shared" si="12"/>
        <v>4.5012787723785657E-3</v>
      </c>
    </row>
    <row r="813" spans="1:3" x14ac:dyDescent="0.4">
      <c r="A813" s="1">
        <v>44293</v>
      </c>
      <c r="B813">
        <v>19.445</v>
      </c>
      <c r="C813">
        <f t="shared" si="12"/>
        <v>-9.8278847133109973E-3</v>
      </c>
    </row>
    <row r="814" spans="1:3" x14ac:dyDescent="0.4">
      <c r="A814" s="1">
        <v>44294</v>
      </c>
      <c r="B814">
        <v>19.567</v>
      </c>
      <c r="C814">
        <f t="shared" si="12"/>
        <v>6.2741064541013058E-3</v>
      </c>
    </row>
    <row r="815" spans="1:3" x14ac:dyDescent="0.4">
      <c r="A815" s="1">
        <v>44295</v>
      </c>
      <c r="B815">
        <v>19.559000000000001</v>
      </c>
      <c r="C815">
        <f t="shared" si="12"/>
        <v>-4.0885163796182953E-4</v>
      </c>
    </row>
    <row r="816" spans="1:3" x14ac:dyDescent="0.4">
      <c r="A816" s="1">
        <v>44298</v>
      </c>
      <c r="B816">
        <v>19.445</v>
      </c>
      <c r="C816">
        <f t="shared" si="12"/>
        <v>-5.8285188404315538E-3</v>
      </c>
    </row>
    <row r="817" spans="1:3" x14ac:dyDescent="0.4">
      <c r="A817" s="1">
        <v>44299</v>
      </c>
      <c r="B817">
        <v>19.468</v>
      </c>
      <c r="C817">
        <f t="shared" si="12"/>
        <v>1.1828233479043294E-3</v>
      </c>
    </row>
    <row r="818" spans="1:3" x14ac:dyDescent="0.4">
      <c r="A818" s="1">
        <v>44300</v>
      </c>
      <c r="B818">
        <v>19.481999999999999</v>
      </c>
      <c r="C818">
        <f t="shared" si="12"/>
        <v>7.191288267926519E-4</v>
      </c>
    </row>
    <row r="819" spans="1:3" x14ac:dyDescent="0.4">
      <c r="A819" s="1">
        <v>44301</v>
      </c>
      <c r="B819">
        <v>19.497</v>
      </c>
      <c r="C819">
        <f t="shared" si="12"/>
        <v>7.6994148444721119E-4</v>
      </c>
    </row>
    <row r="820" spans="1:3" x14ac:dyDescent="0.4">
      <c r="A820" s="1">
        <v>44302</v>
      </c>
      <c r="B820">
        <v>19.638999999999999</v>
      </c>
      <c r="C820">
        <f t="shared" si="12"/>
        <v>7.283171770015872E-3</v>
      </c>
    </row>
    <row r="821" spans="1:3" x14ac:dyDescent="0.4">
      <c r="A821" s="1">
        <v>44305</v>
      </c>
      <c r="B821">
        <v>19.599</v>
      </c>
      <c r="C821">
        <f t="shared" si="12"/>
        <v>-2.0367635826670986E-3</v>
      </c>
    </row>
    <row r="822" spans="1:3" x14ac:dyDescent="0.4">
      <c r="A822" s="1">
        <v>44306</v>
      </c>
      <c r="B822">
        <v>19.396999999999998</v>
      </c>
      <c r="C822">
        <f t="shared" si="12"/>
        <v>-1.0306648298382659E-2</v>
      </c>
    </row>
    <row r="823" spans="1:3" x14ac:dyDescent="0.4">
      <c r="A823" s="1">
        <v>44307</v>
      </c>
      <c r="B823">
        <v>19.606000000000002</v>
      </c>
      <c r="C823">
        <f t="shared" si="12"/>
        <v>1.0774862092076259E-2</v>
      </c>
    </row>
    <row r="824" spans="1:3" x14ac:dyDescent="0.4">
      <c r="A824" s="1">
        <v>44308</v>
      </c>
      <c r="B824">
        <v>19.838000000000001</v>
      </c>
      <c r="C824">
        <f t="shared" si="12"/>
        <v>1.1833112312557344E-2</v>
      </c>
    </row>
    <row r="825" spans="1:3" x14ac:dyDescent="0.4">
      <c r="A825" s="1">
        <v>44309</v>
      </c>
      <c r="B825">
        <v>20.036000000000001</v>
      </c>
      <c r="C825">
        <f t="shared" si="12"/>
        <v>9.9808448432301845E-3</v>
      </c>
    </row>
    <row r="826" spans="1:3" x14ac:dyDescent="0.4">
      <c r="A826" s="1">
        <v>44312</v>
      </c>
      <c r="B826">
        <v>20.222000000000001</v>
      </c>
      <c r="C826">
        <f t="shared" si="12"/>
        <v>9.2832900778598484E-3</v>
      </c>
    </row>
    <row r="827" spans="1:3" x14ac:dyDescent="0.4">
      <c r="A827" s="1">
        <v>44313</v>
      </c>
      <c r="B827">
        <v>20.216999999999999</v>
      </c>
      <c r="C827">
        <f t="shared" si="12"/>
        <v>-2.472554643458885E-4</v>
      </c>
    </row>
    <row r="828" spans="1:3" x14ac:dyDescent="0.4">
      <c r="A828" s="1">
        <v>44314</v>
      </c>
      <c r="B828">
        <v>20.013000000000002</v>
      </c>
      <c r="C828">
        <f t="shared" si="12"/>
        <v>-1.0090517880991101E-2</v>
      </c>
    </row>
    <row r="829" spans="1:3" x14ac:dyDescent="0.4">
      <c r="A829" s="1">
        <v>44315</v>
      </c>
      <c r="B829">
        <v>19.87</v>
      </c>
      <c r="C829">
        <f t="shared" si="12"/>
        <v>-7.14535551891274E-3</v>
      </c>
    </row>
    <row r="830" spans="1:3" x14ac:dyDescent="0.4">
      <c r="A830" s="1">
        <v>44316</v>
      </c>
      <c r="B830">
        <v>19.545000000000002</v>
      </c>
      <c r="C830">
        <f t="shared" si="12"/>
        <v>-1.6356316054353261E-2</v>
      </c>
    </row>
    <row r="831" spans="1:3" x14ac:dyDescent="0.4">
      <c r="A831" s="1">
        <v>44320</v>
      </c>
      <c r="B831">
        <v>19.254000000000001</v>
      </c>
      <c r="C831">
        <f t="shared" si="12"/>
        <v>-1.4888718342287048E-2</v>
      </c>
    </row>
    <row r="832" spans="1:3" x14ac:dyDescent="0.4">
      <c r="A832" s="1">
        <v>44321</v>
      </c>
      <c r="B832">
        <v>19.477</v>
      </c>
      <c r="C832">
        <f t="shared" si="12"/>
        <v>1.158200893320863E-2</v>
      </c>
    </row>
    <row r="833" spans="1:3" x14ac:dyDescent="0.4">
      <c r="A833" s="1">
        <v>44322</v>
      </c>
      <c r="B833">
        <v>19.417999999999999</v>
      </c>
      <c r="C833">
        <f t="shared" si="12"/>
        <v>-3.0292139446527213E-3</v>
      </c>
    </row>
    <row r="834" spans="1:3" x14ac:dyDescent="0.4">
      <c r="A834" s="1">
        <v>44323</v>
      </c>
      <c r="B834">
        <v>19.739999999999998</v>
      </c>
      <c r="C834">
        <f t="shared" si="12"/>
        <v>1.6582552271088638E-2</v>
      </c>
    </row>
    <row r="835" spans="1:3" x14ac:dyDescent="0.4">
      <c r="A835" s="1">
        <v>44326</v>
      </c>
      <c r="B835">
        <v>19.452000000000002</v>
      </c>
      <c r="C835">
        <f t="shared" si="12"/>
        <v>-1.4589665653495275E-2</v>
      </c>
    </row>
    <row r="836" spans="1:3" x14ac:dyDescent="0.4">
      <c r="A836" s="1">
        <v>44327</v>
      </c>
      <c r="B836">
        <v>19.202000000000002</v>
      </c>
      <c r="C836">
        <f t="shared" ref="C836:C899" si="13">(B836-B835)/B835</f>
        <v>-1.2852148879292617E-2</v>
      </c>
    </row>
    <row r="837" spans="1:3" x14ac:dyDescent="0.4">
      <c r="A837" s="1">
        <v>44328</v>
      </c>
      <c r="B837">
        <v>18.762</v>
      </c>
      <c r="C837">
        <f t="shared" si="13"/>
        <v>-2.2914279762524803E-2</v>
      </c>
    </row>
    <row r="838" spans="1:3" x14ac:dyDescent="0.4">
      <c r="A838" s="1">
        <v>44329</v>
      </c>
      <c r="B838">
        <v>18.856999999999999</v>
      </c>
      <c r="C838">
        <f t="shared" si="13"/>
        <v>5.0634260739792596E-3</v>
      </c>
    </row>
    <row r="839" spans="1:3" x14ac:dyDescent="0.4">
      <c r="A839" s="1">
        <v>44330</v>
      </c>
      <c r="B839">
        <v>19.298999999999999</v>
      </c>
      <c r="C839">
        <f t="shared" si="13"/>
        <v>2.3439571511905403E-2</v>
      </c>
    </row>
    <row r="840" spans="1:3" x14ac:dyDescent="0.4">
      <c r="A840" s="1">
        <v>44333</v>
      </c>
      <c r="B840">
        <v>19.199000000000002</v>
      </c>
      <c r="C840">
        <f t="shared" si="13"/>
        <v>-5.181615627752623E-3</v>
      </c>
    </row>
    <row r="841" spans="1:3" x14ac:dyDescent="0.4">
      <c r="A841" s="1">
        <v>44334</v>
      </c>
      <c r="B841">
        <v>19.335999999999999</v>
      </c>
      <c r="C841">
        <f t="shared" si="13"/>
        <v>7.1357883223082917E-3</v>
      </c>
    </row>
    <row r="842" spans="1:3" x14ac:dyDescent="0.4">
      <c r="A842" s="1">
        <v>44335</v>
      </c>
      <c r="B842">
        <v>19.27</v>
      </c>
      <c r="C842">
        <f t="shared" si="13"/>
        <v>-3.4133223003723085E-3</v>
      </c>
    </row>
    <row r="843" spans="1:3" x14ac:dyDescent="0.4">
      <c r="A843" s="1">
        <v>44336</v>
      </c>
      <c r="B843">
        <v>19.539000000000001</v>
      </c>
      <c r="C843">
        <f t="shared" si="13"/>
        <v>1.3959522573949243E-2</v>
      </c>
    </row>
    <row r="844" spans="1:3" x14ac:dyDescent="0.4">
      <c r="A844" s="1">
        <v>44337</v>
      </c>
      <c r="B844">
        <v>19.635999999999999</v>
      </c>
      <c r="C844">
        <f t="shared" si="13"/>
        <v>4.9644301141305979E-3</v>
      </c>
    </row>
    <row r="845" spans="1:3" x14ac:dyDescent="0.4">
      <c r="A845" s="1">
        <v>44340</v>
      </c>
      <c r="B845">
        <v>19.712</v>
      </c>
      <c r="C845">
        <f t="shared" si="13"/>
        <v>3.8704420452230861E-3</v>
      </c>
    </row>
    <row r="846" spans="1:3" x14ac:dyDescent="0.4">
      <c r="A846" s="1">
        <v>44341</v>
      </c>
      <c r="B846">
        <v>19.689</v>
      </c>
      <c r="C846">
        <f t="shared" si="13"/>
        <v>-1.1668019480519322E-3</v>
      </c>
    </row>
    <row r="847" spans="1:3" x14ac:dyDescent="0.4">
      <c r="A847" s="1">
        <v>44342</v>
      </c>
      <c r="B847">
        <v>19.808</v>
      </c>
      <c r="C847">
        <f t="shared" si="13"/>
        <v>6.0439839504291618E-3</v>
      </c>
    </row>
    <row r="848" spans="1:3" x14ac:dyDescent="0.4">
      <c r="A848" s="1">
        <v>44343</v>
      </c>
      <c r="B848">
        <v>19.872</v>
      </c>
      <c r="C848">
        <f t="shared" si="13"/>
        <v>3.2310177705977411E-3</v>
      </c>
    </row>
    <row r="849" spans="1:3" x14ac:dyDescent="0.4">
      <c r="A849" s="1">
        <v>44344</v>
      </c>
      <c r="B849">
        <v>19.875</v>
      </c>
      <c r="C849">
        <f t="shared" si="13"/>
        <v>1.5096618357488494E-4</v>
      </c>
    </row>
    <row r="850" spans="1:3" x14ac:dyDescent="0.4">
      <c r="A850" s="1">
        <v>44347</v>
      </c>
      <c r="B850">
        <v>19.850000000000001</v>
      </c>
      <c r="C850">
        <f t="shared" si="13"/>
        <v>-1.2578616352200544E-3</v>
      </c>
    </row>
    <row r="851" spans="1:3" x14ac:dyDescent="0.4">
      <c r="A851" s="1">
        <v>44348</v>
      </c>
      <c r="B851">
        <v>19.966999999999999</v>
      </c>
      <c r="C851">
        <f t="shared" si="13"/>
        <v>5.8942065491182525E-3</v>
      </c>
    </row>
    <row r="852" spans="1:3" x14ac:dyDescent="0.4">
      <c r="A852" s="1">
        <v>44349</v>
      </c>
      <c r="B852">
        <v>19.870999999999999</v>
      </c>
      <c r="C852">
        <f t="shared" si="13"/>
        <v>-4.8079330895978408E-3</v>
      </c>
    </row>
    <row r="853" spans="1:3" x14ac:dyDescent="0.4">
      <c r="A853" s="1">
        <v>44350</v>
      </c>
      <c r="B853">
        <v>19.678999999999998</v>
      </c>
      <c r="C853">
        <f t="shared" si="13"/>
        <v>-9.6623219767500469E-3</v>
      </c>
    </row>
    <row r="854" spans="1:3" x14ac:dyDescent="0.4">
      <c r="A854" s="1">
        <v>44351</v>
      </c>
      <c r="B854">
        <v>19.795000000000002</v>
      </c>
      <c r="C854">
        <f t="shared" si="13"/>
        <v>5.8946084658774945E-3</v>
      </c>
    </row>
    <row r="855" spans="1:3" x14ac:dyDescent="0.4">
      <c r="A855" s="1">
        <v>44355</v>
      </c>
      <c r="B855">
        <v>19.841999999999999</v>
      </c>
      <c r="C855">
        <f t="shared" si="13"/>
        <v>2.3743369537760567E-3</v>
      </c>
    </row>
    <row r="856" spans="1:3" x14ac:dyDescent="0.4">
      <c r="A856" s="1">
        <v>44356</v>
      </c>
      <c r="B856">
        <v>19.896000000000001</v>
      </c>
      <c r="C856">
        <f t="shared" si="13"/>
        <v>2.7214998488056673E-3</v>
      </c>
    </row>
    <row r="857" spans="1:3" x14ac:dyDescent="0.4">
      <c r="A857" s="1">
        <v>44357</v>
      </c>
      <c r="B857">
        <v>19.936</v>
      </c>
      <c r="C857">
        <f t="shared" si="13"/>
        <v>2.0104543626859239E-3</v>
      </c>
    </row>
    <row r="858" spans="1:3" x14ac:dyDescent="0.4">
      <c r="A858" s="1">
        <v>44358</v>
      </c>
      <c r="B858">
        <v>19.998000000000001</v>
      </c>
      <c r="C858">
        <f t="shared" si="13"/>
        <v>3.1099518459069605E-3</v>
      </c>
    </row>
    <row r="859" spans="1:3" x14ac:dyDescent="0.4">
      <c r="A859" s="1">
        <v>44361</v>
      </c>
      <c r="B859">
        <v>20.026</v>
      </c>
      <c r="C859">
        <f t="shared" si="13"/>
        <v>1.4001400140013346E-3</v>
      </c>
    </row>
    <row r="860" spans="1:3" x14ac:dyDescent="0.4">
      <c r="A860" s="1">
        <v>44362</v>
      </c>
      <c r="B860">
        <v>19.963999999999999</v>
      </c>
      <c r="C860">
        <f t="shared" si="13"/>
        <v>-3.0959752321982007E-3</v>
      </c>
    </row>
    <row r="861" spans="1:3" x14ac:dyDescent="0.4">
      <c r="A861" s="1">
        <v>44363</v>
      </c>
      <c r="B861">
        <v>20.001000000000001</v>
      </c>
      <c r="C861">
        <f t="shared" si="13"/>
        <v>1.8533360048087852E-3</v>
      </c>
    </row>
    <row r="862" spans="1:3" x14ac:dyDescent="0.4">
      <c r="A862" s="1">
        <v>44364</v>
      </c>
      <c r="B862">
        <v>19.786000000000001</v>
      </c>
      <c r="C862">
        <f t="shared" si="13"/>
        <v>-1.0749462526873648E-2</v>
      </c>
    </row>
    <row r="863" spans="1:3" x14ac:dyDescent="0.4">
      <c r="A863" s="1">
        <v>44365</v>
      </c>
      <c r="B863">
        <v>19.43</v>
      </c>
      <c r="C863">
        <f t="shared" si="13"/>
        <v>-1.7992519963610717E-2</v>
      </c>
    </row>
    <row r="864" spans="1:3" x14ac:dyDescent="0.4">
      <c r="A864" s="1">
        <v>44368</v>
      </c>
      <c r="B864">
        <v>19.672000000000001</v>
      </c>
      <c r="C864">
        <f t="shared" si="13"/>
        <v>1.2454966546577503E-2</v>
      </c>
    </row>
    <row r="865" spans="1:3" x14ac:dyDescent="0.4">
      <c r="A865" s="1">
        <v>44369</v>
      </c>
      <c r="B865">
        <v>19.835999999999999</v>
      </c>
      <c r="C865">
        <f t="shared" si="13"/>
        <v>8.3367222448148589E-3</v>
      </c>
    </row>
    <row r="866" spans="1:3" x14ac:dyDescent="0.4">
      <c r="A866" s="1">
        <v>44370</v>
      </c>
      <c r="B866">
        <v>19.867000000000001</v>
      </c>
      <c r="C866">
        <f t="shared" si="13"/>
        <v>1.562815083686346E-3</v>
      </c>
    </row>
    <row r="867" spans="1:3" x14ac:dyDescent="0.4">
      <c r="A867" s="1">
        <v>44371</v>
      </c>
      <c r="B867">
        <v>20.048999999999999</v>
      </c>
      <c r="C867">
        <f t="shared" si="13"/>
        <v>9.1609201187898819E-3</v>
      </c>
    </row>
    <row r="868" spans="1:3" x14ac:dyDescent="0.4">
      <c r="A868" s="1">
        <v>44372</v>
      </c>
      <c r="B868">
        <v>20.123000000000001</v>
      </c>
      <c r="C868">
        <f t="shared" si="13"/>
        <v>3.6909571549704036E-3</v>
      </c>
    </row>
    <row r="869" spans="1:3" x14ac:dyDescent="0.4">
      <c r="A869" s="1">
        <v>44375</v>
      </c>
      <c r="B869">
        <v>20.335999999999999</v>
      </c>
      <c r="C869">
        <f t="shared" si="13"/>
        <v>1.058490284748782E-2</v>
      </c>
    </row>
    <row r="870" spans="1:3" x14ac:dyDescent="0.4">
      <c r="A870" s="1">
        <v>44376</v>
      </c>
      <c r="B870">
        <v>20.439</v>
      </c>
      <c r="C870">
        <f t="shared" si="13"/>
        <v>5.0649095200630181E-3</v>
      </c>
    </row>
    <row r="871" spans="1:3" x14ac:dyDescent="0.4">
      <c r="A871" s="1">
        <v>44377</v>
      </c>
      <c r="B871">
        <v>20.260999999999999</v>
      </c>
      <c r="C871">
        <f t="shared" si="13"/>
        <v>-8.7088409413376786E-3</v>
      </c>
    </row>
    <row r="872" spans="1:3" x14ac:dyDescent="0.4">
      <c r="A872" s="1">
        <v>44378</v>
      </c>
      <c r="B872">
        <v>20.343</v>
      </c>
      <c r="C872">
        <f t="shared" si="13"/>
        <v>4.0471842455950223E-3</v>
      </c>
    </row>
    <row r="873" spans="1:3" x14ac:dyDescent="0.4">
      <c r="A873" s="1">
        <v>44379</v>
      </c>
      <c r="B873">
        <v>20.306999999999999</v>
      </c>
      <c r="C873">
        <f t="shared" si="13"/>
        <v>-1.7696504940274966E-3</v>
      </c>
    </row>
    <row r="874" spans="1:3" x14ac:dyDescent="0.4">
      <c r="A874" s="1">
        <v>44382</v>
      </c>
      <c r="B874">
        <v>20.402000000000001</v>
      </c>
      <c r="C874">
        <f t="shared" si="13"/>
        <v>4.6781897867731528E-3</v>
      </c>
    </row>
    <row r="875" spans="1:3" x14ac:dyDescent="0.4">
      <c r="A875" s="1">
        <v>44383</v>
      </c>
      <c r="B875">
        <v>20.381</v>
      </c>
      <c r="C875">
        <f t="shared" si="13"/>
        <v>-1.029310851877306E-3</v>
      </c>
    </row>
    <row r="876" spans="1:3" x14ac:dyDescent="0.4">
      <c r="A876" s="1">
        <v>44384</v>
      </c>
      <c r="B876">
        <v>20.407</v>
      </c>
      <c r="C876">
        <f t="shared" si="13"/>
        <v>1.2756979539767332E-3</v>
      </c>
    </row>
    <row r="877" spans="1:3" x14ac:dyDescent="0.4">
      <c r="A877" s="1">
        <v>44385</v>
      </c>
      <c r="B877">
        <v>20.141999999999999</v>
      </c>
      <c r="C877">
        <f t="shared" si="13"/>
        <v>-1.2985740187190698E-2</v>
      </c>
    </row>
    <row r="878" spans="1:3" x14ac:dyDescent="0.4">
      <c r="A878" s="1">
        <v>44386</v>
      </c>
      <c r="B878">
        <v>20.382000000000001</v>
      </c>
      <c r="C878">
        <f t="shared" si="13"/>
        <v>1.1915400655347136E-2</v>
      </c>
    </row>
    <row r="879" spans="1:3" x14ac:dyDescent="0.4">
      <c r="A879" s="1">
        <v>44389</v>
      </c>
      <c r="B879">
        <v>20.651</v>
      </c>
      <c r="C879">
        <f t="shared" si="13"/>
        <v>1.319791973309775E-2</v>
      </c>
    </row>
    <row r="880" spans="1:3" x14ac:dyDescent="0.4">
      <c r="A880" s="1">
        <v>44390</v>
      </c>
      <c r="B880">
        <v>20.54</v>
      </c>
      <c r="C880">
        <f t="shared" si="13"/>
        <v>-5.3750423708295312E-3</v>
      </c>
    </row>
    <row r="881" spans="1:3" x14ac:dyDescent="0.4">
      <c r="A881" s="1">
        <v>44391</v>
      </c>
      <c r="B881">
        <v>20.391999999999999</v>
      </c>
      <c r="C881">
        <f t="shared" si="13"/>
        <v>-7.2054527750730129E-3</v>
      </c>
    </row>
    <row r="882" spans="1:3" x14ac:dyDescent="0.4">
      <c r="A882" s="1">
        <v>44392</v>
      </c>
      <c r="B882">
        <v>20.178000000000001</v>
      </c>
      <c r="C882">
        <f t="shared" si="13"/>
        <v>-1.0494311494703739E-2</v>
      </c>
    </row>
    <row r="883" spans="1:3" x14ac:dyDescent="0.4">
      <c r="A883" s="1">
        <v>44393</v>
      </c>
      <c r="B883">
        <v>19.984000000000002</v>
      </c>
      <c r="C883">
        <f t="shared" si="13"/>
        <v>-9.6144315591237522E-3</v>
      </c>
    </row>
    <row r="884" spans="1:3" x14ac:dyDescent="0.4">
      <c r="A884" s="1">
        <v>44396</v>
      </c>
      <c r="B884">
        <v>19.622</v>
      </c>
      <c r="C884">
        <f t="shared" si="13"/>
        <v>-1.8114491593274711E-2</v>
      </c>
    </row>
    <row r="885" spans="1:3" x14ac:dyDescent="0.4">
      <c r="A885" s="1">
        <v>44397</v>
      </c>
      <c r="B885">
        <v>19.785</v>
      </c>
      <c r="C885">
        <f t="shared" si="13"/>
        <v>8.3070023443074237E-3</v>
      </c>
    </row>
    <row r="886" spans="1:3" x14ac:dyDescent="0.4">
      <c r="A886" s="1">
        <v>44398</v>
      </c>
      <c r="B886">
        <v>20.22</v>
      </c>
      <c r="C886">
        <f t="shared" si="13"/>
        <v>2.198635329795293E-2</v>
      </c>
    </row>
    <row r="887" spans="1:3" x14ac:dyDescent="0.4">
      <c r="A887" s="1">
        <v>44399</v>
      </c>
      <c r="B887">
        <v>20.207000000000001</v>
      </c>
      <c r="C887">
        <f t="shared" si="13"/>
        <v>-6.4292779426301306E-4</v>
      </c>
    </row>
    <row r="888" spans="1:3" x14ac:dyDescent="0.4">
      <c r="A888" s="1">
        <v>44400</v>
      </c>
      <c r="B888">
        <v>20.225000000000001</v>
      </c>
      <c r="C888">
        <f t="shared" si="13"/>
        <v>8.9078042262585649E-4</v>
      </c>
    </row>
    <row r="889" spans="1:3" x14ac:dyDescent="0.4">
      <c r="A889" s="1">
        <v>44403</v>
      </c>
      <c r="B889">
        <v>20.207999999999998</v>
      </c>
      <c r="C889">
        <f t="shared" si="13"/>
        <v>-8.4054388133513033E-4</v>
      </c>
    </row>
    <row r="890" spans="1:3" x14ac:dyDescent="0.4">
      <c r="A890" s="1">
        <v>44404</v>
      </c>
      <c r="B890">
        <v>20.082999999999998</v>
      </c>
      <c r="C890">
        <f t="shared" si="13"/>
        <v>-6.1856690419635789E-3</v>
      </c>
    </row>
    <row r="891" spans="1:3" x14ac:dyDescent="0.4">
      <c r="A891" s="1">
        <v>44405</v>
      </c>
      <c r="B891">
        <v>20.382000000000001</v>
      </c>
      <c r="C891">
        <f t="shared" si="13"/>
        <v>1.4888213912264256E-2</v>
      </c>
    </row>
    <row r="892" spans="1:3" x14ac:dyDescent="0.4">
      <c r="A892" s="1">
        <v>44406</v>
      </c>
      <c r="B892">
        <v>20.681000000000001</v>
      </c>
      <c r="C892">
        <f t="shared" si="13"/>
        <v>1.4669806692179347E-2</v>
      </c>
    </row>
    <row r="893" spans="1:3" x14ac:dyDescent="0.4">
      <c r="A893" s="1">
        <v>44407</v>
      </c>
      <c r="B893">
        <v>20.683</v>
      </c>
      <c r="C893">
        <f t="shared" si="13"/>
        <v>9.6707122479517015E-5</v>
      </c>
    </row>
    <row r="894" spans="1:3" x14ac:dyDescent="0.4">
      <c r="A894" s="1">
        <v>44411</v>
      </c>
      <c r="B894">
        <v>21.103000000000002</v>
      </c>
      <c r="C894">
        <f t="shared" si="13"/>
        <v>2.0306531934438994E-2</v>
      </c>
    </row>
    <row r="895" spans="1:3" x14ac:dyDescent="0.4">
      <c r="A895" s="1">
        <v>44412</v>
      </c>
      <c r="B895">
        <v>21.1</v>
      </c>
      <c r="C895">
        <f t="shared" si="13"/>
        <v>-1.4215988248116919E-4</v>
      </c>
    </row>
    <row r="896" spans="1:3" x14ac:dyDescent="0.4">
      <c r="A896" s="1">
        <v>44413</v>
      </c>
      <c r="B896">
        <v>21.068000000000001</v>
      </c>
      <c r="C896">
        <f t="shared" si="13"/>
        <v>-1.5165876777251197E-3</v>
      </c>
    </row>
    <row r="897" spans="1:3" x14ac:dyDescent="0.4">
      <c r="A897" s="1">
        <v>44414</v>
      </c>
      <c r="B897">
        <v>21.023</v>
      </c>
      <c r="C897">
        <f t="shared" si="13"/>
        <v>-2.1359407632429135E-3</v>
      </c>
    </row>
    <row r="898" spans="1:3" x14ac:dyDescent="0.4">
      <c r="A898" s="1">
        <v>44417</v>
      </c>
      <c r="B898">
        <v>21.111000000000001</v>
      </c>
      <c r="C898">
        <f t="shared" si="13"/>
        <v>4.1858916424868465E-3</v>
      </c>
    </row>
    <row r="899" spans="1:3" x14ac:dyDescent="0.4">
      <c r="A899" s="1">
        <v>44418</v>
      </c>
      <c r="B899">
        <v>21.242000000000001</v>
      </c>
      <c r="C899">
        <f t="shared" si="13"/>
        <v>6.2052958173464175E-3</v>
      </c>
    </row>
    <row r="900" spans="1:3" x14ac:dyDescent="0.4">
      <c r="A900" s="1">
        <v>44419</v>
      </c>
      <c r="B900">
        <v>21.331</v>
      </c>
      <c r="C900">
        <f t="shared" ref="C900:C963" si="14">(B900-B899)/B899</f>
        <v>4.1898126353450069E-3</v>
      </c>
    </row>
    <row r="901" spans="1:3" x14ac:dyDescent="0.4">
      <c r="A901" s="1">
        <v>44420</v>
      </c>
      <c r="B901">
        <v>21.231000000000002</v>
      </c>
      <c r="C901">
        <f t="shared" si="14"/>
        <v>-4.6880127513945838E-3</v>
      </c>
    </row>
    <row r="902" spans="1:3" x14ac:dyDescent="0.4">
      <c r="A902" s="1">
        <v>44421</v>
      </c>
      <c r="B902">
        <v>21.207000000000001</v>
      </c>
      <c r="C902">
        <f t="shared" si="14"/>
        <v>-1.1304224954077013E-3</v>
      </c>
    </row>
    <row r="903" spans="1:3" x14ac:dyDescent="0.4">
      <c r="A903" s="1">
        <v>44424</v>
      </c>
      <c r="B903">
        <v>21.071000000000002</v>
      </c>
      <c r="C903">
        <f t="shared" si="14"/>
        <v>-6.4129768472673751E-3</v>
      </c>
    </row>
    <row r="904" spans="1:3" x14ac:dyDescent="0.4">
      <c r="A904" s="1">
        <v>44425</v>
      </c>
      <c r="B904">
        <v>20.701000000000001</v>
      </c>
      <c r="C904">
        <f t="shared" si="14"/>
        <v>-1.755967917991557E-2</v>
      </c>
    </row>
    <row r="905" spans="1:3" x14ac:dyDescent="0.4">
      <c r="A905" s="1">
        <v>44426</v>
      </c>
      <c r="B905">
        <v>20.77</v>
      </c>
      <c r="C905">
        <f t="shared" si="14"/>
        <v>3.3331723105163549E-3</v>
      </c>
    </row>
    <row r="906" spans="1:3" x14ac:dyDescent="0.4">
      <c r="A906" s="1">
        <v>44427</v>
      </c>
      <c r="B906">
        <v>20.619</v>
      </c>
      <c r="C906">
        <f t="shared" si="14"/>
        <v>-7.2701011073663842E-3</v>
      </c>
    </row>
    <row r="907" spans="1:3" x14ac:dyDescent="0.4">
      <c r="A907" s="1">
        <v>44428</v>
      </c>
      <c r="B907">
        <v>20.738</v>
      </c>
      <c r="C907">
        <f t="shared" si="14"/>
        <v>5.7713759154178071E-3</v>
      </c>
    </row>
    <row r="908" spans="1:3" x14ac:dyDescent="0.4">
      <c r="A908" s="1">
        <v>44431</v>
      </c>
      <c r="B908">
        <v>21.047000000000001</v>
      </c>
      <c r="C908">
        <f t="shared" si="14"/>
        <v>1.4900183238499424E-2</v>
      </c>
    </row>
    <row r="909" spans="1:3" x14ac:dyDescent="0.4">
      <c r="A909" s="1">
        <v>44432</v>
      </c>
      <c r="B909">
        <v>21.106999999999999</v>
      </c>
      <c r="C909">
        <f t="shared" si="14"/>
        <v>2.8507625789898189E-3</v>
      </c>
    </row>
    <row r="910" spans="1:3" x14ac:dyDescent="0.4">
      <c r="A910" s="1">
        <v>44433</v>
      </c>
      <c r="B910">
        <v>21.172000000000001</v>
      </c>
      <c r="C910">
        <f t="shared" si="14"/>
        <v>3.0795470696925796E-3</v>
      </c>
    </row>
    <row r="911" spans="1:3" x14ac:dyDescent="0.4">
      <c r="A911" s="1">
        <v>44434</v>
      </c>
      <c r="B911">
        <v>21.050999999999998</v>
      </c>
      <c r="C911">
        <f t="shared" si="14"/>
        <v>-5.7150954090309002E-3</v>
      </c>
    </row>
    <row r="912" spans="1:3" x14ac:dyDescent="0.4">
      <c r="A912" s="1">
        <v>44435</v>
      </c>
      <c r="B912">
        <v>21.236000000000001</v>
      </c>
      <c r="C912">
        <f t="shared" si="14"/>
        <v>8.7881810840341208E-3</v>
      </c>
    </row>
    <row r="913" spans="1:3" x14ac:dyDescent="0.4">
      <c r="A913" s="1">
        <v>44438</v>
      </c>
      <c r="B913">
        <v>21.35</v>
      </c>
      <c r="C913">
        <f t="shared" si="14"/>
        <v>5.3682426068939896E-3</v>
      </c>
    </row>
    <row r="914" spans="1:3" x14ac:dyDescent="0.4">
      <c r="A914" s="1">
        <v>44439</v>
      </c>
      <c r="B914">
        <v>21.219000000000001</v>
      </c>
      <c r="C914">
        <f t="shared" si="14"/>
        <v>-6.135831381733031E-3</v>
      </c>
    </row>
    <row r="915" spans="1:3" x14ac:dyDescent="0.4">
      <c r="A915" s="1">
        <v>44440</v>
      </c>
      <c r="B915">
        <v>21.311</v>
      </c>
      <c r="C915">
        <f t="shared" si="14"/>
        <v>4.3357368396248052E-3</v>
      </c>
    </row>
    <row r="916" spans="1:3" x14ac:dyDescent="0.4">
      <c r="A916" s="1">
        <v>44441</v>
      </c>
      <c r="B916">
        <v>21.492999999999999</v>
      </c>
      <c r="C916">
        <f t="shared" si="14"/>
        <v>8.5401905119421237E-3</v>
      </c>
    </row>
    <row r="917" spans="1:3" x14ac:dyDescent="0.4">
      <c r="A917" s="1">
        <v>44442</v>
      </c>
      <c r="B917">
        <v>21.462</v>
      </c>
      <c r="C917">
        <f t="shared" si="14"/>
        <v>-1.4423300609500214E-3</v>
      </c>
    </row>
    <row r="918" spans="1:3" x14ac:dyDescent="0.4">
      <c r="A918" s="1">
        <v>44445</v>
      </c>
      <c r="B918">
        <v>21.457000000000001</v>
      </c>
      <c r="C918">
        <f t="shared" si="14"/>
        <v>-2.3296990028883632E-4</v>
      </c>
    </row>
    <row r="919" spans="1:3" x14ac:dyDescent="0.4">
      <c r="A919" s="1">
        <v>44446</v>
      </c>
      <c r="B919">
        <v>21.331</v>
      </c>
      <c r="C919">
        <f t="shared" si="14"/>
        <v>-5.8722095353498259E-3</v>
      </c>
    </row>
    <row r="920" spans="1:3" x14ac:dyDescent="0.4">
      <c r="A920" s="1">
        <v>44447</v>
      </c>
      <c r="B920">
        <v>21.206</v>
      </c>
      <c r="C920">
        <f t="shared" si="14"/>
        <v>-5.8600159392433546E-3</v>
      </c>
    </row>
    <row r="921" spans="1:3" x14ac:dyDescent="0.4">
      <c r="A921" s="1">
        <v>44448</v>
      </c>
      <c r="B921">
        <v>21.274999999999999</v>
      </c>
      <c r="C921">
        <f t="shared" si="14"/>
        <v>3.2537960954446411E-3</v>
      </c>
    </row>
    <row r="922" spans="1:3" x14ac:dyDescent="0.4">
      <c r="A922" s="1">
        <v>44449</v>
      </c>
      <c r="B922">
        <v>21.239000000000001</v>
      </c>
      <c r="C922">
        <f t="shared" si="14"/>
        <v>-1.6921269095181112E-3</v>
      </c>
    </row>
    <row r="923" spans="1:3" x14ac:dyDescent="0.4">
      <c r="A923" s="1">
        <v>44452</v>
      </c>
      <c r="B923">
        <v>21.45</v>
      </c>
      <c r="C923">
        <f t="shared" si="14"/>
        <v>9.9345543575497207E-3</v>
      </c>
    </row>
    <row r="924" spans="1:3" x14ac:dyDescent="0.4">
      <c r="A924" s="1">
        <v>44453</v>
      </c>
      <c r="B924">
        <v>21.356000000000002</v>
      </c>
      <c r="C924">
        <f t="shared" si="14"/>
        <v>-4.3822843822842721E-3</v>
      </c>
    </row>
    <row r="925" spans="1:3" x14ac:dyDescent="0.4">
      <c r="A925" s="1">
        <v>44454</v>
      </c>
      <c r="B925">
        <v>21.187999999999999</v>
      </c>
      <c r="C925">
        <f t="shared" si="14"/>
        <v>-7.8666416932011048E-3</v>
      </c>
    </row>
    <row r="926" spans="1:3" x14ac:dyDescent="0.4">
      <c r="A926" s="1">
        <v>44455</v>
      </c>
      <c r="B926">
        <v>21.036000000000001</v>
      </c>
      <c r="C926">
        <f t="shared" si="14"/>
        <v>-7.1738720030204584E-3</v>
      </c>
    </row>
    <row r="927" spans="1:3" x14ac:dyDescent="0.4">
      <c r="A927" s="1">
        <v>44456</v>
      </c>
      <c r="B927">
        <v>20.885000000000002</v>
      </c>
      <c r="C927">
        <f t="shared" si="14"/>
        <v>-7.1781707548963583E-3</v>
      </c>
    </row>
    <row r="928" spans="1:3" x14ac:dyDescent="0.4">
      <c r="A928" s="1">
        <v>44459</v>
      </c>
      <c r="B928">
        <v>20.416</v>
      </c>
      <c r="C928">
        <f t="shared" si="14"/>
        <v>-2.2456308355278964E-2</v>
      </c>
    </row>
    <row r="929" spans="1:3" x14ac:dyDescent="0.4">
      <c r="A929" s="1">
        <v>44460</v>
      </c>
      <c r="B929">
        <v>20.5</v>
      </c>
      <c r="C929">
        <f t="shared" si="14"/>
        <v>4.1144200626959063E-3</v>
      </c>
    </row>
    <row r="930" spans="1:3" x14ac:dyDescent="0.4">
      <c r="A930" s="1">
        <v>44461</v>
      </c>
      <c r="B930">
        <v>20.687000000000001</v>
      </c>
      <c r="C930">
        <f t="shared" si="14"/>
        <v>9.1219512195122518E-3</v>
      </c>
    </row>
    <row r="931" spans="1:3" x14ac:dyDescent="0.4">
      <c r="A931" s="1">
        <v>44462</v>
      </c>
      <c r="B931">
        <v>20.97</v>
      </c>
      <c r="C931">
        <f t="shared" si="14"/>
        <v>1.3680088944747797E-2</v>
      </c>
    </row>
    <row r="932" spans="1:3" x14ac:dyDescent="0.4">
      <c r="A932" s="1">
        <v>44463</v>
      </c>
      <c r="B932">
        <v>20.719000000000001</v>
      </c>
      <c r="C932">
        <f t="shared" si="14"/>
        <v>-1.1969480209823446E-2</v>
      </c>
    </row>
    <row r="933" spans="1:3" x14ac:dyDescent="0.4">
      <c r="A933" s="1">
        <v>44466</v>
      </c>
      <c r="B933">
        <v>20.779</v>
      </c>
      <c r="C933">
        <f t="shared" si="14"/>
        <v>2.8958926589120479E-3</v>
      </c>
    </row>
    <row r="934" spans="1:3" x14ac:dyDescent="0.4">
      <c r="A934" s="1">
        <v>44467</v>
      </c>
      <c r="B934">
        <v>20.355</v>
      </c>
      <c r="C934">
        <f t="shared" si="14"/>
        <v>-2.0405216805428533E-2</v>
      </c>
    </row>
    <row r="935" spans="1:3" x14ac:dyDescent="0.4">
      <c r="A935" s="1">
        <v>44468</v>
      </c>
      <c r="B935">
        <v>20.145</v>
      </c>
      <c r="C935">
        <f t="shared" si="14"/>
        <v>-1.0316875460574838E-2</v>
      </c>
    </row>
    <row r="936" spans="1:3" x14ac:dyDescent="0.4">
      <c r="A936" s="1">
        <v>44469</v>
      </c>
      <c r="B936">
        <v>20.036999999999999</v>
      </c>
      <c r="C936">
        <f t="shared" si="14"/>
        <v>-5.3611317944899746E-3</v>
      </c>
    </row>
    <row r="937" spans="1:3" x14ac:dyDescent="0.4">
      <c r="A937" s="1">
        <v>44470</v>
      </c>
      <c r="B937">
        <v>20.053000000000001</v>
      </c>
      <c r="C937">
        <f t="shared" si="14"/>
        <v>7.9852273294414296E-4</v>
      </c>
    </row>
    <row r="938" spans="1:3" x14ac:dyDescent="0.4">
      <c r="A938" s="1">
        <v>44473</v>
      </c>
      <c r="B938">
        <v>19.838999999999999</v>
      </c>
      <c r="C938">
        <f t="shared" si="14"/>
        <v>-1.0671719942153402E-2</v>
      </c>
    </row>
    <row r="939" spans="1:3" x14ac:dyDescent="0.4">
      <c r="A939" s="1">
        <v>44474</v>
      </c>
      <c r="B939">
        <v>19.957999999999998</v>
      </c>
      <c r="C939">
        <f t="shared" si="14"/>
        <v>5.9982862039417197E-3</v>
      </c>
    </row>
    <row r="940" spans="1:3" x14ac:dyDescent="0.4">
      <c r="A940" s="1">
        <v>44475</v>
      </c>
      <c r="B940">
        <v>19.831</v>
      </c>
      <c r="C940">
        <f t="shared" si="14"/>
        <v>-6.3633630624310503E-3</v>
      </c>
    </row>
    <row r="941" spans="1:3" x14ac:dyDescent="0.4">
      <c r="A941" s="1">
        <v>44476</v>
      </c>
      <c r="B941">
        <v>20.228000000000002</v>
      </c>
      <c r="C941">
        <f t="shared" si="14"/>
        <v>2.0019161918208968E-2</v>
      </c>
    </row>
    <row r="942" spans="1:3" x14ac:dyDescent="0.4">
      <c r="A942" s="1">
        <v>44477</v>
      </c>
      <c r="B942">
        <v>20.062000000000001</v>
      </c>
      <c r="C942">
        <f t="shared" si="14"/>
        <v>-8.2064465097884294E-3</v>
      </c>
    </row>
    <row r="943" spans="1:3" x14ac:dyDescent="0.4">
      <c r="A943" s="1">
        <v>44480</v>
      </c>
      <c r="B943">
        <v>20.027000000000001</v>
      </c>
      <c r="C943">
        <f t="shared" si="14"/>
        <v>-1.7445917655268736E-3</v>
      </c>
    </row>
    <row r="944" spans="1:3" x14ac:dyDescent="0.4">
      <c r="A944" s="1">
        <v>44481</v>
      </c>
      <c r="B944">
        <v>20.170999999999999</v>
      </c>
      <c r="C944">
        <f t="shared" si="14"/>
        <v>7.1902931043090999E-3</v>
      </c>
    </row>
    <row r="945" spans="1:3" x14ac:dyDescent="0.4">
      <c r="A945" s="1">
        <v>44482</v>
      </c>
      <c r="B945">
        <v>20.459</v>
      </c>
      <c r="C945">
        <f t="shared" si="14"/>
        <v>1.4277923751921088E-2</v>
      </c>
    </row>
    <row r="946" spans="1:3" x14ac:dyDescent="0.4">
      <c r="A946" s="1">
        <v>44483</v>
      </c>
      <c r="B946">
        <v>20.673999999999999</v>
      </c>
      <c r="C946">
        <f t="shared" si="14"/>
        <v>1.0508822523094964E-2</v>
      </c>
    </row>
    <row r="947" spans="1:3" x14ac:dyDescent="0.4">
      <c r="A947" s="1">
        <v>44484</v>
      </c>
      <c r="B947">
        <v>20.782</v>
      </c>
      <c r="C947">
        <f t="shared" si="14"/>
        <v>5.2239527909451744E-3</v>
      </c>
    </row>
    <row r="948" spans="1:3" x14ac:dyDescent="0.4">
      <c r="A948" s="1">
        <v>44487</v>
      </c>
      <c r="B948">
        <v>20.773</v>
      </c>
      <c r="C948">
        <f t="shared" si="14"/>
        <v>-4.3306707727843043E-4</v>
      </c>
    </row>
    <row r="949" spans="1:3" x14ac:dyDescent="0.4">
      <c r="A949" s="1">
        <v>44488</v>
      </c>
      <c r="B949">
        <v>21.08</v>
      </c>
      <c r="C949">
        <f t="shared" si="14"/>
        <v>1.4778799403071228E-2</v>
      </c>
    </row>
    <row r="950" spans="1:3" x14ac:dyDescent="0.4">
      <c r="A950" s="1">
        <v>44489</v>
      </c>
      <c r="B950">
        <v>21.135000000000002</v>
      </c>
      <c r="C950">
        <f t="shared" si="14"/>
        <v>2.6091081593929448E-3</v>
      </c>
    </row>
    <row r="951" spans="1:3" x14ac:dyDescent="0.4">
      <c r="A951" s="1">
        <v>44490</v>
      </c>
      <c r="B951">
        <v>21.169</v>
      </c>
      <c r="C951">
        <f t="shared" si="14"/>
        <v>1.6087059380174554E-3</v>
      </c>
    </row>
    <row r="952" spans="1:3" x14ac:dyDescent="0.4">
      <c r="A952" s="1">
        <v>44491</v>
      </c>
      <c r="B952">
        <v>21.103999999999999</v>
      </c>
      <c r="C952">
        <f t="shared" si="14"/>
        <v>-3.0705276583684292E-3</v>
      </c>
    </row>
    <row r="953" spans="1:3" x14ac:dyDescent="0.4">
      <c r="A953" s="1">
        <v>44495</v>
      </c>
      <c r="B953">
        <v>21.081</v>
      </c>
      <c r="C953">
        <f t="shared" si="14"/>
        <v>-1.0898407884761035E-3</v>
      </c>
    </row>
    <row r="954" spans="1:3" x14ac:dyDescent="0.4">
      <c r="A954" s="1">
        <v>44496</v>
      </c>
      <c r="B954">
        <v>21.209</v>
      </c>
      <c r="C954">
        <f t="shared" si="14"/>
        <v>6.0718182249418964E-3</v>
      </c>
    </row>
    <row r="955" spans="1:3" x14ac:dyDescent="0.4">
      <c r="A955" s="1">
        <v>44497</v>
      </c>
      <c r="B955">
        <v>21.861999999999998</v>
      </c>
      <c r="C955">
        <f t="shared" si="14"/>
        <v>3.0788816068650041E-2</v>
      </c>
    </row>
    <row r="956" spans="1:3" x14ac:dyDescent="0.4">
      <c r="A956" s="1">
        <v>44498</v>
      </c>
      <c r="B956">
        <v>21.803000000000001</v>
      </c>
      <c r="C956">
        <f t="shared" si="14"/>
        <v>-2.6987466837433676E-3</v>
      </c>
    </row>
    <row r="957" spans="1:3" x14ac:dyDescent="0.4">
      <c r="A957" s="1">
        <v>44501</v>
      </c>
      <c r="B957">
        <v>22.152000000000001</v>
      </c>
      <c r="C957">
        <f t="shared" si="14"/>
        <v>1.6006971517681063E-2</v>
      </c>
    </row>
    <row r="958" spans="1:3" x14ac:dyDescent="0.4">
      <c r="A958" s="1">
        <v>44502</v>
      </c>
      <c r="B958">
        <v>22.07</v>
      </c>
      <c r="C958">
        <f t="shared" si="14"/>
        <v>-3.7016973636692279E-3</v>
      </c>
    </row>
    <row r="959" spans="1:3" x14ac:dyDescent="0.4">
      <c r="A959" s="1">
        <v>44503</v>
      </c>
      <c r="B959">
        <v>21.956</v>
      </c>
      <c r="C959">
        <f t="shared" si="14"/>
        <v>-5.1653828726778784E-3</v>
      </c>
    </row>
    <row r="960" spans="1:3" x14ac:dyDescent="0.4">
      <c r="A960" s="1">
        <v>44504</v>
      </c>
      <c r="B960">
        <v>22.056000000000001</v>
      </c>
      <c r="C960">
        <f t="shared" si="14"/>
        <v>4.5545636728002107E-3</v>
      </c>
    </row>
    <row r="961" spans="1:3" x14ac:dyDescent="0.4">
      <c r="A961" s="1">
        <v>44505</v>
      </c>
      <c r="B961">
        <v>21.919</v>
      </c>
      <c r="C961">
        <f t="shared" si="14"/>
        <v>-6.2114617337686098E-3</v>
      </c>
    </row>
    <row r="962" spans="1:3" x14ac:dyDescent="0.4">
      <c r="A962" s="1">
        <v>44508</v>
      </c>
      <c r="B962">
        <v>22.042999999999999</v>
      </c>
      <c r="C962">
        <f t="shared" si="14"/>
        <v>5.6571923901637287E-3</v>
      </c>
    </row>
    <row r="963" spans="1:3" x14ac:dyDescent="0.4">
      <c r="A963" s="1">
        <v>44509</v>
      </c>
      <c r="B963">
        <v>21.966999999999999</v>
      </c>
      <c r="C963">
        <f t="shared" si="14"/>
        <v>-3.4478065599056625E-3</v>
      </c>
    </row>
    <row r="964" spans="1:3" x14ac:dyDescent="0.4">
      <c r="A964" s="1">
        <v>44510</v>
      </c>
      <c r="B964">
        <v>21.762</v>
      </c>
      <c r="C964">
        <f t="shared" ref="C964:C1027" si="15">(B964-B963)/B963</f>
        <v>-9.3321800883142125E-3</v>
      </c>
    </row>
    <row r="965" spans="1:3" x14ac:dyDescent="0.4">
      <c r="A965" s="1">
        <v>44511</v>
      </c>
      <c r="B965">
        <v>21.805</v>
      </c>
      <c r="C965">
        <f t="shared" si="15"/>
        <v>1.9759213307600065E-3</v>
      </c>
    </row>
    <row r="966" spans="1:3" x14ac:dyDescent="0.4">
      <c r="A966" s="1">
        <v>44512</v>
      </c>
      <c r="B966">
        <v>21.838999999999999</v>
      </c>
      <c r="C966">
        <f t="shared" si="15"/>
        <v>1.5592753955514294E-3</v>
      </c>
    </row>
    <row r="967" spans="1:3" x14ac:dyDescent="0.4">
      <c r="A967" s="1">
        <v>44515</v>
      </c>
      <c r="B967">
        <v>21.797999999999998</v>
      </c>
      <c r="C967">
        <f t="shared" si="15"/>
        <v>-1.8773753376986296E-3</v>
      </c>
    </row>
    <row r="968" spans="1:3" x14ac:dyDescent="0.4">
      <c r="A968" s="1">
        <v>44516</v>
      </c>
      <c r="B968">
        <v>21.766999999999999</v>
      </c>
      <c r="C968">
        <f t="shared" si="15"/>
        <v>-1.422148820992697E-3</v>
      </c>
    </row>
    <row r="969" spans="1:3" x14ac:dyDescent="0.4">
      <c r="A969" s="1">
        <v>44517</v>
      </c>
      <c r="B969">
        <v>21.657</v>
      </c>
      <c r="C969">
        <f t="shared" si="15"/>
        <v>-5.0535213855836553E-3</v>
      </c>
    </row>
    <row r="970" spans="1:3" x14ac:dyDescent="0.4">
      <c r="A970" s="1">
        <v>44518</v>
      </c>
      <c r="B970">
        <v>21.641999999999999</v>
      </c>
      <c r="C970">
        <f t="shared" si="15"/>
        <v>-6.9261670591497292E-4</v>
      </c>
    </row>
    <row r="971" spans="1:3" x14ac:dyDescent="0.4">
      <c r="A971" s="1">
        <v>44519</v>
      </c>
      <c r="B971">
        <v>21.617999999999999</v>
      </c>
      <c r="C971">
        <f t="shared" si="15"/>
        <v>-1.1089548100915309E-3</v>
      </c>
    </row>
    <row r="972" spans="1:3" x14ac:dyDescent="0.4">
      <c r="A972" s="1">
        <v>44522</v>
      </c>
      <c r="B972">
        <v>21.481999999999999</v>
      </c>
      <c r="C972">
        <f t="shared" si="15"/>
        <v>-6.2910537515033418E-3</v>
      </c>
    </row>
    <row r="973" spans="1:3" x14ac:dyDescent="0.4">
      <c r="A973" s="1">
        <v>44523</v>
      </c>
      <c r="B973">
        <v>21.247</v>
      </c>
      <c r="C973">
        <f t="shared" si="15"/>
        <v>-1.0939391118145398E-2</v>
      </c>
    </row>
    <row r="974" spans="1:3" x14ac:dyDescent="0.4">
      <c r="A974" s="1">
        <v>44524</v>
      </c>
      <c r="B974">
        <v>21.24</v>
      </c>
      <c r="C974">
        <f t="shared" si="15"/>
        <v>-3.2945827646262767E-4</v>
      </c>
    </row>
    <row r="975" spans="1:3" x14ac:dyDescent="0.4">
      <c r="A975" s="1">
        <v>44526</v>
      </c>
      <c r="B975">
        <v>20.88</v>
      </c>
      <c r="C975">
        <f t="shared" si="15"/>
        <v>-1.6949152542372857E-2</v>
      </c>
    </row>
    <row r="976" spans="1:3" x14ac:dyDescent="0.4">
      <c r="A976" s="1">
        <v>44529</v>
      </c>
      <c r="B976">
        <v>21.137</v>
      </c>
      <c r="C976">
        <f t="shared" si="15"/>
        <v>1.2308429118774016E-2</v>
      </c>
    </row>
    <row r="977" spans="1:3" x14ac:dyDescent="0.4">
      <c r="A977" s="1">
        <v>44530</v>
      </c>
      <c r="B977">
        <v>20.79</v>
      </c>
      <c r="C977">
        <f t="shared" si="15"/>
        <v>-1.6416710034536656E-2</v>
      </c>
    </row>
    <row r="978" spans="1:3" x14ac:dyDescent="0.4">
      <c r="A978" s="1">
        <v>44531</v>
      </c>
      <c r="B978">
        <v>20.835000000000001</v>
      </c>
      <c r="C978">
        <f t="shared" si="15"/>
        <v>2.1645021645022465E-3</v>
      </c>
    </row>
    <row r="979" spans="1:3" x14ac:dyDescent="0.4">
      <c r="A979" s="1">
        <v>44532</v>
      </c>
      <c r="B979">
        <v>20.768999999999998</v>
      </c>
      <c r="C979">
        <f t="shared" si="15"/>
        <v>-3.1677465802736979E-3</v>
      </c>
    </row>
    <row r="980" spans="1:3" x14ac:dyDescent="0.4">
      <c r="A980" s="1">
        <v>44533</v>
      </c>
      <c r="B980">
        <v>20.62</v>
      </c>
      <c r="C980">
        <f t="shared" si="15"/>
        <v>-7.1741537868938018E-3</v>
      </c>
    </row>
    <row r="981" spans="1:3" x14ac:dyDescent="0.4">
      <c r="A981" s="1">
        <v>44536</v>
      </c>
      <c r="B981">
        <v>20.760999999999999</v>
      </c>
      <c r="C981">
        <f t="shared" si="15"/>
        <v>6.8380213385062184E-3</v>
      </c>
    </row>
    <row r="982" spans="1:3" x14ac:dyDescent="0.4">
      <c r="A982" s="1">
        <v>44537</v>
      </c>
      <c r="B982">
        <v>21.201000000000001</v>
      </c>
      <c r="C982">
        <f t="shared" si="15"/>
        <v>2.1193584124078863E-2</v>
      </c>
    </row>
    <row r="983" spans="1:3" x14ac:dyDescent="0.4">
      <c r="A983" s="1">
        <v>44538</v>
      </c>
      <c r="B983">
        <v>21.234999999999999</v>
      </c>
      <c r="C983">
        <f t="shared" si="15"/>
        <v>1.6036979387764219E-3</v>
      </c>
    </row>
    <row r="984" spans="1:3" x14ac:dyDescent="0.4">
      <c r="A984" s="1">
        <v>44539</v>
      </c>
      <c r="B984">
        <v>20.934999999999999</v>
      </c>
      <c r="C984">
        <f t="shared" si="15"/>
        <v>-1.4127619496114938E-2</v>
      </c>
    </row>
    <row r="985" spans="1:3" x14ac:dyDescent="0.4">
      <c r="A985" s="1">
        <v>44540</v>
      </c>
      <c r="B985">
        <v>20.896000000000001</v>
      </c>
      <c r="C985">
        <f t="shared" si="15"/>
        <v>-1.8629090040600874E-3</v>
      </c>
    </row>
    <row r="986" spans="1:3" x14ac:dyDescent="0.4">
      <c r="A986" s="1">
        <v>44543</v>
      </c>
      <c r="B986">
        <v>20.687999999999999</v>
      </c>
      <c r="C986">
        <f t="shared" si="15"/>
        <v>-9.9540581929556827E-3</v>
      </c>
    </row>
    <row r="987" spans="1:3" x14ac:dyDescent="0.4">
      <c r="A987" s="1">
        <v>44544</v>
      </c>
      <c r="B987">
        <v>20.356000000000002</v>
      </c>
      <c r="C987">
        <f t="shared" si="15"/>
        <v>-1.604795050270675E-2</v>
      </c>
    </row>
    <row r="988" spans="1:3" x14ac:dyDescent="0.4">
      <c r="A988" s="1">
        <v>44545</v>
      </c>
      <c r="B988">
        <v>20.582000000000001</v>
      </c>
      <c r="C988">
        <f t="shared" si="15"/>
        <v>1.1102377677343244E-2</v>
      </c>
    </row>
    <row r="989" spans="1:3" x14ac:dyDescent="0.4">
      <c r="A989" s="1">
        <v>44546</v>
      </c>
      <c r="B989">
        <v>20.382999999999999</v>
      </c>
      <c r="C989">
        <f t="shared" si="15"/>
        <v>-9.6686425031581782E-3</v>
      </c>
    </row>
    <row r="990" spans="1:3" x14ac:dyDescent="0.4">
      <c r="A990" s="1">
        <v>44547</v>
      </c>
      <c r="B990">
        <v>20.306999999999999</v>
      </c>
      <c r="C990">
        <f t="shared" si="15"/>
        <v>-3.7285973605455779E-3</v>
      </c>
    </row>
    <row r="991" spans="1:3" x14ac:dyDescent="0.4">
      <c r="A991" s="1">
        <v>44550</v>
      </c>
      <c r="B991">
        <v>19.815000000000001</v>
      </c>
      <c r="C991">
        <f t="shared" si="15"/>
        <v>-2.4228098685182321E-2</v>
      </c>
    </row>
    <row r="992" spans="1:3" x14ac:dyDescent="0.4">
      <c r="A992" s="1">
        <v>44551</v>
      </c>
      <c r="B992">
        <v>20.263999999999999</v>
      </c>
      <c r="C992">
        <f t="shared" si="15"/>
        <v>2.2659601312137172E-2</v>
      </c>
    </row>
    <row r="993" spans="1:3" x14ac:dyDescent="0.4">
      <c r="A993" s="1">
        <v>44552</v>
      </c>
      <c r="B993">
        <v>20.401</v>
      </c>
      <c r="C993">
        <f t="shared" si="15"/>
        <v>6.7607579944729797E-3</v>
      </c>
    </row>
    <row r="994" spans="1:3" x14ac:dyDescent="0.4">
      <c r="A994" s="1">
        <v>44553</v>
      </c>
      <c r="B994">
        <v>20.562999999999999</v>
      </c>
      <c r="C994">
        <f t="shared" si="15"/>
        <v>7.9407872163128786E-3</v>
      </c>
    </row>
    <row r="995" spans="1:3" x14ac:dyDescent="0.4">
      <c r="A995" s="1">
        <v>44560</v>
      </c>
      <c r="B995">
        <v>20.898</v>
      </c>
      <c r="C995">
        <f t="shared" si="15"/>
        <v>1.6291397169673729E-2</v>
      </c>
    </row>
    <row r="996" spans="1:3" x14ac:dyDescent="0.4">
      <c r="A996" s="1">
        <v>44561</v>
      </c>
      <c r="B996">
        <v>20.94</v>
      </c>
      <c r="C996">
        <f t="shared" si="15"/>
        <v>2.0097616996842564E-3</v>
      </c>
    </row>
    <row r="997" spans="1:3" x14ac:dyDescent="0.4">
      <c r="A997" s="1">
        <v>44565</v>
      </c>
      <c r="B997">
        <v>21.134</v>
      </c>
      <c r="C997">
        <f t="shared" si="15"/>
        <v>9.2645654250238327E-3</v>
      </c>
    </row>
    <row r="998" spans="1:3" x14ac:dyDescent="0.4">
      <c r="A998" s="1">
        <v>44566</v>
      </c>
      <c r="B998">
        <v>20.675000000000001</v>
      </c>
      <c r="C998">
        <f t="shared" si="15"/>
        <v>-2.1718557774202688E-2</v>
      </c>
    </row>
    <row r="999" spans="1:3" x14ac:dyDescent="0.4">
      <c r="A999" s="1">
        <v>44567</v>
      </c>
      <c r="B999">
        <v>20.481000000000002</v>
      </c>
      <c r="C999">
        <f t="shared" si="15"/>
        <v>-9.3833131801692414E-3</v>
      </c>
    </row>
    <row r="1000" spans="1:3" x14ac:dyDescent="0.4">
      <c r="A1000" s="1">
        <v>44568</v>
      </c>
      <c r="B1000">
        <v>20.327000000000002</v>
      </c>
      <c r="C1000">
        <f t="shared" si="15"/>
        <v>-7.5191641033152627E-3</v>
      </c>
    </row>
    <row r="1001" spans="1:3" x14ac:dyDescent="0.4">
      <c r="A1001" s="1">
        <v>44571</v>
      </c>
      <c r="B1001">
        <v>20.167999999999999</v>
      </c>
      <c r="C1001">
        <f t="shared" si="15"/>
        <v>-7.8221085256064572E-3</v>
      </c>
    </row>
    <row r="1002" spans="1:3" x14ac:dyDescent="0.4">
      <c r="A1002" s="1">
        <v>44572</v>
      </c>
      <c r="B1002">
        <v>20.405999999999999</v>
      </c>
      <c r="C1002">
        <f t="shared" si="15"/>
        <v>1.1800872669575543E-2</v>
      </c>
    </row>
    <row r="1003" spans="1:3" x14ac:dyDescent="0.4">
      <c r="A1003" s="1">
        <v>44573</v>
      </c>
      <c r="B1003">
        <v>20.571999999999999</v>
      </c>
      <c r="C1003">
        <f t="shared" si="15"/>
        <v>8.1348622954033317E-3</v>
      </c>
    </row>
    <row r="1004" spans="1:3" x14ac:dyDescent="0.4">
      <c r="A1004" s="1">
        <v>44574</v>
      </c>
      <c r="B1004">
        <v>20.533999999999999</v>
      </c>
      <c r="C1004">
        <f t="shared" si="15"/>
        <v>-1.8471709119191259E-3</v>
      </c>
    </row>
    <row r="1005" spans="1:3" x14ac:dyDescent="0.4">
      <c r="A1005" s="1">
        <v>44575</v>
      </c>
      <c r="B1005">
        <v>20.395</v>
      </c>
      <c r="C1005">
        <f t="shared" si="15"/>
        <v>-6.7692607382876862E-3</v>
      </c>
    </row>
    <row r="1006" spans="1:3" x14ac:dyDescent="0.4">
      <c r="A1006" s="1">
        <v>44579</v>
      </c>
      <c r="B1006">
        <v>20.042000000000002</v>
      </c>
      <c r="C1006">
        <f t="shared" si="15"/>
        <v>-1.7308163765628732E-2</v>
      </c>
    </row>
    <row r="1007" spans="1:3" x14ac:dyDescent="0.4">
      <c r="A1007" s="1">
        <v>44580</v>
      </c>
      <c r="B1007">
        <v>19.809000000000001</v>
      </c>
      <c r="C1007">
        <f t="shared" si="15"/>
        <v>-1.1625586268835471E-2</v>
      </c>
    </row>
    <row r="1008" spans="1:3" x14ac:dyDescent="0.4">
      <c r="A1008" s="1">
        <v>44581</v>
      </c>
      <c r="B1008">
        <v>19.786999999999999</v>
      </c>
      <c r="C1008">
        <f t="shared" si="15"/>
        <v>-1.1106062900702719E-3</v>
      </c>
    </row>
    <row r="1009" spans="1:3" x14ac:dyDescent="0.4">
      <c r="A1009" s="1">
        <v>44582</v>
      </c>
      <c r="B1009">
        <v>19.312999999999999</v>
      </c>
      <c r="C1009">
        <f t="shared" si="15"/>
        <v>-2.3955122049830708E-2</v>
      </c>
    </row>
    <row r="1010" spans="1:3" x14ac:dyDescent="0.4">
      <c r="A1010" s="1">
        <v>44585</v>
      </c>
      <c r="B1010">
        <v>19.2</v>
      </c>
      <c r="C1010">
        <f t="shared" si="15"/>
        <v>-5.8509812043700902E-3</v>
      </c>
    </row>
    <row r="1011" spans="1:3" x14ac:dyDescent="0.4">
      <c r="A1011" s="1">
        <v>44586</v>
      </c>
      <c r="B1011">
        <v>18.809000000000001</v>
      </c>
      <c r="C1011">
        <f t="shared" si="15"/>
        <v>-2.0364583333333242E-2</v>
      </c>
    </row>
    <row r="1012" spans="1:3" x14ac:dyDescent="0.4">
      <c r="A1012" s="1">
        <v>44587</v>
      </c>
      <c r="B1012">
        <v>18.873000000000001</v>
      </c>
      <c r="C1012">
        <f t="shared" si="15"/>
        <v>3.4026264022542427E-3</v>
      </c>
    </row>
    <row r="1013" spans="1:3" x14ac:dyDescent="0.4">
      <c r="A1013" s="1">
        <v>44588</v>
      </c>
      <c r="B1013">
        <v>18.547000000000001</v>
      </c>
      <c r="C1013">
        <f t="shared" si="15"/>
        <v>-1.7273353467917158E-2</v>
      </c>
    </row>
    <row r="1014" spans="1:3" x14ac:dyDescent="0.4">
      <c r="A1014" s="1">
        <v>44589</v>
      </c>
      <c r="B1014">
        <v>18.497</v>
      </c>
      <c r="C1014">
        <f t="shared" si="15"/>
        <v>-2.6958537768911797E-3</v>
      </c>
    </row>
    <row r="1015" spans="1:3" x14ac:dyDescent="0.4">
      <c r="A1015" s="1">
        <v>44592</v>
      </c>
      <c r="B1015">
        <v>19.215</v>
      </c>
      <c r="C1015">
        <f t="shared" si="15"/>
        <v>3.8817105476563765E-2</v>
      </c>
    </row>
    <row r="1016" spans="1:3" x14ac:dyDescent="0.4">
      <c r="A1016" s="1">
        <v>44593</v>
      </c>
      <c r="B1016">
        <v>19.347000000000001</v>
      </c>
      <c r="C1016">
        <f t="shared" si="15"/>
        <v>6.8696330991413713E-3</v>
      </c>
    </row>
    <row r="1017" spans="1:3" x14ac:dyDescent="0.4">
      <c r="A1017" s="1">
        <v>44594</v>
      </c>
      <c r="B1017">
        <v>19.419</v>
      </c>
      <c r="C1017">
        <f t="shared" si="15"/>
        <v>3.7215072104201771E-3</v>
      </c>
    </row>
    <row r="1018" spans="1:3" x14ac:dyDescent="0.4">
      <c r="A1018" s="1">
        <v>44595</v>
      </c>
      <c r="B1018">
        <v>18.867000000000001</v>
      </c>
      <c r="C1018">
        <f t="shared" si="15"/>
        <v>-2.8425768577166673E-2</v>
      </c>
    </row>
    <row r="1019" spans="1:3" x14ac:dyDescent="0.4">
      <c r="A1019" s="1">
        <v>44596</v>
      </c>
      <c r="B1019">
        <v>18.885999999999999</v>
      </c>
      <c r="C1019">
        <f t="shared" si="15"/>
        <v>1.0070493454178381E-3</v>
      </c>
    </row>
    <row r="1020" spans="1:3" x14ac:dyDescent="0.4">
      <c r="A1020" s="1">
        <v>44599</v>
      </c>
      <c r="B1020">
        <v>18.867999999999999</v>
      </c>
      <c r="C1020">
        <f t="shared" si="15"/>
        <v>-9.5308694270892103E-4</v>
      </c>
    </row>
    <row r="1021" spans="1:3" x14ac:dyDescent="0.4">
      <c r="A1021" s="1">
        <v>44600</v>
      </c>
      <c r="B1021">
        <v>19.004000000000001</v>
      </c>
      <c r="C1021">
        <f t="shared" si="15"/>
        <v>7.2079711681154761E-3</v>
      </c>
    </row>
    <row r="1022" spans="1:3" x14ac:dyDescent="0.4">
      <c r="A1022" s="1">
        <v>44601</v>
      </c>
      <c r="B1022">
        <v>19.545000000000002</v>
      </c>
      <c r="C1022">
        <f t="shared" si="15"/>
        <v>2.8467691012418455E-2</v>
      </c>
    </row>
    <row r="1023" spans="1:3" x14ac:dyDescent="0.4">
      <c r="A1023" s="1">
        <v>44602</v>
      </c>
      <c r="B1023">
        <v>19.228000000000002</v>
      </c>
      <c r="C1023">
        <f t="shared" si="15"/>
        <v>-1.6218981836786911E-2</v>
      </c>
    </row>
    <row r="1024" spans="1:3" x14ac:dyDescent="0.4">
      <c r="A1024" s="1">
        <v>44603</v>
      </c>
      <c r="B1024">
        <v>18.77</v>
      </c>
      <c r="C1024">
        <f t="shared" si="15"/>
        <v>-2.3819429997919802E-2</v>
      </c>
    </row>
    <row r="1025" spans="1:3" x14ac:dyDescent="0.4">
      <c r="A1025" s="1">
        <v>44606</v>
      </c>
      <c r="B1025">
        <v>18.492000000000001</v>
      </c>
      <c r="C1025">
        <f t="shared" si="15"/>
        <v>-1.481086840703243E-2</v>
      </c>
    </row>
    <row r="1026" spans="1:3" x14ac:dyDescent="0.4">
      <c r="A1026" s="1">
        <v>44607</v>
      </c>
      <c r="B1026">
        <v>19.146999999999998</v>
      </c>
      <c r="C1026">
        <f t="shared" si="15"/>
        <v>3.5420722474583471E-2</v>
      </c>
    </row>
    <row r="1027" spans="1:3" x14ac:dyDescent="0.4">
      <c r="A1027" s="1">
        <v>44608</v>
      </c>
      <c r="B1027">
        <v>19.297000000000001</v>
      </c>
      <c r="C1027">
        <f t="shared" si="15"/>
        <v>7.8341254504623245E-3</v>
      </c>
    </row>
    <row r="1028" spans="1:3" x14ac:dyDescent="0.4">
      <c r="A1028" s="1">
        <v>44609</v>
      </c>
      <c r="B1028">
        <v>18.917000000000002</v>
      </c>
      <c r="C1028">
        <f t="shared" ref="C1028:C1091" si="16">(B1028-B1027)/B1027</f>
        <v>-1.9692180131626626E-2</v>
      </c>
    </row>
    <row r="1029" spans="1:3" x14ac:dyDescent="0.4">
      <c r="A1029" s="1">
        <v>44610</v>
      </c>
      <c r="B1029">
        <v>18.655000000000001</v>
      </c>
      <c r="C1029">
        <f t="shared" si="16"/>
        <v>-1.3849976211872941E-2</v>
      </c>
    </row>
    <row r="1030" spans="1:3" x14ac:dyDescent="0.4">
      <c r="A1030" s="1">
        <v>44614</v>
      </c>
      <c r="B1030">
        <v>18.253</v>
      </c>
      <c r="C1030">
        <f t="shared" si="16"/>
        <v>-2.1549182524792335E-2</v>
      </c>
    </row>
    <row r="1031" spans="1:3" x14ac:dyDescent="0.4">
      <c r="A1031" s="1">
        <v>44615</v>
      </c>
      <c r="B1031">
        <v>18.085999999999999</v>
      </c>
      <c r="C1031">
        <f t="shared" si="16"/>
        <v>-9.1491809565551734E-3</v>
      </c>
    </row>
    <row r="1032" spans="1:3" x14ac:dyDescent="0.4">
      <c r="A1032" s="1">
        <v>44616</v>
      </c>
      <c r="B1032">
        <v>18.629000000000001</v>
      </c>
      <c r="C1032">
        <f t="shared" si="16"/>
        <v>3.0023222381953051E-2</v>
      </c>
    </row>
    <row r="1033" spans="1:3" x14ac:dyDescent="0.4">
      <c r="A1033" s="1">
        <v>44617</v>
      </c>
      <c r="B1033">
        <v>19.263000000000002</v>
      </c>
      <c r="C1033">
        <f t="shared" si="16"/>
        <v>3.4032959364431813E-2</v>
      </c>
    </row>
    <row r="1034" spans="1:3" x14ac:dyDescent="0.4">
      <c r="A1034" s="1">
        <v>44620</v>
      </c>
      <c r="B1034">
        <v>19.876000000000001</v>
      </c>
      <c r="C1034">
        <f t="shared" si="16"/>
        <v>3.1822665213102813E-2</v>
      </c>
    </row>
    <row r="1035" spans="1:3" x14ac:dyDescent="0.4">
      <c r="A1035" s="1">
        <v>44621</v>
      </c>
      <c r="B1035">
        <v>19.395</v>
      </c>
      <c r="C1035">
        <f t="shared" si="16"/>
        <v>-2.4200040249547274E-2</v>
      </c>
    </row>
    <row r="1036" spans="1:3" x14ac:dyDescent="0.4">
      <c r="A1036" s="1">
        <v>44622</v>
      </c>
      <c r="B1036">
        <v>19.402999999999999</v>
      </c>
      <c r="C1036">
        <f t="shared" si="16"/>
        <v>4.1247744263981024E-4</v>
      </c>
    </row>
    <row r="1037" spans="1:3" x14ac:dyDescent="0.4">
      <c r="A1037" s="1">
        <v>44623</v>
      </c>
      <c r="B1037">
        <v>18.992999999999999</v>
      </c>
      <c r="C1037">
        <f t="shared" si="16"/>
        <v>-2.1130752976343873E-2</v>
      </c>
    </row>
    <row r="1038" spans="1:3" x14ac:dyDescent="0.4">
      <c r="A1038" s="1">
        <v>44624</v>
      </c>
      <c r="B1038">
        <v>18.553000000000001</v>
      </c>
      <c r="C1038">
        <f t="shared" si="16"/>
        <v>-2.316642973727151E-2</v>
      </c>
    </row>
    <row r="1039" spans="1:3" x14ac:dyDescent="0.4">
      <c r="A1039" s="1">
        <v>44627</v>
      </c>
      <c r="B1039">
        <v>18.481000000000002</v>
      </c>
      <c r="C1039">
        <f t="shared" si="16"/>
        <v>-3.8807739988141634E-3</v>
      </c>
    </row>
    <row r="1040" spans="1:3" x14ac:dyDescent="0.4">
      <c r="A1040" s="1">
        <v>44628</v>
      </c>
      <c r="B1040">
        <v>19.155999999999999</v>
      </c>
      <c r="C1040">
        <f t="shared" si="16"/>
        <v>3.6523997619176296E-2</v>
      </c>
    </row>
    <row r="1041" spans="1:3" x14ac:dyDescent="0.4">
      <c r="A1041" s="1">
        <v>44629</v>
      </c>
      <c r="B1041">
        <v>19.667000000000002</v>
      </c>
      <c r="C1041">
        <f t="shared" si="16"/>
        <v>2.6675715180622405E-2</v>
      </c>
    </row>
    <row r="1042" spans="1:3" x14ac:dyDescent="0.4">
      <c r="A1042" s="1">
        <v>44630</v>
      </c>
      <c r="B1042">
        <v>19.489000000000001</v>
      </c>
      <c r="C1042">
        <f t="shared" si="16"/>
        <v>-9.0506940560329905E-3</v>
      </c>
    </row>
    <row r="1043" spans="1:3" x14ac:dyDescent="0.4">
      <c r="A1043" s="1">
        <v>44631</v>
      </c>
      <c r="B1043">
        <v>19.306999999999999</v>
      </c>
      <c r="C1043">
        <f t="shared" si="16"/>
        <v>-9.3386012622506103E-3</v>
      </c>
    </row>
    <row r="1044" spans="1:3" x14ac:dyDescent="0.4">
      <c r="A1044" s="1">
        <v>44634</v>
      </c>
      <c r="B1044">
        <v>18.963000000000001</v>
      </c>
      <c r="C1044">
        <f t="shared" si="16"/>
        <v>-1.7817371937639076E-2</v>
      </c>
    </row>
    <row r="1045" spans="1:3" x14ac:dyDescent="0.4">
      <c r="A1045" s="1">
        <v>44635</v>
      </c>
      <c r="B1045">
        <v>19.131</v>
      </c>
      <c r="C1045">
        <f t="shared" si="16"/>
        <v>8.8593576965669586E-3</v>
      </c>
    </row>
    <row r="1046" spans="1:3" x14ac:dyDescent="0.4">
      <c r="A1046" s="1">
        <v>44636</v>
      </c>
      <c r="B1046">
        <v>19.673999999999999</v>
      </c>
      <c r="C1046">
        <f t="shared" si="16"/>
        <v>2.8383252312999804E-2</v>
      </c>
    </row>
    <row r="1047" spans="1:3" x14ac:dyDescent="0.4">
      <c r="A1047" s="1">
        <v>44641</v>
      </c>
      <c r="B1047">
        <v>19.986000000000001</v>
      </c>
      <c r="C1047">
        <f t="shared" si="16"/>
        <v>1.5858493443122963E-2</v>
      </c>
    </row>
    <row r="1048" spans="1:3" x14ac:dyDescent="0.4">
      <c r="A1048" s="1">
        <v>44642</v>
      </c>
      <c r="B1048">
        <v>20.138999999999999</v>
      </c>
      <c r="C1048">
        <f t="shared" si="16"/>
        <v>7.6553587511257225E-3</v>
      </c>
    </row>
    <row r="1049" spans="1:3" x14ac:dyDescent="0.4">
      <c r="A1049" s="1">
        <v>44643</v>
      </c>
      <c r="B1049">
        <v>19.925999999999998</v>
      </c>
      <c r="C1049">
        <f t="shared" si="16"/>
        <v>-1.0576493371071104E-2</v>
      </c>
    </row>
    <row r="1050" spans="1:3" x14ac:dyDescent="0.4">
      <c r="A1050" s="1">
        <v>44644</v>
      </c>
      <c r="B1050">
        <v>20.148</v>
      </c>
      <c r="C1050">
        <f t="shared" si="16"/>
        <v>1.1141222523336412E-2</v>
      </c>
    </row>
    <row r="1051" spans="1:3" x14ac:dyDescent="0.4">
      <c r="A1051" s="1">
        <v>44645</v>
      </c>
      <c r="B1051">
        <v>20.11</v>
      </c>
      <c r="C1051">
        <f t="shared" si="16"/>
        <v>-1.8860432797300106E-3</v>
      </c>
    </row>
    <row r="1052" spans="1:3" x14ac:dyDescent="0.4">
      <c r="A1052" s="1">
        <v>44648</v>
      </c>
      <c r="B1052">
        <v>20.146000000000001</v>
      </c>
      <c r="C1052">
        <f t="shared" si="16"/>
        <v>1.7901541521631709E-3</v>
      </c>
    </row>
    <row r="1053" spans="1:3" x14ac:dyDescent="0.4">
      <c r="A1053" s="1">
        <v>44649</v>
      </c>
      <c r="B1053">
        <v>20.62</v>
      </c>
      <c r="C1053">
        <f t="shared" si="16"/>
        <v>2.3528243820113183E-2</v>
      </c>
    </row>
    <row r="1054" spans="1:3" x14ac:dyDescent="0.4">
      <c r="A1054" s="1">
        <v>44650</v>
      </c>
      <c r="B1054">
        <v>20.47</v>
      </c>
      <c r="C1054">
        <f t="shared" si="16"/>
        <v>-7.2744907856451078E-3</v>
      </c>
    </row>
    <row r="1055" spans="1:3" x14ac:dyDescent="0.4">
      <c r="A1055" s="1">
        <v>44651</v>
      </c>
      <c r="B1055">
        <v>20.393000000000001</v>
      </c>
      <c r="C1055">
        <f t="shared" si="16"/>
        <v>-3.7616023448948798E-3</v>
      </c>
    </row>
    <row r="1056" spans="1:3" x14ac:dyDescent="0.4">
      <c r="A1056" s="1">
        <v>44652</v>
      </c>
      <c r="B1056">
        <v>20.382999999999999</v>
      </c>
      <c r="C1056">
        <f t="shared" si="16"/>
        <v>-4.9036434070522052E-4</v>
      </c>
    </row>
    <row r="1057" spans="1:3" x14ac:dyDescent="0.4">
      <c r="A1057" s="1">
        <v>44655</v>
      </c>
      <c r="B1057">
        <v>20.536999999999999</v>
      </c>
      <c r="C1057">
        <f t="shared" si="16"/>
        <v>7.5553157042633524E-3</v>
      </c>
    </row>
    <row r="1058" spans="1:3" x14ac:dyDescent="0.4">
      <c r="A1058" s="1">
        <v>44656</v>
      </c>
      <c r="B1058">
        <v>20.292000000000002</v>
      </c>
      <c r="C1058">
        <f t="shared" si="16"/>
        <v>-1.1929687880410841E-2</v>
      </c>
    </row>
    <row r="1059" spans="1:3" x14ac:dyDescent="0.4">
      <c r="A1059" s="1">
        <v>44657</v>
      </c>
      <c r="B1059">
        <v>20.012</v>
      </c>
      <c r="C1059">
        <f t="shared" si="16"/>
        <v>-1.3798541297062938E-2</v>
      </c>
    </row>
    <row r="1060" spans="1:3" x14ac:dyDescent="0.4">
      <c r="A1060" s="1">
        <v>44658</v>
      </c>
      <c r="B1060">
        <v>19.859000000000002</v>
      </c>
      <c r="C1060">
        <f t="shared" si="16"/>
        <v>-7.6454127523485254E-3</v>
      </c>
    </row>
    <row r="1061" spans="1:3" x14ac:dyDescent="0.4">
      <c r="A1061" s="1">
        <v>44659</v>
      </c>
      <c r="B1061">
        <v>19.748000000000001</v>
      </c>
      <c r="C1061">
        <f t="shared" si="16"/>
        <v>-5.5894053074173247E-3</v>
      </c>
    </row>
    <row r="1062" spans="1:3" x14ac:dyDescent="0.4">
      <c r="A1062" s="1">
        <v>44662</v>
      </c>
      <c r="B1062">
        <v>19.521000000000001</v>
      </c>
      <c r="C1062">
        <f t="shared" si="16"/>
        <v>-1.1494834919991913E-2</v>
      </c>
    </row>
    <row r="1063" spans="1:3" x14ac:dyDescent="0.4">
      <c r="A1063" s="1">
        <v>44663</v>
      </c>
      <c r="B1063">
        <v>19.398</v>
      </c>
      <c r="C1063">
        <f t="shared" si="16"/>
        <v>-6.3009067158445314E-3</v>
      </c>
    </row>
    <row r="1064" spans="1:3" x14ac:dyDescent="0.4">
      <c r="A1064" s="1">
        <v>44664</v>
      </c>
      <c r="B1064">
        <v>19.491</v>
      </c>
      <c r="C1064">
        <f t="shared" si="16"/>
        <v>4.7943086916176908E-3</v>
      </c>
    </row>
    <row r="1065" spans="1:3" x14ac:dyDescent="0.4">
      <c r="A1065" s="1">
        <v>44665</v>
      </c>
      <c r="B1065">
        <v>19.318000000000001</v>
      </c>
      <c r="C1065">
        <f t="shared" si="16"/>
        <v>-8.8758914370734316E-3</v>
      </c>
    </row>
    <row r="1066" spans="1:3" x14ac:dyDescent="0.4">
      <c r="A1066" s="1">
        <v>44670</v>
      </c>
      <c r="B1066">
        <v>19.55</v>
      </c>
      <c r="C1066">
        <f t="shared" si="16"/>
        <v>1.2009524795527452E-2</v>
      </c>
    </row>
    <row r="1067" spans="1:3" x14ac:dyDescent="0.4">
      <c r="A1067" s="1">
        <v>44671</v>
      </c>
      <c r="B1067">
        <v>19.529</v>
      </c>
      <c r="C1067">
        <f t="shared" si="16"/>
        <v>-1.0741687979540049E-3</v>
      </c>
    </row>
    <row r="1068" spans="1:3" x14ac:dyDescent="0.4">
      <c r="A1068" s="1">
        <v>44672</v>
      </c>
      <c r="B1068">
        <v>19.026</v>
      </c>
      <c r="C1068">
        <f t="shared" si="16"/>
        <v>-2.5756567156536438E-2</v>
      </c>
    </row>
    <row r="1069" spans="1:3" x14ac:dyDescent="0.4">
      <c r="A1069" s="1">
        <v>44673</v>
      </c>
      <c r="B1069">
        <v>18.59</v>
      </c>
      <c r="C1069">
        <f t="shared" si="16"/>
        <v>-2.2916009670976557E-2</v>
      </c>
    </row>
    <row r="1070" spans="1:3" x14ac:dyDescent="0.4">
      <c r="A1070" s="1">
        <v>44676</v>
      </c>
      <c r="B1070">
        <v>18.501999999999999</v>
      </c>
      <c r="C1070">
        <f t="shared" si="16"/>
        <v>-4.7337278106509397E-3</v>
      </c>
    </row>
    <row r="1071" spans="1:3" x14ac:dyDescent="0.4">
      <c r="A1071" s="1">
        <v>44677</v>
      </c>
      <c r="B1071">
        <v>18.087</v>
      </c>
      <c r="C1071">
        <f t="shared" si="16"/>
        <v>-2.2430007566749496E-2</v>
      </c>
    </row>
    <row r="1072" spans="1:3" x14ac:dyDescent="0.4">
      <c r="A1072" s="1">
        <v>44678</v>
      </c>
      <c r="B1072">
        <v>18.146999999999998</v>
      </c>
      <c r="C1072">
        <f t="shared" si="16"/>
        <v>3.3172997180294533E-3</v>
      </c>
    </row>
    <row r="1073" spans="1:3" x14ac:dyDescent="0.4">
      <c r="A1073" s="1">
        <v>44679</v>
      </c>
      <c r="B1073">
        <v>18.457999999999998</v>
      </c>
      <c r="C1073">
        <f t="shared" si="16"/>
        <v>1.7137818923237999E-2</v>
      </c>
    </row>
    <row r="1074" spans="1:3" x14ac:dyDescent="0.4">
      <c r="A1074" s="1">
        <v>44680</v>
      </c>
      <c r="B1074">
        <v>18.413</v>
      </c>
      <c r="C1074">
        <f t="shared" si="16"/>
        <v>-2.4379672770613371E-3</v>
      </c>
    </row>
    <row r="1075" spans="1:3" x14ac:dyDescent="0.4">
      <c r="A1075" s="1">
        <v>44684</v>
      </c>
      <c r="B1075">
        <v>18.678000000000001</v>
      </c>
      <c r="C1075">
        <f t="shared" si="16"/>
        <v>1.439200564818338E-2</v>
      </c>
    </row>
    <row r="1076" spans="1:3" x14ac:dyDescent="0.4">
      <c r="A1076" s="1">
        <v>44685</v>
      </c>
      <c r="B1076">
        <v>19.164999999999999</v>
      </c>
      <c r="C1076">
        <f t="shared" si="16"/>
        <v>2.6073455402077218E-2</v>
      </c>
    </row>
    <row r="1077" spans="1:3" x14ac:dyDescent="0.4">
      <c r="A1077" s="1">
        <v>44686</v>
      </c>
      <c r="B1077">
        <v>18.727</v>
      </c>
      <c r="C1077">
        <f t="shared" si="16"/>
        <v>-2.2854161231411367E-2</v>
      </c>
    </row>
    <row r="1078" spans="1:3" x14ac:dyDescent="0.4">
      <c r="A1078" s="1">
        <v>44687</v>
      </c>
      <c r="B1078">
        <v>18.475999999999999</v>
      </c>
      <c r="C1078">
        <f t="shared" si="16"/>
        <v>-1.3403107812249758E-2</v>
      </c>
    </row>
    <row r="1079" spans="1:3" x14ac:dyDescent="0.4">
      <c r="A1079" s="1">
        <v>44690</v>
      </c>
      <c r="B1079">
        <v>17.641999999999999</v>
      </c>
      <c r="C1079">
        <f t="shared" si="16"/>
        <v>-4.5139640614851685E-2</v>
      </c>
    </row>
    <row r="1080" spans="1:3" x14ac:dyDescent="0.4">
      <c r="A1080" s="1">
        <v>44691</v>
      </c>
      <c r="B1080">
        <v>17.661000000000001</v>
      </c>
      <c r="C1080">
        <f t="shared" si="16"/>
        <v>1.076975399614664E-3</v>
      </c>
    </row>
    <row r="1081" spans="1:3" x14ac:dyDescent="0.4">
      <c r="A1081" s="1">
        <v>44692</v>
      </c>
      <c r="B1081">
        <v>17.352</v>
      </c>
      <c r="C1081">
        <f t="shared" si="16"/>
        <v>-1.7496178019364761E-2</v>
      </c>
    </row>
    <row r="1082" spans="1:3" x14ac:dyDescent="0.4">
      <c r="A1082" s="1">
        <v>44693</v>
      </c>
      <c r="B1082">
        <v>17.190000000000001</v>
      </c>
      <c r="C1082">
        <f t="shared" si="16"/>
        <v>-9.3360995850621849E-3</v>
      </c>
    </row>
    <row r="1083" spans="1:3" x14ac:dyDescent="0.4">
      <c r="A1083" s="1">
        <v>44694</v>
      </c>
      <c r="B1083">
        <v>17.876000000000001</v>
      </c>
      <c r="C1083">
        <f t="shared" si="16"/>
        <v>3.9906922629435709E-2</v>
      </c>
    </row>
    <row r="1084" spans="1:3" x14ac:dyDescent="0.4">
      <c r="A1084" s="1">
        <v>44697</v>
      </c>
      <c r="B1084">
        <v>17.780999999999999</v>
      </c>
      <c r="C1084">
        <f t="shared" si="16"/>
        <v>-5.3143880062655182E-3</v>
      </c>
    </row>
    <row r="1085" spans="1:3" x14ac:dyDescent="0.4">
      <c r="A1085" s="1">
        <v>44698</v>
      </c>
      <c r="B1085">
        <v>18.369</v>
      </c>
      <c r="C1085">
        <f t="shared" si="16"/>
        <v>3.3069006242618583E-2</v>
      </c>
    </row>
    <row r="1086" spans="1:3" x14ac:dyDescent="0.4">
      <c r="A1086" s="1">
        <v>44699</v>
      </c>
      <c r="B1086">
        <v>18.233000000000001</v>
      </c>
      <c r="C1086">
        <f t="shared" si="16"/>
        <v>-7.403778104415005E-3</v>
      </c>
    </row>
    <row r="1087" spans="1:3" x14ac:dyDescent="0.4">
      <c r="A1087" s="1">
        <v>44700</v>
      </c>
      <c r="B1087">
        <v>18.417999999999999</v>
      </c>
      <c r="C1087">
        <f t="shared" si="16"/>
        <v>1.0146437777655828E-2</v>
      </c>
    </row>
    <row r="1088" spans="1:3" x14ac:dyDescent="0.4">
      <c r="A1088" s="1">
        <v>44701</v>
      </c>
      <c r="B1088">
        <v>18.449000000000002</v>
      </c>
      <c r="C1088">
        <f t="shared" si="16"/>
        <v>1.6831360625476359E-3</v>
      </c>
    </row>
    <row r="1089" spans="1:3" x14ac:dyDescent="0.4">
      <c r="A1089" s="1">
        <v>44704</v>
      </c>
      <c r="B1089">
        <v>18.719000000000001</v>
      </c>
      <c r="C1089">
        <f t="shared" si="16"/>
        <v>1.4634939563119929E-2</v>
      </c>
    </row>
    <row r="1090" spans="1:3" x14ac:dyDescent="0.4">
      <c r="A1090" s="1">
        <v>44705</v>
      </c>
      <c r="B1090">
        <v>18.422000000000001</v>
      </c>
      <c r="C1090">
        <f t="shared" si="16"/>
        <v>-1.5866232170521962E-2</v>
      </c>
    </row>
    <row r="1091" spans="1:3" x14ac:dyDescent="0.4">
      <c r="A1091" s="1">
        <v>44706</v>
      </c>
      <c r="B1091">
        <v>18.693000000000001</v>
      </c>
      <c r="C1091">
        <f t="shared" si="16"/>
        <v>1.4710672022581738E-2</v>
      </c>
    </row>
    <row r="1092" spans="1:3" x14ac:dyDescent="0.4">
      <c r="A1092" s="1">
        <v>44707</v>
      </c>
      <c r="B1092">
        <v>18.972999999999999</v>
      </c>
      <c r="C1092">
        <f t="shared" ref="C1092:C1155" si="17">(B1092-B1091)/B1091</f>
        <v>1.4978869095383169E-2</v>
      </c>
    </row>
    <row r="1093" spans="1:3" x14ac:dyDescent="0.4">
      <c r="A1093" s="1">
        <v>44708</v>
      </c>
      <c r="B1093">
        <v>19.427</v>
      </c>
      <c r="C1093">
        <f t="shared" si="17"/>
        <v>2.3928740842249548E-2</v>
      </c>
    </row>
    <row r="1094" spans="1:3" x14ac:dyDescent="0.4">
      <c r="A1094" s="1">
        <v>44712</v>
      </c>
      <c r="B1094">
        <v>19.239999999999998</v>
      </c>
      <c r="C1094">
        <f t="shared" si="17"/>
        <v>-9.6257785556185301E-3</v>
      </c>
    </row>
    <row r="1095" spans="1:3" x14ac:dyDescent="0.4">
      <c r="A1095" s="1">
        <v>44713</v>
      </c>
      <c r="B1095">
        <v>19.007000000000001</v>
      </c>
      <c r="C1095">
        <f t="shared" si="17"/>
        <v>-1.2110187110186955E-2</v>
      </c>
    </row>
    <row r="1096" spans="1:3" x14ac:dyDescent="0.4">
      <c r="A1096" s="1">
        <v>44714</v>
      </c>
      <c r="B1096">
        <v>19.504000000000001</v>
      </c>
      <c r="C1096">
        <f t="shared" si="17"/>
        <v>2.614826116693849E-2</v>
      </c>
    </row>
    <row r="1097" spans="1:3" x14ac:dyDescent="0.4">
      <c r="A1097" s="1">
        <v>44715</v>
      </c>
      <c r="B1097">
        <v>19.347999999999999</v>
      </c>
      <c r="C1097">
        <f t="shared" si="17"/>
        <v>-7.9983593109107035E-3</v>
      </c>
    </row>
    <row r="1098" spans="1:3" x14ac:dyDescent="0.4">
      <c r="A1098" s="1">
        <v>44719</v>
      </c>
      <c r="B1098">
        <v>19.689</v>
      </c>
      <c r="C1098">
        <f t="shared" si="17"/>
        <v>1.7624560678106322E-2</v>
      </c>
    </row>
    <row r="1099" spans="1:3" x14ac:dyDescent="0.4">
      <c r="A1099" s="1">
        <v>44720</v>
      </c>
      <c r="B1099">
        <v>19.481000000000002</v>
      </c>
      <c r="C1099">
        <f t="shared" si="17"/>
        <v>-1.0564274467976963E-2</v>
      </c>
    </row>
    <row r="1100" spans="1:3" x14ac:dyDescent="0.4">
      <c r="A1100" s="1">
        <v>44721</v>
      </c>
      <c r="B1100">
        <v>19.183</v>
      </c>
      <c r="C1100">
        <f t="shared" si="17"/>
        <v>-1.5296956008418551E-2</v>
      </c>
    </row>
    <row r="1101" spans="1:3" x14ac:dyDescent="0.4">
      <c r="A1101" s="1">
        <v>44722</v>
      </c>
      <c r="B1101">
        <v>18.663</v>
      </c>
      <c r="C1101">
        <f t="shared" si="17"/>
        <v>-2.7107334619194057E-2</v>
      </c>
    </row>
    <row r="1102" spans="1:3" x14ac:dyDescent="0.4">
      <c r="A1102" s="1">
        <v>44725</v>
      </c>
      <c r="B1102">
        <v>17.649999999999999</v>
      </c>
      <c r="C1102">
        <f t="shared" si="17"/>
        <v>-5.4278518994802641E-2</v>
      </c>
    </row>
    <row r="1103" spans="1:3" x14ac:dyDescent="0.4">
      <c r="A1103" s="1">
        <v>44726</v>
      </c>
      <c r="B1103">
        <v>17.411000000000001</v>
      </c>
      <c r="C1103">
        <f t="shared" si="17"/>
        <v>-1.3541076487251969E-2</v>
      </c>
    </row>
    <row r="1104" spans="1:3" x14ac:dyDescent="0.4">
      <c r="A1104" s="1">
        <v>44727</v>
      </c>
      <c r="B1104">
        <v>17.741</v>
      </c>
      <c r="C1104">
        <f t="shared" si="17"/>
        <v>1.8953535121474831E-2</v>
      </c>
    </row>
    <row r="1105" spans="1:3" x14ac:dyDescent="0.4">
      <c r="A1105" s="1">
        <v>44728</v>
      </c>
      <c r="B1105">
        <v>17.021999999999998</v>
      </c>
      <c r="C1105">
        <f t="shared" si="17"/>
        <v>-4.052759145482223E-2</v>
      </c>
    </row>
    <row r="1106" spans="1:3" x14ac:dyDescent="0.4">
      <c r="A1106" s="1">
        <v>44729</v>
      </c>
      <c r="B1106">
        <v>17.32</v>
      </c>
      <c r="C1106">
        <f t="shared" si="17"/>
        <v>1.7506755962871687E-2</v>
      </c>
    </row>
    <row r="1107" spans="1:3" x14ac:dyDescent="0.4">
      <c r="A1107" s="1">
        <v>44733</v>
      </c>
      <c r="B1107">
        <v>17.664999999999999</v>
      </c>
      <c r="C1107">
        <f t="shared" si="17"/>
        <v>1.9919168591223953E-2</v>
      </c>
    </row>
    <row r="1108" spans="1:3" x14ac:dyDescent="0.4">
      <c r="A1108" s="1">
        <v>44734</v>
      </c>
      <c r="B1108">
        <v>17.515000000000001</v>
      </c>
      <c r="C1108">
        <f t="shared" si="17"/>
        <v>-8.4913671101046473E-3</v>
      </c>
    </row>
    <row r="1109" spans="1:3" x14ac:dyDescent="0.4">
      <c r="A1109" s="1">
        <v>44735</v>
      </c>
      <c r="B1109">
        <v>17.649000000000001</v>
      </c>
      <c r="C1109">
        <f t="shared" si="17"/>
        <v>7.6505852126748696E-3</v>
      </c>
    </row>
    <row r="1110" spans="1:3" x14ac:dyDescent="0.4">
      <c r="A1110" s="1">
        <v>44736</v>
      </c>
      <c r="B1110">
        <v>17.925000000000001</v>
      </c>
      <c r="C1110">
        <f t="shared" si="17"/>
        <v>1.5638279789223174E-2</v>
      </c>
    </row>
    <row r="1111" spans="1:3" x14ac:dyDescent="0.4">
      <c r="A1111" s="1">
        <v>44739</v>
      </c>
      <c r="B1111">
        <v>18.138000000000002</v>
      </c>
      <c r="C1111">
        <f t="shared" si="17"/>
        <v>1.1882845188284571E-2</v>
      </c>
    </row>
    <row r="1112" spans="1:3" x14ac:dyDescent="0.4">
      <c r="A1112" s="1">
        <v>44740</v>
      </c>
      <c r="B1112">
        <v>17.797000000000001</v>
      </c>
      <c r="C1112">
        <f t="shared" si="17"/>
        <v>-1.8800308744073273E-2</v>
      </c>
    </row>
    <row r="1113" spans="1:3" x14ac:dyDescent="0.4">
      <c r="A1113" s="1">
        <v>44741</v>
      </c>
      <c r="B1113">
        <v>17.373999999999999</v>
      </c>
      <c r="C1113">
        <f t="shared" si="17"/>
        <v>-2.3768050795077923E-2</v>
      </c>
    </row>
    <row r="1114" spans="1:3" x14ac:dyDescent="0.4">
      <c r="A1114" s="1">
        <v>44742</v>
      </c>
      <c r="B1114">
        <v>17.256</v>
      </c>
      <c r="C1114">
        <f t="shared" si="17"/>
        <v>-6.7917577990099318E-3</v>
      </c>
    </row>
    <row r="1115" spans="1:3" x14ac:dyDescent="0.4">
      <c r="A1115" s="1">
        <v>44743</v>
      </c>
      <c r="B1115">
        <v>17.329999999999998</v>
      </c>
      <c r="C1115">
        <f t="shared" si="17"/>
        <v>4.2883634677792111E-3</v>
      </c>
    </row>
    <row r="1116" spans="1:3" x14ac:dyDescent="0.4">
      <c r="A1116" s="1">
        <v>44747</v>
      </c>
      <c r="B1116">
        <v>17.12</v>
      </c>
      <c r="C1116">
        <f t="shared" si="17"/>
        <v>-1.2117714945181612E-2</v>
      </c>
    </row>
    <row r="1117" spans="1:3" x14ac:dyDescent="0.4">
      <c r="A1117" s="1">
        <v>44748</v>
      </c>
      <c r="B1117">
        <v>17.157</v>
      </c>
      <c r="C1117">
        <f t="shared" si="17"/>
        <v>2.1612149532709716E-3</v>
      </c>
    </row>
    <row r="1118" spans="1:3" x14ac:dyDescent="0.4">
      <c r="A1118" s="1">
        <v>44749</v>
      </c>
      <c r="B1118">
        <v>17.693000000000001</v>
      </c>
      <c r="C1118">
        <f t="shared" si="17"/>
        <v>3.1240892929999497E-2</v>
      </c>
    </row>
    <row r="1119" spans="1:3" x14ac:dyDescent="0.4">
      <c r="A1119" s="1">
        <v>44750</v>
      </c>
      <c r="B1119">
        <v>17.856999999999999</v>
      </c>
      <c r="C1119">
        <f t="shared" si="17"/>
        <v>9.2692025094669034E-3</v>
      </c>
    </row>
    <row r="1120" spans="1:3" x14ac:dyDescent="0.4">
      <c r="A1120" s="1">
        <v>44753</v>
      </c>
      <c r="B1120">
        <v>17.498000000000001</v>
      </c>
      <c r="C1120">
        <f t="shared" si="17"/>
        <v>-2.0104160833286568E-2</v>
      </c>
    </row>
    <row r="1121" spans="1:3" x14ac:dyDescent="0.4">
      <c r="A1121" s="1">
        <v>44754</v>
      </c>
      <c r="B1121">
        <v>17.358000000000001</v>
      </c>
      <c r="C1121">
        <f t="shared" si="17"/>
        <v>-8.000914390216057E-3</v>
      </c>
    </row>
    <row r="1122" spans="1:3" x14ac:dyDescent="0.4">
      <c r="A1122" s="1">
        <v>44755</v>
      </c>
      <c r="B1122">
        <v>17.399000000000001</v>
      </c>
      <c r="C1122">
        <f t="shared" si="17"/>
        <v>2.3620232745708244E-3</v>
      </c>
    </row>
    <row r="1123" spans="1:3" x14ac:dyDescent="0.4">
      <c r="A1123" s="1">
        <v>44756</v>
      </c>
      <c r="B1123">
        <v>17.242999999999999</v>
      </c>
      <c r="C1123">
        <f t="shared" si="17"/>
        <v>-8.9660325306053432E-3</v>
      </c>
    </row>
    <row r="1124" spans="1:3" x14ac:dyDescent="0.4">
      <c r="A1124" s="1">
        <v>44757</v>
      </c>
      <c r="B1124">
        <v>17.382000000000001</v>
      </c>
      <c r="C1124">
        <f t="shared" si="17"/>
        <v>8.0612422432293045E-3</v>
      </c>
    </row>
    <row r="1125" spans="1:3" x14ac:dyDescent="0.4">
      <c r="A1125" s="1">
        <v>44760</v>
      </c>
      <c r="B1125">
        <v>17.646000000000001</v>
      </c>
      <c r="C1125">
        <f t="shared" si="17"/>
        <v>1.5188125647221225E-2</v>
      </c>
    </row>
    <row r="1126" spans="1:3" x14ac:dyDescent="0.4">
      <c r="A1126" s="1">
        <v>44761</v>
      </c>
      <c r="B1126">
        <v>18.05</v>
      </c>
      <c r="C1126">
        <f t="shared" si="17"/>
        <v>2.2894707015754273E-2</v>
      </c>
    </row>
    <row r="1127" spans="1:3" x14ac:dyDescent="0.4">
      <c r="A1127" s="1">
        <v>44762</v>
      </c>
      <c r="B1127">
        <v>18.236000000000001</v>
      </c>
      <c r="C1127">
        <f t="shared" si="17"/>
        <v>1.0304709141274234E-2</v>
      </c>
    </row>
    <row r="1128" spans="1:3" x14ac:dyDescent="0.4">
      <c r="A1128" s="1">
        <v>44763</v>
      </c>
      <c r="B1128">
        <v>18.302</v>
      </c>
      <c r="C1128">
        <f t="shared" si="17"/>
        <v>3.6192147400745198E-3</v>
      </c>
    </row>
    <row r="1129" spans="1:3" x14ac:dyDescent="0.4">
      <c r="A1129" s="1">
        <v>44764</v>
      </c>
      <c r="B1129">
        <v>18.231000000000002</v>
      </c>
      <c r="C1129">
        <f t="shared" si="17"/>
        <v>-3.8793574472734101E-3</v>
      </c>
    </row>
    <row r="1130" spans="1:3" x14ac:dyDescent="0.4">
      <c r="A1130" s="1">
        <v>44767</v>
      </c>
      <c r="B1130">
        <v>18.236000000000001</v>
      </c>
      <c r="C1130">
        <f t="shared" si="17"/>
        <v>2.742581317535519E-4</v>
      </c>
    </row>
    <row r="1131" spans="1:3" x14ac:dyDescent="0.4">
      <c r="A1131" s="1">
        <v>44768</v>
      </c>
      <c r="B1131">
        <v>18.068000000000001</v>
      </c>
      <c r="C1131">
        <f t="shared" si="17"/>
        <v>-9.2125466110988836E-3</v>
      </c>
    </row>
    <row r="1132" spans="1:3" x14ac:dyDescent="0.4">
      <c r="A1132" s="1">
        <v>44769</v>
      </c>
      <c r="B1132">
        <v>18.564</v>
      </c>
      <c r="C1132">
        <f t="shared" si="17"/>
        <v>2.7451848572061028E-2</v>
      </c>
    </row>
    <row r="1133" spans="1:3" x14ac:dyDescent="0.4">
      <c r="A1133" s="1">
        <v>44770</v>
      </c>
      <c r="B1133">
        <v>19.510999999999999</v>
      </c>
      <c r="C1133">
        <f t="shared" si="17"/>
        <v>5.1012712777418617E-2</v>
      </c>
    </row>
    <row r="1134" spans="1:3" x14ac:dyDescent="0.4">
      <c r="A1134" s="1">
        <v>44771</v>
      </c>
      <c r="B1134">
        <v>19.925000000000001</v>
      </c>
      <c r="C1134">
        <f t="shared" si="17"/>
        <v>2.1218799651478729E-2</v>
      </c>
    </row>
    <row r="1135" spans="1:3" x14ac:dyDescent="0.4">
      <c r="A1135" s="1">
        <v>44775</v>
      </c>
      <c r="B1135">
        <v>19.893000000000001</v>
      </c>
      <c r="C1135">
        <f t="shared" si="17"/>
        <v>-1.6060225846925985E-3</v>
      </c>
    </row>
    <row r="1136" spans="1:3" x14ac:dyDescent="0.4">
      <c r="A1136" s="1">
        <v>44776</v>
      </c>
      <c r="B1136">
        <v>19.861999999999998</v>
      </c>
      <c r="C1136">
        <f t="shared" si="17"/>
        <v>-1.5583371035038636E-3</v>
      </c>
    </row>
    <row r="1137" spans="1:3" x14ac:dyDescent="0.4">
      <c r="A1137" s="1">
        <v>44777</v>
      </c>
      <c r="B1137">
        <v>20.027999999999999</v>
      </c>
      <c r="C1137">
        <f t="shared" si="17"/>
        <v>8.3576679085691462E-3</v>
      </c>
    </row>
    <row r="1138" spans="1:3" x14ac:dyDescent="0.4">
      <c r="A1138" s="1">
        <v>44778</v>
      </c>
      <c r="B1138">
        <v>20.105</v>
      </c>
      <c r="C1138">
        <f t="shared" si="17"/>
        <v>3.8446175354504564E-3</v>
      </c>
    </row>
    <row r="1139" spans="1:3" x14ac:dyDescent="0.4">
      <c r="A1139" s="1">
        <v>44781</v>
      </c>
      <c r="B1139">
        <v>20.215</v>
      </c>
      <c r="C1139">
        <f t="shared" si="17"/>
        <v>5.4712758020392651E-3</v>
      </c>
    </row>
    <row r="1140" spans="1:3" x14ac:dyDescent="0.4">
      <c r="A1140" s="1">
        <v>44782</v>
      </c>
      <c r="B1140">
        <v>20.012</v>
      </c>
      <c r="C1140">
        <f t="shared" si="17"/>
        <v>-1.0042047984170141E-2</v>
      </c>
    </row>
    <row r="1141" spans="1:3" x14ac:dyDescent="0.4">
      <c r="A1141" s="1">
        <v>44783</v>
      </c>
      <c r="B1141">
        <v>20.712</v>
      </c>
      <c r="C1141">
        <f t="shared" si="17"/>
        <v>3.49790125924445E-2</v>
      </c>
    </row>
    <row r="1142" spans="1:3" x14ac:dyDescent="0.4">
      <c r="A1142" s="1">
        <v>44784</v>
      </c>
      <c r="B1142">
        <v>20.606000000000002</v>
      </c>
      <c r="C1142">
        <f t="shared" si="17"/>
        <v>-5.1178061027422799E-3</v>
      </c>
    </row>
    <row r="1143" spans="1:3" x14ac:dyDescent="0.4">
      <c r="A1143" s="1">
        <v>44785</v>
      </c>
      <c r="B1143">
        <v>20.893000000000001</v>
      </c>
      <c r="C1143">
        <f t="shared" si="17"/>
        <v>1.3927982141123896E-2</v>
      </c>
    </row>
    <row r="1144" spans="1:3" x14ac:dyDescent="0.4">
      <c r="A1144" s="1">
        <v>44788</v>
      </c>
      <c r="B1144">
        <v>20.898</v>
      </c>
      <c r="C1144">
        <f t="shared" si="17"/>
        <v>2.3931460297702605E-4</v>
      </c>
    </row>
    <row r="1145" spans="1:3" x14ac:dyDescent="0.4">
      <c r="A1145" s="1">
        <v>44789</v>
      </c>
      <c r="B1145">
        <v>20.699000000000002</v>
      </c>
      <c r="C1145">
        <f t="shared" si="17"/>
        <v>-9.5224423389797148E-3</v>
      </c>
    </row>
    <row r="1146" spans="1:3" x14ac:dyDescent="0.4">
      <c r="A1146" s="1">
        <v>44790</v>
      </c>
      <c r="B1146">
        <v>20.443999999999999</v>
      </c>
      <c r="C1146">
        <f t="shared" si="17"/>
        <v>-1.2319435721532563E-2</v>
      </c>
    </row>
    <row r="1147" spans="1:3" x14ac:dyDescent="0.4">
      <c r="A1147" s="1">
        <v>44791</v>
      </c>
      <c r="B1147">
        <v>20.664000000000001</v>
      </c>
      <c r="C1147">
        <f t="shared" si="17"/>
        <v>1.0761103502250168E-2</v>
      </c>
    </row>
    <row r="1148" spans="1:3" x14ac:dyDescent="0.4">
      <c r="A1148" s="1">
        <v>44792</v>
      </c>
      <c r="B1148">
        <v>20.224</v>
      </c>
      <c r="C1148">
        <f t="shared" si="17"/>
        <v>-2.1293070073557938E-2</v>
      </c>
    </row>
    <row r="1149" spans="1:3" x14ac:dyDescent="0.4">
      <c r="A1149" s="1">
        <v>44795</v>
      </c>
      <c r="B1149">
        <v>19.722000000000001</v>
      </c>
      <c r="C1149">
        <f t="shared" si="17"/>
        <v>-2.4821993670886021E-2</v>
      </c>
    </row>
    <row r="1150" spans="1:3" x14ac:dyDescent="0.4">
      <c r="A1150" s="1">
        <v>44796</v>
      </c>
      <c r="B1150">
        <v>19.803999999999998</v>
      </c>
      <c r="C1150">
        <f t="shared" si="17"/>
        <v>4.1577933272486144E-3</v>
      </c>
    </row>
    <row r="1151" spans="1:3" x14ac:dyDescent="0.4">
      <c r="A1151" s="1">
        <v>44797</v>
      </c>
      <c r="B1151">
        <v>20.097000000000001</v>
      </c>
      <c r="C1151">
        <f t="shared" si="17"/>
        <v>1.4794990910927229E-2</v>
      </c>
    </row>
    <row r="1152" spans="1:3" x14ac:dyDescent="0.4">
      <c r="A1152" s="1">
        <v>44798</v>
      </c>
      <c r="B1152">
        <v>20.273</v>
      </c>
      <c r="C1152">
        <f t="shared" si="17"/>
        <v>8.757525998905228E-3</v>
      </c>
    </row>
    <row r="1153" spans="1:3" x14ac:dyDescent="0.4">
      <c r="A1153" s="1">
        <v>44799</v>
      </c>
      <c r="B1153">
        <v>19.751999999999999</v>
      </c>
      <c r="C1153">
        <f t="shared" si="17"/>
        <v>-2.5699205840280216E-2</v>
      </c>
    </row>
    <row r="1154" spans="1:3" x14ac:dyDescent="0.4">
      <c r="A1154" s="1">
        <v>44802</v>
      </c>
      <c r="B1154">
        <v>19.492000000000001</v>
      </c>
      <c r="C1154">
        <f t="shared" si="17"/>
        <v>-1.3163223977318653E-2</v>
      </c>
    </row>
    <row r="1155" spans="1:3" x14ac:dyDescent="0.4">
      <c r="A1155" s="1">
        <v>44803</v>
      </c>
      <c r="B1155">
        <v>19.318000000000001</v>
      </c>
      <c r="C1155">
        <f t="shared" si="17"/>
        <v>-8.9267391750461455E-3</v>
      </c>
    </row>
    <row r="1156" spans="1:3" x14ac:dyDescent="0.4">
      <c r="A1156" s="1">
        <v>44804</v>
      </c>
      <c r="B1156">
        <v>19.288</v>
      </c>
      <c r="C1156">
        <f t="shared" ref="C1156:C1219" si="18">(B1156-B1155)/B1155</f>
        <v>-1.5529557925251648E-3</v>
      </c>
    </row>
    <row r="1157" spans="1:3" x14ac:dyDescent="0.4">
      <c r="A1157" s="1">
        <v>44805</v>
      </c>
      <c r="B1157">
        <v>18.895</v>
      </c>
      <c r="C1157">
        <f t="shared" si="18"/>
        <v>-2.0375362919950263E-2</v>
      </c>
    </row>
    <row r="1158" spans="1:3" x14ac:dyDescent="0.4">
      <c r="A1158" s="1">
        <v>44806</v>
      </c>
      <c r="B1158">
        <v>18.957999999999998</v>
      </c>
      <c r="C1158">
        <f t="shared" si="18"/>
        <v>3.3342154008996474E-3</v>
      </c>
    </row>
    <row r="1159" spans="1:3" x14ac:dyDescent="0.4">
      <c r="A1159" s="1">
        <v>44810</v>
      </c>
      <c r="B1159">
        <v>18.843</v>
      </c>
      <c r="C1159">
        <f t="shared" si="18"/>
        <v>-6.0660407215950233E-3</v>
      </c>
    </row>
    <row r="1160" spans="1:3" x14ac:dyDescent="0.4">
      <c r="A1160" s="1">
        <v>44811</v>
      </c>
      <c r="B1160">
        <v>19.446000000000002</v>
      </c>
      <c r="C1160">
        <f t="shared" si="18"/>
        <v>3.2001273682534713E-2</v>
      </c>
    </row>
    <row r="1161" spans="1:3" x14ac:dyDescent="0.4">
      <c r="A1161" s="1">
        <v>44812</v>
      </c>
      <c r="B1161">
        <v>19.664999999999999</v>
      </c>
      <c r="C1161">
        <f t="shared" si="18"/>
        <v>1.1261956186362112E-2</v>
      </c>
    </row>
    <row r="1162" spans="1:3" x14ac:dyDescent="0.4">
      <c r="A1162" s="1">
        <v>44813</v>
      </c>
      <c r="B1162">
        <v>19.922000000000001</v>
      </c>
      <c r="C1162">
        <f t="shared" si="18"/>
        <v>1.3068904144419092E-2</v>
      </c>
    </row>
    <row r="1163" spans="1:3" x14ac:dyDescent="0.4">
      <c r="A1163" s="1">
        <v>44816</v>
      </c>
      <c r="B1163">
        <v>20.129000000000001</v>
      </c>
      <c r="C1163">
        <f t="shared" si="18"/>
        <v>1.0390523039855474E-2</v>
      </c>
    </row>
    <row r="1164" spans="1:3" x14ac:dyDescent="0.4">
      <c r="A1164" s="1">
        <v>44817</v>
      </c>
      <c r="B1164">
        <v>19.632000000000001</v>
      </c>
      <c r="C1164">
        <f t="shared" si="18"/>
        <v>-2.4690744696706238E-2</v>
      </c>
    </row>
    <row r="1165" spans="1:3" x14ac:dyDescent="0.4">
      <c r="A1165" s="1">
        <v>44818</v>
      </c>
      <c r="B1165">
        <v>19.713999999999999</v>
      </c>
      <c r="C1165">
        <f t="shared" si="18"/>
        <v>4.1768541157292775E-3</v>
      </c>
    </row>
    <row r="1166" spans="1:3" x14ac:dyDescent="0.4">
      <c r="A1166" s="1">
        <v>44819</v>
      </c>
      <c r="B1166">
        <v>19.382999999999999</v>
      </c>
      <c r="C1166">
        <f t="shared" si="18"/>
        <v>-1.6790098407223269E-2</v>
      </c>
    </row>
    <row r="1167" spans="1:3" x14ac:dyDescent="0.4">
      <c r="A1167" s="1">
        <v>44820</v>
      </c>
      <c r="B1167">
        <v>19.280999999999999</v>
      </c>
      <c r="C1167">
        <f t="shared" si="18"/>
        <v>-5.2623432905123209E-3</v>
      </c>
    </row>
    <row r="1168" spans="1:3" x14ac:dyDescent="0.4">
      <c r="A1168" s="1">
        <v>44823</v>
      </c>
      <c r="B1168">
        <v>19.373999999999999</v>
      </c>
      <c r="C1168">
        <f t="shared" si="18"/>
        <v>4.8234012758674328E-3</v>
      </c>
    </row>
    <row r="1169" spans="1:3" x14ac:dyDescent="0.4">
      <c r="A1169" s="1">
        <v>44824</v>
      </c>
      <c r="B1169">
        <v>18.998999999999999</v>
      </c>
      <c r="C1169">
        <f t="shared" si="18"/>
        <v>-1.9355837720656553E-2</v>
      </c>
    </row>
    <row r="1170" spans="1:3" x14ac:dyDescent="0.4">
      <c r="A1170" s="1">
        <v>44825</v>
      </c>
      <c r="B1170">
        <v>18.899999999999999</v>
      </c>
      <c r="C1170">
        <f t="shared" si="18"/>
        <v>-5.2108005684509823E-3</v>
      </c>
    </row>
    <row r="1171" spans="1:3" x14ac:dyDescent="0.4">
      <c r="A1171" s="1">
        <v>44826</v>
      </c>
      <c r="B1171">
        <v>18.291</v>
      </c>
      <c r="C1171">
        <f t="shared" si="18"/>
        <v>-3.2222222222222131E-2</v>
      </c>
    </row>
    <row r="1172" spans="1:3" x14ac:dyDescent="0.4">
      <c r="A1172" s="1">
        <v>44827</v>
      </c>
      <c r="B1172">
        <v>17.765999999999998</v>
      </c>
      <c r="C1172">
        <f t="shared" si="18"/>
        <v>-2.8702640642939266E-2</v>
      </c>
    </row>
    <row r="1173" spans="1:3" x14ac:dyDescent="0.4">
      <c r="A1173" s="1">
        <v>44830</v>
      </c>
      <c r="B1173">
        <v>17.420999999999999</v>
      </c>
      <c r="C1173">
        <f t="shared" si="18"/>
        <v>-1.9419115163795953E-2</v>
      </c>
    </row>
    <row r="1174" spans="1:3" x14ac:dyDescent="0.4">
      <c r="A1174" s="1">
        <v>44831</v>
      </c>
      <c r="B1174">
        <v>17.350000000000001</v>
      </c>
      <c r="C1174">
        <f t="shared" si="18"/>
        <v>-4.0755410137189576E-3</v>
      </c>
    </row>
    <row r="1175" spans="1:3" x14ac:dyDescent="0.4">
      <c r="A1175" s="1">
        <v>44832</v>
      </c>
      <c r="B1175">
        <v>17.477</v>
      </c>
      <c r="C1175">
        <f t="shared" si="18"/>
        <v>7.3198847262247197E-3</v>
      </c>
    </row>
    <row r="1176" spans="1:3" x14ac:dyDescent="0.4">
      <c r="A1176" s="1">
        <v>44833</v>
      </c>
      <c r="B1176">
        <v>16.975000000000001</v>
      </c>
      <c r="C1176">
        <f t="shared" si="18"/>
        <v>-2.8723465125593574E-2</v>
      </c>
    </row>
    <row r="1177" spans="1:3" x14ac:dyDescent="0.4">
      <c r="A1177" s="1">
        <v>44834</v>
      </c>
      <c r="B1177">
        <v>16.960999999999999</v>
      </c>
      <c r="C1177">
        <f t="shared" si="18"/>
        <v>-8.2474226804140781E-4</v>
      </c>
    </row>
    <row r="1178" spans="1:3" x14ac:dyDescent="0.4">
      <c r="A1178" s="1">
        <v>44837</v>
      </c>
      <c r="B1178">
        <v>17.387</v>
      </c>
      <c r="C1178">
        <f t="shared" si="18"/>
        <v>2.5116443605919577E-2</v>
      </c>
    </row>
    <row r="1179" spans="1:3" x14ac:dyDescent="0.4">
      <c r="A1179" s="1">
        <v>44838</v>
      </c>
      <c r="B1179">
        <v>18.082999999999998</v>
      </c>
      <c r="C1179">
        <f t="shared" si="18"/>
        <v>4.0029907402081899E-2</v>
      </c>
    </row>
    <row r="1180" spans="1:3" x14ac:dyDescent="0.4">
      <c r="A1180" s="1">
        <v>44839</v>
      </c>
      <c r="B1180">
        <v>17.670000000000002</v>
      </c>
      <c r="C1180">
        <f t="shared" si="18"/>
        <v>-2.283913067521964E-2</v>
      </c>
    </row>
    <row r="1181" spans="1:3" x14ac:dyDescent="0.4">
      <c r="A1181" s="1">
        <v>44840</v>
      </c>
      <c r="B1181">
        <v>17.465</v>
      </c>
      <c r="C1181">
        <f t="shared" si="18"/>
        <v>-1.160158460667809E-2</v>
      </c>
    </row>
    <row r="1182" spans="1:3" x14ac:dyDescent="0.4">
      <c r="A1182" s="1">
        <v>44841</v>
      </c>
      <c r="B1182">
        <v>16.949000000000002</v>
      </c>
      <c r="C1182">
        <f t="shared" si="18"/>
        <v>-2.9544803893501188E-2</v>
      </c>
    </row>
    <row r="1183" spans="1:3" x14ac:dyDescent="0.4">
      <c r="A1183" s="1">
        <v>44845</v>
      </c>
      <c r="B1183">
        <v>16.577999999999999</v>
      </c>
      <c r="C1183">
        <f t="shared" si="18"/>
        <v>-2.1889197002773152E-2</v>
      </c>
    </row>
    <row r="1184" spans="1:3" x14ac:dyDescent="0.4">
      <c r="A1184" s="1">
        <v>44846</v>
      </c>
      <c r="B1184">
        <v>16.201000000000001</v>
      </c>
      <c r="C1184">
        <f t="shared" si="18"/>
        <v>-2.2740982024369579E-2</v>
      </c>
    </row>
    <row r="1185" spans="1:3" x14ac:dyDescent="0.4">
      <c r="A1185" s="1">
        <v>44847</v>
      </c>
      <c r="B1185">
        <v>16.408999999999999</v>
      </c>
      <c r="C1185">
        <f t="shared" si="18"/>
        <v>1.2838713659650541E-2</v>
      </c>
    </row>
    <row r="1186" spans="1:3" x14ac:dyDescent="0.4">
      <c r="A1186" s="1">
        <v>44848</v>
      </c>
      <c r="B1186">
        <v>16.132999999999999</v>
      </c>
      <c r="C1186">
        <f t="shared" si="18"/>
        <v>-1.6820037784142837E-2</v>
      </c>
    </row>
    <row r="1187" spans="1:3" x14ac:dyDescent="0.4">
      <c r="A1187" s="1">
        <v>44851</v>
      </c>
      <c r="B1187">
        <v>16.523</v>
      </c>
      <c r="C1187">
        <f t="shared" si="18"/>
        <v>2.417405318291704E-2</v>
      </c>
    </row>
    <row r="1188" spans="1:3" x14ac:dyDescent="0.4">
      <c r="A1188" s="1">
        <v>44852</v>
      </c>
      <c r="B1188">
        <v>16.736000000000001</v>
      </c>
      <c r="C1188">
        <f t="shared" si="18"/>
        <v>1.2891121467045994E-2</v>
      </c>
    </row>
    <row r="1189" spans="1:3" x14ac:dyDescent="0.4">
      <c r="A1189" s="1">
        <v>44853</v>
      </c>
      <c r="B1189">
        <v>16.518000000000001</v>
      </c>
      <c r="C1189">
        <f t="shared" si="18"/>
        <v>-1.3025812619502865E-2</v>
      </c>
    </row>
    <row r="1190" spans="1:3" x14ac:dyDescent="0.4">
      <c r="A1190" s="1">
        <v>44854</v>
      </c>
      <c r="B1190">
        <v>16.350000000000001</v>
      </c>
      <c r="C1190">
        <f t="shared" si="18"/>
        <v>-1.0170722847802353E-2</v>
      </c>
    </row>
    <row r="1191" spans="1:3" x14ac:dyDescent="0.4">
      <c r="A1191" s="1">
        <v>44855</v>
      </c>
      <c r="B1191">
        <v>16.600000000000001</v>
      </c>
      <c r="C1191">
        <f t="shared" si="18"/>
        <v>1.5290519877675839E-2</v>
      </c>
    </row>
    <row r="1192" spans="1:3" x14ac:dyDescent="0.4">
      <c r="A1192" s="1">
        <v>44858</v>
      </c>
      <c r="B1192">
        <v>16.84</v>
      </c>
      <c r="C1192">
        <f t="shared" si="18"/>
        <v>1.445783132530111E-2</v>
      </c>
    </row>
    <row r="1193" spans="1:3" x14ac:dyDescent="0.4">
      <c r="A1193" s="1">
        <v>44859</v>
      </c>
      <c r="B1193">
        <v>17.405000000000001</v>
      </c>
      <c r="C1193">
        <f t="shared" si="18"/>
        <v>3.3551068883610528E-2</v>
      </c>
    </row>
    <row r="1194" spans="1:3" x14ac:dyDescent="0.4">
      <c r="A1194" s="1">
        <v>44860</v>
      </c>
      <c r="B1194">
        <v>17.661000000000001</v>
      </c>
      <c r="C1194">
        <f t="shared" si="18"/>
        <v>1.4708417121516817E-2</v>
      </c>
    </row>
    <row r="1195" spans="1:3" x14ac:dyDescent="0.4">
      <c r="A1195" s="1">
        <v>44861</v>
      </c>
      <c r="B1195">
        <v>17.724</v>
      </c>
      <c r="C1195">
        <f t="shared" si="18"/>
        <v>3.567181926278174E-3</v>
      </c>
    </row>
    <row r="1196" spans="1:3" x14ac:dyDescent="0.4">
      <c r="A1196" s="1">
        <v>44862</v>
      </c>
      <c r="B1196">
        <v>17.768000000000001</v>
      </c>
      <c r="C1196">
        <f t="shared" si="18"/>
        <v>2.4825095915143583E-3</v>
      </c>
    </row>
    <row r="1197" spans="1:3" x14ac:dyDescent="0.4">
      <c r="A1197" s="1">
        <v>44866</v>
      </c>
      <c r="B1197">
        <v>17.779</v>
      </c>
      <c r="C1197">
        <f t="shared" si="18"/>
        <v>6.1909049977483294E-4</v>
      </c>
    </row>
    <row r="1198" spans="1:3" x14ac:dyDescent="0.4">
      <c r="A1198" s="1">
        <v>44867</v>
      </c>
      <c r="B1198">
        <v>17.431000000000001</v>
      </c>
      <c r="C1198">
        <f t="shared" si="18"/>
        <v>-1.9573654311266044E-2</v>
      </c>
    </row>
    <row r="1199" spans="1:3" x14ac:dyDescent="0.4">
      <c r="A1199" s="1">
        <v>44868</v>
      </c>
      <c r="B1199">
        <v>17.558</v>
      </c>
      <c r="C1199">
        <f t="shared" si="18"/>
        <v>7.2858700017210077E-3</v>
      </c>
    </row>
    <row r="1200" spans="1:3" x14ac:dyDescent="0.4">
      <c r="A1200" s="1">
        <v>44869</v>
      </c>
      <c r="B1200">
        <v>17.972000000000001</v>
      </c>
      <c r="C1200">
        <f t="shared" si="18"/>
        <v>2.3578995329764294E-2</v>
      </c>
    </row>
    <row r="1201" spans="1:3" x14ac:dyDescent="0.4">
      <c r="A1201" s="1">
        <v>44872</v>
      </c>
      <c r="B1201">
        <v>18.175999999999998</v>
      </c>
      <c r="C1201">
        <f t="shared" si="18"/>
        <v>1.1350990429556925E-2</v>
      </c>
    </row>
    <row r="1202" spans="1:3" x14ac:dyDescent="0.4">
      <c r="A1202" s="1">
        <v>44873</v>
      </c>
      <c r="B1202">
        <v>18.620999999999999</v>
      </c>
      <c r="C1202">
        <f t="shared" si="18"/>
        <v>2.4482834507042271E-2</v>
      </c>
    </row>
    <row r="1203" spans="1:3" x14ac:dyDescent="0.4">
      <c r="A1203" s="1">
        <v>44874</v>
      </c>
      <c r="B1203">
        <v>18.446000000000002</v>
      </c>
      <c r="C1203">
        <f t="shared" si="18"/>
        <v>-9.3979915149560809E-3</v>
      </c>
    </row>
    <row r="1204" spans="1:3" x14ac:dyDescent="0.4">
      <c r="A1204" s="1">
        <v>44875</v>
      </c>
      <c r="B1204">
        <v>19.779</v>
      </c>
      <c r="C1204">
        <f t="shared" si="18"/>
        <v>7.2264989699663787E-2</v>
      </c>
    </row>
    <row r="1205" spans="1:3" x14ac:dyDescent="0.4">
      <c r="A1205" s="1">
        <v>44879</v>
      </c>
      <c r="B1205">
        <v>19.817</v>
      </c>
      <c r="C1205">
        <f t="shared" si="18"/>
        <v>1.9212295869356518E-3</v>
      </c>
    </row>
    <row r="1206" spans="1:3" x14ac:dyDescent="0.4">
      <c r="A1206" s="1">
        <v>44880</v>
      </c>
      <c r="B1206">
        <v>20.100000000000001</v>
      </c>
      <c r="C1206">
        <f t="shared" si="18"/>
        <v>1.4280668113236174E-2</v>
      </c>
    </row>
    <row r="1207" spans="1:3" x14ac:dyDescent="0.4">
      <c r="A1207" s="1">
        <v>44881</v>
      </c>
      <c r="B1207">
        <v>19.904</v>
      </c>
      <c r="C1207">
        <f t="shared" si="18"/>
        <v>-9.7512437810946019E-3</v>
      </c>
    </row>
    <row r="1208" spans="1:3" x14ac:dyDescent="0.4">
      <c r="A1208" s="1">
        <v>44882</v>
      </c>
      <c r="B1208">
        <v>19.805</v>
      </c>
      <c r="C1208">
        <f t="shared" si="18"/>
        <v>-4.9738745980707497E-3</v>
      </c>
    </row>
    <row r="1209" spans="1:3" x14ac:dyDescent="0.4">
      <c r="A1209" s="1">
        <v>44883</v>
      </c>
      <c r="B1209">
        <v>19.904</v>
      </c>
      <c r="C1209">
        <f t="shared" si="18"/>
        <v>4.9987376925019035E-3</v>
      </c>
    </row>
    <row r="1210" spans="1:3" x14ac:dyDescent="0.4">
      <c r="A1210" s="1">
        <v>44886</v>
      </c>
      <c r="B1210">
        <v>19.626000000000001</v>
      </c>
      <c r="C1210">
        <f t="shared" si="18"/>
        <v>-1.3967041800643022E-2</v>
      </c>
    </row>
    <row r="1211" spans="1:3" x14ac:dyDescent="0.4">
      <c r="A1211" s="1">
        <v>44887</v>
      </c>
      <c r="B1211">
        <v>19.888999999999999</v>
      </c>
      <c r="C1211">
        <f t="shared" si="18"/>
        <v>1.3400591052685117E-2</v>
      </c>
    </row>
    <row r="1212" spans="1:3" x14ac:dyDescent="0.4">
      <c r="A1212" s="1">
        <v>44888</v>
      </c>
      <c r="B1212">
        <v>20.105</v>
      </c>
      <c r="C1212">
        <f t="shared" si="18"/>
        <v>1.0860274523606068E-2</v>
      </c>
    </row>
    <row r="1213" spans="1:3" x14ac:dyDescent="0.4">
      <c r="A1213" s="1">
        <v>44890</v>
      </c>
      <c r="B1213">
        <v>20.187000000000001</v>
      </c>
      <c r="C1213">
        <f t="shared" si="18"/>
        <v>4.0785874160656922E-3</v>
      </c>
    </row>
    <row r="1214" spans="1:3" x14ac:dyDescent="0.4">
      <c r="A1214" s="1">
        <v>44893</v>
      </c>
      <c r="B1214">
        <v>19.742999999999999</v>
      </c>
      <c r="C1214">
        <f t="shared" si="18"/>
        <v>-2.19943528013079E-2</v>
      </c>
    </row>
    <row r="1215" spans="1:3" x14ac:dyDescent="0.4">
      <c r="A1215" s="1">
        <v>44894</v>
      </c>
      <c r="B1215">
        <v>19.574000000000002</v>
      </c>
      <c r="C1215">
        <f t="shared" si="18"/>
        <v>-8.5599959479307573E-3</v>
      </c>
    </row>
    <row r="1216" spans="1:3" x14ac:dyDescent="0.4">
      <c r="A1216" s="1">
        <v>44895</v>
      </c>
      <c r="B1216">
        <v>20.053999999999998</v>
      </c>
      <c r="C1216">
        <f t="shared" si="18"/>
        <v>2.4522325533871299E-2</v>
      </c>
    </row>
    <row r="1217" spans="1:3" x14ac:dyDescent="0.4">
      <c r="A1217" s="1">
        <v>44896</v>
      </c>
      <c r="B1217">
        <v>20.175000000000001</v>
      </c>
      <c r="C1217">
        <f t="shared" si="18"/>
        <v>6.0337089857386171E-3</v>
      </c>
    </row>
    <row r="1218" spans="1:3" x14ac:dyDescent="0.4">
      <c r="A1218" s="1">
        <v>44897</v>
      </c>
      <c r="B1218">
        <v>20.199000000000002</v>
      </c>
      <c r="C1218">
        <f t="shared" si="18"/>
        <v>1.1895910780669596E-3</v>
      </c>
    </row>
    <row r="1219" spans="1:3" x14ac:dyDescent="0.4">
      <c r="A1219" s="1">
        <v>44900</v>
      </c>
      <c r="B1219">
        <v>20.117999999999999</v>
      </c>
      <c r="C1219">
        <f t="shared" si="18"/>
        <v>-4.0100995098768782E-3</v>
      </c>
    </row>
    <row r="1220" spans="1:3" x14ac:dyDescent="0.4">
      <c r="A1220" s="1">
        <v>44901</v>
      </c>
      <c r="B1220">
        <v>19.762</v>
      </c>
      <c r="C1220">
        <f t="shared" ref="C1220:C1235" si="19">(B1220-B1219)/B1219</f>
        <v>-1.7695595983696098E-2</v>
      </c>
    </row>
    <row r="1221" spans="1:3" x14ac:dyDescent="0.4">
      <c r="A1221" s="1">
        <v>44902</v>
      </c>
      <c r="B1221">
        <v>19.706</v>
      </c>
      <c r="C1221">
        <f t="shared" si="19"/>
        <v>-2.8337212832709713E-3</v>
      </c>
    </row>
    <row r="1222" spans="1:3" x14ac:dyDescent="0.4">
      <c r="A1222" s="1">
        <v>44903</v>
      </c>
      <c r="B1222">
        <v>19.792000000000002</v>
      </c>
      <c r="C1222">
        <f t="shared" si="19"/>
        <v>4.364153049832644E-3</v>
      </c>
    </row>
    <row r="1223" spans="1:3" x14ac:dyDescent="0.4">
      <c r="A1223" s="1">
        <v>44904</v>
      </c>
      <c r="B1223">
        <v>19.719000000000001</v>
      </c>
      <c r="C1223">
        <f t="shared" si="19"/>
        <v>-3.6883589329022026E-3</v>
      </c>
    </row>
    <row r="1224" spans="1:3" x14ac:dyDescent="0.4">
      <c r="A1224" s="1">
        <v>44907</v>
      </c>
      <c r="B1224">
        <v>19.888999999999999</v>
      </c>
      <c r="C1224">
        <f t="shared" si="19"/>
        <v>8.6211268319893574E-3</v>
      </c>
    </row>
    <row r="1225" spans="1:3" x14ac:dyDescent="0.4">
      <c r="A1225" s="1">
        <v>44908</v>
      </c>
      <c r="B1225">
        <v>20.302</v>
      </c>
      <c r="C1225">
        <f t="shared" si="19"/>
        <v>2.0765247121524475E-2</v>
      </c>
    </row>
    <row r="1226" spans="1:3" x14ac:dyDescent="0.4">
      <c r="A1226" s="1">
        <v>44909</v>
      </c>
      <c r="B1226">
        <v>20.37</v>
      </c>
      <c r="C1226">
        <f t="shared" si="19"/>
        <v>3.349423702098384E-3</v>
      </c>
    </row>
    <row r="1227" spans="1:3" x14ac:dyDescent="0.4">
      <c r="A1227" s="1">
        <v>44910</v>
      </c>
      <c r="B1227">
        <v>19.891999999999999</v>
      </c>
      <c r="C1227">
        <f t="shared" si="19"/>
        <v>-2.3465881197840033E-2</v>
      </c>
    </row>
    <row r="1228" spans="1:3" x14ac:dyDescent="0.4">
      <c r="A1228" s="1">
        <v>44911</v>
      </c>
      <c r="B1228">
        <v>19.486999999999998</v>
      </c>
      <c r="C1228">
        <f t="shared" si="19"/>
        <v>-2.035994369595823E-2</v>
      </c>
    </row>
    <row r="1229" spans="1:3" x14ac:dyDescent="0.4">
      <c r="A1229" s="1">
        <v>44914</v>
      </c>
      <c r="B1229">
        <v>19.254000000000001</v>
      </c>
      <c r="C1229">
        <f>(B1229-B1228)/B1228</f>
        <v>-1.195668907476764E-2</v>
      </c>
    </row>
    <row r="1230" spans="1:3" x14ac:dyDescent="0.4">
      <c r="A1230" s="1">
        <v>44915</v>
      </c>
      <c r="B1230">
        <v>19.239000000000001</v>
      </c>
      <c r="C1230">
        <f>(B1230-B1229)/B1229</f>
        <v>-7.7905889685263156E-4</v>
      </c>
    </row>
    <row r="1231" spans="1:3" x14ac:dyDescent="0.4">
      <c r="A1231" s="1">
        <v>44916</v>
      </c>
      <c r="B1231">
        <v>19.478000000000002</v>
      </c>
      <c r="C1231">
        <f>(B1231-B1230)/B1230</f>
        <v>1.2422683091636818E-2</v>
      </c>
    </row>
    <row r="1232" spans="1:3" x14ac:dyDescent="0.4">
      <c r="A1232" s="1">
        <v>44917</v>
      </c>
      <c r="B1232">
        <v>19.096</v>
      </c>
      <c r="C1232">
        <f>(B1232-B1231)/B1231</f>
        <v>-1.9611869801827775E-2</v>
      </c>
    </row>
    <row r="1233" spans="1:3" x14ac:dyDescent="0.4">
      <c r="A1233" s="1">
        <v>44918</v>
      </c>
      <c r="B1233">
        <v>19.039000000000001</v>
      </c>
      <c r="C1233">
        <f>(B1233-B1232)/B1232</f>
        <v>-2.9849183074988797E-3</v>
      </c>
    </row>
    <row r="1234" spans="1:3" x14ac:dyDescent="0.4">
      <c r="A1234" s="1">
        <v>44924</v>
      </c>
      <c r="B1234">
        <v>19.004000000000001</v>
      </c>
      <c r="C1234">
        <f>(B1234-B1233)/B1233</f>
        <v>-1.8383318451599422E-3</v>
      </c>
    </row>
    <row r="1235" spans="1:3" x14ac:dyDescent="0.4">
      <c r="A1235" s="1">
        <v>44925</v>
      </c>
      <c r="B1235">
        <v>18.922000000000001</v>
      </c>
      <c r="C1235">
        <f>(B1235-B1234)/B1234</f>
        <v>-4.3148810776678977E-3</v>
      </c>
    </row>
    <row r="1236" spans="1:3" x14ac:dyDescent="0.4">
      <c r="B1236" t="s">
        <v>4</v>
      </c>
      <c r="C1236" s="2">
        <f>AVERAGE(C3:C1235)</f>
        <v>6.5088380673718194E-4</v>
      </c>
    </row>
    <row r="1237" spans="1:3" x14ac:dyDescent="0.4">
      <c r="B1237" t="s">
        <v>5</v>
      </c>
      <c r="C1237" s="2">
        <f>C1236*252</f>
        <v>0.16402271929776985</v>
      </c>
    </row>
    <row r="1238" spans="1:3" x14ac:dyDescent="0.4">
      <c r="B1238" t="s">
        <v>6</v>
      </c>
      <c r="C1238">
        <f>_xlfn.STDEV.S(C3:C1235)</f>
        <v>1.4420601706670004E-2</v>
      </c>
    </row>
    <row r="1239" spans="1:3" x14ac:dyDescent="0.4">
      <c r="B1239" t="s">
        <v>5</v>
      </c>
      <c r="C1239">
        <f>C1238*SQRT(252)</f>
        <v>0.22891995523057462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ED447-928F-47A1-A6AF-04E19149DADD}">
  <dimension ref="A1:H1223"/>
  <sheetViews>
    <sheetView workbookViewId="0">
      <selection activeCell="B18" sqref="B18"/>
    </sheetView>
  </sheetViews>
  <sheetFormatPr defaultRowHeight="17" x14ac:dyDescent="0.4"/>
  <cols>
    <col min="1" max="1" width="13" bestFit="1" customWidth="1"/>
    <col min="2" max="2" width="13" customWidth="1"/>
  </cols>
  <sheetData>
    <row r="1" spans="1:8" ht="17.5" thickBot="1" x14ac:dyDescent="0.45">
      <c r="A1">
        <v>0.02</v>
      </c>
      <c r="C1" s="3" t="s">
        <v>7</v>
      </c>
      <c r="D1" s="3"/>
      <c r="E1" s="4"/>
      <c r="F1" s="5" t="s">
        <v>8</v>
      </c>
      <c r="G1" s="3"/>
      <c r="H1" s="4"/>
    </row>
    <row r="2" spans="1:8" x14ac:dyDescent="0.4">
      <c r="C2" t="s">
        <v>9</v>
      </c>
      <c r="D2" t="s">
        <v>10</v>
      </c>
      <c r="E2" t="s">
        <v>11</v>
      </c>
      <c r="F2" t="s">
        <v>9</v>
      </c>
      <c r="G2" t="s">
        <v>10</v>
      </c>
      <c r="H2" t="s">
        <v>11</v>
      </c>
    </row>
    <row r="3" spans="1:8" x14ac:dyDescent="0.4">
      <c r="A3">
        <f>0.02/252</f>
        <v>7.9365079365079365E-5</v>
      </c>
      <c r="B3" s="1">
        <v>43105</v>
      </c>
      <c r="C3">
        <f>VLOOKUP(B3,CTBC六年到期新興主權債券基金!A:C,3)</f>
        <v>0</v>
      </c>
      <c r="D3">
        <f>VLOOKUP(B3, 安聯台灣科技基金!A:C, 3)</f>
        <v>0</v>
      </c>
    </row>
    <row r="4" spans="1:8" x14ac:dyDescent="0.4">
      <c r="B4" s="1">
        <v>43108</v>
      </c>
      <c r="C4">
        <f>VLOOKUP(B4,CTBC六年到期新興主權債券基金!A:C,3)</f>
        <v>0</v>
      </c>
      <c r="D4">
        <f>VLOOKUP(B4, 安聯台灣科技基金!A:C, 3)</f>
        <v>-1.6579819990525885E-3</v>
      </c>
    </row>
    <row r="5" spans="1:8" x14ac:dyDescent="0.4">
      <c r="B5" s="1">
        <v>43109</v>
      </c>
      <c r="C5">
        <f>VLOOKUP(B5,CTBC六年到期新興主權債券基金!A:C,3)</f>
        <v>-9.9304865938428855E-4</v>
      </c>
      <c r="D5">
        <f>VLOOKUP(B5, 安聯台灣科技基金!A:C, 3)</f>
        <v>-1.2336892052194449E-2</v>
      </c>
    </row>
    <row r="6" spans="1:8" x14ac:dyDescent="0.4">
      <c r="B6" s="1">
        <v>43110</v>
      </c>
      <c r="C6">
        <f>VLOOKUP(B6,CTBC六年到期新興主權債券基金!A:C,3)</f>
        <v>-9.9403578528824924E-4</v>
      </c>
      <c r="D6">
        <f>VLOOKUP(B6, 安聯台灣科技基金!A:C, 3)</f>
        <v>-1.2250780687004687E-2</v>
      </c>
    </row>
    <row r="7" spans="1:8" x14ac:dyDescent="0.4">
      <c r="B7" s="1">
        <v>43111</v>
      </c>
      <c r="C7">
        <f>VLOOKUP(B7,CTBC六年到期新興主權債券基金!A:C,3)</f>
        <v>-9.9502487562204596E-4</v>
      </c>
      <c r="D7">
        <f>VLOOKUP(B7, 安聯台灣科技基金!A:C, 3)</f>
        <v>0</v>
      </c>
    </row>
    <row r="8" spans="1:8" x14ac:dyDescent="0.4">
      <c r="B8" s="1">
        <v>43112</v>
      </c>
      <c r="C8">
        <f>VLOOKUP(B8,CTBC六年到期新興主權債券基金!A:C,3)</f>
        <v>0</v>
      </c>
      <c r="D8">
        <f>VLOOKUP(B8, 安聯台灣科技基金!A:C, 3)</f>
        <v>1.3618677042801612E-2</v>
      </c>
    </row>
    <row r="9" spans="1:8" x14ac:dyDescent="0.4">
      <c r="B9" s="1">
        <v>43115</v>
      </c>
      <c r="C9">
        <f>VLOOKUP(B9,CTBC六年到期新興主權債券基金!A:C,3)</f>
        <v>9.9601593625513575E-4</v>
      </c>
      <c r="D9">
        <f>VLOOKUP(B9, 安聯台灣科技基金!A:C, 3)</f>
        <v>1.0796545105566288E-2</v>
      </c>
    </row>
    <row r="10" spans="1:8" x14ac:dyDescent="0.4">
      <c r="B10" s="1">
        <v>43116</v>
      </c>
      <c r="C10">
        <f>VLOOKUP(B10,CTBC六年到期新興主權債券基金!A:C,3)</f>
        <v>0</v>
      </c>
      <c r="D10">
        <f>VLOOKUP(B10, 安聯台灣科技基金!A:C, 3)</f>
        <v>9.0197009257060399E-3</v>
      </c>
    </row>
    <row r="11" spans="1:8" x14ac:dyDescent="0.4">
      <c r="B11" s="1">
        <v>43117</v>
      </c>
      <c r="C11">
        <f>VLOOKUP(B11,CTBC六年到期新興主權債券基金!A:C,3)</f>
        <v>0</v>
      </c>
      <c r="D11">
        <f>VLOOKUP(B11, 安聯台灣科技基金!A:C, 3)</f>
        <v>0</v>
      </c>
    </row>
    <row r="12" spans="1:8" x14ac:dyDescent="0.4">
      <c r="B12" s="1">
        <v>43118</v>
      </c>
      <c r="C12">
        <f>VLOOKUP(B12,CTBC六年到期新興主權債券基金!A:C,3)</f>
        <v>-1.9900497512439154E-3</v>
      </c>
      <c r="D12">
        <f>VLOOKUP(B12, 安聯台灣科技基金!A:C, 3)</f>
        <v>-9.4095506939541633E-4</v>
      </c>
    </row>
    <row r="13" spans="1:8" x14ac:dyDescent="0.4">
      <c r="B13" s="1">
        <v>43119</v>
      </c>
      <c r="C13">
        <f>VLOOKUP(B13,CTBC六年到期新興主權債券基金!A:C,3)</f>
        <v>-9.9700897308073661E-4</v>
      </c>
      <c r="D13">
        <f>VLOOKUP(B13, 安聯台灣科技基金!A:C, 3)</f>
        <v>-6.3574287732516138E-3</v>
      </c>
    </row>
    <row r="14" spans="1:8" x14ac:dyDescent="0.4">
      <c r="B14" s="1">
        <v>43122</v>
      </c>
      <c r="C14">
        <f>VLOOKUP(B14,CTBC六年到期新興主權債券基金!A:C,3)</f>
        <v>0</v>
      </c>
      <c r="D14">
        <f>VLOOKUP(B14, 安聯台灣科技基金!A:C, 3)</f>
        <v>4.2654028436018886E-3</v>
      </c>
    </row>
    <row r="15" spans="1:8" x14ac:dyDescent="0.4">
      <c r="B15" s="1">
        <v>43123</v>
      </c>
      <c r="C15">
        <f>VLOOKUP(B15,CTBC六年到期新興主權債券基金!A:C,3)</f>
        <v>9.9800399201594673E-4</v>
      </c>
      <c r="D15">
        <f>VLOOKUP(B15, 安聯台灣科技基金!A:C, 3)</f>
        <v>-2.1236432279377868E-3</v>
      </c>
    </row>
    <row r="16" spans="1:8" x14ac:dyDescent="0.4">
      <c r="B16" s="1">
        <v>43124</v>
      </c>
      <c r="C16">
        <f>VLOOKUP(B16,CTBC六年到期新興主權債券基金!A:C,3)</f>
        <v>0</v>
      </c>
      <c r="D16">
        <f>VLOOKUP(B16, 安聯台灣科技基金!A:C, 3)</f>
        <v>1.1823126034523528E-2</v>
      </c>
    </row>
    <row r="17" spans="2:4" x14ac:dyDescent="0.4">
      <c r="B17" s="1">
        <v>43125</v>
      </c>
      <c r="C17">
        <f>VLOOKUP(B17,CTBC六年到期新興主權債券基金!A:C,3)</f>
        <v>9.9700897308073661E-4</v>
      </c>
      <c r="D17">
        <f>VLOOKUP(B17, 安聯台灣科技基金!A:C, 3)</f>
        <v>-3.9728908623510566E-3</v>
      </c>
    </row>
    <row r="18" spans="2:4" x14ac:dyDescent="0.4">
      <c r="B18" s="1">
        <v>43126</v>
      </c>
      <c r="C18">
        <f>VLOOKUP(B18,CTBC六年到期新興主權債券基金!A:C,3)</f>
        <v>0</v>
      </c>
      <c r="D18">
        <f>VLOOKUP(B18, 安聯台灣科技基金!A:C, 3)</f>
        <v>1.1966213045518656E-2</v>
      </c>
    </row>
    <row r="19" spans="2:4" x14ac:dyDescent="0.4">
      <c r="B19" s="1">
        <v>43129</v>
      </c>
      <c r="C19">
        <f>VLOOKUP(B19,CTBC六年到期新興主權債券基金!A:C,3)</f>
        <v>-9.9601593625495903E-4</v>
      </c>
      <c r="D19">
        <f>VLOOKUP(B19, 安聯台灣科技基金!A:C, 3)</f>
        <v>7.8831439833061973E-3</v>
      </c>
    </row>
    <row r="20" spans="2:4" x14ac:dyDescent="0.4">
      <c r="B20" s="1">
        <v>43130</v>
      </c>
      <c r="C20">
        <f>VLOOKUP(B20,CTBC六年到期新興主權債券基金!A:C,3)</f>
        <v>0</v>
      </c>
      <c r="D20">
        <f>VLOOKUP(B20, 安聯台灣科技基金!A:C, 3)</f>
        <v>-8.7416609155738546E-3</v>
      </c>
    </row>
    <row r="21" spans="2:4" x14ac:dyDescent="0.4">
      <c r="B21" s="1">
        <v>43131</v>
      </c>
      <c r="C21">
        <f>VLOOKUP(B21,CTBC六年到期新興主權債券基金!A:C,3)</f>
        <v>9.9700897308073661E-4</v>
      </c>
      <c r="D21">
        <f>VLOOKUP(B21, 安聯台灣科技基金!A:C, 3)</f>
        <v>5.8018101647714084E-3</v>
      </c>
    </row>
    <row r="22" spans="2:4" x14ac:dyDescent="0.4">
      <c r="B22" s="1">
        <v>43132</v>
      </c>
      <c r="C22">
        <f>VLOOKUP(B22,CTBC六年到期新興主權債券基金!A:C,3)</f>
        <v>-9.9601593625495903E-4</v>
      </c>
      <c r="D22">
        <f>VLOOKUP(B22, 安聯台灣科技基金!A:C, 3)</f>
        <v>-1.0383017997231261E-2</v>
      </c>
    </row>
    <row r="23" spans="2:4" x14ac:dyDescent="0.4">
      <c r="B23" s="1">
        <v>43133</v>
      </c>
      <c r="C23">
        <f>VLOOKUP(B23,CTBC六年到期新興主權債券基金!A:C,3)</f>
        <v>-1.9940179461614732E-3</v>
      </c>
      <c r="D23">
        <f>VLOOKUP(B23, 安聯台灣科技基金!A:C, 3)</f>
        <v>-6.9946374446260516E-4</v>
      </c>
    </row>
    <row r="24" spans="2:4" x14ac:dyDescent="0.4">
      <c r="B24" s="1">
        <v>43136</v>
      </c>
      <c r="C24">
        <f>VLOOKUP(B24,CTBC六年到期新興主權債券基金!A:C,3)</f>
        <v>-9.9900099900097775E-4</v>
      </c>
      <c r="D24">
        <f>VLOOKUP(B24, 安聯台灣科技基金!A:C, 3)</f>
        <v>-1.4699020065329037E-2</v>
      </c>
    </row>
    <row r="25" spans="2:4" x14ac:dyDescent="0.4">
      <c r="B25" s="1">
        <v>43137</v>
      </c>
      <c r="C25">
        <f>VLOOKUP(B25,CTBC六年到期新興主權債券基金!A:C,3)</f>
        <v>-1.9999999999999575E-3</v>
      </c>
      <c r="D25">
        <f>VLOOKUP(B25, 安聯台灣科技基金!A:C, 3)</f>
        <v>-4.9490883258347065E-2</v>
      </c>
    </row>
    <row r="26" spans="2:4" x14ac:dyDescent="0.4">
      <c r="B26" s="1">
        <v>43138</v>
      </c>
      <c r="C26">
        <f>VLOOKUP(B26,CTBC六年到期新興主權債券基金!A:C,3)</f>
        <v>1.0020040080160107E-3</v>
      </c>
      <c r="D26">
        <f>VLOOKUP(B26, 安聯台灣科技基金!A:C, 3)</f>
        <v>2.4912805181863479E-2</v>
      </c>
    </row>
    <row r="27" spans="2:4" x14ac:dyDescent="0.4">
      <c r="B27" s="1">
        <v>43139</v>
      </c>
      <c r="C27">
        <f>VLOOKUP(B27,CTBC六年到期新興主權債券基金!A:C,3)</f>
        <v>-4.0040040040040968E-3</v>
      </c>
      <c r="D27">
        <f>VLOOKUP(B27, 安聯台灣科技基金!A:C, 3)</f>
        <v>-1.1667476908118715E-2</v>
      </c>
    </row>
    <row r="28" spans="2:4" x14ac:dyDescent="0.4">
      <c r="B28" s="1">
        <v>43140</v>
      </c>
      <c r="C28">
        <f>VLOOKUP(B28,CTBC六年到期新興主權債券基金!A:C,3)</f>
        <v>-6.0301507537687165E-3</v>
      </c>
      <c r="D28">
        <f>VLOOKUP(B28, 安聯台灣科技基金!A:C, 3)</f>
        <v>-9.5917363502211871E-3</v>
      </c>
    </row>
    <row r="29" spans="2:4" x14ac:dyDescent="0.4">
      <c r="B29" s="1">
        <v>43143</v>
      </c>
      <c r="C29">
        <f>VLOOKUP(B29,CTBC六年到期新興主權債券基金!A:C,3)</f>
        <v>0</v>
      </c>
      <c r="D29">
        <f>VLOOKUP(B29, 安聯台灣科技基金!A:C, 3)</f>
        <v>9.9329525701512657E-4</v>
      </c>
    </row>
    <row r="30" spans="2:4" x14ac:dyDescent="0.4">
      <c r="B30" s="1">
        <v>43152</v>
      </c>
      <c r="C30">
        <f>VLOOKUP(B30,CTBC六年到期新興主權債券基金!A:C,3)</f>
        <v>-2.0222446916078208E-3</v>
      </c>
      <c r="D30">
        <f>VLOOKUP(B30, 安聯台灣科技基金!A:C, 3)</f>
        <v>4.4902009426941086E-2</v>
      </c>
    </row>
    <row r="31" spans="2:4" x14ac:dyDescent="0.4">
      <c r="B31" s="1">
        <v>43153</v>
      </c>
      <c r="C31">
        <f>VLOOKUP(B31,CTBC六年到期新興主權債券基金!A:C,3)</f>
        <v>0</v>
      </c>
      <c r="D31">
        <f>VLOOKUP(B31, 安聯台灣科技基金!A:C, 3)</f>
        <v>-4.7483380816704704E-4</v>
      </c>
    </row>
    <row r="32" spans="2:4" x14ac:dyDescent="0.4">
      <c r="B32" s="1">
        <v>43154</v>
      </c>
      <c r="C32">
        <f>VLOOKUP(B32,CTBC六年到期新興主權債券基金!A:C,3)</f>
        <v>0</v>
      </c>
      <c r="D32">
        <f>VLOOKUP(B32, 安聯台灣科技基金!A:C, 3)</f>
        <v>6.1757719714963894E-3</v>
      </c>
    </row>
    <row r="33" spans="2:4" x14ac:dyDescent="0.4">
      <c r="B33" s="1">
        <v>43157</v>
      </c>
      <c r="C33">
        <f>VLOOKUP(B33,CTBC六年到期新興主權債券基金!A:C,3)</f>
        <v>2.0263424518745035E-3</v>
      </c>
      <c r="D33">
        <f>VLOOKUP(B33, 安聯台灣科技基金!A:C, 3)</f>
        <v>3.0689329556185686E-3</v>
      </c>
    </row>
    <row r="34" spans="2:4" x14ac:dyDescent="0.4">
      <c r="B34" s="1">
        <v>43158</v>
      </c>
      <c r="C34">
        <f>VLOOKUP(B34,CTBC六年到期新興主權債券基金!A:C,3)</f>
        <v>1.0111223458038206E-3</v>
      </c>
      <c r="D34">
        <f>VLOOKUP(B34, 安聯台灣科技基金!A:C, 3)</f>
        <v>4.0009413979758667E-3</v>
      </c>
    </row>
    <row r="35" spans="2:4" x14ac:dyDescent="0.4">
      <c r="B35" s="1">
        <v>43160</v>
      </c>
      <c r="C35">
        <f>VLOOKUP(B35,CTBC六年到期新興主權債券基金!A:C,3)</f>
        <v>-1.0101010101009886E-3</v>
      </c>
      <c r="D35">
        <f>VLOOKUP(B35, 安聯台灣科技基金!A:C, 3)</f>
        <v>8.6732301922176416E-3</v>
      </c>
    </row>
    <row r="36" spans="2:4" x14ac:dyDescent="0.4">
      <c r="B36" s="1">
        <v>43161</v>
      </c>
      <c r="C36">
        <f>VLOOKUP(B36,CTBC六年到期新興主權債券基金!A:C,3)</f>
        <v>-1.0111223458038206E-3</v>
      </c>
      <c r="D36">
        <f>VLOOKUP(B36, 安聯台灣科技基金!A:C, 3)</f>
        <v>-1.3943760167325651E-3</v>
      </c>
    </row>
    <row r="37" spans="2:4" x14ac:dyDescent="0.4">
      <c r="B37" s="1">
        <v>43164</v>
      </c>
      <c r="C37">
        <f>VLOOKUP(B37,CTBC六年到期新興主權債券基金!A:C,3)</f>
        <v>0</v>
      </c>
      <c r="D37">
        <f>VLOOKUP(B37, 安聯台灣科技基金!A:C, 3)</f>
        <v>1.3963230160577676E-3</v>
      </c>
    </row>
    <row r="38" spans="2:4" x14ac:dyDescent="0.4">
      <c r="B38" s="1">
        <v>43165</v>
      </c>
      <c r="C38">
        <f>VLOOKUP(B38,CTBC六年到期新興主權債券基金!A:C,3)</f>
        <v>1.0121457489878326E-3</v>
      </c>
      <c r="D38">
        <f>VLOOKUP(B38, 安聯台灣科技基金!A:C, 3)</f>
        <v>6.2746920752962121E-3</v>
      </c>
    </row>
    <row r="39" spans="2:4" x14ac:dyDescent="0.4">
      <c r="B39" s="1">
        <v>43166</v>
      </c>
      <c r="C39">
        <f>VLOOKUP(B39,CTBC六年到期新興主權債券基金!A:C,3)</f>
        <v>-1.0111223458038206E-3</v>
      </c>
      <c r="D39">
        <f>VLOOKUP(B39, 安聯台灣科技基金!A:C, 3)</f>
        <v>-1.6166281755196372E-3</v>
      </c>
    </row>
    <row r="40" spans="2:4" x14ac:dyDescent="0.4">
      <c r="B40" s="1">
        <v>43167</v>
      </c>
      <c r="C40">
        <f>VLOOKUP(B40,CTBC六年到期新興主權債券基金!A:C,3)</f>
        <v>0</v>
      </c>
      <c r="D40">
        <f>VLOOKUP(B40, 安聯台灣科技基金!A:C, 3)</f>
        <v>1.6655100624566412E-2</v>
      </c>
    </row>
    <row r="41" spans="2:4" x14ac:dyDescent="0.4">
      <c r="B41" s="1">
        <v>43168</v>
      </c>
      <c r="C41">
        <f>VLOOKUP(B41,CTBC六年到期新興主權債券基金!A:C,3)</f>
        <v>0</v>
      </c>
      <c r="D41">
        <f>VLOOKUP(B41, 安聯台灣科技基金!A:C, 3)</f>
        <v>-4.323094425483614E-3</v>
      </c>
    </row>
    <row r="42" spans="2:4" x14ac:dyDescent="0.4">
      <c r="B42" s="1">
        <v>43171</v>
      </c>
      <c r="C42">
        <f>VLOOKUP(B42,CTBC六年到期新興主權債券基金!A:C,3)</f>
        <v>0</v>
      </c>
      <c r="D42">
        <f>VLOOKUP(B42, 安聯台灣科技基金!A:C, 3)</f>
        <v>1.2340036563071279E-2</v>
      </c>
    </row>
    <row r="43" spans="2:4" x14ac:dyDescent="0.4">
      <c r="B43" s="1">
        <v>43172</v>
      </c>
      <c r="C43">
        <f>VLOOKUP(B43,CTBC六年到期新興主權債券基金!A:C,3)</f>
        <v>-1.0121457489880123E-3</v>
      </c>
      <c r="D43">
        <f>VLOOKUP(B43, 安聯台灣科技基金!A:C, 3)</f>
        <v>1.3092550790067842E-2</v>
      </c>
    </row>
    <row r="44" spans="2:4" x14ac:dyDescent="0.4">
      <c r="B44" s="1">
        <v>43173</v>
      </c>
      <c r="C44">
        <f>VLOOKUP(B44,CTBC六年到期新興主權債券基金!A:C,3)</f>
        <v>1.0131712259373417E-3</v>
      </c>
      <c r="D44">
        <f>VLOOKUP(B44, 安聯台灣科技基金!A:C, 3)</f>
        <v>-2.4509803921568501E-3</v>
      </c>
    </row>
    <row r="45" spans="2:4" x14ac:dyDescent="0.4">
      <c r="B45" s="1">
        <v>43174</v>
      </c>
      <c r="C45">
        <f>VLOOKUP(B45,CTBC六年到期新興主權債券基金!A:C,3)</f>
        <v>-1.0121457489880123E-3</v>
      </c>
      <c r="D45">
        <f>VLOOKUP(B45, 安聯台灣科技基金!A:C, 3)</f>
        <v>7.3710073710073322E-3</v>
      </c>
    </row>
    <row r="46" spans="2:4" x14ac:dyDescent="0.4">
      <c r="B46" s="1">
        <v>43175</v>
      </c>
      <c r="C46">
        <f>VLOOKUP(B46,CTBC六年到期新興主權債券基金!A:C,3)</f>
        <v>0</v>
      </c>
      <c r="D46">
        <f>VLOOKUP(B46, 安聯台灣科技基金!A:C, 3)</f>
        <v>-4.4345898004435214E-3</v>
      </c>
    </row>
    <row r="47" spans="2:4" x14ac:dyDescent="0.4">
      <c r="B47" s="1">
        <v>43178</v>
      </c>
      <c r="C47">
        <f>VLOOKUP(B47,CTBC六年到期新興主權債券基金!A:C,3)</f>
        <v>-2.0263424518743235E-3</v>
      </c>
      <c r="D47">
        <f>VLOOKUP(B47, 安聯台灣科技基金!A:C, 3)</f>
        <v>5.5679287305122494E-3</v>
      </c>
    </row>
    <row r="48" spans="2:4" x14ac:dyDescent="0.4">
      <c r="B48" s="1">
        <v>43179</v>
      </c>
      <c r="C48">
        <f>VLOOKUP(B48,CTBC六年到期新興主權債券基金!A:C,3)</f>
        <v>-2.0304568527918349E-3</v>
      </c>
      <c r="D48">
        <f>VLOOKUP(B48, 安聯台灣科技基金!A:C, 3)</f>
        <v>-1.7718715393133621E-3</v>
      </c>
    </row>
    <row r="49" spans="2:4" x14ac:dyDescent="0.4">
      <c r="B49" s="1">
        <v>43180</v>
      </c>
      <c r="C49">
        <f>VLOOKUP(B49,CTBC六年到期新興主權債券基金!A:C,3)</f>
        <v>1.0172939979653903E-3</v>
      </c>
      <c r="D49">
        <f>VLOOKUP(B49, 安聯台灣科技基金!A:C, 3)</f>
        <v>7.3219436432216175E-3</v>
      </c>
    </row>
    <row r="50" spans="2:4" x14ac:dyDescent="0.4">
      <c r="B50" s="1">
        <v>43181</v>
      </c>
      <c r="C50">
        <f>VLOOKUP(B50,CTBC六年到期新興主權債券基金!A:C,3)</f>
        <v>0</v>
      </c>
      <c r="D50">
        <f>VLOOKUP(B50, 安聯台灣科技基金!A:C, 3)</f>
        <v>-1.1013215859030211E-3</v>
      </c>
    </row>
    <row r="51" spans="2:4" x14ac:dyDescent="0.4">
      <c r="B51" s="1">
        <v>43182</v>
      </c>
      <c r="C51">
        <f>VLOOKUP(B51,CTBC六年到期新興主權債券基金!A:C,3)</f>
        <v>-3.0487804878048131E-3</v>
      </c>
      <c r="D51">
        <f>VLOOKUP(B51, 安聯台灣科技基金!A:C, 3)</f>
        <v>-2.2712238147739826E-2</v>
      </c>
    </row>
    <row r="52" spans="2:4" x14ac:dyDescent="0.4">
      <c r="B52" s="1">
        <v>43185</v>
      </c>
      <c r="C52">
        <f>VLOOKUP(B52,CTBC六年到期新興主權債券基金!A:C,3)</f>
        <v>0</v>
      </c>
      <c r="D52">
        <f>VLOOKUP(B52, 安聯台灣科技基金!A:C, 3)</f>
        <v>3.1588447653429731E-3</v>
      </c>
    </row>
    <row r="53" spans="2:4" x14ac:dyDescent="0.4">
      <c r="B53" s="1">
        <v>43186</v>
      </c>
      <c r="C53">
        <f>VLOOKUP(B53,CTBC六年到期新興主權債券基金!A:C,3)</f>
        <v>2.0387359836900685E-3</v>
      </c>
      <c r="D53">
        <f>VLOOKUP(B53, 安聯台灣科技基金!A:C, 3)</f>
        <v>1.9568151147098457E-2</v>
      </c>
    </row>
    <row r="54" spans="2:4" x14ac:dyDescent="0.4">
      <c r="B54" s="1">
        <v>43187</v>
      </c>
      <c r="C54">
        <f>VLOOKUP(B54,CTBC六年到期新興主權債券基金!A:C,3)</f>
        <v>0</v>
      </c>
      <c r="D54">
        <f>VLOOKUP(B54, 安聯台灣科技基金!A:C, 3)</f>
        <v>-9.2653871608206866E-3</v>
      </c>
    </row>
    <row r="55" spans="2:4" x14ac:dyDescent="0.4">
      <c r="B55" s="1">
        <v>43188</v>
      </c>
      <c r="C55">
        <f>VLOOKUP(B55,CTBC六年到期新興主權債券基金!A:C,3)</f>
        <v>2.0345879959307806E-3</v>
      </c>
      <c r="D55">
        <f>VLOOKUP(B55, 安聯台灣科技基金!A:C, 3)</f>
        <v>7.5706969494545411E-3</v>
      </c>
    </row>
    <row r="56" spans="2:4" x14ac:dyDescent="0.4">
      <c r="B56" s="1">
        <v>43189</v>
      </c>
      <c r="C56">
        <f>VLOOKUP(B56,CTBC六年到期新興主權債券基金!A:C,3)</f>
        <v>2.0345879959307806E-3</v>
      </c>
      <c r="D56">
        <f>VLOOKUP(B56, 安聯台灣科技基金!A:C, 3)</f>
        <v>4.8618784530386492E-3</v>
      </c>
    </row>
    <row r="57" spans="2:4" x14ac:dyDescent="0.4">
      <c r="B57" s="1">
        <v>43190</v>
      </c>
      <c r="C57">
        <f>VLOOKUP(B57,CTBC六年到期新興主權債券基金!A:C,3)</f>
        <v>2.0345879959307806E-3</v>
      </c>
      <c r="D57">
        <f>VLOOKUP(B57, 安聯台灣科技基金!A:C, 3)</f>
        <v>4.8383549593138085E-3</v>
      </c>
    </row>
    <row r="58" spans="2:4" x14ac:dyDescent="0.4">
      <c r="B58" s="1">
        <v>43192</v>
      </c>
      <c r="C58">
        <f>VLOOKUP(B58,CTBC六年到期新興主權債券基金!A:C,3)</f>
        <v>2.0345879959307806E-3</v>
      </c>
      <c r="D58">
        <f>VLOOKUP(B58, 安聯台灣科技基金!A:C, 3)</f>
        <v>-5.2527905449769076E-3</v>
      </c>
    </row>
    <row r="59" spans="2:4" x14ac:dyDescent="0.4">
      <c r="B59" s="1">
        <v>43193</v>
      </c>
      <c r="C59">
        <f>VLOOKUP(B59,CTBC六年到期新興主權債券基金!A:C,3)</f>
        <v>1.0152284263959175E-3</v>
      </c>
      <c r="D59">
        <f>VLOOKUP(B59, 安聯台灣科技基金!A:C, 3)</f>
        <v>-1.760176017601879E-3</v>
      </c>
    </row>
    <row r="60" spans="2:4" x14ac:dyDescent="0.4">
      <c r="B60" s="1">
        <v>43199</v>
      </c>
      <c r="C60">
        <f>VLOOKUP(B60,CTBC六年到期新興主權債券基金!A:C,3)</f>
        <v>-1.014198782961439E-3</v>
      </c>
      <c r="D60">
        <f>VLOOKUP(B60, 安聯台灣科技基金!A:C, 3)</f>
        <v>-3.7469693630150895E-3</v>
      </c>
    </row>
    <row r="61" spans="2:4" x14ac:dyDescent="0.4">
      <c r="B61" s="1">
        <v>43200</v>
      </c>
      <c r="C61">
        <f>VLOOKUP(B61,CTBC六年到期新興主權債券基金!A:C,3)</f>
        <v>-2.0304568527918349E-3</v>
      </c>
      <c r="D61">
        <f>VLOOKUP(B61, 安聯台灣科技基金!A:C, 3)</f>
        <v>-1.3274336283186344E-3</v>
      </c>
    </row>
    <row r="62" spans="2:4" x14ac:dyDescent="0.4">
      <c r="B62" s="1">
        <v>43201</v>
      </c>
      <c r="C62">
        <f>VLOOKUP(B62,CTBC六年到期新興主權債券基金!A:C,3)</f>
        <v>-1.0172939979653903E-3</v>
      </c>
      <c r="D62">
        <f>VLOOKUP(B62, 安聯台灣科技基金!A:C, 3)</f>
        <v>-2.2153300841821024E-4</v>
      </c>
    </row>
    <row r="63" spans="2:4" x14ac:dyDescent="0.4">
      <c r="B63" s="1">
        <v>43202</v>
      </c>
      <c r="C63">
        <f>VLOOKUP(B63,CTBC六年到期新興主權債券基金!A:C,3)</f>
        <v>1.0183299389001819E-3</v>
      </c>
      <c r="D63">
        <f>VLOOKUP(B63, 安聯台灣科技基金!A:C, 3)</f>
        <v>1.7726567693329999E-3</v>
      </c>
    </row>
    <row r="64" spans="2:4" x14ac:dyDescent="0.4">
      <c r="B64" s="1">
        <v>43203</v>
      </c>
      <c r="C64">
        <f>VLOOKUP(B64,CTBC六年到期新興主權債券基金!A:C,3)</f>
        <v>0</v>
      </c>
      <c r="D64">
        <f>VLOOKUP(B64, 安聯台灣科技基金!A:C, 3)</f>
        <v>4.6449900464499193E-3</v>
      </c>
    </row>
    <row r="65" spans="2:4" x14ac:dyDescent="0.4">
      <c r="B65" s="1">
        <v>43206</v>
      </c>
      <c r="C65">
        <f>VLOOKUP(B65,CTBC六年到期新興主權債券基金!A:C,3)</f>
        <v>0</v>
      </c>
      <c r="D65">
        <f>VLOOKUP(B65, 安聯台灣科技基金!A:C, 3)</f>
        <v>7.0453544693967474E-3</v>
      </c>
    </row>
    <row r="66" spans="2:4" x14ac:dyDescent="0.4">
      <c r="B66" s="1">
        <v>43207</v>
      </c>
      <c r="C66">
        <f>VLOOKUP(B66,CTBC六年到期新興主權債券基金!A:C,3)</f>
        <v>-1.0172939979653903E-3</v>
      </c>
      <c r="D66">
        <f>VLOOKUP(B66, 安聯台灣科技基金!A:C, 3)</f>
        <v>-1.7708788806296508E-2</v>
      </c>
    </row>
    <row r="67" spans="2:4" x14ac:dyDescent="0.4">
      <c r="B67" s="1">
        <v>43208</v>
      </c>
      <c r="C67">
        <f>VLOOKUP(B67,CTBC六年到期新興主權債券基金!A:C,3)</f>
        <v>1.0183299389001819E-3</v>
      </c>
      <c r="D67">
        <f>VLOOKUP(B67, 安聯台灣科技基金!A:C, 3)</f>
        <v>1.2463832628533325E-2</v>
      </c>
    </row>
    <row r="68" spans="2:4" x14ac:dyDescent="0.4">
      <c r="B68" s="1">
        <v>43209</v>
      </c>
      <c r="C68">
        <f>VLOOKUP(B68,CTBC六年到期新興主權債券基金!A:C,3)</f>
        <v>-1.0172939979653903E-3</v>
      </c>
      <c r="D68">
        <f>VLOOKUP(B68, 安聯台灣科技基金!A:C, 3)</f>
        <v>9.6724554847218668E-3</v>
      </c>
    </row>
    <row r="69" spans="2:4" x14ac:dyDescent="0.4">
      <c r="B69" s="1">
        <v>43210</v>
      </c>
      <c r="C69">
        <f>VLOOKUP(B69,CTBC六年到期新興主權債券基金!A:C,3)</f>
        <v>-2.0366598778003638E-3</v>
      </c>
      <c r="D69">
        <f>VLOOKUP(B69, 安聯台灣科技基金!A:C, 3)</f>
        <v>-1.6329196603527107E-2</v>
      </c>
    </row>
    <row r="70" spans="2:4" x14ac:dyDescent="0.4">
      <c r="B70" s="1">
        <v>43213</v>
      </c>
      <c r="C70">
        <f>VLOOKUP(B70,CTBC六年到期新興主權債券基金!A:C,3)</f>
        <v>-2.0408163265307499E-3</v>
      </c>
      <c r="D70">
        <f>VLOOKUP(B70, 安聯台灣科技基金!A:C, 3)</f>
        <v>-1.4386896857016348E-2</v>
      </c>
    </row>
    <row r="71" spans="2:4" x14ac:dyDescent="0.4">
      <c r="B71" s="1">
        <v>43214</v>
      </c>
      <c r="C71">
        <f>VLOOKUP(B71,CTBC六年到期新興主權債券基金!A:C,3)</f>
        <v>1.0224948875255406E-3</v>
      </c>
      <c r="D71">
        <f>VLOOKUP(B71, 安聯台灣科技基金!A:C, 3)</f>
        <v>-2.3804176959353295E-2</v>
      </c>
    </row>
    <row r="72" spans="2:4" x14ac:dyDescent="0.4">
      <c r="B72" s="1">
        <v>43215</v>
      </c>
      <c r="C72">
        <f>VLOOKUP(B72,CTBC六年到期新興主權債券基金!A:C,3)</f>
        <v>-3.0643513789580554E-3</v>
      </c>
      <c r="D72">
        <f>VLOOKUP(B72, 安聯台灣科技基金!A:C, 3)</f>
        <v>-1.1732229123533425E-2</v>
      </c>
    </row>
    <row r="73" spans="2:4" x14ac:dyDescent="0.4">
      <c r="B73" s="1">
        <v>43216</v>
      </c>
      <c r="C73">
        <f>VLOOKUP(B73,CTBC六年到期新興主權債券基金!A:C,3)</f>
        <v>0</v>
      </c>
      <c r="D73">
        <f>VLOOKUP(B73, 安聯台灣科技基金!A:C, 3)</f>
        <v>-1.6527001862197414E-2</v>
      </c>
    </row>
    <row r="74" spans="2:4" x14ac:dyDescent="0.4">
      <c r="B74" s="1">
        <v>43217</v>
      </c>
      <c r="C74">
        <f>VLOOKUP(B74,CTBC六年到期新興主權債券基金!A:C,3)</f>
        <v>-1.0245901639344044E-3</v>
      </c>
      <c r="D74">
        <f>VLOOKUP(B74, 安聯台灣科技基金!A:C, 3)</f>
        <v>1.6331360946745508E-2</v>
      </c>
    </row>
    <row r="75" spans="2:4" x14ac:dyDescent="0.4">
      <c r="B75" s="1">
        <v>43220</v>
      </c>
      <c r="C75">
        <f>VLOOKUP(B75,CTBC六年到期新興主權債券基金!A:C,3)</f>
        <v>0</v>
      </c>
      <c r="D75">
        <f>VLOOKUP(B75, 安聯台灣科技基金!A:C, 3)</f>
        <v>1.9096413600372619E-2</v>
      </c>
    </row>
    <row r="76" spans="2:4" x14ac:dyDescent="0.4">
      <c r="B76" s="1">
        <v>43222</v>
      </c>
      <c r="C76">
        <f>VLOOKUP(B76,CTBC六年到期新興主權債券基金!A:C,3)</f>
        <v>-6.153846153846205E-3</v>
      </c>
      <c r="D76">
        <f>VLOOKUP(B76, 安聯台灣科技基金!A:C, 3)</f>
        <v>5.9414990859233347E-3</v>
      </c>
    </row>
    <row r="77" spans="2:4" x14ac:dyDescent="0.4">
      <c r="B77" s="1">
        <v>43223</v>
      </c>
      <c r="C77">
        <f>VLOOKUP(B77,CTBC六年到期新興主權債券基金!A:C,3)</f>
        <v>-3.0959752321980767E-3</v>
      </c>
      <c r="D77">
        <f>VLOOKUP(B77, 安聯台灣科技基金!A:C, 3)</f>
        <v>-3.1803725579282269E-3</v>
      </c>
    </row>
    <row r="78" spans="2:4" x14ac:dyDescent="0.4">
      <c r="B78" s="1">
        <v>43224</v>
      </c>
      <c r="C78">
        <f>VLOOKUP(B78,CTBC六年到期新興主權債券基金!A:C,3)</f>
        <v>-3.1055900621117351E-3</v>
      </c>
      <c r="D78">
        <f>VLOOKUP(B78, 安聯台灣科技基金!A:C, 3)</f>
        <v>-2.5068368277119286E-3</v>
      </c>
    </row>
    <row r="79" spans="2:4" x14ac:dyDescent="0.4">
      <c r="B79" s="1">
        <v>43227</v>
      </c>
      <c r="C79">
        <f>VLOOKUP(B79,CTBC六年到期新興主權債券基金!A:C,3)</f>
        <v>-3.1055900621117351E-3</v>
      </c>
      <c r="D79">
        <f>VLOOKUP(B79, 安聯台灣科技基金!A:C, 3)</f>
        <v>1.4850354123829073E-2</v>
      </c>
    </row>
    <row r="80" spans="2:4" x14ac:dyDescent="0.4">
      <c r="B80" s="1">
        <v>43228</v>
      </c>
      <c r="C80">
        <f>VLOOKUP(B80,CTBC六年到期新興主權債券基金!A:C,3)</f>
        <v>-4.1536863966771462E-3</v>
      </c>
      <c r="D80">
        <f>VLOOKUP(B80, 安聯台灣科技基金!A:C, 3)</f>
        <v>3.6019810895992028E-3</v>
      </c>
    </row>
    <row r="81" spans="2:4" x14ac:dyDescent="0.4">
      <c r="B81" s="1">
        <v>43229</v>
      </c>
      <c r="C81">
        <f>VLOOKUP(B81,CTBC六年到期新興主權債券基金!A:C,3)</f>
        <v>-3.1282586027110908E-3</v>
      </c>
      <c r="D81">
        <f>VLOOKUP(B81, 安聯台灣科技基金!A:C, 3)</f>
        <v>2.916105877074979E-3</v>
      </c>
    </row>
    <row r="82" spans="2:4" x14ac:dyDescent="0.4">
      <c r="B82" s="1">
        <v>43230</v>
      </c>
      <c r="C82">
        <f>VLOOKUP(B82,CTBC六年到期新興主權債券基金!A:C,3)</f>
        <v>5.2301255230124402E-3</v>
      </c>
      <c r="D82">
        <f>VLOOKUP(B82, 安聯台灣科技基金!A:C, 3)</f>
        <v>1.0959516886602594E-2</v>
      </c>
    </row>
    <row r="83" spans="2:4" x14ac:dyDescent="0.4">
      <c r="B83" s="1">
        <v>43231</v>
      </c>
      <c r="C83">
        <f>VLOOKUP(B83,CTBC六年到期新興主權債券基金!A:C,3)</f>
        <v>3.1217481789803476E-3</v>
      </c>
      <c r="D83">
        <f>VLOOKUP(B83, 安聯台灣科技基金!A:C, 3)</f>
        <v>-9.7345132743363889E-3</v>
      </c>
    </row>
    <row r="84" spans="2:4" x14ac:dyDescent="0.4">
      <c r="B84" s="1">
        <v>43234</v>
      </c>
      <c r="C84">
        <f>VLOOKUP(B84,CTBC六年到期新興主權債券基金!A:C,3)</f>
        <v>1.0373443983402268E-3</v>
      </c>
      <c r="D84">
        <f>VLOOKUP(B84, 安聯台灣科技基金!A:C, 3)</f>
        <v>1.876675603217166E-2</v>
      </c>
    </row>
    <row r="85" spans="2:4" x14ac:dyDescent="0.4">
      <c r="B85" s="1">
        <v>43235</v>
      </c>
      <c r="C85">
        <f>VLOOKUP(B85,CTBC六年到期新興主權債券基金!A:C,3)</f>
        <v>-4.1450777202073491E-3</v>
      </c>
      <c r="D85">
        <f>VLOOKUP(B85, 安聯台灣科技基金!A:C, 3)</f>
        <v>7.017543859649129E-3</v>
      </c>
    </row>
    <row r="86" spans="2:4" x14ac:dyDescent="0.4">
      <c r="B86" s="1">
        <v>43236</v>
      </c>
      <c r="C86">
        <f>VLOOKUP(B86,CTBC六年到期新興主權債券基金!A:C,3)</f>
        <v>0</v>
      </c>
      <c r="D86">
        <f>VLOOKUP(B86, 安聯台灣科技基金!A:C, 3)</f>
        <v>-4.1376306620210107E-3</v>
      </c>
    </row>
    <row r="87" spans="2:4" x14ac:dyDescent="0.4">
      <c r="B87" s="1">
        <v>43237</v>
      </c>
      <c r="C87">
        <f>VLOOKUP(B87,CTBC六年到期新興主權債券基金!A:C,3)</f>
        <v>-2.0811654526534419E-3</v>
      </c>
      <c r="D87">
        <f>VLOOKUP(B87, 安聯台灣科技基金!A:C, 3)</f>
        <v>-1.2901815001093294E-2</v>
      </c>
    </row>
    <row r="88" spans="2:4" x14ac:dyDescent="0.4">
      <c r="B88" s="1">
        <v>43238</v>
      </c>
      <c r="C88">
        <f>VLOOKUP(B88,CTBC六年到期新興主權債券基金!A:C,3)</f>
        <v>-1.0427528675703635E-3</v>
      </c>
      <c r="D88">
        <f>VLOOKUP(B88, 安聯台灣科技基金!A:C, 3)</f>
        <v>-1.9937970757643642E-3</v>
      </c>
    </row>
    <row r="89" spans="2:4" x14ac:dyDescent="0.4">
      <c r="B89" s="1">
        <v>43241</v>
      </c>
      <c r="C89">
        <f>VLOOKUP(B89,CTBC六年到期新興主權債券基金!A:C,3)</f>
        <v>-2.087682672233776E-3</v>
      </c>
      <c r="D89">
        <f>VLOOKUP(B89, 安聯台灣科技基金!A:C, 3)</f>
        <v>1.7536071032186601E-2</v>
      </c>
    </row>
    <row r="90" spans="2:4" x14ac:dyDescent="0.4">
      <c r="B90" s="1">
        <v>43242</v>
      </c>
      <c r="C90">
        <f>VLOOKUP(B90,CTBC六年到期新興主權債券基金!A:C,3)</f>
        <v>4.1841004184099521E-3</v>
      </c>
      <c r="D90">
        <f>VLOOKUP(B90, 安聯台灣科技基金!A:C, 3)</f>
        <v>8.5078534031412176E-3</v>
      </c>
    </row>
    <row r="91" spans="2:4" x14ac:dyDescent="0.4">
      <c r="B91" s="1">
        <v>43243</v>
      </c>
      <c r="C91">
        <f>VLOOKUP(B91,CTBC六年到期新興主權債券基金!A:C,3)</f>
        <v>1.0416666666666445E-3</v>
      </c>
      <c r="D91">
        <f>VLOOKUP(B91, 安聯台灣科技基金!A:C, 3)</f>
        <v>-1.3627514600908403E-2</v>
      </c>
    </row>
    <row r="92" spans="2:4" x14ac:dyDescent="0.4">
      <c r="B92" s="1">
        <v>43244</v>
      </c>
      <c r="C92">
        <f>VLOOKUP(B92,CTBC六年到期新興主權債券基金!A:C,3)</f>
        <v>3.1217481789803476E-3</v>
      </c>
      <c r="D92">
        <f>VLOOKUP(B92, 安聯台灣科技基金!A:C, 3)</f>
        <v>1.5350877192982362E-2</v>
      </c>
    </row>
    <row r="93" spans="2:4" x14ac:dyDescent="0.4">
      <c r="B93" s="1">
        <v>43245</v>
      </c>
      <c r="C93">
        <f>VLOOKUP(B93,CTBC六年到期新興主權債券基金!A:C,3)</f>
        <v>1.0373443983402268E-3</v>
      </c>
      <c r="D93">
        <f>VLOOKUP(B93, 安聯台灣科技基金!A:C, 3)</f>
        <v>1.6630669546436355E-2</v>
      </c>
    </row>
    <row r="94" spans="2:4" x14ac:dyDescent="0.4">
      <c r="B94" s="1">
        <v>43248</v>
      </c>
      <c r="C94">
        <f>VLOOKUP(B94,CTBC六年到期新興主權債券基金!A:C,3)</f>
        <v>0</v>
      </c>
      <c r="D94">
        <f>VLOOKUP(B94, 安聯台灣科技基金!A:C, 3)</f>
        <v>1.6783513915445063E-2</v>
      </c>
    </row>
    <row r="95" spans="2:4" x14ac:dyDescent="0.4">
      <c r="B95" s="1">
        <v>43249</v>
      </c>
      <c r="C95">
        <f>VLOOKUP(B95,CTBC六年到期新興主權債券基金!A:C,3)</f>
        <v>0</v>
      </c>
      <c r="D95">
        <f>VLOOKUP(B95, 安聯台灣科技基金!A:C, 3)</f>
        <v>-6.2682824905978143E-4</v>
      </c>
    </row>
    <row r="96" spans="2:4" x14ac:dyDescent="0.4">
      <c r="B96" s="1">
        <v>43250</v>
      </c>
      <c r="C96">
        <f>VLOOKUP(B96,CTBC六年到期新興主權債券基金!A:C,3)</f>
        <v>-1.0362694300517913E-3</v>
      </c>
      <c r="D96">
        <f>VLOOKUP(B96, 安聯台灣科技基金!A:C, 3)</f>
        <v>-1.4635166213673486E-3</v>
      </c>
    </row>
    <row r="97" spans="2:4" x14ac:dyDescent="0.4">
      <c r="B97" s="1">
        <v>43251</v>
      </c>
      <c r="C97">
        <f>VLOOKUP(B97,CTBC六年到期新興主權債券基金!A:C,3)</f>
        <v>-2.074688796680638E-3</v>
      </c>
      <c r="D97">
        <f>VLOOKUP(B97, 安聯台灣科技基金!A:C, 3)</f>
        <v>4.6063651591289542E-3</v>
      </c>
    </row>
    <row r="98" spans="2:4" x14ac:dyDescent="0.4">
      <c r="B98" s="1">
        <v>43252</v>
      </c>
      <c r="C98">
        <f>VLOOKUP(B98,CTBC六年到期新興主權債券基金!A:C,3)</f>
        <v>-4.1580041580040698E-3</v>
      </c>
      <c r="D98">
        <f>VLOOKUP(B98, 安聯台灣科技基金!A:C, 3)</f>
        <v>1.0837849103793313E-2</v>
      </c>
    </row>
    <row r="99" spans="2:4" x14ac:dyDescent="0.4">
      <c r="B99" s="1">
        <v>43255</v>
      </c>
      <c r="C99">
        <f>VLOOKUP(B99,CTBC六年到期新興主權債券基金!A:C,3)</f>
        <v>1.043841336116888E-3</v>
      </c>
      <c r="D99">
        <f>VLOOKUP(B99, 安聯台灣科技基金!A:C, 3)</f>
        <v>1.3608247422680343E-2</v>
      </c>
    </row>
    <row r="100" spans="2:4" x14ac:dyDescent="0.4">
      <c r="B100" s="1">
        <v>43256</v>
      </c>
      <c r="C100">
        <f>VLOOKUP(B100,CTBC六年到期新興主權債券基金!A:C,3)</f>
        <v>-1.0427528675703635E-3</v>
      </c>
      <c r="D100">
        <f>VLOOKUP(B100, 安聯台灣科技基金!A:C, 3)</f>
        <v>-5.899104963384849E-3</v>
      </c>
    </row>
    <row r="101" spans="2:4" x14ac:dyDescent="0.4">
      <c r="B101" s="1">
        <v>43257</v>
      </c>
      <c r="C101">
        <f>VLOOKUP(B101,CTBC六年到期新興主權債券基金!A:C,3)</f>
        <v>-1.043841336116888E-3</v>
      </c>
      <c r="D101">
        <f>VLOOKUP(B101, 安聯台灣科技基金!A:C, 3)</f>
        <v>1.5142214037241704E-2</v>
      </c>
    </row>
    <row r="102" spans="2:4" x14ac:dyDescent="0.4">
      <c r="B102" s="1">
        <v>43258</v>
      </c>
      <c r="C102">
        <f>VLOOKUP(B102,CTBC六年到期新興主權債券基金!A:C,3)</f>
        <v>-1.0449320794148158E-3</v>
      </c>
      <c r="D102">
        <f>VLOOKUP(B102, 安聯台灣科技基金!A:C, 3)</f>
        <v>1.088490223745211E-2</v>
      </c>
    </row>
    <row r="103" spans="2:4" x14ac:dyDescent="0.4">
      <c r="B103" s="1">
        <v>43259</v>
      </c>
      <c r="C103">
        <f>VLOOKUP(B103,CTBC六年到期新興主權債券基金!A:C,3)</f>
        <v>-1.046025104602488E-3</v>
      </c>
      <c r="D103">
        <f>VLOOKUP(B103, 安聯台灣科技基金!A:C, 3)</f>
        <v>-1.0967098703888279E-2</v>
      </c>
    </row>
    <row r="104" spans="2:4" x14ac:dyDescent="0.4">
      <c r="B104" s="1">
        <v>43262</v>
      </c>
      <c r="C104">
        <f>VLOOKUP(B104,CTBC六年到期新興主權債券基金!A:C,3)</f>
        <v>-1.0471204188483311E-3</v>
      </c>
      <c r="D104">
        <f>VLOOKUP(B104, 安聯台灣科技基金!A:C, 3)</f>
        <v>-8.0645161290320857E-4</v>
      </c>
    </row>
    <row r="105" spans="2:4" x14ac:dyDescent="0.4">
      <c r="B105" s="1">
        <v>43263</v>
      </c>
      <c r="C105">
        <f>VLOOKUP(B105,CTBC六年到期新興主權債券基金!A:C,3)</f>
        <v>-2.0964360587001651E-3</v>
      </c>
      <c r="D105">
        <f>VLOOKUP(B105, 安聯台灣科技基金!A:C, 3)</f>
        <v>0</v>
      </c>
    </row>
    <row r="106" spans="2:4" x14ac:dyDescent="0.4">
      <c r="B106" s="1">
        <v>43264</v>
      </c>
      <c r="C106">
        <f>VLOOKUP(B106,CTBC六年到期新興主權債券基金!A:C,3)</f>
        <v>-2.100840336134409E-3</v>
      </c>
      <c r="D106">
        <f>VLOOKUP(B106, 安聯台灣科技基金!A:C, 3)</f>
        <v>-3.0266343825667004E-3</v>
      </c>
    </row>
    <row r="107" spans="2:4" x14ac:dyDescent="0.4">
      <c r="B107" s="1">
        <v>43265</v>
      </c>
      <c r="C107">
        <f>VLOOKUP(B107,CTBC六年到期新興主權債券基金!A:C,3)</f>
        <v>1.0526315789473461E-3</v>
      </c>
      <c r="D107">
        <f>VLOOKUP(B107, 安聯台灣科技基金!A:C, 3)</f>
        <v>-6.6788099574984477E-3</v>
      </c>
    </row>
    <row r="108" spans="2:4" x14ac:dyDescent="0.4">
      <c r="B108" s="1">
        <v>43266</v>
      </c>
      <c r="C108">
        <f>VLOOKUP(B108,CTBC六年到期新興主權債券基金!A:C,3)</f>
        <v>0</v>
      </c>
      <c r="D108">
        <f>VLOOKUP(B108, 安聯台灣科技基金!A:C, 3)</f>
        <v>9.7799511002445803E-3</v>
      </c>
    </row>
    <row r="109" spans="2:4" x14ac:dyDescent="0.4">
      <c r="B109" s="1">
        <v>43270</v>
      </c>
      <c r="C109">
        <f>VLOOKUP(B109,CTBC六年到期新興主權債券基金!A:C,3)</f>
        <v>-9.4637223974763252E-3</v>
      </c>
      <c r="D109">
        <f>VLOOKUP(B109, 安聯台灣科技基金!A:C, 3)</f>
        <v>-2.1791767554479528E-2</v>
      </c>
    </row>
    <row r="110" spans="2:4" x14ac:dyDescent="0.4">
      <c r="B110" s="1">
        <v>43271</v>
      </c>
      <c r="C110">
        <f>VLOOKUP(B110,CTBC六年到期新興主權債券基金!A:C,3)</f>
        <v>4.2462845010616691E-3</v>
      </c>
      <c r="D110">
        <f>VLOOKUP(B110, 安聯台灣科技基金!A:C, 3)</f>
        <v>-6.3943894389437948E-3</v>
      </c>
    </row>
    <row r="111" spans="2:4" x14ac:dyDescent="0.4">
      <c r="B111" s="1">
        <v>43272</v>
      </c>
      <c r="C111">
        <f>VLOOKUP(B111,CTBC六年到期新興主權債券基金!A:C,3)</f>
        <v>2.1141649048625338E-3</v>
      </c>
      <c r="D111">
        <f>VLOOKUP(B111, 安聯台灣科技基金!A:C, 3)</f>
        <v>2.9063732613660073E-3</v>
      </c>
    </row>
    <row r="112" spans="2:4" x14ac:dyDescent="0.4">
      <c r="B112" s="1">
        <v>43273</v>
      </c>
      <c r="C112">
        <f>VLOOKUP(B112,CTBC六年到期新興主權債券基金!A:C,3)</f>
        <v>3.1645569620252488E-3</v>
      </c>
      <c r="D112">
        <f>VLOOKUP(B112, 安聯台灣科技基金!A:C, 3)</f>
        <v>-1.7180707927965336E-2</v>
      </c>
    </row>
    <row r="113" spans="2:4" x14ac:dyDescent="0.4">
      <c r="B113" s="1">
        <v>43276</v>
      </c>
      <c r="C113">
        <f>VLOOKUP(B113,CTBC六年到期新興主權債券基金!A:C,3)</f>
        <v>-1.0515247108306822E-3</v>
      </c>
      <c r="D113">
        <f>VLOOKUP(B113, 安聯台灣科技基金!A:C, 3)</f>
        <v>-1.4743049705139067E-3</v>
      </c>
    </row>
    <row r="114" spans="2:4" x14ac:dyDescent="0.4">
      <c r="B114" s="1">
        <v>43277</v>
      </c>
      <c r="C114">
        <f>VLOOKUP(B114,CTBC六年到期新興主權債券基金!A:C,3)</f>
        <v>-1.0526315789473461E-3</v>
      </c>
      <c r="D114">
        <f>VLOOKUP(B114, 安聯台灣科技基金!A:C, 3)</f>
        <v>5.4840750896436438E-3</v>
      </c>
    </row>
    <row r="115" spans="2:4" x14ac:dyDescent="0.4">
      <c r="B115" s="1">
        <v>43278</v>
      </c>
      <c r="C115">
        <f>VLOOKUP(B115,CTBC六年到期新興主權債券基金!A:C,3)</f>
        <v>1.0537407797681546E-3</v>
      </c>
      <c r="D115">
        <f>VLOOKUP(B115, 安聯台灣科技基金!A:C, 3)</f>
        <v>-1.2586532410321432E-3</v>
      </c>
    </row>
    <row r="116" spans="2:4" x14ac:dyDescent="0.4">
      <c r="B116" s="1">
        <v>43279</v>
      </c>
      <c r="C116">
        <f>VLOOKUP(B116,CTBC六年到期新興主權債券基金!A:C,3)</f>
        <v>-1.0526315789473461E-3</v>
      </c>
      <c r="D116">
        <f>VLOOKUP(B116, 安聯台灣科技基金!A:C, 3)</f>
        <v>2.1003990758244363E-3</v>
      </c>
    </row>
    <row r="117" spans="2:4" x14ac:dyDescent="0.4">
      <c r="B117" s="1">
        <v>43280</v>
      </c>
      <c r="C117">
        <f>VLOOKUP(B117,CTBC六年到期新興主權債券基金!A:C,3)</f>
        <v>0</v>
      </c>
      <c r="D117">
        <f>VLOOKUP(B117, 安聯台灣科技基金!A:C, 3)</f>
        <v>2.2217564451896925E-2</v>
      </c>
    </row>
    <row r="118" spans="2:4" x14ac:dyDescent="0.4">
      <c r="B118" s="1">
        <v>43283</v>
      </c>
      <c r="C118">
        <f>VLOOKUP(B118,CTBC六年到期新興主權債券基金!A:C,3)</f>
        <v>-1.0537407797681546E-3</v>
      </c>
      <c r="D118">
        <f>VLOOKUP(B118, 安聯台灣科技基金!A:C, 3)</f>
        <v>1.271273323764604E-2</v>
      </c>
    </row>
    <row r="119" spans="2:4" x14ac:dyDescent="0.4">
      <c r="B119" s="1">
        <v>43284</v>
      </c>
      <c r="C119">
        <f>VLOOKUP(B119,CTBC六年到期新興主權債券基金!A:C,3)</f>
        <v>2.1097046413501657E-3</v>
      </c>
      <c r="D119">
        <f>VLOOKUP(B119, 安聯台灣科技基金!A:C, 3)</f>
        <v>-9.1111561044746481E-3</v>
      </c>
    </row>
    <row r="120" spans="2:4" x14ac:dyDescent="0.4">
      <c r="B120" s="1">
        <v>43285</v>
      </c>
      <c r="C120">
        <f>VLOOKUP(B120,CTBC六年到期新興主權債券基金!A:C,3)</f>
        <v>0</v>
      </c>
      <c r="D120">
        <f>VLOOKUP(B120, 安聯台灣科技基金!A:C, 3)</f>
        <v>2.2476501838986397E-3</v>
      </c>
    </row>
    <row r="121" spans="2:4" x14ac:dyDescent="0.4">
      <c r="B121" s="1">
        <v>43286</v>
      </c>
      <c r="C121">
        <f>VLOOKUP(B121,CTBC六年到期新興主權債券基金!A:C,3)</f>
        <v>2.1052631578946921E-3</v>
      </c>
      <c r="D121">
        <f>VLOOKUP(B121, 安聯台灣科技基金!A:C, 3)</f>
        <v>-2.0591233435270095E-2</v>
      </c>
    </row>
    <row r="122" spans="2:4" x14ac:dyDescent="0.4">
      <c r="B122" s="1">
        <v>43287</v>
      </c>
      <c r="C122">
        <f>VLOOKUP(B122,CTBC六年到期新興主權債券基金!A:C,3)</f>
        <v>3.1512605042018004E-3</v>
      </c>
      <c r="D122">
        <f>VLOOKUP(B122, 安聯台灣科技基金!A:C, 3)</f>
        <v>-2.4979184013321698E-3</v>
      </c>
    </row>
    <row r="123" spans="2:4" x14ac:dyDescent="0.4">
      <c r="B123" s="1">
        <v>43290</v>
      </c>
      <c r="C123">
        <f>VLOOKUP(B123,CTBC六年到期新興主權債券基金!A:C,3)</f>
        <v>4.1884816753925804E-3</v>
      </c>
      <c r="D123">
        <f>VLOOKUP(B123, 安聯台灣科技基金!A:C, 3)</f>
        <v>7.9298831385641779E-3</v>
      </c>
    </row>
    <row r="124" spans="2:4" x14ac:dyDescent="0.4">
      <c r="B124" s="1">
        <v>43291</v>
      </c>
      <c r="C124">
        <f>VLOOKUP(B124,CTBC六年到期新興主權債券基金!A:C,3)</f>
        <v>0</v>
      </c>
      <c r="D124">
        <f>VLOOKUP(B124, 安聯台灣科技基金!A:C, 3)</f>
        <v>1.7805383022774315E-2</v>
      </c>
    </row>
    <row r="125" spans="2:4" x14ac:dyDescent="0.4">
      <c r="B125" s="1">
        <v>43292</v>
      </c>
      <c r="C125">
        <f>VLOOKUP(B125,CTBC六年到期新興主權債券基金!A:C,3)</f>
        <v>-1.0427528675703635E-3</v>
      </c>
      <c r="D125">
        <f>VLOOKUP(B125, 安聯台灣科技基金!A:C, 3)</f>
        <v>-1.3018714401952675E-2</v>
      </c>
    </row>
    <row r="126" spans="2:4" x14ac:dyDescent="0.4">
      <c r="B126" s="1">
        <v>43293</v>
      </c>
      <c r="C126">
        <f>VLOOKUP(B126,CTBC六年到期新興主權債券基金!A:C,3)</f>
        <v>0</v>
      </c>
      <c r="D126">
        <f>VLOOKUP(B126, 安聯台灣科技基金!A:C, 3)</f>
        <v>2.3083264633140917E-2</v>
      </c>
    </row>
    <row r="127" spans="2:4" x14ac:dyDescent="0.4">
      <c r="B127" s="1">
        <v>43294</v>
      </c>
      <c r="C127">
        <f>VLOOKUP(B127,CTBC六年到期新興主權債券基金!A:C,3)</f>
        <v>3.131524008350664E-3</v>
      </c>
      <c r="D127">
        <f>VLOOKUP(B127, 安聯台灣科技基金!A:C, 3)</f>
        <v>1.6518936341659959E-2</v>
      </c>
    </row>
    <row r="128" spans="2:4" x14ac:dyDescent="0.4">
      <c r="B128" s="1">
        <v>43297</v>
      </c>
      <c r="C128">
        <f>VLOOKUP(B128,CTBC六年到期新興主權債券基金!A:C,3)</f>
        <v>0</v>
      </c>
      <c r="D128">
        <f>VLOOKUP(B128, 安聯台灣科技基金!A:C, 3)</f>
        <v>-4.3598890210067151E-3</v>
      </c>
    </row>
    <row r="129" spans="2:4" x14ac:dyDescent="0.4">
      <c r="B129" s="1">
        <v>43298</v>
      </c>
      <c r="C129">
        <f>VLOOKUP(B129,CTBC六年到期新興主權債券基金!A:C,3)</f>
        <v>0</v>
      </c>
      <c r="D129">
        <f>VLOOKUP(B129, 安聯台灣科技基金!A:C, 3)</f>
        <v>-1.9904458598726396E-3</v>
      </c>
    </row>
    <row r="130" spans="2:4" x14ac:dyDescent="0.4">
      <c r="B130" s="1">
        <v>43299</v>
      </c>
      <c r="C130">
        <f>VLOOKUP(B130,CTBC六年到期新興主權債券基金!A:C,3)</f>
        <v>0</v>
      </c>
      <c r="D130">
        <f>VLOOKUP(B130, 安聯台灣科技基金!A:C, 3)</f>
        <v>-6.1826884722776679E-3</v>
      </c>
    </row>
    <row r="131" spans="2:4" x14ac:dyDescent="0.4">
      <c r="B131" s="1">
        <v>43300</v>
      </c>
      <c r="C131">
        <f>VLOOKUP(B131,CTBC六年到期新興主權債券基金!A:C,3)</f>
        <v>1.040582726326721E-3</v>
      </c>
      <c r="D131">
        <f>VLOOKUP(B131, 安聯台灣科技基金!A:C, 3)</f>
        <v>-4.013646397752273E-3</v>
      </c>
    </row>
    <row r="132" spans="2:4" x14ac:dyDescent="0.4">
      <c r="B132" s="1">
        <v>43301</v>
      </c>
      <c r="C132">
        <f>VLOOKUP(B132,CTBC六年到期新興主權債券基金!A:C,3)</f>
        <v>1.039501039501202E-3</v>
      </c>
      <c r="D132">
        <f>VLOOKUP(B132, 安聯台灣科技基金!A:C, 3)</f>
        <v>-5.2387668748741711E-3</v>
      </c>
    </row>
    <row r="133" spans="2:4" x14ac:dyDescent="0.4">
      <c r="B133" s="1">
        <v>43304</v>
      </c>
      <c r="C133">
        <f>VLOOKUP(B133,CTBC六年到期新興主權債券基金!A:C,3)</f>
        <v>0</v>
      </c>
      <c r="D133">
        <f>VLOOKUP(B133, 安聯台灣科技基金!A:C, 3)</f>
        <v>-4.8612517723312723E-3</v>
      </c>
    </row>
    <row r="134" spans="2:4" x14ac:dyDescent="0.4">
      <c r="B134" s="1">
        <v>43305</v>
      </c>
      <c r="C134">
        <f>VLOOKUP(B134,CTBC六年到期新興主權債券基金!A:C,3)</f>
        <v>0</v>
      </c>
      <c r="D134">
        <f>VLOOKUP(B134, 安聯台灣科技基金!A:C, 3)</f>
        <v>1.8318746183594515E-2</v>
      </c>
    </row>
    <row r="135" spans="2:4" x14ac:dyDescent="0.4">
      <c r="B135" s="1">
        <v>43306</v>
      </c>
      <c r="C135">
        <f>VLOOKUP(B135,CTBC六年到期新興主權債券基金!A:C,3)</f>
        <v>1.0384215991692406E-3</v>
      </c>
      <c r="D135">
        <f>VLOOKUP(B135, 安聯台灣科技基金!A:C, 3)</f>
        <v>5.5966420147911481E-3</v>
      </c>
    </row>
    <row r="136" spans="2:4" x14ac:dyDescent="0.4">
      <c r="B136" s="1">
        <v>43307</v>
      </c>
      <c r="C136">
        <f>VLOOKUP(B136,CTBC六年到期新興主權債券基金!A:C,3)</f>
        <v>3.1120331950206803E-3</v>
      </c>
      <c r="D136">
        <f>VLOOKUP(B136, 安聯台灣科技基金!A:C, 3)</f>
        <v>2.3852116875372181E-3</v>
      </c>
    </row>
    <row r="137" spans="2:4" x14ac:dyDescent="0.4">
      <c r="B137" s="1">
        <v>43308</v>
      </c>
      <c r="C137">
        <f>VLOOKUP(B137,CTBC六年到期新興主權債券基金!A:C,3)</f>
        <v>0</v>
      </c>
      <c r="D137">
        <f>VLOOKUP(B137, 安聯台灣科技基金!A:C, 3)</f>
        <v>8.5266706325599784E-3</v>
      </c>
    </row>
    <row r="138" spans="2:4" x14ac:dyDescent="0.4">
      <c r="B138" s="1">
        <v>43311</v>
      </c>
      <c r="C138">
        <f>VLOOKUP(B138,CTBC六年到期新興主權債券基金!A:C,3)</f>
        <v>0</v>
      </c>
      <c r="D138">
        <f>VLOOKUP(B138, 安聯台灣科技基金!A:C, 3)</f>
        <v>-2.5756979944946957E-2</v>
      </c>
    </row>
    <row r="139" spans="2:4" x14ac:dyDescent="0.4">
      <c r="B139" s="1">
        <v>43312</v>
      </c>
      <c r="C139">
        <f>VLOOKUP(B139,CTBC六年到期新興主權債券基金!A:C,3)</f>
        <v>-1.0341261633919118E-3</v>
      </c>
      <c r="D139">
        <f>VLOOKUP(B139, 安聯台灣科技基金!A:C, 3)</f>
        <v>-1.0494450050454008E-2</v>
      </c>
    </row>
    <row r="140" spans="2:4" x14ac:dyDescent="0.4">
      <c r="B140" s="1">
        <v>43313</v>
      </c>
      <c r="C140">
        <f>VLOOKUP(B140,CTBC六年到期新興主權債券基金!A:C,3)</f>
        <v>-2.0703933747411567E-3</v>
      </c>
      <c r="D140">
        <f>VLOOKUP(B140, 安聯台灣科技基金!A:C, 3)</f>
        <v>8.7701407301651983E-3</v>
      </c>
    </row>
    <row r="141" spans="2:4" x14ac:dyDescent="0.4">
      <c r="B141" s="1">
        <v>43314</v>
      </c>
      <c r="C141">
        <f>VLOOKUP(B141,CTBC六年到期新興主權債券基金!A:C,3)</f>
        <v>-3.1120331950208646E-3</v>
      </c>
      <c r="D141">
        <f>VLOOKUP(B141, 安聯台灣科技基金!A:C, 3)</f>
        <v>-2.5677315002021899E-2</v>
      </c>
    </row>
    <row r="142" spans="2:4" x14ac:dyDescent="0.4">
      <c r="B142" s="1">
        <v>43315</v>
      </c>
      <c r="C142">
        <f>VLOOKUP(B142,CTBC六年到期新興主權債券基金!A:C,3)</f>
        <v>2.0811654526536267E-3</v>
      </c>
      <c r="D142">
        <f>VLOOKUP(B142, 安聯台灣科技基金!A:C, 3)</f>
        <v>8.3004772774435721E-3</v>
      </c>
    </row>
    <row r="143" spans="2:4" x14ac:dyDescent="0.4">
      <c r="B143" s="1">
        <v>43318</v>
      </c>
      <c r="C143">
        <f>VLOOKUP(B143,CTBC六年到期新興主權債券基金!A:C,3)</f>
        <v>0</v>
      </c>
      <c r="D143">
        <f>VLOOKUP(B143, 安聯台灣科技基金!A:C, 3)</f>
        <v>2.469643959662429E-3</v>
      </c>
    </row>
    <row r="144" spans="2:4" x14ac:dyDescent="0.4">
      <c r="B144" s="1">
        <v>43319</v>
      </c>
      <c r="C144">
        <f>VLOOKUP(B144,CTBC六年到期新興主權債券基金!A:C,3)</f>
        <v>-2.0768431983386655E-3</v>
      </c>
      <c r="D144">
        <f>VLOOKUP(B144, 安聯台灣科技基金!A:C, 3)</f>
        <v>8.8277561075754407E-3</v>
      </c>
    </row>
    <row r="145" spans="2:4" x14ac:dyDescent="0.4">
      <c r="B145" s="1">
        <v>43320</v>
      </c>
      <c r="C145">
        <f>VLOOKUP(B145,CTBC六年到期新興主權債券基金!A:C,3)</f>
        <v>-1.040582726326721E-3</v>
      </c>
      <c r="D145">
        <f>VLOOKUP(B145, 安聯台灣科技基金!A:C, 3)</f>
        <v>-2.2385022385022269E-3</v>
      </c>
    </row>
    <row r="146" spans="2:4" x14ac:dyDescent="0.4">
      <c r="B146" s="1">
        <v>43321</v>
      </c>
      <c r="C146">
        <f>VLOOKUP(B146,CTBC六年到期新興主權債券基金!A:C,3)</f>
        <v>-3.1249999999999334E-3</v>
      </c>
      <c r="D146">
        <f>VLOOKUP(B146, 安聯台灣科技基金!A:C, 3)</f>
        <v>-6.3226595961656589E-3</v>
      </c>
    </row>
    <row r="147" spans="2:4" x14ac:dyDescent="0.4">
      <c r="B147" s="1">
        <v>43322</v>
      </c>
      <c r="C147">
        <f>VLOOKUP(B147,CTBC六年到期新興主權債券基金!A:C,3)</f>
        <v>-6.26959247648908E-3</v>
      </c>
      <c r="D147">
        <f>VLOOKUP(B147, 安聯台灣科技基金!A:C, 3)</f>
        <v>-1.4983579638751989E-2</v>
      </c>
    </row>
    <row r="148" spans="2:4" x14ac:dyDescent="0.4">
      <c r="B148" s="1">
        <v>43325</v>
      </c>
      <c r="C148">
        <f>VLOOKUP(B148,CTBC六年到期新興主權債券基金!A:C,3)</f>
        <v>-8.4121976866456446E-3</v>
      </c>
      <c r="D148">
        <f>VLOOKUP(B148, 安聯台灣科技基金!A:C, 3)</f>
        <v>-3.3965409460304283E-2</v>
      </c>
    </row>
    <row r="149" spans="2:4" x14ac:dyDescent="0.4">
      <c r="B149" s="1">
        <v>43326</v>
      </c>
      <c r="C149">
        <f>VLOOKUP(B149,CTBC六年到期新興主權債券基金!A:C,3)</f>
        <v>3.1813361611878195E-3</v>
      </c>
      <c r="D149">
        <f>VLOOKUP(B149, 安聯台灣科技基金!A:C, 3)</f>
        <v>1.2942191544434888E-2</v>
      </c>
    </row>
    <row r="150" spans="2:4" x14ac:dyDescent="0.4">
      <c r="B150" s="1">
        <v>43327</v>
      </c>
      <c r="C150">
        <f>VLOOKUP(B150,CTBC六年到期新興主權債券基金!A:C,3)</f>
        <v>0</v>
      </c>
      <c r="D150">
        <f>VLOOKUP(B150, 安聯台灣科技基金!A:C, 3)</f>
        <v>-1.8100511073253864E-2</v>
      </c>
    </row>
    <row r="151" spans="2:4" x14ac:dyDescent="0.4">
      <c r="B151" s="1">
        <v>43328</v>
      </c>
      <c r="C151">
        <f>VLOOKUP(B151,CTBC六年到期新興主權債券基金!A:C,3)</f>
        <v>1.0570824524312669E-3</v>
      </c>
      <c r="D151">
        <f>VLOOKUP(B151, 安聯台灣科技基金!A:C, 3)</f>
        <v>7.3736716547387424E-3</v>
      </c>
    </row>
    <row r="152" spans="2:4" x14ac:dyDescent="0.4">
      <c r="B152" s="1">
        <v>43329</v>
      </c>
      <c r="C152">
        <f>VLOOKUP(B152,CTBC六年到期新興主權債券基金!A:C,3)</f>
        <v>-2.1119324181627613E-3</v>
      </c>
      <c r="D152">
        <f>VLOOKUP(B152, 安聯台灣科技基金!A:C, 3)</f>
        <v>-6.2432723358451288E-3</v>
      </c>
    </row>
    <row r="153" spans="2:4" x14ac:dyDescent="0.4">
      <c r="B153" s="1">
        <v>43332</v>
      </c>
      <c r="C153">
        <f>VLOOKUP(B153,CTBC六年到期新興主權債券基金!A:C,3)</f>
        <v>0</v>
      </c>
      <c r="D153">
        <f>VLOOKUP(B153, 安聯台灣科技基金!A:C, 3)</f>
        <v>-4.5493934142113029E-3</v>
      </c>
    </row>
    <row r="154" spans="2:4" x14ac:dyDescent="0.4">
      <c r="B154" s="1">
        <v>43333</v>
      </c>
      <c r="C154">
        <f>VLOOKUP(B154,CTBC六年到期新興主權債券基金!A:C,3)</f>
        <v>2.1164021164022592E-3</v>
      </c>
      <c r="D154">
        <f>VLOOKUP(B154, 安聯台灣科技基金!A:C, 3)</f>
        <v>1.2187159956474323E-2</v>
      </c>
    </row>
    <row r="155" spans="2:4" x14ac:dyDescent="0.4">
      <c r="B155" s="1">
        <v>43334</v>
      </c>
      <c r="C155">
        <f>VLOOKUP(B155,CTBC六年到期新興主權債券基金!A:C,3)</f>
        <v>3.1678986272438603E-3</v>
      </c>
      <c r="D155">
        <f>VLOOKUP(B155, 安聯台灣科技基金!A:C, 3)</f>
        <v>-5.1601806063211117E-3</v>
      </c>
    </row>
    <row r="156" spans="2:4" x14ac:dyDescent="0.4">
      <c r="B156" s="1">
        <v>43335</v>
      </c>
      <c r="C156">
        <f>VLOOKUP(B156,CTBC六年到期新興主權債券基金!A:C,3)</f>
        <v>-1.0526315789473461E-3</v>
      </c>
      <c r="D156">
        <f>VLOOKUP(B156, 安聯台灣科技基金!A:C, 3)</f>
        <v>6.4836827317903676E-4</v>
      </c>
    </row>
    <row r="157" spans="2:4" x14ac:dyDescent="0.4">
      <c r="B157" s="1">
        <v>43336</v>
      </c>
      <c r="C157">
        <f>VLOOKUP(B157,CTBC六年到期新興主權債券基金!A:C,3)</f>
        <v>-1.0537407797681546E-3</v>
      </c>
      <c r="D157">
        <f>VLOOKUP(B157, 安聯台灣科技基金!A:C, 3)</f>
        <v>-8.6393088552913933E-4</v>
      </c>
    </row>
    <row r="158" spans="2:4" x14ac:dyDescent="0.4">
      <c r="B158" s="1">
        <v>43339</v>
      </c>
      <c r="C158">
        <f>VLOOKUP(B158,CTBC六年到期新興主權債券基金!A:C,3)</f>
        <v>0</v>
      </c>
      <c r="D158">
        <f>VLOOKUP(B158, 安聯台灣科技基金!A:C, 3)</f>
        <v>2.1400778210116777E-2</v>
      </c>
    </row>
    <row r="159" spans="2:4" x14ac:dyDescent="0.4">
      <c r="B159" s="1">
        <v>43340</v>
      </c>
      <c r="C159">
        <f>VLOOKUP(B159,CTBC六年到期新興主權債券基金!A:C,3)</f>
        <v>0</v>
      </c>
      <c r="D159">
        <f>VLOOKUP(B159, 安聯台灣科技基金!A:C, 3)</f>
        <v>2.962962962962975E-3</v>
      </c>
    </row>
    <row r="160" spans="2:4" x14ac:dyDescent="0.4">
      <c r="B160" s="1">
        <v>43341</v>
      </c>
      <c r="C160">
        <f>VLOOKUP(B160,CTBC六年到期新興主權債券基金!A:C,3)</f>
        <v>-2.1097046413501657E-3</v>
      </c>
      <c r="D160">
        <f>VLOOKUP(B160, 安聯台灣科技基金!A:C, 3)</f>
        <v>1.7936273475416785E-2</v>
      </c>
    </row>
    <row r="161" spans="2:4" x14ac:dyDescent="0.4">
      <c r="B161" s="1">
        <v>43342</v>
      </c>
      <c r="C161">
        <f>VLOOKUP(B161,CTBC六年到期新興主權債券基金!A:C,3)</f>
        <v>-1.0570824524314547E-3</v>
      </c>
      <c r="D161">
        <f>VLOOKUP(B161, 安聯台灣科技基金!A:C, 3)</f>
        <v>1.6583747927031154E-3</v>
      </c>
    </row>
    <row r="162" spans="2:4" x14ac:dyDescent="0.4">
      <c r="B162" s="1">
        <v>43343</v>
      </c>
      <c r="C162">
        <f>VLOOKUP(B162,CTBC六年到期新興主權債券基金!A:C,3)</f>
        <v>-2.1164021164020714E-3</v>
      </c>
      <c r="D162">
        <f>VLOOKUP(B162, 安聯台灣科技基金!A:C, 3)</f>
        <v>9.7268211920529569E-3</v>
      </c>
    </row>
    <row r="163" spans="2:4" x14ac:dyDescent="0.4">
      <c r="B163" s="1">
        <v>43346</v>
      </c>
      <c r="C163">
        <f>VLOOKUP(B163,CTBC六年到期新興主權債券基金!A:C,3)</f>
        <v>1.0604453870625436E-3</v>
      </c>
      <c r="D163">
        <f>VLOOKUP(B163, 安聯台灣科技基金!A:C, 3)</f>
        <v>-2.377536380405814E-2</v>
      </c>
    </row>
    <row r="164" spans="2:4" x14ac:dyDescent="0.4">
      <c r="B164" s="1">
        <v>43347</v>
      </c>
      <c r="C164">
        <f>VLOOKUP(B164,CTBC六年到期新興主權債券基金!A:C,3)</f>
        <v>-4.2372881355931301E-3</v>
      </c>
      <c r="D164">
        <f>VLOOKUP(B164, 安聯台灣科技基金!A:C, 3)</f>
        <v>4.8288893554481807E-3</v>
      </c>
    </row>
    <row r="165" spans="2:4" x14ac:dyDescent="0.4">
      <c r="B165" s="1">
        <v>43348</v>
      </c>
      <c r="C165">
        <f>VLOOKUP(B165,CTBC六年到期新興主權債券基金!A:C,3)</f>
        <v>-1.0638297872340198E-3</v>
      </c>
      <c r="D165">
        <f>VLOOKUP(B165, 安聯台灣科技基金!A:C, 3)</f>
        <v>3.5520267446719957E-3</v>
      </c>
    </row>
    <row r="166" spans="2:4" x14ac:dyDescent="0.4">
      <c r="B166" s="1">
        <v>43349</v>
      </c>
      <c r="C166">
        <f>VLOOKUP(B166,CTBC六年到期新興主權債券基金!A:C,3)</f>
        <v>1.0649627263045567E-3</v>
      </c>
      <c r="D166">
        <f>VLOOKUP(B166, 安聯台灣科技基金!A:C, 3)</f>
        <v>-4.3722673329169449E-3</v>
      </c>
    </row>
    <row r="167" spans="2:4" x14ac:dyDescent="0.4">
      <c r="B167" s="1">
        <v>43350</v>
      </c>
      <c r="C167">
        <f>VLOOKUP(B167,CTBC六年到期新興主權債券基金!A:C,3)</f>
        <v>1.0638297872340198E-3</v>
      </c>
      <c r="D167">
        <f>VLOOKUP(B167, 安聯台灣科技基金!A:C, 3)</f>
        <v>-1.8193224592220773E-2</v>
      </c>
    </row>
    <row r="168" spans="2:4" x14ac:dyDescent="0.4">
      <c r="B168" s="1">
        <v>43353</v>
      </c>
      <c r="C168">
        <f>VLOOKUP(B168,CTBC六年到期新興主權債券基金!A:C,3)</f>
        <v>-3.1880977683314943E-3</v>
      </c>
      <c r="D168">
        <f>VLOOKUP(B168, 安聯台灣科技基金!A:C, 3)</f>
        <v>-2.7689030883919153E-2</v>
      </c>
    </row>
    <row r="169" spans="2:4" x14ac:dyDescent="0.4">
      <c r="B169" s="1">
        <v>43354</v>
      </c>
      <c r="C169">
        <f>VLOOKUP(B169,CTBC六年到期新興主權債券基金!A:C,3)</f>
        <v>-1.0660980810236207E-3</v>
      </c>
      <c r="D169">
        <f>VLOOKUP(B169, 安聯台灣科技基金!A:C, 3)</f>
        <v>6.5717415115007971E-4</v>
      </c>
    </row>
    <row r="170" spans="2:4" x14ac:dyDescent="0.4">
      <c r="B170" s="1">
        <v>43355</v>
      </c>
      <c r="C170">
        <f>VLOOKUP(B170,CTBC六年到期新興主權債券基金!A:C,3)</f>
        <v>1.0672358591250334E-3</v>
      </c>
      <c r="D170">
        <f>VLOOKUP(B170, 安聯台灣科技基金!A:C, 3)</f>
        <v>-2.0577933450087516E-2</v>
      </c>
    </row>
    <row r="171" spans="2:4" x14ac:dyDescent="0.4">
      <c r="B171" s="1">
        <v>43356</v>
      </c>
      <c r="C171">
        <f>VLOOKUP(B171,CTBC六年到期新興主權債券基金!A:C,3)</f>
        <v>3.1982942430702939E-3</v>
      </c>
      <c r="D171">
        <f>VLOOKUP(B171, 安聯台灣科技基金!A:C, 3)</f>
        <v>-3.3527045149753815E-3</v>
      </c>
    </row>
    <row r="172" spans="2:4" x14ac:dyDescent="0.4">
      <c r="B172" s="1">
        <v>43357</v>
      </c>
      <c r="C172">
        <f>VLOOKUP(B172,CTBC六年到期新興主權債券基金!A:C,3)</f>
        <v>1.0626992561104981E-3</v>
      </c>
      <c r="D172">
        <f>VLOOKUP(B172, 安聯台灣科技基金!A:C, 3)</f>
        <v>2.1529490917245878E-2</v>
      </c>
    </row>
    <row r="173" spans="2:4" x14ac:dyDescent="0.4">
      <c r="B173" s="1">
        <v>43360</v>
      </c>
      <c r="C173">
        <f>VLOOKUP(B173,CTBC六年到期新興主權債券基金!A:C,3)</f>
        <v>0</v>
      </c>
      <c r="D173">
        <f>VLOOKUP(B173, 安聯台灣科技基金!A:C, 3)</f>
        <v>6.5861690450057383E-4</v>
      </c>
    </row>
    <row r="174" spans="2:4" x14ac:dyDescent="0.4">
      <c r="B174" s="1">
        <v>43361</v>
      </c>
      <c r="C174">
        <f>VLOOKUP(B174,CTBC六年到期新興主權債券基金!A:C,3)</f>
        <v>-1.0615711252653702E-3</v>
      </c>
      <c r="D174">
        <f>VLOOKUP(B174, 安聯台灣科技基金!A:C, 3)</f>
        <v>-1.2286090390522053E-2</v>
      </c>
    </row>
    <row r="175" spans="2:4" x14ac:dyDescent="0.4">
      <c r="B175" s="1">
        <v>43362</v>
      </c>
      <c r="C175">
        <f>VLOOKUP(B175,CTBC六年到期新興主權債券基金!A:C,3)</f>
        <v>1.0626992561104981E-3</v>
      </c>
      <c r="D175">
        <f>VLOOKUP(B175, 安聯台灣科技基金!A:C, 3)</f>
        <v>2.2212350066635788E-3</v>
      </c>
    </row>
    <row r="176" spans="2:4" x14ac:dyDescent="0.4">
      <c r="B176" s="1">
        <v>43363</v>
      </c>
      <c r="C176">
        <f>VLOOKUP(B176,CTBC六年到期新興主權債券基金!A:C,3)</f>
        <v>2.1231422505307404E-3</v>
      </c>
      <c r="D176">
        <f>VLOOKUP(B176, 安聯台灣科技基金!A:C, 3)</f>
        <v>-1.5292553191489313E-2</v>
      </c>
    </row>
    <row r="177" spans="2:4" x14ac:dyDescent="0.4">
      <c r="B177" s="1">
        <v>43364</v>
      </c>
      <c r="C177">
        <f>VLOOKUP(B177,CTBC六年到期新興主權債券基金!A:C,3)</f>
        <v>3.177966101695036E-3</v>
      </c>
      <c r="D177">
        <f>VLOOKUP(B177, 安聯台灣科技基金!A:C, 3)</f>
        <v>6.3020481656538632E-3</v>
      </c>
    </row>
    <row r="178" spans="2:4" x14ac:dyDescent="0.4">
      <c r="B178" s="1">
        <v>43368</v>
      </c>
      <c r="C178">
        <f>VLOOKUP(B178,CTBC六年到期新興主權債券基金!A:C,3)</f>
        <v>1.0559662090812868E-3</v>
      </c>
      <c r="D178">
        <f>VLOOKUP(B178, 安聯台灣科技基金!A:C, 3)</f>
        <v>6.0389174681278468E-3</v>
      </c>
    </row>
    <row r="179" spans="2:4" x14ac:dyDescent="0.4">
      <c r="B179" s="1">
        <v>43369</v>
      </c>
      <c r="C179">
        <f>VLOOKUP(B179,CTBC六年到期新興主權債券基金!A:C,3)</f>
        <v>2.1097046413501657E-3</v>
      </c>
      <c r="D179">
        <f>VLOOKUP(B179, 安聯台灣科技基金!A:C, 3)</f>
        <v>-6.4473099155179896E-3</v>
      </c>
    </row>
    <row r="180" spans="2:4" x14ac:dyDescent="0.4">
      <c r="B180" s="1">
        <v>43370</v>
      </c>
      <c r="C180">
        <f>VLOOKUP(B180,CTBC六年到期新興主權債券基金!A:C,3)</f>
        <v>3.157894736842038E-3</v>
      </c>
      <c r="D180">
        <f>VLOOKUP(B180, 安聯台灣科技基金!A:C, 3)</f>
        <v>-5.1465652271200915E-3</v>
      </c>
    </row>
    <row r="181" spans="2:4" x14ac:dyDescent="0.4">
      <c r="B181" s="1">
        <v>43371</v>
      </c>
      <c r="C181">
        <f>VLOOKUP(B181,CTBC六年到期新興主權債券基金!A:C,3)</f>
        <v>1.0493179433368088E-3</v>
      </c>
      <c r="D181">
        <f>VLOOKUP(B181, 安聯台灣科技基金!A:C, 3)</f>
        <v>-2.0242914979757853E-3</v>
      </c>
    </row>
    <row r="182" spans="2:4" x14ac:dyDescent="0.4">
      <c r="B182" s="1">
        <v>43374</v>
      </c>
      <c r="C182">
        <f>VLOOKUP(B182,CTBC六年到期新興主權債券基金!A:C,3)</f>
        <v>0</v>
      </c>
      <c r="D182">
        <f>VLOOKUP(B182, 安聯台灣科技基金!A:C, 3)</f>
        <v>1.3973405454135781E-2</v>
      </c>
    </row>
    <row r="183" spans="2:4" x14ac:dyDescent="0.4">
      <c r="B183" s="1">
        <v>43375</v>
      </c>
      <c r="C183">
        <f>VLOOKUP(B183,CTBC六年到期新興主權債券基金!A:C,3)</f>
        <v>0</v>
      </c>
      <c r="D183">
        <f>VLOOKUP(B183, 安聯台灣科技基金!A:C, 3)</f>
        <v>-5.1122471660369857E-3</v>
      </c>
    </row>
    <row r="184" spans="2:4" x14ac:dyDescent="0.4">
      <c r="B184" s="1">
        <v>43376</v>
      </c>
      <c r="C184">
        <f>VLOOKUP(B184,CTBC六年到期新興主權債券基金!A:C,3)</f>
        <v>1.0482180293502688E-3</v>
      </c>
      <c r="D184">
        <f>VLOOKUP(B184, 安聯台灣科技基金!A:C, 3)</f>
        <v>-1.6085790884718475E-2</v>
      </c>
    </row>
    <row r="185" spans="2:4" x14ac:dyDescent="0.4">
      <c r="B185" s="1">
        <v>43377</v>
      </c>
      <c r="C185">
        <f>VLOOKUP(B185,CTBC六年到期新興主權債券基金!A:C,3)</f>
        <v>-3.1413612565446216E-3</v>
      </c>
      <c r="D185">
        <f>VLOOKUP(B185, 安聯台灣科技基金!A:C, 3)</f>
        <v>-1.1807447774750138E-2</v>
      </c>
    </row>
    <row r="186" spans="2:4" x14ac:dyDescent="0.4">
      <c r="B186" s="1">
        <v>43378</v>
      </c>
      <c r="C186">
        <f>VLOOKUP(B186,CTBC六年到期新興主權債券基金!A:C,3)</f>
        <v>-2.100840336134409E-3</v>
      </c>
      <c r="D186">
        <f>VLOOKUP(B186, 安聯台灣科技基金!A:C, 3)</f>
        <v>-3.9981617647058869E-2</v>
      </c>
    </row>
    <row r="187" spans="2:4" x14ac:dyDescent="0.4">
      <c r="B187" s="1">
        <v>43381</v>
      </c>
      <c r="C187">
        <f>VLOOKUP(B187,CTBC六年到期新興主權債券基金!A:C,3)</f>
        <v>1.0526315789473461E-3</v>
      </c>
      <c r="D187">
        <f>VLOOKUP(B187, 安聯台灣科技基金!A:C, 3)</f>
        <v>-1.0052656773575913E-2</v>
      </c>
    </row>
    <row r="188" spans="2:4" x14ac:dyDescent="0.4">
      <c r="B188" s="1">
        <v>43382</v>
      </c>
      <c r="C188">
        <f>VLOOKUP(B188,CTBC六年到期新興主權債券基金!A:C,3)</f>
        <v>-2.1030494216613643E-3</v>
      </c>
      <c r="D188">
        <f>VLOOKUP(B188, 安聯台灣科技基金!A:C, 3)</f>
        <v>-1.9584139264990384E-2</v>
      </c>
    </row>
    <row r="189" spans="2:4" x14ac:dyDescent="0.4">
      <c r="B189" s="1">
        <v>43384</v>
      </c>
      <c r="C189">
        <f>VLOOKUP(B189,CTBC六年到期新興主權債券基金!A:C,3)</f>
        <v>-1.0537407797681546E-3</v>
      </c>
      <c r="D189">
        <f>VLOOKUP(B189, 安聯台灣科技基金!A:C, 3)</f>
        <v>-7.9408138101109721E-2</v>
      </c>
    </row>
    <row r="190" spans="2:4" x14ac:dyDescent="0.4">
      <c r="B190" s="1">
        <v>43385</v>
      </c>
      <c r="C190">
        <f>VLOOKUP(B190,CTBC六年到期新興主權債券基金!A:C,3)</f>
        <v>1.0548523206750828E-3</v>
      </c>
      <c r="D190">
        <f>VLOOKUP(B190, 安聯台灣科技基金!A:C, 3)</f>
        <v>2.1430484864720181E-2</v>
      </c>
    </row>
    <row r="191" spans="2:4" x14ac:dyDescent="0.4">
      <c r="B191" s="1">
        <v>43388</v>
      </c>
      <c r="C191">
        <f>VLOOKUP(B191,CTBC六年到期新興主權債券基金!A:C,3)</f>
        <v>1.0537407797681546E-3</v>
      </c>
      <c r="D191">
        <f>VLOOKUP(B191, 安聯台灣科技基金!A:C, 3)</f>
        <v>3.9339103068449666E-3</v>
      </c>
    </row>
    <row r="192" spans="2:4" x14ac:dyDescent="0.4">
      <c r="B192" s="1">
        <v>43389</v>
      </c>
      <c r="C192">
        <f>VLOOKUP(B192,CTBC六年到期新興主權債券基金!A:C,3)</f>
        <v>2.1052631578946921E-3</v>
      </c>
      <c r="D192">
        <f>VLOOKUP(B192, 安聯台灣科技基金!A:C, 3)</f>
        <v>7.5757575757575534E-3</v>
      </c>
    </row>
    <row r="193" spans="2:4" x14ac:dyDescent="0.4">
      <c r="B193" s="1">
        <v>43390</v>
      </c>
      <c r="C193">
        <f>VLOOKUP(B193,CTBC六年到期新興主權債券基金!A:C,3)</f>
        <v>0</v>
      </c>
      <c r="D193">
        <f>VLOOKUP(B193, 安聯台灣科技基金!A:C, 3)</f>
        <v>7.7780658542908263E-3</v>
      </c>
    </row>
    <row r="194" spans="2:4" x14ac:dyDescent="0.4">
      <c r="B194" s="1">
        <v>43391</v>
      </c>
      <c r="C194">
        <f>VLOOKUP(B194,CTBC六年到期新興主權債券基金!A:C,3)</f>
        <v>0</v>
      </c>
      <c r="D194">
        <f>VLOOKUP(B194, 安聯台灣科技基金!A:C, 3)</f>
        <v>-4.6308206843323832E-3</v>
      </c>
    </row>
    <row r="195" spans="2:4" x14ac:dyDescent="0.4">
      <c r="B195" s="1">
        <v>43392</v>
      </c>
      <c r="C195">
        <f>VLOOKUP(B195,CTBC六年到期新興主權債券基金!A:C,3)</f>
        <v>-1.0504201680672045E-3</v>
      </c>
      <c r="D195">
        <f>VLOOKUP(B195, 安聯台灣科技基金!A:C, 3)</f>
        <v>-6.4616179891444818E-3</v>
      </c>
    </row>
    <row r="196" spans="2:4" x14ac:dyDescent="0.4">
      <c r="B196" s="1">
        <v>43395</v>
      </c>
      <c r="C196">
        <f>VLOOKUP(B196,CTBC六年到期新興主權債券基金!A:C,3)</f>
        <v>0</v>
      </c>
      <c r="D196">
        <f>VLOOKUP(B196, 安聯台灣科技基金!A:C, 3)</f>
        <v>1.0926118626430847E-2</v>
      </c>
    </row>
    <row r="197" spans="2:4" x14ac:dyDescent="0.4">
      <c r="B197" s="1">
        <v>43396</v>
      </c>
      <c r="C197">
        <f>VLOOKUP(B197,CTBC六年到期新興主權債券基金!A:C,3)</f>
        <v>-2.1030494216613643E-3</v>
      </c>
      <c r="D197">
        <f>VLOOKUP(B197, 安聯台灣科技基金!A:C, 3)</f>
        <v>-2.0329387545033432E-2</v>
      </c>
    </row>
    <row r="198" spans="2:4" x14ac:dyDescent="0.4">
      <c r="B198" s="1">
        <v>43397</v>
      </c>
      <c r="C198">
        <f>VLOOKUP(B198,CTBC六年到期新興主權債券基金!A:C,3)</f>
        <v>0</v>
      </c>
      <c r="D198">
        <f>VLOOKUP(B198, 安聯台灣科技基金!A:C, 3)</f>
        <v>-2.6267402153927351E-3</v>
      </c>
    </row>
    <row r="199" spans="2:4" x14ac:dyDescent="0.4">
      <c r="B199" s="1">
        <v>43398</v>
      </c>
      <c r="C199">
        <f>VLOOKUP(B199,CTBC六年到期新興主權債券基金!A:C,3)</f>
        <v>-1.0537407797681546E-3</v>
      </c>
      <c r="D199">
        <f>VLOOKUP(B199, 安聯台灣科技基金!A:C, 3)</f>
        <v>-3.3974190150118495E-2</v>
      </c>
    </row>
    <row r="200" spans="2:4" x14ac:dyDescent="0.4">
      <c r="B200" s="1">
        <v>43399</v>
      </c>
      <c r="C200">
        <f>VLOOKUP(B200,CTBC六年到期新興主權債券基金!A:C,3)</f>
        <v>-1.0548523206750828E-3</v>
      </c>
      <c r="D200">
        <f>VLOOKUP(B200, 安聯台灣科技基金!A:C, 3)</f>
        <v>-1.608505997818965E-2</v>
      </c>
    </row>
    <row r="201" spans="2:4" x14ac:dyDescent="0.4">
      <c r="B201" s="1">
        <v>43402</v>
      </c>
      <c r="C201">
        <f>VLOOKUP(B201,CTBC六年到期新興主權債券基金!A:C,3)</f>
        <v>0</v>
      </c>
      <c r="D201">
        <f>VLOOKUP(B201, 安聯台灣科技基金!A:C, 3)</f>
        <v>5.5417013022996875E-3</v>
      </c>
    </row>
    <row r="202" spans="2:4" x14ac:dyDescent="0.4">
      <c r="B202" s="1">
        <v>43403</v>
      </c>
      <c r="C202">
        <f>VLOOKUP(B202,CTBC六年到期新興主權債券基金!A:C,3)</f>
        <v>-2.1119324181627613E-3</v>
      </c>
      <c r="D202">
        <f>VLOOKUP(B202, 安聯台灣科技基金!A:C, 3)</f>
        <v>8.8178561587214186E-3</v>
      </c>
    </row>
    <row r="203" spans="2:4" x14ac:dyDescent="0.4">
      <c r="B203" s="1">
        <v>43404</v>
      </c>
      <c r="C203">
        <f>VLOOKUP(B203,CTBC六年到期新興主權債券基金!A:C,3)</f>
        <v>-2.1164021164020714E-3</v>
      </c>
      <c r="D203">
        <f>VLOOKUP(B203, 安聯台灣科技基金!A:C, 3)</f>
        <v>4.1791860147500713E-2</v>
      </c>
    </row>
    <row r="204" spans="2:4" x14ac:dyDescent="0.4">
      <c r="B204" s="1">
        <v>43405</v>
      </c>
      <c r="C204">
        <f>VLOOKUP(B204,CTBC六年到期新興主權債券基金!A:C,3)</f>
        <v>1.0604453870625436E-3</v>
      </c>
      <c r="D204">
        <f>VLOOKUP(B204, 安聯台灣科技基金!A:C, 3)</f>
        <v>1.8353434714210876E-2</v>
      </c>
    </row>
    <row r="205" spans="2:4" x14ac:dyDescent="0.4">
      <c r="B205" s="1">
        <v>43406</v>
      </c>
      <c r="C205">
        <f>VLOOKUP(B205,CTBC六年到期新興主權債券基金!A:C,3)</f>
        <v>1.0593220338982825E-3</v>
      </c>
      <c r="D205">
        <f>VLOOKUP(B205, 安聯台灣科技基金!A:C, 3)</f>
        <v>1.8795056642636376E-2</v>
      </c>
    </row>
    <row r="206" spans="2:4" x14ac:dyDescent="0.4">
      <c r="B206" s="1">
        <v>43409</v>
      </c>
      <c r="C206">
        <f>VLOOKUP(B206,CTBC六年到期新興主權債券基金!A:C,3)</f>
        <v>1.0582010582012237E-3</v>
      </c>
      <c r="D206">
        <f>VLOOKUP(B206, 安聯台灣科技基金!A:C, 3)</f>
        <v>5.054334091484237E-4</v>
      </c>
    </row>
    <row r="207" spans="2:4" x14ac:dyDescent="0.4">
      <c r="B207" s="1">
        <v>43410</v>
      </c>
      <c r="C207">
        <f>VLOOKUP(B207,CTBC六年到期新興主權債券基金!A:C,3)</f>
        <v>1.0570824524312669E-3</v>
      </c>
      <c r="D207">
        <f>VLOOKUP(B207, 安聯台灣科技基金!A:C, 3)</f>
        <v>-2.1975246274311806E-2</v>
      </c>
    </row>
    <row r="208" spans="2:4" x14ac:dyDescent="0.4">
      <c r="B208" s="1">
        <v>43411</v>
      </c>
      <c r="C208">
        <f>VLOOKUP(B208,CTBC六年到期新興主權債券基金!A:C,3)</f>
        <v>1.0559662090812868E-3</v>
      </c>
      <c r="D208">
        <f>VLOOKUP(B208, 安聯台灣科技基金!A:C, 3)</f>
        <v>1.3171487603305734E-2</v>
      </c>
    </row>
    <row r="209" spans="2:4" x14ac:dyDescent="0.4">
      <c r="B209" s="1">
        <v>43412</v>
      </c>
      <c r="C209">
        <f>VLOOKUP(B209,CTBC六年到期新興主權債券基金!A:C,3)</f>
        <v>0</v>
      </c>
      <c r="D209">
        <f>VLOOKUP(B209, 安聯台灣科技基金!A:C, 3)</f>
        <v>7.6472087687996782E-4</v>
      </c>
    </row>
    <row r="210" spans="2:4" x14ac:dyDescent="0.4">
      <c r="B210" s="1">
        <v>43413</v>
      </c>
      <c r="C210">
        <f>VLOOKUP(B210,CTBC六年到期新興主權債券基金!A:C,3)</f>
        <v>-1.0548523206750828E-3</v>
      </c>
      <c r="D210">
        <f>VLOOKUP(B210, 安聯台灣科技基金!A:C, 3)</f>
        <v>5.0942435048403282E-4</v>
      </c>
    </row>
    <row r="211" spans="2:4" x14ac:dyDescent="0.4">
      <c r="B211" s="1">
        <v>43416</v>
      </c>
      <c r="C211">
        <f>VLOOKUP(B211,CTBC六年到期新興主權債券基金!A:C,3)</f>
        <v>0</v>
      </c>
      <c r="D211">
        <f>VLOOKUP(B211, 安聯台灣科技基金!A:C, 3)</f>
        <v>-4.3279022403259091E-3</v>
      </c>
    </row>
    <row r="212" spans="2:4" x14ac:dyDescent="0.4">
      <c r="B212" s="1">
        <v>43417</v>
      </c>
      <c r="C212">
        <f>VLOOKUP(B212,CTBC六年到期新興主權債券基金!A:C,3)</f>
        <v>-1.0559662090812868E-3</v>
      </c>
      <c r="D212">
        <f>VLOOKUP(B212, 安聯台灣科技基金!A:C, 3)</f>
        <v>-7.6706724622861515E-4</v>
      </c>
    </row>
    <row r="213" spans="2:4" x14ac:dyDescent="0.4">
      <c r="B213" s="1">
        <v>43418</v>
      </c>
      <c r="C213">
        <f>VLOOKUP(B213,CTBC六年到期新興主權債券基金!A:C,3)</f>
        <v>-1.0570824524314547E-3</v>
      </c>
      <c r="D213">
        <f>VLOOKUP(B213, 安聯台灣科技基金!A:C, 3)</f>
        <v>-5.1177072671442104E-3</v>
      </c>
    </row>
    <row r="214" spans="2:4" x14ac:dyDescent="0.4">
      <c r="B214" s="1">
        <v>43419</v>
      </c>
      <c r="C214">
        <f>VLOOKUP(B214,CTBC六年到期新興主權債券基金!A:C,3)</f>
        <v>-1.0582010582010357E-3</v>
      </c>
      <c r="D214">
        <f>VLOOKUP(B214, 安聯台灣科技基金!A:C, 3)</f>
        <v>1.2860082304526016E-3</v>
      </c>
    </row>
    <row r="215" spans="2:4" x14ac:dyDescent="0.4">
      <c r="B215" s="1">
        <v>43420</v>
      </c>
      <c r="C215">
        <f>VLOOKUP(B215,CTBC六年到期新興主權債券基金!A:C,3)</f>
        <v>1.0593220338982825E-3</v>
      </c>
      <c r="D215">
        <f>VLOOKUP(B215, 安聯台灣科技基金!A:C, 3)</f>
        <v>3.0824556896993948E-3</v>
      </c>
    </row>
    <row r="216" spans="2:4" x14ac:dyDescent="0.4">
      <c r="B216" s="1">
        <v>43423</v>
      </c>
      <c r="C216">
        <f>VLOOKUP(B216,CTBC六年到期新興主權債券基金!A:C,3)</f>
        <v>-1.0582010582010357E-3</v>
      </c>
      <c r="D216">
        <f>VLOOKUP(B216, 安聯台灣科技基金!A:C, 3)</f>
        <v>1.4852752880922034E-2</v>
      </c>
    </row>
    <row r="217" spans="2:4" x14ac:dyDescent="0.4">
      <c r="B217" s="1">
        <v>43424</v>
      </c>
      <c r="C217">
        <f>VLOOKUP(B217,CTBC六年到期新興主權債券基金!A:C,3)</f>
        <v>-4.2372881355931301E-3</v>
      </c>
      <c r="D217">
        <f>VLOOKUP(B217, 安聯台灣科技基金!A:C, 3)</f>
        <v>-6.3083522583901085E-3</v>
      </c>
    </row>
    <row r="218" spans="2:4" x14ac:dyDescent="0.4">
      <c r="B218" s="1">
        <v>43425</v>
      </c>
      <c r="C218">
        <f>VLOOKUP(B218,CTBC六年到期新興主權債券基金!A:C,3)</f>
        <v>0</v>
      </c>
      <c r="D218">
        <f>VLOOKUP(B218, 安聯台灣科技基金!A:C, 3)</f>
        <v>6.8562722194006097E-3</v>
      </c>
    </row>
    <row r="219" spans="2:4" x14ac:dyDescent="0.4">
      <c r="B219" s="1">
        <v>43426</v>
      </c>
      <c r="C219">
        <f>VLOOKUP(B219,CTBC六年到期新興主權債券基金!A:C,3)</f>
        <v>0</v>
      </c>
      <c r="D219">
        <f>VLOOKUP(B219, 安聯台灣科技基金!A:C, 3)</f>
        <v>-6.3051702395964691E-3</v>
      </c>
    </row>
    <row r="220" spans="2:4" x14ac:dyDescent="0.4">
      <c r="B220" s="1">
        <v>43427</v>
      </c>
      <c r="C220">
        <f>VLOOKUP(B220,CTBC六年到期新興主權債券基金!A:C,3)</f>
        <v>0</v>
      </c>
      <c r="D220">
        <f>VLOOKUP(B220, 安聯台灣科技基金!A:C, 3)</f>
        <v>-9.8984771573604208E-3</v>
      </c>
    </row>
    <row r="221" spans="2:4" x14ac:dyDescent="0.4">
      <c r="B221" s="1">
        <v>43430</v>
      </c>
      <c r="C221">
        <f>VLOOKUP(B221,CTBC六年到期新興主權債券基金!A:C,3)</f>
        <v>-2.1276595744680396E-3</v>
      </c>
      <c r="D221">
        <f>VLOOKUP(B221, 安聯台灣科技基金!A:C, 3)</f>
        <v>9.4847475006409783E-3</v>
      </c>
    </row>
    <row r="222" spans="2:4" x14ac:dyDescent="0.4">
      <c r="B222" s="1">
        <v>43431</v>
      </c>
      <c r="C222">
        <f>VLOOKUP(B222,CTBC六年到期新興主權債券基金!A:C,3)</f>
        <v>-2.1321961620470523E-3</v>
      </c>
      <c r="D222">
        <f>VLOOKUP(B222, 安聯台灣科技基金!A:C, 3)</f>
        <v>1.7521584560690646E-2</v>
      </c>
    </row>
    <row r="223" spans="2:4" x14ac:dyDescent="0.4">
      <c r="B223" s="1">
        <v>43432</v>
      </c>
      <c r="C223">
        <f>VLOOKUP(B223,CTBC六年到期新興主權債券基金!A:C,3)</f>
        <v>0</v>
      </c>
      <c r="D223">
        <f>VLOOKUP(B223, 安聯台灣科技基金!A:C, 3)</f>
        <v>1.9465934614424786E-2</v>
      </c>
    </row>
    <row r="224" spans="2:4" x14ac:dyDescent="0.4">
      <c r="B224" s="1">
        <v>43433</v>
      </c>
      <c r="C224">
        <f>VLOOKUP(B224,CTBC六年到期新興主權債券基金!A:C,3)</f>
        <v>3.2051282051283269E-3</v>
      </c>
      <c r="D224">
        <f>VLOOKUP(B224, 安聯台灣科技基金!A:C, 3)</f>
        <v>1.0771113831089295E-2</v>
      </c>
    </row>
    <row r="225" spans="2:4" x14ac:dyDescent="0.4">
      <c r="B225" s="1">
        <v>43434</v>
      </c>
      <c r="C225">
        <f>VLOOKUP(B225,CTBC六年到期新興主權債券基金!A:C,3)</f>
        <v>1.0649627263045567E-3</v>
      </c>
      <c r="D225">
        <f>VLOOKUP(B225, 安聯台灣科技基金!A:C, 3)</f>
        <v>6.5391135868249732E-3</v>
      </c>
    </row>
    <row r="226" spans="2:4" x14ac:dyDescent="0.4">
      <c r="B226" s="1">
        <v>43437</v>
      </c>
      <c r="C226">
        <f>VLOOKUP(B226,CTBC六年到期新興主權債券基金!A:C,3)</f>
        <v>4.2553191489360792E-3</v>
      </c>
      <c r="D226">
        <f>VLOOKUP(B226, 安聯台灣科技基金!A:C, 3)</f>
        <v>3.4648700673724678E-2</v>
      </c>
    </row>
    <row r="227" spans="2:4" x14ac:dyDescent="0.4">
      <c r="B227" s="1">
        <v>43438</v>
      </c>
      <c r="C227">
        <f>VLOOKUP(B227,CTBC六年到期新興主權債券基金!A:C,3)</f>
        <v>1.0593220338982825E-3</v>
      </c>
      <c r="D227">
        <f>VLOOKUP(B227, 安聯台灣科技基金!A:C, 3)</f>
        <v>-1.0697674418604671E-2</v>
      </c>
    </row>
    <row r="228" spans="2:4" x14ac:dyDescent="0.4">
      <c r="B228" s="1">
        <v>43439</v>
      </c>
      <c r="C228">
        <f>VLOOKUP(B228,CTBC六年到期新興主權債券基金!A:C,3)</f>
        <v>0</v>
      </c>
      <c r="D228">
        <f>VLOOKUP(B228, 安聯台灣科技基金!A:C, 3)</f>
        <v>-1.8335684062059265E-2</v>
      </c>
    </row>
    <row r="229" spans="2:4" x14ac:dyDescent="0.4">
      <c r="B229" s="1">
        <v>43440</v>
      </c>
      <c r="C229">
        <f>VLOOKUP(B229,CTBC六年到期新興主權債券基金!A:C,3)</f>
        <v>-2.1164021164020714E-3</v>
      </c>
      <c r="D229">
        <f>VLOOKUP(B229, 安聯台灣科技基金!A:C, 3)</f>
        <v>-2.8256704980842907E-2</v>
      </c>
    </row>
    <row r="230" spans="2:4" x14ac:dyDescent="0.4">
      <c r="B230" s="1">
        <v>43441</v>
      </c>
      <c r="C230">
        <f>VLOOKUP(B230,CTBC六年到期新興主權債券基金!A:C,3)</f>
        <v>2.1208907741250872E-3</v>
      </c>
      <c r="D230">
        <f>VLOOKUP(B230, 安聯台灣科技基金!A:C, 3)</f>
        <v>3.2035485460818768E-3</v>
      </c>
    </row>
    <row r="231" spans="2:4" x14ac:dyDescent="0.4">
      <c r="B231" s="1">
        <v>43444</v>
      </c>
      <c r="C231">
        <f>VLOOKUP(B231,CTBC六年到期新興主權債券基金!A:C,3)</f>
        <v>0</v>
      </c>
      <c r="D231">
        <f>VLOOKUP(B231, 安聯台灣科技基金!A:C, 3)</f>
        <v>-1.7686072218128197E-2</v>
      </c>
    </row>
    <row r="232" spans="2:4" x14ac:dyDescent="0.4">
      <c r="B232" s="1">
        <v>43445</v>
      </c>
      <c r="C232">
        <f>VLOOKUP(B232,CTBC六年到期新興主權債券基金!A:C,3)</f>
        <v>1.0582010582012237E-3</v>
      </c>
      <c r="D232">
        <f>VLOOKUP(B232, 安聯台灣科技基金!A:C, 3)</f>
        <v>1.1502875718929753E-2</v>
      </c>
    </row>
    <row r="233" spans="2:4" x14ac:dyDescent="0.4">
      <c r="B233" s="1">
        <v>43446</v>
      </c>
      <c r="C233">
        <f>VLOOKUP(B233,CTBC六年到期新興主權債券基金!A:C,3)</f>
        <v>1.0570824524312669E-3</v>
      </c>
      <c r="D233">
        <f>VLOOKUP(B233, 安聯台灣科技基金!A:C, 3)</f>
        <v>1.6563658838071559E-2</v>
      </c>
    </row>
    <row r="234" spans="2:4" x14ac:dyDescent="0.4">
      <c r="B234" s="1">
        <v>43447</v>
      </c>
      <c r="C234">
        <f>VLOOKUP(B234,CTBC六年到期新興主權債券基金!A:C,3)</f>
        <v>2.1119324181625735E-3</v>
      </c>
      <c r="D234">
        <f>VLOOKUP(B234, 安聯台灣科技基金!A:C, 3)</f>
        <v>4.8638132295727451E-4</v>
      </c>
    </row>
    <row r="235" spans="2:4" x14ac:dyDescent="0.4">
      <c r="B235" s="1">
        <v>43448</v>
      </c>
      <c r="C235">
        <f>VLOOKUP(B235,CTBC六年到期新興主權債券基金!A:C,3)</f>
        <v>1.0537407797681546E-3</v>
      </c>
      <c r="D235">
        <f>VLOOKUP(B235, 安聯台灣科技基金!A:C, 3)</f>
        <v>-1.9445794846863951E-3</v>
      </c>
    </row>
    <row r="236" spans="2:4" x14ac:dyDescent="0.4">
      <c r="B236" s="1">
        <v>43451</v>
      </c>
      <c r="C236">
        <f>VLOOKUP(B236,CTBC六年到期新興主權債券基金!A:C,3)</f>
        <v>1.0526315789473461E-3</v>
      </c>
      <c r="D236">
        <f>VLOOKUP(B236, 安聯台灣科技基金!A:C, 3)</f>
        <v>-5.114466634193883E-3</v>
      </c>
    </row>
    <row r="237" spans="2:4" x14ac:dyDescent="0.4">
      <c r="B237" s="1">
        <v>43452</v>
      </c>
      <c r="C237">
        <f>VLOOKUP(B237,CTBC六年到期新興主權債券基金!A:C,3)</f>
        <v>0</v>
      </c>
      <c r="D237">
        <f>VLOOKUP(B237, 安聯台灣科技基金!A:C, 3)</f>
        <v>-5.8751529987760582E-3</v>
      </c>
    </row>
    <row r="238" spans="2:4" x14ac:dyDescent="0.4">
      <c r="B238" s="1">
        <v>43453</v>
      </c>
      <c r="C238">
        <f>VLOOKUP(B238,CTBC六年到期新興主權債券基金!A:C,3)</f>
        <v>0</v>
      </c>
      <c r="D238">
        <f>VLOOKUP(B238, 安聯台灣科技基金!A:C, 3)</f>
        <v>-7.3873430189611271E-4</v>
      </c>
    </row>
    <row r="239" spans="2:4" x14ac:dyDescent="0.4">
      <c r="B239" s="1">
        <v>43454</v>
      </c>
      <c r="C239">
        <f>VLOOKUP(B239,CTBC六年到期新興主權債券基金!A:C,3)</f>
        <v>-1.0515247108306822E-3</v>
      </c>
      <c r="D239">
        <f>VLOOKUP(B239, 安聯台灣科技基金!A:C, 3)</f>
        <v>-8.3785115820600373E-3</v>
      </c>
    </row>
    <row r="240" spans="2:4" x14ac:dyDescent="0.4">
      <c r="B240" s="1">
        <v>43455</v>
      </c>
      <c r="C240">
        <f>VLOOKUP(B240,CTBC六年到期新興主權債券基金!A:C,3)</f>
        <v>0</v>
      </c>
      <c r="D240">
        <f>VLOOKUP(B240, 安聯台灣科技基金!A:C, 3)</f>
        <v>5.2186878727634401E-3</v>
      </c>
    </row>
    <row r="241" spans="2:4" x14ac:dyDescent="0.4">
      <c r="B241" s="1">
        <v>43456</v>
      </c>
      <c r="C241">
        <f>VLOOKUP(B241,CTBC六年到期新興主權債券基金!A:C,3)</f>
        <v>0</v>
      </c>
      <c r="D241">
        <f>VLOOKUP(B241, 安聯台灣科技基金!A:C, 3)</f>
        <v>-3.2138442521632274E-3</v>
      </c>
    </row>
    <row r="242" spans="2:4" x14ac:dyDescent="0.4">
      <c r="B242" s="1">
        <v>43458</v>
      </c>
      <c r="C242">
        <f>VLOOKUP(B242,CTBC六年到期新興主權債券基金!A:C,3)</f>
        <v>0</v>
      </c>
      <c r="D242">
        <f>VLOOKUP(B242, 安聯台灣科技基金!A:C, 3)</f>
        <v>8.9285714285714142E-3</v>
      </c>
    </row>
    <row r="243" spans="2:4" x14ac:dyDescent="0.4">
      <c r="B243" s="1">
        <v>43459</v>
      </c>
      <c r="C243">
        <f>VLOOKUP(B243,CTBC六年到期新興主權債券基金!A:C,3)</f>
        <v>0</v>
      </c>
      <c r="D243">
        <f>VLOOKUP(B243, 安聯台灣科技基金!A:C, 3)</f>
        <v>-4.9164208456251544E-4</v>
      </c>
    </row>
    <row r="244" spans="2:4" x14ac:dyDescent="0.4">
      <c r="B244" s="1">
        <v>43460</v>
      </c>
      <c r="C244">
        <f>VLOOKUP(B244,CTBC六年到期新興主權債券基金!A:C,3)</f>
        <v>0</v>
      </c>
      <c r="D244">
        <f>VLOOKUP(B244, 安聯台灣科技基金!A:C, 3)</f>
        <v>-7.8701426463352979E-3</v>
      </c>
    </row>
    <row r="245" spans="2:4" x14ac:dyDescent="0.4">
      <c r="B245" s="1">
        <v>43461</v>
      </c>
      <c r="C245">
        <f>VLOOKUP(B245,CTBC六年到期新興主權債券基金!A:C,3)</f>
        <v>0</v>
      </c>
      <c r="D245">
        <f>VLOOKUP(B245, 安聯台灣科技基金!A:C, 3)</f>
        <v>1.462568170550313E-2</v>
      </c>
    </row>
    <row r="246" spans="2:4" x14ac:dyDescent="0.4">
      <c r="B246" s="1">
        <v>43462</v>
      </c>
      <c r="C246">
        <f>VLOOKUP(B246,CTBC六年到期新興主權債券基金!A:C,3)</f>
        <v>1.0526315789473461E-3</v>
      </c>
      <c r="D246">
        <f>VLOOKUP(B246, 安聯台灣科技基金!A:C, 3)</f>
        <v>2.931834839970619E-3</v>
      </c>
    </row>
    <row r="247" spans="2:4" x14ac:dyDescent="0.4">
      <c r="B247" s="1">
        <v>43467</v>
      </c>
      <c r="C247">
        <f>VLOOKUP(B247,CTBC六年到期新興主權債券基金!A:C,3)</f>
        <v>0</v>
      </c>
      <c r="D247">
        <f>VLOOKUP(B247, 安聯台灣科技基金!A:C, 3)</f>
        <v>4.8721071863588617E-4</v>
      </c>
    </row>
    <row r="248" spans="2:4" x14ac:dyDescent="0.4">
      <c r="B248" s="1">
        <v>43468</v>
      </c>
      <c r="C248">
        <f>VLOOKUP(B248,CTBC六年到期新興主權債券基金!A:C,3)</f>
        <v>1.0515247108306822E-3</v>
      </c>
      <c r="D248">
        <f>VLOOKUP(B248, 安聯台灣科技基金!A:C, 3)</f>
        <v>-6.3306549793035799E-3</v>
      </c>
    </row>
    <row r="249" spans="2:4" x14ac:dyDescent="0.4">
      <c r="B249" s="1">
        <v>43469</v>
      </c>
      <c r="C249">
        <f>VLOOKUP(B249,CTBC六年到期新興主權債券基金!A:C,3)</f>
        <v>2.100840336134409E-3</v>
      </c>
      <c r="D249">
        <f>VLOOKUP(B249, 安聯台灣科技基金!A:C, 3)</f>
        <v>-1.4212202891448306E-2</v>
      </c>
    </row>
    <row r="250" spans="2:4" x14ac:dyDescent="0.4">
      <c r="B250" s="1">
        <v>43472</v>
      </c>
      <c r="C250">
        <f>VLOOKUP(B250,CTBC六年到期新興主權債券基金!A:C,3)</f>
        <v>4.1928721174005167E-3</v>
      </c>
      <c r="D250">
        <f>VLOOKUP(B250, 安聯台灣科技基金!A:C, 3)</f>
        <v>1.2428535918468805E-2</v>
      </c>
    </row>
    <row r="251" spans="2:4" x14ac:dyDescent="0.4">
      <c r="B251" s="1">
        <v>43473</v>
      </c>
      <c r="C251">
        <f>VLOOKUP(B251,CTBC六年到期新興主權債券基金!A:C,3)</f>
        <v>1.043841336116888E-3</v>
      </c>
      <c r="D251">
        <f>VLOOKUP(B251, 安聯台灣科技基金!A:C, 3)</f>
        <v>2.4551927326307675E-4</v>
      </c>
    </row>
    <row r="252" spans="2:4" x14ac:dyDescent="0.4">
      <c r="B252" s="1">
        <v>43474</v>
      </c>
      <c r="C252">
        <f>VLOOKUP(B252,CTBC六年到期新興主權債券基金!A:C,3)</f>
        <v>2.085505735140727E-3</v>
      </c>
      <c r="D252">
        <f>VLOOKUP(B252, 安聯台灣科技基金!A:C, 3)</f>
        <v>6.136475208640157E-3</v>
      </c>
    </row>
    <row r="253" spans="2:4" x14ac:dyDescent="0.4">
      <c r="B253" s="1">
        <v>43475</v>
      </c>
      <c r="C253">
        <f>VLOOKUP(B253,CTBC六年到期新興主權債券基金!A:C,3)</f>
        <v>-1.040582726326721E-3</v>
      </c>
      <c r="D253">
        <f>VLOOKUP(B253, 安聯台灣科技基金!A:C, 3)</f>
        <v>1.463771651622229E-3</v>
      </c>
    </row>
    <row r="254" spans="2:4" x14ac:dyDescent="0.4">
      <c r="B254" s="1">
        <v>43476</v>
      </c>
      <c r="C254">
        <f>VLOOKUP(B254,CTBC六年到期新興主權債券基金!A:C,3)</f>
        <v>1.0416666666666445E-3</v>
      </c>
      <c r="D254">
        <f>VLOOKUP(B254, 安聯台灣科技基金!A:C, 3)</f>
        <v>1.1693057247259537E-2</v>
      </c>
    </row>
    <row r="255" spans="2:4" x14ac:dyDescent="0.4">
      <c r="B255" s="1">
        <v>43479</v>
      </c>
      <c r="C255">
        <f>VLOOKUP(B255,CTBC六年到期新興主權債券基金!A:C,3)</f>
        <v>0</v>
      </c>
      <c r="D255">
        <f>VLOOKUP(B255, 安聯台灣科技基金!A:C, 3)</f>
        <v>1.4447387430773482E-3</v>
      </c>
    </row>
    <row r="256" spans="2:4" x14ac:dyDescent="0.4">
      <c r="B256" s="1">
        <v>43480</v>
      </c>
      <c r="C256">
        <f>VLOOKUP(B256,CTBC六年到期新興主權債券基金!A:C,3)</f>
        <v>2.0811654526536267E-3</v>
      </c>
      <c r="D256">
        <f>VLOOKUP(B256, 安聯台灣科技基金!A:C, 3)</f>
        <v>1.3224332772300965E-2</v>
      </c>
    </row>
    <row r="257" spans="2:4" x14ac:dyDescent="0.4">
      <c r="B257" s="1">
        <v>43481</v>
      </c>
      <c r="C257">
        <f>VLOOKUP(B257,CTBC六年到期新興主權債券基金!A:C,3)</f>
        <v>2.0768431983384811E-3</v>
      </c>
      <c r="D257">
        <f>VLOOKUP(B257, 安聯台灣科技基金!A:C, 3)</f>
        <v>1.3526340768865693E-2</v>
      </c>
    </row>
    <row r="258" spans="2:4" x14ac:dyDescent="0.4">
      <c r="B258" s="1">
        <v>43482</v>
      </c>
      <c r="C258">
        <f>VLOOKUP(B258,CTBC六年到期新興主權債券基金!A:C,3)</f>
        <v>0</v>
      </c>
      <c r="D258">
        <f>VLOOKUP(B258, 安聯台灣科技基金!A:C, 3)</f>
        <v>-9.5996253804730442E-3</v>
      </c>
    </row>
    <row r="259" spans="2:4" x14ac:dyDescent="0.4">
      <c r="B259" s="1">
        <v>43483</v>
      </c>
      <c r="C259">
        <f>VLOOKUP(B259,CTBC六年到期新興主權債券基金!A:C,3)</f>
        <v>3.1088082901553739E-3</v>
      </c>
      <c r="D259">
        <f>VLOOKUP(B259, 安聯台灣科技基金!A:C, 3)</f>
        <v>9.692671394799143E-3</v>
      </c>
    </row>
    <row r="260" spans="2:4" x14ac:dyDescent="0.4">
      <c r="B260" s="1">
        <v>43486</v>
      </c>
      <c r="C260">
        <f>VLOOKUP(B260,CTBC六年到期新興主權債券基金!A:C,3)</f>
        <v>0</v>
      </c>
      <c r="D260">
        <f>VLOOKUP(B260, 安聯台灣科技基金!A:C, 3)</f>
        <v>9.1313509716694115E-3</v>
      </c>
    </row>
    <row r="261" spans="2:4" x14ac:dyDescent="0.4">
      <c r="B261" s="1">
        <v>43487</v>
      </c>
      <c r="C261">
        <f>VLOOKUP(B261,CTBC六年到期新興主權債券基金!A:C,3)</f>
        <v>2.0661157024792947E-3</v>
      </c>
      <c r="D261">
        <f>VLOOKUP(B261, 安聯台灣科技基金!A:C, 3)</f>
        <v>-2.7842227378191311E-3</v>
      </c>
    </row>
    <row r="262" spans="2:4" x14ac:dyDescent="0.4">
      <c r="B262" s="1">
        <v>43488</v>
      </c>
      <c r="C262">
        <f>VLOOKUP(B262,CTBC六年到期新興主權債券基金!A:C,3)</f>
        <v>2.061855670103232E-3</v>
      </c>
      <c r="D262">
        <f>VLOOKUP(B262, 安聯台灣科技基金!A:C, 3)</f>
        <v>3.2573289902280266E-3</v>
      </c>
    </row>
    <row r="263" spans="2:4" x14ac:dyDescent="0.4">
      <c r="B263" s="1">
        <v>43489</v>
      </c>
      <c r="C263">
        <f>VLOOKUP(B263,CTBC六年到期新興主權債券基金!A:C,3)</f>
        <v>4.1152263374484715E-3</v>
      </c>
      <c r="D263">
        <f>VLOOKUP(B263, 安聯台灣科技基金!A:C, 3)</f>
        <v>3.24675324675326E-3</v>
      </c>
    </row>
    <row r="264" spans="2:4" x14ac:dyDescent="0.4">
      <c r="B264" s="1">
        <v>43490</v>
      </c>
      <c r="C264">
        <f>VLOOKUP(B264,CTBC六年到期新興主權債券基金!A:C,3)</f>
        <v>1.0245901639344044E-3</v>
      </c>
      <c r="D264">
        <f>VLOOKUP(B264, 安聯台灣科技基金!A:C, 3)</f>
        <v>5.3166897827092927E-3</v>
      </c>
    </row>
    <row r="265" spans="2:4" x14ac:dyDescent="0.4">
      <c r="B265" s="1">
        <v>43493</v>
      </c>
      <c r="C265">
        <f>VLOOKUP(B265,CTBC六年到期新興主權債券基金!A:C,3)</f>
        <v>-1.023541453428842E-3</v>
      </c>
      <c r="D265">
        <f>VLOOKUP(B265, 安聯台灣科技基金!A:C, 3)</f>
        <v>2.0694412508621821E-3</v>
      </c>
    </row>
    <row r="266" spans="2:4" x14ac:dyDescent="0.4">
      <c r="B266" s="1">
        <v>43494</v>
      </c>
      <c r="C266">
        <f>VLOOKUP(B266,CTBC六年到期新興主權債券基金!A:C,3)</f>
        <v>-1.0245901639344044E-3</v>
      </c>
      <c r="D266">
        <f>VLOOKUP(B266, 安聯台灣科技基金!A:C, 3)</f>
        <v>-4.3597980725102736E-3</v>
      </c>
    </row>
    <row r="267" spans="2:4" x14ac:dyDescent="0.4">
      <c r="B267" s="1">
        <v>43495</v>
      </c>
      <c r="C267">
        <f>VLOOKUP(B267,CTBC六年到期新興主權債券基金!A:C,3)</f>
        <v>0</v>
      </c>
      <c r="D267">
        <f>VLOOKUP(B267, 安聯台灣科技基金!A:C, 3)</f>
        <v>1.3828070984098241E-3</v>
      </c>
    </row>
    <row r="268" spans="2:4" x14ac:dyDescent="0.4">
      <c r="B268" s="1">
        <v>43507</v>
      </c>
      <c r="C268">
        <f>VLOOKUP(B268,CTBC六年到期新興主權債券基金!A:C,3)</f>
        <v>7.179487179487209E-3</v>
      </c>
      <c r="D268">
        <f>VLOOKUP(B268, 安聯台灣科技基金!A:C, 3)</f>
        <v>1.795166858457984E-2</v>
      </c>
    </row>
    <row r="269" spans="2:4" x14ac:dyDescent="0.4">
      <c r="B269" s="1">
        <v>43508</v>
      </c>
      <c r="C269">
        <f>VLOOKUP(B269,CTBC六年到期新興主權債券基金!A:C,3)</f>
        <v>1.0183299389001819E-3</v>
      </c>
      <c r="D269">
        <f>VLOOKUP(B269, 安聯台灣科技基金!A:C, 3)</f>
        <v>4.295726882206757E-3</v>
      </c>
    </row>
    <row r="270" spans="2:4" x14ac:dyDescent="0.4">
      <c r="B270" s="1">
        <v>43509</v>
      </c>
      <c r="C270">
        <f>VLOOKUP(B270,CTBC六年到期新興主權債券基金!A:C,3)</f>
        <v>2.0345879959307806E-3</v>
      </c>
      <c r="D270">
        <f>VLOOKUP(B270, 安聯台灣科技基金!A:C, 3)</f>
        <v>-1.5758667266996911E-3</v>
      </c>
    </row>
    <row r="271" spans="2:4" x14ac:dyDescent="0.4">
      <c r="B271" s="1">
        <v>43510</v>
      </c>
      <c r="C271">
        <f>VLOOKUP(B271,CTBC六年到期新興主權債券基金!A:C,3)</f>
        <v>-1.0152284263959175E-3</v>
      </c>
      <c r="D271">
        <f>VLOOKUP(B271, 安聯台灣科技基金!A:C, 3)</f>
        <v>5.4114994363021864E-3</v>
      </c>
    </row>
    <row r="272" spans="2:4" x14ac:dyDescent="0.4">
      <c r="B272" s="1">
        <v>43511</v>
      </c>
      <c r="C272">
        <f>VLOOKUP(B272,CTBC六年到期新興主權債券基金!A:C,3)</f>
        <v>1.0162601626016044E-3</v>
      </c>
      <c r="D272">
        <f>VLOOKUP(B272, 安聯台灣科技基金!A:C, 3)</f>
        <v>-5.3823727293115494E-3</v>
      </c>
    </row>
    <row r="273" spans="2:4" x14ac:dyDescent="0.4">
      <c r="B273" s="1">
        <v>43514</v>
      </c>
      <c r="C273">
        <f>VLOOKUP(B273,CTBC六年到期新興主權債券基金!A:C,3)</f>
        <v>1.0152284263959175E-3</v>
      </c>
      <c r="D273">
        <f>VLOOKUP(B273, 安聯台灣科技基金!A:C, 3)</f>
        <v>9.9210822998872083E-3</v>
      </c>
    </row>
    <row r="274" spans="2:4" x14ac:dyDescent="0.4">
      <c r="B274" s="1">
        <v>43515</v>
      </c>
      <c r="C274">
        <f>VLOOKUP(B274,CTBC六年到期新興主權債券基金!A:C,3)</f>
        <v>1.014198782961439E-3</v>
      </c>
      <c r="D274">
        <f>VLOOKUP(B274, 安聯台灣科技基金!A:C, 3)</f>
        <v>1.6521544987720519E-2</v>
      </c>
    </row>
    <row r="275" spans="2:4" x14ac:dyDescent="0.4">
      <c r="B275" s="1">
        <v>43516</v>
      </c>
      <c r="C275">
        <f>VLOOKUP(B275,CTBC六年到期新興主權債券基金!A:C,3)</f>
        <v>2.0263424518745035E-3</v>
      </c>
      <c r="D275">
        <f>VLOOKUP(B275, 安聯台灣科技基金!A:C, 3)</f>
        <v>1.6911926202503754E-2</v>
      </c>
    </row>
    <row r="276" spans="2:4" x14ac:dyDescent="0.4">
      <c r="B276" s="1">
        <v>43517</v>
      </c>
      <c r="C276">
        <f>VLOOKUP(B276,CTBC六年到期新興主權債券基金!A:C,3)</f>
        <v>0</v>
      </c>
      <c r="D276">
        <f>VLOOKUP(B276, 安聯台灣科技基金!A:C, 3)</f>
        <v>5.399568034557236E-3</v>
      </c>
    </row>
    <row r="277" spans="2:4" x14ac:dyDescent="0.4">
      <c r="B277" s="1">
        <v>43518</v>
      </c>
      <c r="C277">
        <f>VLOOKUP(B277,CTBC六年到期新興主權債券基金!A:C,3)</f>
        <v>1.0111223458038206E-3</v>
      </c>
      <c r="D277">
        <f>VLOOKUP(B277, 安聯台灣科技基金!A:C, 3)</f>
        <v>-7.5187969924810812E-3</v>
      </c>
    </row>
    <row r="278" spans="2:4" x14ac:dyDescent="0.4">
      <c r="B278" s="1">
        <v>43521</v>
      </c>
      <c r="C278">
        <f>VLOOKUP(B278,CTBC六年到期新興主權債券基金!A:C,3)</f>
        <v>2.0202020202019773E-3</v>
      </c>
      <c r="D278">
        <f>VLOOKUP(B278, 安聯台灣科技基金!A:C, 3)</f>
        <v>1.4285714285714211E-2</v>
      </c>
    </row>
    <row r="279" spans="2:4" x14ac:dyDescent="0.4">
      <c r="B279" s="1">
        <v>43522</v>
      </c>
      <c r="C279">
        <f>VLOOKUP(B279,CTBC六年到期新興主權債券基金!A:C,3)</f>
        <v>1.0080645161290108E-3</v>
      </c>
      <c r="D279">
        <f>VLOOKUP(B279, 安聯台灣科技基金!A:C, 3)</f>
        <v>-7.2556551429790077E-3</v>
      </c>
    </row>
    <row r="280" spans="2:4" x14ac:dyDescent="0.4">
      <c r="B280" s="1">
        <v>43523</v>
      </c>
      <c r="C280">
        <f>VLOOKUP(B280,CTBC六年到期新興主權債券基金!A:C,3)</f>
        <v>1.007049345417904E-3</v>
      </c>
      <c r="D280">
        <f>VLOOKUP(B280, 安聯台灣科技基金!A:C, 3)</f>
        <v>2.1496130696470355E-4</v>
      </c>
    </row>
    <row r="281" spans="2:4" x14ac:dyDescent="0.4">
      <c r="B281" s="1">
        <v>43528</v>
      </c>
      <c r="C281">
        <f>VLOOKUP(B281,CTBC六年到期新興主權債券基金!A:C,3)</f>
        <v>0</v>
      </c>
      <c r="D281">
        <f>VLOOKUP(B281, 安聯台灣科技基金!A:C, 3)</f>
        <v>7.5220287986245736E-3</v>
      </c>
    </row>
    <row r="282" spans="2:4" x14ac:dyDescent="0.4">
      <c r="B282" s="1">
        <v>43529</v>
      </c>
      <c r="C282">
        <f>VLOOKUP(B282,CTBC六年到期新興主權債券基金!A:C,3)</f>
        <v>-1.0060362173038016E-3</v>
      </c>
      <c r="D282">
        <f>VLOOKUP(B282, 安聯台灣科技基金!A:C, 3)</f>
        <v>-3.1996587030717932E-3</v>
      </c>
    </row>
    <row r="283" spans="2:4" x14ac:dyDescent="0.4">
      <c r="B283" s="1">
        <v>43530</v>
      </c>
      <c r="C283">
        <f>VLOOKUP(B283,CTBC六年到期新興主權債券基金!A:C,3)</f>
        <v>1.007049345417904E-3</v>
      </c>
      <c r="D283">
        <f>VLOOKUP(B283, 安聯台灣科技基金!A:C, 3)</f>
        <v>1.06997646051796E-3</v>
      </c>
    </row>
    <row r="284" spans="2:4" x14ac:dyDescent="0.4">
      <c r="B284" s="1">
        <v>43531</v>
      </c>
      <c r="C284">
        <f>VLOOKUP(B284,CTBC六年到期新興主權債券基金!A:C,3)</f>
        <v>-1.0060362173038016E-3</v>
      </c>
      <c r="D284">
        <f>VLOOKUP(B284, 安聯台灣科技基金!A:C, 3)</f>
        <v>-1.2825994014536157E-2</v>
      </c>
    </row>
    <row r="285" spans="2:4" x14ac:dyDescent="0.4">
      <c r="B285" s="1">
        <v>43532</v>
      </c>
      <c r="C285">
        <f>VLOOKUP(B285,CTBC六年到期新興主權債券基金!A:C,3)</f>
        <v>-1.007049345417904E-3</v>
      </c>
      <c r="D285">
        <f>VLOOKUP(B285, 安聯台灣科技基金!A:C, 3)</f>
        <v>-1.0827197921177384E-3</v>
      </c>
    </row>
    <row r="286" spans="2:4" x14ac:dyDescent="0.4">
      <c r="B286" s="1">
        <v>43535</v>
      </c>
      <c r="C286">
        <f>VLOOKUP(B286,CTBC六年到期新興主權債券基金!A:C,3)</f>
        <v>2.0161290322580215E-3</v>
      </c>
      <c r="D286">
        <f>VLOOKUP(B286, 安聯台灣科技基金!A:C, 3)</f>
        <v>-3.9020160416214983E-3</v>
      </c>
    </row>
    <row r="287" spans="2:4" x14ac:dyDescent="0.4">
      <c r="B287" s="1">
        <v>43536</v>
      </c>
      <c r="C287">
        <f>VLOOKUP(B287,CTBC六年到期新興主權債券基金!A:C,3)</f>
        <v>1.0060362173038016E-3</v>
      </c>
      <c r="D287">
        <f>VLOOKUP(B287, 安聯台灣科技基金!A:C, 3)</f>
        <v>7.3993471164308221E-3</v>
      </c>
    </row>
    <row r="288" spans="2:4" x14ac:dyDescent="0.4">
      <c r="B288" s="1">
        <v>43537</v>
      </c>
      <c r="C288">
        <f>VLOOKUP(B288,CTBC六年到期新興主權債券基金!A:C,3)</f>
        <v>0</v>
      </c>
      <c r="D288">
        <f>VLOOKUP(B288, 安聯台灣科技基金!A:C, 3)</f>
        <v>4.1045582199178594E-3</v>
      </c>
    </row>
    <row r="289" spans="2:4" x14ac:dyDescent="0.4">
      <c r="B289" s="1">
        <v>43538</v>
      </c>
      <c r="C289">
        <f>VLOOKUP(B289,CTBC六年到期新興主權債券基金!A:C,3)</f>
        <v>1.0050251256282978E-3</v>
      </c>
      <c r="D289">
        <f>VLOOKUP(B289, 安聯台灣科技基金!A:C, 3)</f>
        <v>-4.3029259896721218E-4</v>
      </c>
    </row>
    <row r="290" spans="2:4" x14ac:dyDescent="0.4">
      <c r="B290" s="1">
        <v>43539</v>
      </c>
      <c r="C290">
        <f>VLOOKUP(B290,CTBC六年到期新興主權債券基金!A:C,3)</f>
        <v>1.0040160642570066E-3</v>
      </c>
      <c r="D290">
        <f>VLOOKUP(B290, 安聯台灣科技基金!A:C, 3)</f>
        <v>1.0116229014205743E-2</v>
      </c>
    </row>
    <row r="291" spans="2:4" x14ac:dyDescent="0.4">
      <c r="B291" s="1">
        <v>43542</v>
      </c>
      <c r="C291">
        <f>VLOOKUP(B291,CTBC六年到期新興主權債券基金!A:C,3)</f>
        <v>2.0060180541624445E-3</v>
      </c>
      <c r="D291">
        <f>VLOOKUP(B291, 安聯台灣科技基金!A:C, 3)</f>
        <v>7.2448327295973449E-3</v>
      </c>
    </row>
    <row r="292" spans="2:4" x14ac:dyDescent="0.4">
      <c r="B292" s="1">
        <v>43543</v>
      </c>
      <c r="C292">
        <f>VLOOKUP(B292,CTBC六年到期新興主權債券基金!A:C,3)</f>
        <v>1.0010010010009797E-3</v>
      </c>
      <c r="D292">
        <f>VLOOKUP(B292, 安聯台灣科技基金!A:C, 3)</f>
        <v>3.5963613285380706E-3</v>
      </c>
    </row>
    <row r="293" spans="2:4" x14ac:dyDescent="0.4">
      <c r="B293" s="1">
        <v>43544</v>
      </c>
      <c r="C293">
        <f>VLOOKUP(B293,CTBC六年到期新興主權債券基金!A:C,3)</f>
        <v>9.9999999999997877E-4</v>
      </c>
      <c r="D293">
        <f>VLOOKUP(B293, 安聯台灣科技基金!A:C, 3)</f>
        <v>-2.1079258010113852E-4</v>
      </c>
    </row>
    <row r="294" spans="2:4" x14ac:dyDescent="0.4">
      <c r="B294" s="1">
        <v>43545</v>
      </c>
      <c r="C294">
        <f>VLOOKUP(B294,CTBC六年到期新興主權債券基金!A:C,3)</f>
        <v>2.9970029970029332E-3</v>
      </c>
      <c r="D294">
        <f>VLOOKUP(B294, 安聯台灣科技基金!A:C, 3)</f>
        <v>9.06599198819312E-3</v>
      </c>
    </row>
    <row r="295" spans="2:4" x14ac:dyDescent="0.4">
      <c r="B295" s="1">
        <v>43546</v>
      </c>
      <c r="C295">
        <f>VLOOKUP(B295,CTBC六年到期新興主權債券基金!A:C,3)</f>
        <v>-9.9601593625495903E-4</v>
      </c>
      <c r="D295">
        <f>VLOOKUP(B295, 安聯台灣科技基金!A:C, 3)</f>
        <v>3.7609694943585401E-3</v>
      </c>
    </row>
    <row r="296" spans="2:4" x14ac:dyDescent="0.4">
      <c r="B296" s="1">
        <v>43549</v>
      </c>
      <c r="C296">
        <f>VLOOKUP(B296,CTBC六年到期新興主權債券基金!A:C,3)</f>
        <v>-9.9700897308073661E-4</v>
      </c>
      <c r="D296">
        <f>VLOOKUP(B296, 安聯台灣科技基金!A:C, 3)</f>
        <v>-9.5753538717735405E-3</v>
      </c>
    </row>
    <row r="297" spans="2:4" x14ac:dyDescent="0.4">
      <c r="B297" s="1">
        <v>43550</v>
      </c>
      <c r="C297">
        <f>VLOOKUP(B297,CTBC六年到期新興主權債券基金!A:C,3)</f>
        <v>9.9800399201594673E-4</v>
      </c>
      <c r="D297">
        <f>VLOOKUP(B297, 安聯台灣科技基金!A:C, 3)</f>
        <v>6.7255149222362398E-3</v>
      </c>
    </row>
    <row r="298" spans="2:4" x14ac:dyDescent="0.4">
      <c r="B298" s="1">
        <v>43551</v>
      </c>
      <c r="C298">
        <f>VLOOKUP(B298,CTBC六年到期新興主權債券基金!A:C,3)</f>
        <v>-1.9940179461614732E-3</v>
      </c>
      <c r="D298">
        <f>VLOOKUP(B298, 安聯台灣科技基金!A:C, 3)</f>
        <v>-2.2964509394571907E-3</v>
      </c>
    </row>
    <row r="299" spans="2:4" x14ac:dyDescent="0.4">
      <c r="B299" s="1">
        <v>43552</v>
      </c>
      <c r="C299">
        <f>VLOOKUP(B299,CTBC六年到期新興主權債券基金!A:C,3)</f>
        <v>0</v>
      </c>
      <c r="D299">
        <f>VLOOKUP(B299, 安聯台灣科技基金!A:C, 3)</f>
        <v>6.2774639045827866E-4</v>
      </c>
    </row>
    <row r="300" spans="2:4" x14ac:dyDescent="0.4">
      <c r="B300" s="1">
        <v>43553</v>
      </c>
      <c r="C300">
        <f>VLOOKUP(B300,CTBC六年到期新興主權債券基金!A:C,3)</f>
        <v>9.9900099900097775E-4</v>
      </c>
      <c r="D300">
        <f>VLOOKUP(B300, 安聯台灣科技基金!A:C, 3)</f>
        <v>8.573818485989055E-3</v>
      </c>
    </row>
    <row r="301" spans="2:4" x14ac:dyDescent="0.4">
      <c r="B301" s="1">
        <v>43556</v>
      </c>
      <c r="C301">
        <f>VLOOKUP(B301,CTBC六年到期新興主權債券基金!A:C,3)</f>
        <v>1.9960079840318935E-3</v>
      </c>
      <c r="D301">
        <f>VLOOKUP(B301, 安聯台灣科技基金!A:C, 3)</f>
        <v>-6.2201948994389451E-4</v>
      </c>
    </row>
    <row r="302" spans="2:4" x14ac:dyDescent="0.4">
      <c r="B302" s="1">
        <v>43557</v>
      </c>
      <c r="C302">
        <f>VLOOKUP(B302,CTBC六年到期新興主權債券基金!A:C,3)</f>
        <v>9.9601593625513575E-4</v>
      </c>
      <c r="D302">
        <f>VLOOKUP(B302, 安聯台灣科技基金!A:C, 3)</f>
        <v>1.8049792531120278E-2</v>
      </c>
    </row>
    <row r="303" spans="2:4" x14ac:dyDescent="0.4">
      <c r="B303" s="1">
        <v>43558</v>
      </c>
      <c r="C303">
        <f>VLOOKUP(B303,CTBC六年到期新興主權債券基金!A:C,3)</f>
        <v>0</v>
      </c>
      <c r="D303">
        <f>VLOOKUP(B303, 安聯台灣科技基金!A:C, 3)</f>
        <v>-1.4265335235378088E-3</v>
      </c>
    </row>
    <row r="304" spans="2:4" x14ac:dyDescent="0.4">
      <c r="B304" s="1">
        <v>43563</v>
      </c>
      <c r="C304">
        <f>VLOOKUP(B304,CTBC六年到期新興主權債券基金!A:C,3)</f>
        <v>2.9850746268656079E-3</v>
      </c>
      <c r="D304">
        <f>VLOOKUP(B304, 安聯台灣科技基金!A:C, 3)</f>
        <v>5.7142857142857377E-3</v>
      </c>
    </row>
    <row r="305" spans="2:4" x14ac:dyDescent="0.4">
      <c r="B305" s="1">
        <v>43564</v>
      </c>
      <c r="C305">
        <f>VLOOKUP(B305,CTBC六年到期新興主權債券基金!A:C,3)</f>
        <v>9.9206349206347097E-4</v>
      </c>
      <c r="D305">
        <f>VLOOKUP(B305, 安聯台灣科技基金!A:C, 3)</f>
        <v>5.4788961038960233E-3</v>
      </c>
    </row>
    <row r="306" spans="2:4" x14ac:dyDescent="0.4">
      <c r="B306" s="1">
        <v>43565</v>
      </c>
      <c r="C306">
        <f>VLOOKUP(B306,CTBC六年到期新興主權債券基金!A:C,3)</f>
        <v>0</v>
      </c>
      <c r="D306">
        <f>VLOOKUP(B306, 安聯台灣科技基金!A:C, 3)</f>
        <v>4.0363269424823984E-3</v>
      </c>
    </row>
    <row r="307" spans="2:4" x14ac:dyDescent="0.4">
      <c r="B307" s="1">
        <v>43566</v>
      </c>
      <c r="C307">
        <f>VLOOKUP(B307,CTBC六年到期新興主權債券基金!A:C,3)</f>
        <v>-9.9108027750245665E-4</v>
      </c>
      <c r="D307">
        <f>VLOOKUP(B307, 安聯台灣科技基金!A:C, 3)</f>
        <v>-5.2261306532662916E-3</v>
      </c>
    </row>
    <row r="308" spans="2:4" x14ac:dyDescent="0.4">
      <c r="B308" s="1">
        <v>43567</v>
      </c>
      <c r="C308">
        <f>VLOOKUP(B308,CTBC六年到期新興主權債券基金!A:C,3)</f>
        <v>-9.9206349206347097E-4</v>
      </c>
      <c r="D308">
        <f>VLOOKUP(B308, 安聯台灣科技基金!A:C, 3)</f>
        <v>-1.374014952515659E-2</v>
      </c>
    </row>
    <row r="309" spans="2:4" x14ac:dyDescent="0.4">
      <c r="B309" s="1">
        <v>43570</v>
      </c>
      <c r="C309">
        <f>VLOOKUP(B309,CTBC六年到期新興主權債券基金!A:C,3)</f>
        <v>0</v>
      </c>
      <c r="D309">
        <f>VLOOKUP(B309, 安聯台灣科技基金!A:C, 3)</f>
        <v>1.0038926449497948E-2</v>
      </c>
    </row>
    <row r="310" spans="2:4" x14ac:dyDescent="0.4">
      <c r="B310" s="1">
        <v>43571</v>
      </c>
      <c r="C310">
        <f>VLOOKUP(B310,CTBC六年到期新興主權債券基金!A:C,3)</f>
        <v>0</v>
      </c>
      <c r="D310">
        <f>VLOOKUP(B310, 安聯台灣科技基金!A:C, 3)</f>
        <v>1.1967545638945302E-2</v>
      </c>
    </row>
    <row r="311" spans="2:4" x14ac:dyDescent="0.4">
      <c r="B311" s="1">
        <v>43572</v>
      </c>
      <c r="C311">
        <f>VLOOKUP(B311,CTBC六年到期新興主權債券基金!A:C,3)</f>
        <v>9.9304865938428855E-4</v>
      </c>
      <c r="D311">
        <f>VLOOKUP(B311, 安聯台灣科技基金!A:C, 3)</f>
        <v>-2.8061735818801477E-3</v>
      </c>
    </row>
    <row r="312" spans="2:4" x14ac:dyDescent="0.4">
      <c r="B312" s="1">
        <v>43573</v>
      </c>
      <c r="C312">
        <f>VLOOKUP(B312,CTBC六年到期新興主權債券基金!A:C,3)</f>
        <v>0</v>
      </c>
      <c r="D312">
        <f>VLOOKUP(B312, 安聯台灣科技基金!A:C, 3)</f>
        <v>2.0100502512558814E-4</v>
      </c>
    </row>
    <row r="313" spans="2:4" x14ac:dyDescent="0.4">
      <c r="B313" s="1">
        <v>43574</v>
      </c>
      <c r="C313">
        <f>VLOOKUP(B313,CTBC六年到期新興主權債券基金!A:C,3)</f>
        <v>0</v>
      </c>
      <c r="D313">
        <f>VLOOKUP(B313, 安聯台灣科技基金!A:C, 3)</f>
        <v>1.2258842443729892E-2</v>
      </c>
    </row>
    <row r="314" spans="2:4" x14ac:dyDescent="0.4">
      <c r="B314" s="1">
        <v>43577</v>
      </c>
      <c r="C314">
        <f>VLOOKUP(B314,CTBC六年到期新興主權債券基金!A:C,3)</f>
        <v>0</v>
      </c>
      <c r="D314">
        <f>VLOOKUP(B314, 安聯台灣科技基金!A:C, 3)</f>
        <v>7.9412348620208758E-4</v>
      </c>
    </row>
    <row r="315" spans="2:4" x14ac:dyDescent="0.4">
      <c r="B315" s="1">
        <v>43578</v>
      </c>
      <c r="C315">
        <f>VLOOKUP(B315,CTBC六年到期新興主權債券基金!A:C,3)</f>
        <v>0</v>
      </c>
      <c r="D315">
        <f>VLOOKUP(B315, 安聯台灣科技基金!A:C, 3)</f>
        <v>1.5869867089864196E-3</v>
      </c>
    </row>
    <row r="316" spans="2:4" x14ac:dyDescent="0.4">
      <c r="B316" s="1">
        <v>43579</v>
      </c>
      <c r="C316">
        <f>VLOOKUP(B316,CTBC六年到期新興主權債券基金!A:C,3)</f>
        <v>9.9206349206347097E-4</v>
      </c>
      <c r="D316">
        <f>VLOOKUP(B316, 安聯台灣科技基金!A:C, 3)</f>
        <v>6.3378886908298723E-3</v>
      </c>
    </row>
    <row r="317" spans="2:4" x14ac:dyDescent="0.4">
      <c r="B317" s="1">
        <v>43580</v>
      </c>
      <c r="C317">
        <f>VLOOKUP(B317,CTBC六年到期新興主權債券基金!A:C,3)</f>
        <v>-2.9732408325073697E-3</v>
      </c>
      <c r="D317">
        <f>VLOOKUP(B317, 安聯台灣科技基金!A:C, 3)</f>
        <v>2.9521747687462816E-3</v>
      </c>
    </row>
    <row r="318" spans="2:4" x14ac:dyDescent="0.4">
      <c r="B318" s="1">
        <v>43581</v>
      </c>
      <c r="C318">
        <f>VLOOKUP(B318,CTBC六年到期新興主權債券基金!A:C,3)</f>
        <v>9.9403578528824924E-4</v>
      </c>
      <c r="D318">
        <f>VLOOKUP(B318, 安聯台灣科技基金!A:C, 3)</f>
        <v>-2.1389324960753599E-2</v>
      </c>
    </row>
    <row r="319" spans="2:4" x14ac:dyDescent="0.4">
      <c r="B319" s="1">
        <v>43584</v>
      </c>
      <c r="C319">
        <f>VLOOKUP(B319,CTBC六年到期新興主權債券基金!A:C,3)</f>
        <v>9.9304865938428855E-4</v>
      </c>
      <c r="D319">
        <f>VLOOKUP(B319, 安聯台灣科技基金!A:C, 3)</f>
        <v>-1.0828153198315604E-2</v>
      </c>
    </row>
    <row r="320" spans="2:4" x14ac:dyDescent="0.4">
      <c r="B320" s="1">
        <v>43585</v>
      </c>
      <c r="C320">
        <f>VLOOKUP(B320,CTBC六年到期新興主權債券基金!A:C,3)</f>
        <v>9.9206349206347097E-4</v>
      </c>
      <c r="D320">
        <f>VLOOKUP(B320, 安聯台灣科技基金!A:C, 3)</f>
        <v>1.1960267585647749E-2</v>
      </c>
    </row>
    <row r="321" spans="2:4" x14ac:dyDescent="0.4">
      <c r="B321" s="1">
        <v>43587</v>
      </c>
      <c r="C321">
        <f>VLOOKUP(B321,CTBC六年到期新興主權債券基金!A:C,3)</f>
        <v>0</v>
      </c>
      <c r="D321">
        <f>VLOOKUP(B321, 安聯台灣科技基金!A:C, 3)</f>
        <v>4.0064102564101711E-3</v>
      </c>
    </row>
    <row r="322" spans="2:4" x14ac:dyDescent="0.4">
      <c r="B322" s="1">
        <v>43588</v>
      </c>
      <c r="C322">
        <f>VLOOKUP(B322,CTBC六年到期新興主權債券基金!A:C,3)</f>
        <v>9.9108027750245665E-4</v>
      </c>
      <c r="D322">
        <f>VLOOKUP(B322, 安聯台灣科技基金!A:C, 3)</f>
        <v>1.5762170790103735E-2</v>
      </c>
    </row>
    <row r="323" spans="2:4" x14ac:dyDescent="0.4">
      <c r="B323" s="1">
        <v>43591</v>
      </c>
      <c r="C323">
        <f>VLOOKUP(B323,CTBC六年到期新興主權債券基金!A:C,3)</f>
        <v>9.9009900990096908E-4</v>
      </c>
      <c r="D323">
        <f>VLOOKUP(B323, 安聯台灣科技基金!A:C, 3)</f>
        <v>-2.9463759575721865E-2</v>
      </c>
    </row>
    <row r="324" spans="2:4" x14ac:dyDescent="0.4">
      <c r="B324" s="1">
        <v>43592</v>
      </c>
      <c r="C324">
        <f>VLOOKUP(B324,CTBC六年到期新興主權債券基金!A:C,3)</f>
        <v>-9.8911968348168022E-4</v>
      </c>
      <c r="D324">
        <f>VLOOKUP(B324, 安聯台灣科技基金!A:C, 3)</f>
        <v>1.8619712608783683E-2</v>
      </c>
    </row>
    <row r="325" spans="2:4" x14ac:dyDescent="0.4">
      <c r="B325" s="1">
        <v>43593</v>
      </c>
      <c r="C325">
        <f>VLOOKUP(B325,CTBC六年到期新興主權債券基金!A:C,3)</f>
        <v>-9.9009900990096908E-4</v>
      </c>
      <c r="D325">
        <f>VLOOKUP(B325, 安聯台灣科技基金!A:C, 3)</f>
        <v>-3.576395787800511E-3</v>
      </c>
    </row>
    <row r="326" spans="2:4" x14ac:dyDescent="0.4">
      <c r="B326" s="1">
        <v>43594</v>
      </c>
      <c r="C326">
        <f>VLOOKUP(B326,CTBC六年到期新興主權債券基金!A:C,3)</f>
        <v>-9.9108027750245665E-4</v>
      </c>
      <c r="D326">
        <f>VLOOKUP(B326, 安聯台灣科技基金!A:C, 3)</f>
        <v>-2.1335992023928222E-2</v>
      </c>
    </row>
    <row r="327" spans="2:4" x14ac:dyDescent="0.4">
      <c r="B327" s="1">
        <v>43595</v>
      </c>
      <c r="C327">
        <f>VLOOKUP(B327,CTBC六年到期新興主權債券基金!A:C,3)</f>
        <v>9.9206349206347097E-4</v>
      </c>
      <c r="D327">
        <f>VLOOKUP(B327, 安聯台灣科技基金!A:C, 3)</f>
        <v>-4.8899755501221453E-3</v>
      </c>
    </row>
    <row r="328" spans="2:4" x14ac:dyDescent="0.4">
      <c r="B328" s="1">
        <v>43598</v>
      </c>
      <c r="C328">
        <f>VLOOKUP(B328,CTBC六年到期新興主權債券基金!A:C,3)</f>
        <v>-9.9108027750245665E-4</v>
      </c>
      <c r="D328">
        <f>VLOOKUP(B328, 安聯台灣科技基金!A:C, 3)</f>
        <v>-1.9451269451269508E-2</v>
      </c>
    </row>
    <row r="329" spans="2:4" x14ac:dyDescent="0.4">
      <c r="B329" s="1">
        <v>43599</v>
      </c>
      <c r="C329">
        <f>VLOOKUP(B329,CTBC六年到期新興主權債券基金!A:C,3)</f>
        <v>0</v>
      </c>
      <c r="D329">
        <f>VLOOKUP(B329, 安聯台灣科技基金!A:C, 3)</f>
        <v>-3.9674253497598184E-3</v>
      </c>
    </row>
    <row r="330" spans="2:4" x14ac:dyDescent="0.4">
      <c r="B330" s="1">
        <v>43600</v>
      </c>
      <c r="C330">
        <f>VLOOKUP(B330,CTBC六年到期新興主權債券基金!A:C,3)</f>
        <v>9.9206349206347097E-4</v>
      </c>
      <c r="D330">
        <f>VLOOKUP(B330, 安聯台灣科技基金!A:C, 3)</f>
        <v>6.4989517819705484E-3</v>
      </c>
    </row>
    <row r="331" spans="2:4" x14ac:dyDescent="0.4">
      <c r="B331" s="1">
        <v>43601</v>
      </c>
      <c r="C331">
        <f>VLOOKUP(B331,CTBC六年到期新興主權債券基金!A:C,3)</f>
        <v>0</v>
      </c>
      <c r="D331">
        <f>VLOOKUP(B331, 安聯台灣科技基金!A:C, 3)</f>
        <v>-1.8121224744844771E-2</v>
      </c>
    </row>
    <row r="332" spans="2:4" x14ac:dyDescent="0.4">
      <c r="B332" s="1">
        <v>43602</v>
      </c>
      <c r="C332">
        <f>VLOOKUP(B332,CTBC六年到期新興主權債券基金!A:C,3)</f>
        <v>0</v>
      </c>
      <c r="D332">
        <f>VLOOKUP(B332, 安聯台灣科技基金!A:C, 3)</f>
        <v>-2.2486211285532503E-2</v>
      </c>
    </row>
    <row r="333" spans="2:4" x14ac:dyDescent="0.4">
      <c r="B333" s="1">
        <v>43605</v>
      </c>
      <c r="C333">
        <f>VLOOKUP(B333,CTBC六年到期新興主權債券基金!A:C,3)</f>
        <v>9.9108027750245665E-4</v>
      </c>
      <c r="D333">
        <f>VLOOKUP(B333, 安聯台灣科技基金!A:C, 3)</f>
        <v>-1.3671874999999901E-2</v>
      </c>
    </row>
    <row r="334" spans="2:4" x14ac:dyDescent="0.4">
      <c r="B334" s="1">
        <v>43606</v>
      </c>
      <c r="C334">
        <f>VLOOKUP(B334,CTBC六年到期新興主權債券基金!A:C,3)</f>
        <v>9.9009900990096908E-4</v>
      </c>
      <c r="D334">
        <f>VLOOKUP(B334, 安聯台灣科技基金!A:C, 3)</f>
        <v>1.4741474147414621E-2</v>
      </c>
    </row>
    <row r="335" spans="2:4" x14ac:dyDescent="0.4">
      <c r="B335" s="1">
        <v>43607</v>
      </c>
      <c r="C335">
        <f>VLOOKUP(B335,CTBC六年到期新興主權債券基金!A:C,3)</f>
        <v>9.8911968348168022E-4</v>
      </c>
      <c r="D335">
        <f>VLOOKUP(B335, 安聯台灣科技基金!A:C, 3)</f>
        <v>8.8898525585430124E-3</v>
      </c>
    </row>
    <row r="336" spans="2:4" x14ac:dyDescent="0.4">
      <c r="B336" s="1">
        <v>43608</v>
      </c>
      <c r="C336">
        <f>VLOOKUP(B336,CTBC六年到期新興主權債券基金!A:C,3)</f>
        <v>-9.8814229249009769E-4</v>
      </c>
      <c r="D336">
        <f>VLOOKUP(B336, 安聯台灣科技基金!A:C, 3)</f>
        <v>-1.2250161186331404E-2</v>
      </c>
    </row>
    <row r="337" spans="2:4" x14ac:dyDescent="0.4">
      <c r="B337" s="1">
        <v>43609</v>
      </c>
      <c r="C337">
        <f>VLOOKUP(B337,CTBC六年到期新興主權債券基金!A:C,3)</f>
        <v>9.8911968348168022E-4</v>
      </c>
      <c r="D337">
        <f>VLOOKUP(B337, 安聯台灣科技基金!A:C, 3)</f>
        <v>5.874673629242733E-3</v>
      </c>
    </row>
    <row r="338" spans="2:4" x14ac:dyDescent="0.4">
      <c r="B338" s="1">
        <v>43612</v>
      </c>
      <c r="C338">
        <f>VLOOKUP(B338,CTBC六年到期新興主權債券基金!A:C,3)</f>
        <v>0</v>
      </c>
      <c r="D338">
        <f>VLOOKUP(B338, 安聯台灣科技基金!A:C, 3)</f>
        <v>-1.2762275578628517E-2</v>
      </c>
    </row>
    <row r="339" spans="2:4" x14ac:dyDescent="0.4">
      <c r="B339" s="1">
        <v>43613</v>
      </c>
      <c r="C339">
        <f>VLOOKUP(B339,CTBC六年到期新興主權債券基金!A:C,3)</f>
        <v>9.8814229249027312E-4</v>
      </c>
      <c r="D339">
        <f>VLOOKUP(B339, 安聯台灣科技基金!A:C, 3)</f>
        <v>6.5731814198071239E-3</v>
      </c>
    </row>
    <row r="340" spans="2:4" x14ac:dyDescent="0.4">
      <c r="B340" s="1">
        <v>43614</v>
      </c>
      <c r="C340">
        <f>VLOOKUP(B340,CTBC六年到期新興主權債券基金!A:C,3)</f>
        <v>0</v>
      </c>
      <c r="D340">
        <f>VLOOKUP(B340, 安聯台灣科技基金!A:C, 3)</f>
        <v>-5.0065302568567021E-3</v>
      </c>
    </row>
    <row r="341" spans="2:4" x14ac:dyDescent="0.4">
      <c r="B341" s="1">
        <v>43615</v>
      </c>
      <c r="C341">
        <f>VLOOKUP(B341,CTBC六年到期新興主權債券基金!A:C,3)</f>
        <v>9.8716683119445077E-4</v>
      </c>
      <c r="D341">
        <f>VLOOKUP(B341, 安聯台灣科技基金!A:C, 3)</f>
        <v>1.2469919054911405E-2</v>
      </c>
    </row>
    <row r="342" spans="2:4" x14ac:dyDescent="0.4">
      <c r="B342" s="1">
        <v>43616</v>
      </c>
      <c r="C342">
        <f>VLOOKUP(B342,CTBC六年到期新興主權債券基金!A:C,3)</f>
        <v>-9.8619329388558059E-4</v>
      </c>
      <c r="D342">
        <f>VLOOKUP(B342, 安聯台灣科技基金!A:C, 3)</f>
        <v>8.6430423509074889E-3</v>
      </c>
    </row>
    <row r="343" spans="2:4" x14ac:dyDescent="0.4">
      <c r="B343" s="1">
        <v>43619</v>
      </c>
      <c r="C343">
        <f>VLOOKUP(B343,CTBC六年到期新興主權債券基金!A:C,3)</f>
        <v>0</v>
      </c>
      <c r="D343">
        <f>VLOOKUP(B343, 安聯台灣科技基金!A:C, 3)</f>
        <v>-6.6409597257926795E-3</v>
      </c>
    </row>
    <row r="344" spans="2:4" x14ac:dyDescent="0.4">
      <c r="B344" s="1">
        <v>43620</v>
      </c>
      <c r="C344">
        <f>VLOOKUP(B344,CTBC六年到期新興主權債券基金!A:C,3)</f>
        <v>9.8716683119445077E-4</v>
      </c>
      <c r="D344">
        <f>VLOOKUP(B344, 安聯台灣科技基金!A:C, 3)</f>
        <v>-1.0782833728703292E-3</v>
      </c>
    </row>
    <row r="345" spans="2:4" x14ac:dyDescent="0.4">
      <c r="B345" s="1">
        <v>43621</v>
      </c>
      <c r="C345">
        <f>VLOOKUP(B345,CTBC六年到期新興主權債券基金!A:C,3)</f>
        <v>1.9723865877711612E-3</v>
      </c>
      <c r="D345">
        <f>VLOOKUP(B345, 安聯台灣科技基金!A:C, 3)</f>
        <v>1.9430051813470704E-3</v>
      </c>
    </row>
    <row r="346" spans="2:4" x14ac:dyDescent="0.4">
      <c r="B346" s="1">
        <v>43622</v>
      </c>
      <c r="C346">
        <f>VLOOKUP(B346,CTBC六年到期新興主權債券基金!A:C,3)</f>
        <v>9.8425196850391596E-4</v>
      </c>
      <c r="D346">
        <f>VLOOKUP(B346, 安聯台灣科技基金!A:C, 3)</f>
        <v>1.0773540185305811E-3</v>
      </c>
    </row>
    <row r="347" spans="2:4" x14ac:dyDescent="0.4">
      <c r="B347" s="1">
        <v>43626</v>
      </c>
      <c r="C347">
        <f>VLOOKUP(B347,CTBC六年到期新興主權債券基金!A:C,3)</f>
        <v>3.9331366764995988E-3</v>
      </c>
      <c r="D347">
        <f>VLOOKUP(B347, 安聯台灣科技基金!A:C, 3)</f>
        <v>1.2483857081360274E-2</v>
      </c>
    </row>
    <row r="348" spans="2:4" x14ac:dyDescent="0.4">
      <c r="B348" s="1">
        <v>43627</v>
      </c>
      <c r="C348">
        <f>VLOOKUP(B348,CTBC六年到期新興主權債券基金!A:C,3)</f>
        <v>9.7943192948088008E-4</v>
      </c>
      <c r="D348">
        <f>VLOOKUP(B348, 安聯台灣科技基金!A:C, 3)</f>
        <v>7.6530612244897836E-3</v>
      </c>
    </row>
    <row r="349" spans="2:4" x14ac:dyDescent="0.4">
      <c r="B349" s="1">
        <v>43628</v>
      </c>
      <c r="C349">
        <f>VLOOKUP(B349,CTBC六年到期新興主權債券基金!A:C,3)</f>
        <v>0</v>
      </c>
      <c r="D349">
        <f>VLOOKUP(B349, 安聯台灣科技基金!A:C, 3)</f>
        <v>5.2742616033755272E-3</v>
      </c>
    </row>
    <row r="350" spans="2:4" x14ac:dyDescent="0.4">
      <c r="B350" s="1">
        <v>43629</v>
      </c>
      <c r="C350">
        <f>VLOOKUP(B350,CTBC六年到期新興主權債券基金!A:C,3)</f>
        <v>0</v>
      </c>
      <c r="D350">
        <f>VLOOKUP(B350, 安聯台灣科技基金!A:C, 3)</f>
        <v>-3.9874081846799107E-3</v>
      </c>
    </row>
    <row r="351" spans="2:4" x14ac:dyDescent="0.4">
      <c r="B351" s="1">
        <v>43630</v>
      </c>
      <c r="C351">
        <f>VLOOKUP(B351,CTBC六年到期新興主權債券基金!A:C,3)</f>
        <v>9.7847358121328637E-4</v>
      </c>
      <c r="D351">
        <f>VLOOKUP(B351, 安聯台灣科技基金!A:C, 3)</f>
        <v>-7.1639275179098908E-3</v>
      </c>
    </row>
    <row r="352" spans="2:4" x14ac:dyDescent="0.4">
      <c r="B352" s="1">
        <v>43633</v>
      </c>
      <c r="C352">
        <f>VLOOKUP(B352,CTBC六年到期新興主權債券基金!A:C,3)</f>
        <v>0</v>
      </c>
      <c r="D352">
        <f>VLOOKUP(B352, 安聯台灣科技基金!A:C, 3)</f>
        <v>-1.0611205432936579E-3</v>
      </c>
    </row>
    <row r="353" spans="2:4" x14ac:dyDescent="0.4">
      <c r="B353" s="1">
        <v>43634</v>
      </c>
      <c r="C353">
        <f>VLOOKUP(B353,CTBC六年到期新興主權債券基金!A:C,3)</f>
        <v>2.9325513196480314E-3</v>
      </c>
      <c r="D353">
        <f>VLOOKUP(B353, 安聯台灣科技基金!A:C, 3)</f>
        <v>-4.0365413214361106E-3</v>
      </c>
    </row>
    <row r="354" spans="2:4" x14ac:dyDescent="0.4">
      <c r="B354" s="1">
        <v>43635</v>
      </c>
      <c r="C354">
        <f>VLOOKUP(B354,CTBC六年到期新興主權債券基金!A:C,3)</f>
        <v>1.9493177387913815E-3</v>
      </c>
      <c r="D354">
        <f>VLOOKUP(B354, 安聯台灣科技基金!A:C, 3)</f>
        <v>2.0264505119453834E-2</v>
      </c>
    </row>
    <row r="355" spans="2:4" x14ac:dyDescent="0.4">
      <c r="B355" s="1">
        <v>43636</v>
      </c>
      <c r="C355">
        <f>VLOOKUP(B355,CTBC六年到期新興主權債券基金!A:C,3)</f>
        <v>4.8638132295720539E-3</v>
      </c>
      <c r="D355">
        <f>VLOOKUP(B355, 安聯台灣科技基金!A:C, 3)</f>
        <v>1.777127325946062E-2</v>
      </c>
    </row>
    <row r="356" spans="2:4" x14ac:dyDescent="0.4">
      <c r="B356" s="1">
        <v>43637</v>
      </c>
      <c r="C356">
        <f>VLOOKUP(B356,CTBC六年到期新興主權債券基金!A:C,3)</f>
        <v>-9.6805421103579733E-4</v>
      </c>
      <c r="D356">
        <f>VLOOKUP(B356, 安聯台灣科技基金!A:C, 3)</f>
        <v>-6.162695152013381E-4</v>
      </c>
    </row>
    <row r="357" spans="2:4" x14ac:dyDescent="0.4">
      <c r="B357" s="1">
        <v>43640</v>
      </c>
      <c r="C357">
        <f>VLOOKUP(B357,CTBC六年到期新興主權債券基金!A:C,3)</f>
        <v>9.6899224806199478E-4</v>
      </c>
      <c r="D357">
        <f>VLOOKUP(B357, 安聯台灣科技基金!A:C, 3)</f>
        <v>1.1099691675231227E-2</v>
      </c>
    </row>
    <row r="358" spans="2:4" x14ac:dyDescent="0.4">
      <c r="B358" s="1">
        <v>43641</v>
      </c>
      <c r="C358">
        <f>VLOOKUP(B358,CTBC六年到期新興主權債券基金!A:C,3)</f>
        <v>0</v>
      </c>
      <c r="D358">
        <f>VLOOKUP(B358, 安聯台灣科技基金!A:C, 3)</f>
        <v>-4.0658670461475041E-3</v>
      </c>
    </row>
    <row r="359" spans="2:4" x14ac:dyDescent="0.4">
      <c r="B359" s="1">
        <v>43642</v>
      </c>
      <c r="C359">
        <f>VLOOKUP(B359,CTBC六年到期新興主權債券基金!A:C,3)</f>
        <v>0</v>
      </c>
      <c r="D359">
        <f>VLOOKUP(B359, 安聯台灣科技基金!A:C, 3)</f>
        <v>6.9401918758929633E-3</v>
      </c>
    </row>
    <row r="360" spans="2:4" x14ac:dyDescent="0.4">
      <c r="B360" s="1">
        <v>43643</v>
      </c>
      <c r="C360">
        <f>VLOOKUP(B360,CTBC六年到期新興主權債券基金!A:C,3)</f>
        <v>1.9361084220715947E-3</v>
      </c>
      <c r="D360">
        <f>VLOOKUP(B360, 安聯台灣科技基金!A:C, 3)</f>
        <v>8.9195215892966719E-3</v>
      </c>
    </row>
    <row r="361" spans="2:4" x14ac:dyDescent="0.4">
      <c r="B361" s="1">
        <v>43644</v>
      </c>
      <c r="C361">
        <f>VLOOKUP(B361,CTBC六年到期新興主權債券基金!A:C,3)</f>
        <v>9.6618357487920654E-4</v>
      </c>
      <c r="D361">
        <f>VLOOKUP(B361, 安聯台灣科技基金!A:C, 3)</f>
        <v>6.0277275467136892E-4</v>
      </c>
    </row>
    <row r="362" spans="2:4" x14ac:dyDescent="0.4">
      <c r="B362" s="1">
        <v>43647</v>
      </c>
      <c r="C362">
        <f>VLOOKUP(B362,CTBC六年到期新興主權債券基金!A:C,3)</f>
        <v>3.8610038610039504E-3</v>
      </c>
      <c r="D362">
        <f>VLOOKUP(B362, 安聯台灣科技基金!A:C, 3)</f>
        <v>2.0281124497992072E-2</v>
      </c>
    </row>
    <row r="363" spans="2:4" x14ac:dyDescent="0.4">
      <c r="B363" s="1">
        <v>43648</v>
      </c>
      <c r="C363">
        <f>VLOOKUP(B363,CTBC六年到期新興主權債券基金!A:C,3)</f>
        <v>0</v>
      </c>
      <c r="D363">
        <f>VLOOKUP(B363, 安聯台灣科技基金!A:C, 3)</f>
        <v>1.9681165124971482E-4</v>
      </c>
    </row>
    <row r="364" spans="2:4" x14ac:dyDescent="0.4">
      <c r="B364" s="1">
        <v>43649</v>
      </c>
      <c r="C364">
        <f>VLOOKUP(B364,CTBC六年到期新興主權債券基金!A:C,3)</f>
        <v>9.6153846153844099E-4</v>
      </c>
      <c r="D364">
        <f>VLOOKUP(B364, 安聯台灣科技基金!A:C, 3)</f>
        <v>-8.8547815820543656E-3</v>
      </c>
    </row>
    <row r="365" spans="2:4" x14ac:dyDescent="0.4">
      <c r="B365" s="1">
        <v>43650</v>
      </c>
      <c r="C365">
        <f>VLOOKUP(B365,CTBC六年到期新興主權債券基金!A:C,3)</f>
        <v>9.6061479346779889E-4</v>
      </c>
      <c r="D365">
        <f>VLOOKUP(B365, 安聯台灣科技基金!A:C, 3)</f>
        <v>7.3456422473695566E-3</v>
      </c>
    </row>
    <row r="366" spans="2:4" x14ac:dyDescent="0.4">
      <c r="B366" s="1">
        <v>43651</v>
      </c>
      <c r="C366">
        <f>VLOOKUP(B366,CTBC六年到期新興主權債券基金!A:C,3)</f>
        <v>-9.5969289827253237E-4</v>
      </c>
      <c r="D366">
        <f>VLOOKUP(B366, 安聯台灣科技基金!A:C, 3)</f>
        <v>6.8979109184075958E-3</v>
      </c>
    </row>
    <row r="367" spans="2:4" x14ac:dyDescent="0.4">
      <c r="B367" s="1">
        <v>43654</v>
      </c>
      <c r="C367">
        <f>VLOOKUP(B367,CTBC六年到期新興主權債券基金!A:C,3)</f>
        <v>0</v>
      </c>
      <c r="D367">
        <f>VLOOKUP(B367, 安聯台灣科技基金!A:C, 3)</f>
        <v>-3.9146604032100768E-3</v>
      </c>
    </row>
    <row r="368" spans="2:4" x14ac:dyDescent="0.4">
      <c r="B368" s="1">
        <v>43655</v>
      </c>
      <c r="C368">
        <f>VLOOKUP(B368,CTBC六年到期新興主權債券基金!A:C,3)</f>
        <v>-1.9212295869355978E-3</v>
      </c>
      <c r="D368">
        <f>VLOOKUP(B368, 安聯台灣科技基金!A:C, 3)</f>
        <v>3.1440361564157317E-3</v>
      </c>
    </row>
    <row r="369" spans="2:4" x14ac:dyDescent="0.4">
      <c r="B369" s="1">
        <v>43656</v>
      </c>
      <c r="C369">
        <f>VLOOKUP(B369,CTBC六年到期新興主權債券基金!A:C,3)</f>
        <v>0</v>
      </c>
      <c r="D369">
        <f>VLOOKUP(B369, 安聯台灣科技基金!A:C, 3)</f>
        <v>7.4436826640548988E-3</v>
      </c>
    </row>
    <row r="370" spans="2:4" x14ac:dyDescent="0.4">
      <c r="B370" s="1">
        <v>43657</v>
      </c>
      <c r="C370">
        <f>VLOOKUP(B370,CTBC六年到期新興主權債券基金!A:C,3)</f>
        <v>9.6246390760344432E-4</v>
      </c>
      <c r="D370">
        <f>VLOOKUP(B370, 安聯台灣科技基金!A:C, 3)</f>
        <v>1.4777367295352868E-2</v>
      </c>
    </row>
    <row r="371" spans="2:4" x14ac:dyDescent="0.4">
      <c r="B371" s="1">
        <v>43658</v>
      </c>
      <c r="C371">
        <f>VLOOKUP(B371,CTBC六年到期新興主權債券基金!A:C,3)</f>
        <v>0</v>
      </c>
      <c r="D371">
        <f>VLOOKUP(B371, 安聯台灣科技基金!A:C, 3)</f>
        <v>-7.6643035064186908E-4</v>
      </c>
    </row>
    <row r="372" spans="2:4" x14ac:dyDescent="0.4">
      <c r="B372" s="1">
        <v>43661</v>
      </c>
      <c r="C372">
        <f>VLOOKUP(B372,CTBC六年到期新興主權債券基金!A:C,3)</f>
        <v>1.923076923076882E-3</v>
      </c>
      <c r="D372">
        <f>VLOOKUP(B372, 安聯台灣科技基金!A:C, 3)</f>
        <v>6.711409395973182E-3</v>
      </c>
    </row>
    <row r="373" spans="2:4" x14ac:dyDescent="0.4">
      <c r="B373" s="1">
        <v>43662</v>
      </c>
      <c r="C373">
        <f>VLOOKUP(B373,CTBC六年到期新興主權債券基金!A:C,3)</f>
        <v>0</v>
      </c>
      <c r="D373">
        <f>VLOOKUP(B373, 安聯台灣科技基金!A:C, 3)</f>
        <v>-5.7142857142859305E-4</v>
      </c>
    </row>
    <row r="374" spans="2:4" x14ac:dyDescent="0.4">
      <c r="B374" s="1">
        <v>43663</v>
      </c>
      <c r="C374">
        <f>VLOOKUP(B374,CTBC六年到期新興主權債券基金!A:C,3)</f>
        <v>9.5969289827253237E-4</v>
      </c>
      <c r="D374">
        <f>VLOOKUP(B374, 安聯台灣科技基金!A:C, 3)</f>
        <v>1.905850962454357E-4</v>
      </c>
    </row>
    <row r="375" spans="2:4" x14ac:dyDescent="0.4">
      <c r="B375" s="1">
        <v>43664</v>
      </c>
      <c r="C375">
        <f>VLOOKUP(B375,CTBC六年到期新興主權債券基金!A:C,3)</f>
        <v>9.5877277085328733E-4</v>
      </c>
      <c r="D375">
        <f>VLOOKUP(B375, 安聯台灣科技基金!A:C, 3)</f>
        <v>-3.0487804878048131E-3</v>
      </c>
    </row>
    <row r="376" spans="2:4" x14ac:dyDescent="0.4">
      <c r="B376" s="1">
        <v>43665</v>
      </c>
      <c r="C376">
        <f>VLOOKUP(B376,CTBC六年到期新興主權債券基金!A:C,3)</f>
        <v>0</v>
      </c>
      <c r="D376">
        <f>VLOOKUP(B376, 安聯台灣科技基金!A:C, 3)</f>
        <v>1.0894495412844043E-2</v>
      </c>
    </row>
    <row r="377" spans="2:4" x14ac:dyDescent="0.4">
      <c r="B377" s="1">
        <v>43668</v>
      </c>
      <c r="C377">
        <f>VLOOKUP(B377,CTBC六年到期新興主權債券基金!A:C,3)</f>
        <v>9.5785440613024788E-4</v>
      </c>
      <c r="D377">
        <f>VLOOKUP(B377, 安聯台灣科技基金!A:C, 3)</f>
        <v>6.239364719228555E-3</v>
      </c>
    </row>
    <row r="378" spans="2:4" x14ac:dyDescent="0.4">
      <c r="B378" s="1">
        <v>43669</v>
      </c>
      <c r="C378">
        <f>VLOOKUP(B378,CTBC六年到期新興主權債券基金!A:C,3)</f>
        <v>9.5693779904321185E-4</v>
      </c>
      <c r="D378">
        <f>VLOOKUP(B378, 安聯台灣科技基金!A:C, 3)</f>
        <v>-3.5700864336715094E-3</v>
      </c>
    </row>
    <row r="379" spans="2:4" x14ac:dyDescent="0.4">
      <c r="B379" s="1">
        <v>43670</v>
      </c>
      <c r="C379">
        <f>VLOOKUP(B379,CTBC六年到期新興主權債券基金!A:C,3)</f>
        <v>9.560229445506488E-4</v>
      </c>
      <c r="D379">
        <f>VLOOKUP(B379, 安聯台灣科技基金!A:C, 3)</f>
        <v>1.2257212898359392E-2</v>
      </c>
    </row>
    <row r="380" spans="2:4" x14ac:dyDescent="0.4">
      <c r="B380" s="1">
        <v>43671</v>
      </c>
      <c r="C380">
        <f>VLOOKUP(B380,CTBC六年到期新興主權債券基金!A:C,3)</f>
        <v>0</v>
      </c>
      <c r="D380">
        <f>VLOOKUP(B380, 安聯台灣科技基金!A:C, 3)</f>
        <v>3.1669150521609858E-3</v>
      </c>
    </row>
    <row r="381" spans="2:4" x14ac:dyDescent="0.4">
      <c r="B381" s="1">
        <v>43672</v>
      </c>
      <c r="C381">
        <f>VLOOKUP(B381,CTBC六年到期新興主權債券基金!A:C,3)</f>
        <v>-9.5510983763130719E-4</v>
      </c>
      <c r="D381">
        <f>VLOOKUP(B381, 安聯台灣科技基金!A:C, 3)</f>
        <v>4.0854224698235629E-3</v>
      </c>
    </row>
    <row r="382" spans="2:4" x14ac:dyDescent="0.4">
      <c r="B382" s="1">
        <v>43675</v>
      </c>
      <c r="C382">
        <f>VLOOKUP(B382,CTBC六年到期新興主權債券基金!A:C,3)</f>
        <v>9.560229445506488E-4</v>
      </c>
      <c r="D382">
        <f>VLOOKUP(B382, 安聯台灣科技基金!A:C, 3)</f>
        <v>-3.5139633808026209E-3</v>
      </c>
    </row>
    <row r="383" spans="2:4" x14ac:dyDescent="0.4">
      <c r="B383" s="1">
        <v>43676</v>
      </c>
      <c r="C383">
        <f>VLOOKUP(B383,CTBC六年到期新興主權債券基金!A:C,3)</f>
        <v>0</v>
      </c>
      <c r="D383">
        <f>VLOOKUP(B383, 安聯台灣科技基金!A:C, 3)</f>
        <v>-2.0601336302895311E-2</v>
      </c>
    </row>
    <row r="384" spans="2:4" x14ac:dyDescent="0.4">
      <c r="B384" s="1">
        <v>43677</v>
      </c>
      <c r="C384">
        <f>VLOOKUP(B384,CTBC六年到期新興主權債券基金!A:C,3)</f>
        <v>0</v>
      </c>
      <c r="D384">
        <f>VLOOKUP(B384, 安聯台灣科技基金!A:C, 3)</f>
        <v>1.4781125639567823E-2</v>
      </c>
    </row>
    <row r="385" spans="2:4" x14ac:dyDescent="0.4">
      <c r="B385" s="1">
        <v>43678</v>
      </c>
      <c r="C385">
        <f>VLOOKUP(B385,CTBC六年到期新興主權債券基金!A:C,3)</f>
        <v>0</v>
      </c>
      <c r="D385">
        <f>VLOOKUP(B385, 安聯台灣科技基金!A:C, 3)</f>
        <v>-2.0541549953314556E-3</v>
      </c>
    </row>
    <row r="386" spans="2:4" x14ac:dyDescent="0.4">
      <c r="B386" s="1">
        <v>43679</v>
      </c>
      <c r="C386">
        <f>VLOOKUP(B386,CTBC六年到期新興主權債券基金!A:C,3)</f>
        <v>-1.9102196752627839E-3</v>
      </c>
      <c r="D386">
        <f>VLOOKUP(B386, 安聯台灣科技基金!A:C, 3)</f>
        <v>-1.3660179640718506E-2</v>
      </c>
    </row>
    <row r="387" spans="2:4" x14ac:dyDescent="0.4">
      <c r="B387" s="1">
        <v>43682</v>
      </c>
      <c r="C387">
        <f>VLOOKUP(B387,CTBC六年到期新興主權債券基金!A:C,3)</f>
        <v>-1.9138755980860837E-3</v>
      </c>
      <c r="D387">
        <f>VLOOKUP(B387, 安聯台灣科技基金!A:C, 3)</f>
        <v>-2.7129576930373739E-2</v>
      </c>
    </row>
    <row r="388" spans="2:4" x14ac:dyDescent="0.4">
      <c r="B388" s="1">
        <v>43683</v>
      </c>
      <c r="C388">
        <f>VLOOKUP(B388,CTBC六年到期新興主權債券基金!A:C,3)</f>
        <v>9.5877277085328733E-4</v>
      </c>
      <c r="D388">
        <f>VLOOKUP(B388, 安聯台灣科技基金!A:C, 3)</f>
        <v>1.3650546021840928E-3</v>
      </c>
    </row>
    <row r="389" spans="2:4" x14ac:dyDescent="0.4">
      <c r="B389" s="1">
        <v>43684</v>
      </c>
      <c r="C389">
        <f>VLOOKUP(B389,CTBC六年到期新興主權債券基金!A:C,3)</f>
        <v>9.5785440613024788E-4</v>
      </c>
      <c r="D389">
        <f>VLOOKUP(B389, 安聯台灣科技基金!A:C, 3)</f>
        <v>-3.8948393378779214E-4</v>
      </c>
    </row>
    <row r="390" spans="2:4" x14ac:dyDescent="0.4">
      <c r="B390" s="1">
        <v>43685</v>
      </c>
      <c r="C390">
        <f>VLOOKUP(B390,CTBC六年到期新興主權債券基金!A:C,3)</f>
        <v>9.5693779904321185E-4</v>
      </c>
      <c r="D390">
        <f>VLOOKUP(B390, 安聯台灣科技基金!A:C, 3)</f>
        <v>2.9612312487823946E-2</v>
      </c>
    </row>
    <row r="391" spans="2:4" x14ac:dyDescent="0.4">
      <c r="B391" s="1">
        <v>43689</v>
      </c>
      <c r="C391">
        <f>VLOOKUP(B391,CTBC六年到期新興主權債券基金!A:C,3)</f>
        <v>-1.9120458891014674E-3</v>
      </c>
      <c r="D391">
        <f>VLOOKUP(B391, 安聯台灣科技基金!A:C, 3)</f>
        <v>1.135288552507004E-3</v>
      </c>
    </row>
    <row r="392" spans="2:4" x14ac:dyDescent="0.4">
      <c r="B392" s="1">
        <v>43690</v>
      </c>
      <c r="C392">
        <f>VLOOKUP(B392,CTBC六年到期新興主權債券基金!A:C,3)</f>
        <v>-1.9157088122604958E-3</v>
      </c>
      <c r="D392">
        <f>VLOOKUP(B392, 安聯台灣科技基金!A:C, 3)</f>
        <v>-1.8900018900017827E-3</v>
      </c>
    </row>
    <row r="393" spans="2:4" x14ac:dyDescent="0.4">
      <c r="B393" s="1">
        <v>43691</v>
      </c>
      <c r="C393">
        <f>VLOOKUP(B393,CTBC六年到期新興主權債券基金!A:C,3)</f>
        <v>-9.5969289827253237E-4</v>
      </c>
      <c r="D393">
        <f>VLOOKUP(B393, 安聯台灣科技基金!A:C, 3)</f>
        <v>1.0604052262828918E-2</v>
      </c>
    </row>
    <row r="394" spans="2:4" x14ac:dyDescent="0.4">
      <c r="B394" s="1">
        <v>43692</v>
      </c>
      <c r="C394">
        <f>VLOOKUP(B394,CTBC六年到期新興主權債券基金!A:C,3)</f>
        <v>0</v>
      </c>
      <c r="D394">
        <f>VLOOKUP(B394, 安聯台灣科技基金!A:C, 3)</f>
        <v>-1.6863406408093745E-3</v>
      </c>
    </row>
    <row r="395" spans="2:4" x14ac:dyDescent="0.4">
      <c r="B395" s="1">
        <v>43693</v>
      </c>
      <c r="C395">
        <f>VLOOKUP(B395,CTBC六年到期新興主權債券基金!A:C,3)</f>
        <v>1.9212295869355978E-3</v>
      </c>
      <c r="D395">
        <f>VLOOKUP(B395, 安聯台灣科技基金!A:C, 3)</f>
        <v>1.1073573573573504E-2</v>
      </c>
    </row>
    <row r="396" spans="2:4" x14ac:dyDescent="0.4">
      <c r="B396" s="1">
        <v>43696</v>
      </c>
      <c r="C396">
        <f>VLOOKUP(B396,CTBC六年到期新興主權債券基金!A:C,3)</f>
        <v>0</v>
      </c>
      <c r="D396">
        <f>VLOOKUP(B396, 安聯台灣科技基金!A:C, 3)</f>
        <v>1.7635047336179745E-2</v>
      </c>
    </row>
    <row r="397" spans="2:4" x14ac:dyDescent="0.4">
      <c r="B397" s="1">
        <v>43697</v>
      </c>
      <c r="C397">
        <f>VLOOKUP(B397,CTBC六年到期新興主權債券基金!A:C,3)</f>
        <v>0</v>
      </c>
      <c r="D397">
        <f>VLOOKUP(B397, 安聯台灣科技基金!A:C, 3)</f>
        <v>8.0262677854797109E-3</v>
      </c>
    </row>
    <row r="398" spans="2:4" x14ac:dyDescent="0.4">
      <c r="B398" s="1">
        <v>43698</v>
      </c>
      <c r="C398">
        <f>VLOOKUP(B398,CTBC六年到期新興主權債券基金!A:C,3)</f>
        <v>0</v>
      </c>
      <c r="D398">
        <f>VLOOKUP(B398, 安聯台灣科技基金!A:C, 3)</f>
        <v>1.6648570394498765E-2</v>
      </c>
    </row>
    <row r="399" spans="2:4" x14ac:dyDescent="0.4">
      <c r="B399" s="1">
        <v>43699</v>
      </c>
      <c r="C399">
        <f>VLOOKUP(B399,CTBC六年到期新興主權債券基金!A:C,3)</f>
        <v>9.5877277085328733E-4</v>
      </c>
      <c r="D399">
        <f>VLOOKUP(B399, 安聯台灣科技基金!A:C, 3)</f>
        <v>-5.5179779280883278E-3</v>
      </c>
    </row>
    <row r="400" spans="2:4" x14ac:dyDescent="0.4">
      <c r="B400" s="1">
        <v>43700</v>
      </c>
      <c r="C400">
        <f>VLOOKUP(B400,CTBC六年到期新興主權債券基金!A:C,3)</f>
        <v>0</v>
      </c>
      <c r="D400">
        <f>VLOOKUP(B400, 安聯台灣科技基金!A:C, 3)</f>
        <v>-5.1906210846608047E-3</v>
      </c>
    </row>
    <row r="401" spans="2:4" x14ac:dyDescent="0.4">
      <c r="B401" s="1">
        <v>43703</v>
      </c>
      <c r="C401">
        <f>VLOOKUP(B401,CTBC六年到期新興主權債券基金!A:C,3)</f>
        <v>9.5785440613024788E-4</v>
      </c>
      <c r="D401">
        <f>VLOOKUP(B401, 安聯台灣科技基金!A:C, 3)</f>
        <v>-1.637279596977324E-2</v>
      </c>
    </row>
    <row r="402" spans="2:4" x14ac:dyDescent="0.4">
      <c r="B402" s="1">
        <v>43704</v>
      </c>
      <c r="C402">
        <f>VLOOKUP(B402,CTBC六年到期新興主權債券基金!A:C,3)</f>
        <v>-9.5693779904304185E-4</v>
      </c>
      <c r="D402">
        <f>VLOOKUP(B402, 安聯台灣科技基金!A:C, 3)</f>
        <v>6.4020486555698081E-3</v>
      </c>
    </row>
    <row r="403" spans="2:4" x14ac:dyDescent="0.4">
      <c r="B403" s="1">
        <v>43705</v>
      </c>
      <c r="C403">
        <f>VLOOKUP(B403,CTBC六年到期新興主權債券基金!A:C,3)</f>
        <v>9.5785440613024788E-4</v>
      </c>
      <c r="D403">
        <f>VLOOKUP(B403, 安聯台灣科技基金!A:C, 3)</f>
        <v>6.1795710650671808E-3</v>
      </c>
    </row>
    <row r="404" spans="2:4" x14ac:dyDescent="0.4">
      <c r="B404" s="1">
        <v>43706</v>
      </c>
      <c r="C404">
        <f>VLOOKUP(B404,CTBC六年到期新興主權債券基金!A:C,3)</f>
        <v>0</v>
      </c>
      <c r="D404">
        <f>VLOOKUP(B404, 安聯台灣科技基金!A:C, 3)</f>
        <v>0</v>
      </c>
    </row>
    <row r="405" spans="2:4" x14ac:dyDescent="0.4">
      <c r="B405" s="1">
        <v>43707</v>
      </c>
      <c r="C405">
        <f>VLOOKUP(B405,CTBC六年到期新興主權債券基金!A:C,3)</f>
        <v>9.5693779904321185E-4</v>
      </c>
      <c r="D405">
        <f>VLOOKUP(B405, 安聯台灣科技基金!A:C, 3)</f>
        <v>5.2384393063583659E-3</v>
      </c>
    </row>
    <row r="406" spans="2:4" x14ac:dyDescent="0.4">
      <c r="B406" s="1">
        <v>43710</v>
      </c>
      <c r="C406">
        <f>VLOOKUP(B406,CTBC六年到期新興主權債券基金!A:C,3)</f>
        <v>9.560229445506488E-4</v>
      </c>
      <c r="D406">
        <f>VLOOKUP(B406, 安聯台灣科技基金!A:C, 3)</f>
        <v>1.9946091644204841E-2</v>
      </c>
    </row>
    <row r="407" spans="2:4" x14ac:dyDescent="0.4">
      <c r="B407" s="1">
        <v>43711</v>
      </c>
      <c r="C407">
        <f>VLOOKUP(B407,CTBC六年到期新興主權債券基金!A:C,3)</f>
        <v>9.5510983763130719E-4</v>
      </c>
      <c r="D407">
        <f>VLOOKUP(B407, 安聯台灣科技基金!A:C, 3)</f>
        <v>-4.4045102184637067E-3</v>
      </c>
    </row>
    <row r="408" spans="2:4" x14ac:dyDescent="0.4">
      <c r="B408" s="1">
        <v>43712</v>
      </c>
      <c r="C408">
        <f>VLOOKUP(B408,CTBC六年到期新興主權債券基金!A:C,3)</f>
        <v>1.9083969465648447E-3</v>
      </c>
      <c r="D408">
        <f>VLOOKUP(B408, 安聯台灣科技基金!A:C, 3)</f>
        <v>1.1148469297469521E-2</v>
      </c>
    </row>
    <row r="409" spans="2:4" x14ac:dyDescent="0.4">
      <c r="B409" s="1">
        <v>43713</v>
      </c>
      <c r="C409">
        <f>VLOOKUP(B409,CTBC六年到期新興主權債券基金!A:C,3)</f>
        <v>9.5238095238093211E-4</v>
      </c>
      <c r="D409">
        <f>VLOOKUP(B409, 安聯台灣科技基金!A:C, 3)</f>
        <v>-6.8253412670633631E-3</v>
      </c>
    </row>
    <row r="410" spans="2:4" x14ac:dyDescent="0.4">
      <c r="B410" s="1">
        <v>43714</v>
      </c>
      <c r="C410">
        <f>VLOOKUP(B410,CTBC六年到期新興主權債券基金!A:C,3)</f>
        <v>0</v>
      </c>
      <c r="D410">
        <f>VLOOKUP(B410, 安聯台灣科技基金!A:C, 3)</f>
        <v>-6.8722466960352523E-3</v>
      </c>
    </row>
    <row r="411" spans="2:4" x14ac:dyDescent="0.4">
      <c r="B411" s="1">
        <v>43717</v>
      </c>
      <c r="C411">
        <f>VLOOKUP(B411,CTBC六年到期新興主權債券基金!A:C,3)</f>
        <v>-9.5147478591815294E-4</v>
      </c>
      <c r="D411">
        <f>VLOOKUP(B411, 安聯台灣科技基金!A:C, 3)</f>
        <v>-7.6295244854506696E-3</v>
      </c>
    </row>
    <row r="412" spans="2:4" x14ac:dyDescent="0.4">
      <c r="B412" s="1">
        <v>43718</v>
      </c>
      <c r="C412">
        <f>VLOOKUP(B412,CTBC六年到期新興主權債券基金!A:C,3)</f>
        <v>-9.5238095238093211E-4</v>
      </c>
      <c r="D412">
        <f>VLOOKUP(B412, 安聯台灣科技基金!A:C, 3)</f>
        <v>-6.9730019667441547E-3</v>
      </c>
    </row>
    <row r="413" spans="2:4" x14ac:dyDescent="0.4">
      <c r="B413" s="1">
        <v>43719</v>
      </c>
      <c r="C413">
        <f>VLOOKUP(B413,CTBC六年到期新興主權債券基金!A:C,3)</f>
        <v>-9.5328884652047541E-4</v>
      </c>
      <c r="D413">
        <f>VLOOKUP(B413, 安聯台灣科技基金!A:C, 3)</f>
        <v>5.4015124234787788E-4</v>
      </c>
    </row>
    <row r="414" spans="2:4" x14ac:dyDescent="0.4">
      <c r="B414" s="1">
        <v>43720</v>
      </c>
      <c r="C414">
        <f>VLOOKUP(B414,CTBC六年到期新興主權債券基金!A:C,3)</f>
        <v>1.9083969465648447E-3</v>
      </c>
      <c r="D414">
        <f>VLOOKUP(B414, 安聯台灣科技基金!A:C, 3)</f>
        <v>8.0978945474177218E-3</v>
      </c>
    </row>
    <row r="415" spans="2:4" x14ac:dyDescent="0.4">
      <c r="B415" s="1">
        <v>43724</v>
      </c>
      <c r="C415">
        <f>VLOOKUP(B415,CTBC六年到期新興主權債券基金!A:C,3)</f>
        <v>-9.5238095238093211E-4</v>
      </c>
      <c r="D415">
        <f>VLOOKUP(B415, 安聯台灣科技基金!A:C, 3)</f>
        <v>-7.6758300606926044E-3</v>
      </c>
    </row>
    <row r="416" spans="2:4" x14ac:dyDescent="0.4">
      <c r="B416" s="1">
        <v>43725</v>
      </c>
      <c r="C416">
        <f>VLOOKUP(B416,CTBC六年到期新興主權債券基金!A:C,3)</f>
        <v>0</v>
      </c>
      <c r="D416">
        <f>VLOOKUP(B416, 安聯台灣科技基金!A:C, 3)</f>
        <v>3.5977693829818347E-4</v>
      </c>
    </row>
    <row r="417" spans="2:4" x14ac:dyDescent="0.4">
      <c r="B417" s="1">
        <v>43726</v>
      </c>
      <c r="C417">
        <f>VLOOKUP(B417,CTBC六年到期新興主權債券基金!A:C,3)</f>
        <v>9.5328884652047541E-4</v>
      </c>
      <c r="D417">
        <f>VLOOKUP(B417, 安聯台灣科技基金!A:C, 3)</f>
        <v>-1.0789426362165487E-3</v>
      </c>
    </row>
    <row r="418" spans="2:4" x14ac:dyDescent="0.4">
      <c r="B418" s="1">
        <v>43727</v>
      </c>
      <c r="C418">
        <f>VLOOKUP(B418,CTBC六年到期新興主權債券基金!A:C,3)</f>
        <v>0</v>
      </c>
      <c r="D418">
        <f>VLOOKUP(B418, 安聯台灣科技基金!A:C, 3)</f>
        <v>1.5841584158415887E-2</v>
      </c>
    </row>
    <row r="419" spans="2:4" x14ac:dyDescent="0.4">
      <c r="B419" s="1">
        <v>43728</v>
      </c>
      <c r="C419">
        <f>VLOOKUP(B419,CTBC六年到期新興主權債券基金!A:C,3)</f>
        <v>1.9047619047618642E-3</v>
      </c>
      <c r="D419">
        <f>VLOOKUP(B419, 安聯台灣科技基金!A:C, 3)</f>
        <v>6.911217437533237E-3</v>
      </c>
    </row>
    <row r="420" spans="2:4" x14ac:dyDescent="0.4">
      <c r="B420" s="1">
        <v>43731</v>
      </c>
      <c r="C420">
        <f>VLOOKUP(B420,CTBC六年到期新興主權債券基金!A:C,3)</f>
        <v>0</v>
      </c>
      <c r="D420">
        <f>VLOOKUP(B420, 安聯台灣科技基金!A:C, 3)</f>
        <v>5.2798310454064967E-3</v>
      </c>
    </row>
    <row r="421" spans="2:4" x14ac:dyDescent="0.4">
      <c r="B421" s="1">
        <v>43732</v>
      </c>
      <c r="C421">
        <f>VLOOKUP(B421,CTBC六年到期新興主權債券基金!A:C,3)</f>
        <v>-9.5057034220530302E-4</v>
      </c>
      <c r="D421">
        <f>VLOOKUP(B421, 安聯台灣科技基金!A:C, 3)</f>
        <v>-1.383053221288514E-2</v>
      </c>
    </row>
    <row r="422" spans="2:4" x14ac:dyDescent="0.4">
      <c r="B422" s="1">
        <v>43733</v>
      </c>
      <c r="C422">
        <f>VLOOKUP(B422,CTBC六年到期新興主權債券基金!A:C,3)</f>
        <v>-1.9029495718363059E-3</v>
      </c>
      <c r="D422">
        <f>VLOOKUP(B422, 安聯台灣科技基金!A:C, 3)</f>
        <v>-2.307828865613269E-3</v>
      </c>
    </row>
    <row r="423" spans="2:4" x14ac:dyDescent="0.4">
      <c r="B423" s="1">
        <v>43734</v>
      </c>
      <c r="C423">
        <f>VLOOKUP(B423,CTBC六年到期新興主權債券基金!A:C,3)</f>
        <v>9.5328884652047541E-4</v>
      </c>
      <c r="D423">
        <f>VLOOKUP(B423, 安聯台灣科技基金!A:C, 3)</f>
        <v>-1.95729537366547E-3</v>
      </c>
    </row>
    <row r="424" spans="2:4" x14ac:dyDescent="0.4">
      <c r="B424" s="1">
        <v>43735</v>
      </c>
      <c r="C424">
        <f>VLOOKUP(B424,CTBC六年到期新興主權債券基金!A:C,3)</f>
        <v>0</v>
      </c>
      <c r="D424">
        <f>VLOOKUP(B424, 安聯台灣科技基金!A:C, 3)</f>
        <v>-1.3371367445177392E-2</v>
      </c>
    </row>
    <row r="425" spans="2:4" x14ac:dyDescent="0.4">
      <c r="B425" s="1">
        <v>43739</v>
      </c>
      <c r="C425">
        <f>VLOOKUP(B425,CTBC六年到期新興主權債券基金!A:C,3)</f>
        <v>9.5238095238093211E-4</v>
      </c>
      <c r="D425">
        <f>VLOOKUP(B425, 安聯台灣科技基金!A:C, 3)</f>
        <v>6.8666425731838711E-3</v>
      </c>
    </row>
    <row r="426" spans="2:4" x14ac:dyDescent="0.4">
      <c r="B426" s="1">
        <v>43740</v>
      </c>
      <c r="C426">
        <f>VLOOKUP(B426,CTBC六年到期新興主權債券基金!A:C,3)</f>
        <v>0</v>
      </c>
      <c r="D426">
        <f>VLOOKUP(B426, 安聯台灣科技基金!A:C, 3)</f>
        <v>1.7767408470926095E-2</v>
      </c>
    </row>
    <row r="427" spans="2:4" x14ac:dyDescent="0.4">
      <c r="B427" s="1">
        <v>43741</v>
      </c>
      <c r="C427">
        <f>VLOOKUP(B427,CTBC六年到期新興主權債券基金!A:C,3)</f>
        <v>0</v>
      </c>
      <c r="D427">
        <f>VLOOKUP(B427, 安聯台灣科技基金!A:C, 3)</f>
        <v>8.81678716275789E-3</v>
      </c>
    </row>
    <row r="428" spans="2:4" x14ac:dyDescent="0.4">
      <c r="B428" s="1">
        <v>43742</v>
      </c>
      <c r="C428">
        <f>VLOOKUP(B428,CTBC六年到期新興主權債券基金!A:C,3)</f>
        <v>9.5147478591815294E-4</v>
      </c>
      <c r="D428">
        <f>VLOOKUP(B428, 安聯台灣科技基金!A:C, 3)</f>
        <v>8.3901415836391685E-3</v>
      </c>
    </row>
    <row r="429" spans="2:4" x14ac:dyDescent="0.4">
      <c r="B429" s="1">
        <v>43745</v>
      </c>
      <c r="C429">
        <f>VLOOKUP(B429,CTBC六年到期新興主權債券基金!A:C,3)</f>
        <v>9.5057034220530302E-4</v>
      </c>
      <c r="D429">
        <f>VLOOKUP(B429, 安聯台灣科技基金!A:C, 3)</f>
        <v>-2.7734442711041187E-3</v>
      </c>
    </row>
    <row r="430" spans="2:4" x14ac:dyDescent="0.4">
      <c r="B430" s="1">
        <v>43746</v>
      </c>
      <c r="C430">
        <f>VLOOKUP(B430,CTBC六年到期新興主權債券基金!A:C,3)</f>
        <v>0</v>
      </c>
      <c r="D430">
        <f>VLOOKUP(B430, 安聯台灣科技基金!A:C, 3)</f>
        <v>-4.3455588388666777E-3</v>
      </c>
    </row>
    <row r="431" spans="2:4" x14ac:dyDescent="0.4">
      <c r="B431" s="1">
        <v>43747</v>
      </c>
      <c r="C431">
        <f>VLOOKUP(B431,CTBC六年到期新興主權債券基金!A:C,3)</f>
        <v>-9.4966761633426277E-4</v>
      </c>
      <c r="D431">
        <f>VLOOKUP(B431, 安聯台灣科技基金!A:C, 3)</f>
        <v>-1.3966480446927076E-3</v>
      </c>
    </row>
    <row r="432" spans="2:4" x14ac:dyDescent="0.4">
      <c r="B432" s="1">
        <v>43752</v>
      </c>
      <c r="C432">
        <f>VLOOKUP(B432,CTBC六年到期新興主權債券基金!A:C,3)</f>
        <v>9.5057034220530302E-4</v>
      </c>
      <c r="D432">
        <f>VLOOKUP(B432, 安聯台灣科技基金!A:C, 3)</f>
        <v>1.3986013986013936E-2</v>
      </c>
    </row>
    <row r="433" spans="2:4" x14ac:dyDescent="0.4">
      <c r="B433" s="1">
        <v>43753</v>
      </c>
      <c r="C433">
        <f>VLOOKUP(B433,CTBC六年到期新興主權債券基金!A:C,3)</f>
        <v>9.4966761633426277E-4</v>
      </c>
      <c r="D433">
        <f>VLOOKUP(B433, 安聯台灣科技基金!A:C, 3)</f>
        <v>3.7931034482758426E-3</v>
      </c>
    </row>
    <row r="434" spans="2:4" x14ac:dyDescent="0.4">
      <c r="B434" s="1">
        <v>43754</v>
      </c>
      <c r="C434">
        <f>VLOOKUP(B434,CTBC六年到期新興主權債券基金!A:C,3)</f>
        <v>9.4876660341570811E-4</v>
      </c>
      <c r="D434">
        <f>VLOOKUP(B434, 安聯台灣科技基金!A:C, 3)</f>
        <v>-5.3246307110958822E-3</v>
      </c>
    </row>
    <row r="435" spans="2:4" x14ac:dyDescent="0.4">
      <c r="B435" s="1">
        <v>43755</v>
      </c>
      <c r="C435">
        <f>VLOOKUP(B435,CTBC六年到期新興主權債券基金!A:C,3)</f>
        <v>0</v>
      </c>
      <c r="D435">
        <f>VLOOKUP(B435, 安聯台灣科技基金!A:C, 3)</f>
        <v>1.1742358832671504E-2</v>
      </c>
    </row>
    <row r="436" spans="2:4" x14ac:dyDescent="0.4">
      <c r="B436" s="1">
        <v>43756</v>
      </c>
      <c r="C436">
        <f>VLOOKUP(B436,CTBC六年到期新興主權債券基金!A:C,3)</f>
        <v>0</v>
      </c>
      <c r="D436">
        <f>VLOOKUP(B436, 安聯台灣科技基金!A:C, 3)</f>
        <v>-3.4135518006491084E-4</v>
      </c>
    </row>
    <row r="437" spans="2:4" x14ac:dyDescent="0.4">
      <c r="B437" s="1">
        <v>43759</v>
      </c>
      <c r="C437">
        <f>VLOOKUP(B437,CTBC六年到期新興主權債券基金!A:C,3)</f>
        <v>0</v>
      </c>
      <c r="D437">
        <f>VLOOKUP(B437, 安聯台灣科技基金!A:C, 3)</f>
        <v>3.9269250469523113E-3</v>
      </c>
    </row>
    <row r="438" spans="2:4" x14ac:dyDescent="0.4">
      <c r="B438" s="1">
        <v>43760</v>
      </c>
      <c r="C438">
        <f>VLOOKUP(B438,CTBC六年到期新興主權債券基金!A:C,3)</f>
        <v>9.4786729857817881E-4</v>
      </c>
      <c r="D438">
        <f>VLOOKUP(B438, 安聯台灣科技基金!A:C, 3)</f>
        <v>9.3537414965987123E-3</v>
      </c>
    </row>
    <row r="439" spans="2:4" x14ac:dyDescent="0.4">
      <c r="B439" s="1">
        <v>43761</v>
      </c>
      <c r="C439">
        <f>VLOOKUP(B439,CTBC六年到期新興主權債券基金!A:C,3)</f>
        <v>9.4696969696967672E-4</v>
      </c>
      <c r="D439">
        <f>VLOOKUP(B439, 安聯台灣科技基金!A:C, 3)</f>
        <v>-2.8643639427127499E-3</v>
      </c>
    </row>
    <row r="440" spans="2:4" x14ac:dyDescent="0.4">
      <c r="B440" s="1">
        <v>43762</v>
      </c>
      <c r="C440">
        <f>VLOOKUP(B440,CTBC六年到期新興主權債券基金!A:C,3)</f>
        <v>0</v>
      </c>
      <c r="D440">
        <f>VLOOKUP(B440, 安聯台灣科技基金!A:C, 3)</f>
        <v>1.3518080432578525E-2</v>
      </c>
    </row>
    <row r="441" spans="2:4" x14ac:dyDescent="0.4">
      <c r="B441" s="1">
        <v>43763</v>
      </c>
      <c r="C441">
        <f>VLOOKUP(B441,CTBC六年到期新興主權債券基金!A:C,3)</f>
        <v>9.4607379375589279E-4</v>
      </c>
      <c r="D441">
        <f>VLOOKUP(B441, 安聯台灣科技基金!A:C, 3)</f>
        <v>-9.1697232410803131E-3</v>
      </c>
    </row>
    <row r="442" spans="2:4" x14ac:dyDescent="0.4">
      <c r="B442" s="1">
        <v>43766</v>
      </c>
      <c r="C442">
        <f>VLOOKUP(B442,CTBC六年到期新興主權債券基金!A:C,3)</f>
        <v>-9.4517958412096285E-4</v>
      </c>
      <c r="D442">
        <f>VLOOKUP(B442, 安聯台灣科技基金!A:C, 3)</f>
        <v>6.5623422513881972E-3</v>
      </c>
    </row>
    <row r="443" spans="2:4" x14ac:dyDescent="0.4">
      <c r="B443" s="1">
        <v>43767</v>
      </c>
      <c r="C443">
        <f>VLOOKUP(B443,CTBC六年到期新興主權債券基金!A:C,3)</f>
        <v>-9.4607379375589279E-4</v>
      </c>
      <c r="D443">
        <f>VLOOKUP(B443, 安聯台灣科技基金!A:C, 3)</f>
        <v>-6.8538950183885602E-3</v>
      </c>
    </row>
    <row r="444" spans="2:4" x14ac:dyDescent="0.4">
      <c r="B444" s="1">
        <v>43768</v>
      </c>
      <c r="C444">
        <f>VLOOKUP(B444,CTBC六年到期新興主權債券基金!A:C,3)</f>
        <v>0</v>
      </c>
      <c r="D444">
        <f>VLOOKUP(B444, 安聯台灣科技基金!A:C, 3)</f>
        <v>4.7130112775627189E-3</v>
      </c>
    </row>
    <row r="445" spans="2:4" x14ac:dyDescent="0.4">
      <c r="B445" s="1">
        <v>43769</v>
      </c>
      <c r="C445">
        <f>VLOOKUP(B445,CTBC六年到期新興主權債券基金!A:C,3)</f>
        <v>0</v>
      </c>
      <c r="D445">
        <f>VLOOKUP(B445, 安聯台灣科技基金!A:C, 3)</f>
        <v>-6.1986932484502837E-3</v>
      </c>
    </row>
    <row r="446" spans="2:4" x14ac:dyDescent="0.4">
      <c r="B446" s="1">
        <v>43770</v>
      </c>
      <c r="C446">
        <f>VLOOKUP(B446,CTBC六年到期新興主權債券基金!A:C,3)</f>
        <v>1.8939393939393534E-3</v>
      </c>
      <c r="D446">
        <f>VLOOKUP(B446, 安聯台灣科技基金!A:C, 3)</f>
        <v>1.0283209710047193E-2</v>
      </c>
    </row>
    <row r="447" spans="2:4" x14ac:dyDescent="0.4">
      <c r="B447" s="1">
        <v>43773</v>
      </c>
      <c r="C447">
        <f>VLOOKUP(B447,CTBC六年到期新興主權債券基金!A:C,3)</f>
        <v>9.4517958412096285E-4</v>
      </c>
      <c r="D447">
        <f>VLOOKUP(B447, 安聯台灣科技基金!A:C, 3)</f>
        <v>4.505256132154232E-3</v>
      </c>
    </row>
    <row r="448" spans="2:4" x14ac:dyDescent="0.4">
      <c r="B448" s="1">
        <v>43774</v>
      </c>
      <c r="C448">
        <f>VLOOKUP(B448,CTBC六年到期新興主權債券基金!A:C,3)</f>
        <v>-1.8885741265344262E-3</v>
      </c>
      <c r="D448">
        <f>VLOOKUP(B448, 安聯台灣科技基金!A:C, 3)</f>
        <v>5.8139534883719984E-3</v>
      </c>
    </row>
    <row r="449" spans="2:4" x14ac:dyDescent="0.4">
      <c r="B449" s="1">
        <v>43775</v>
      </c>
      <c r="C449">
        <f>VLOOKUP(B449,CTBC六年到期新興主權債券基金!A:C,3)</f>
        <v>0</v>
      </c>
      <c r="D449">
        <f>VLOOKUP(B449, 安聯台灣科技基金!A:C, 3)</f>
        <v>-1.1560693641618427E-2</v>
      </c>
    </row>
    <row r="450" spans="2:4" x14ac:dyDescent="0.4">
      <c r="B450" s="1">
        <v>43776</v>
      </c>
      <c r="C450">
        <f>VLOOKUP(B450,CTBC六年到期新興主權債券基金!A:C,3)</f>
        <v>0</v>
      </c>
      <c r="D450">
        <f>VLOOKUP(B450, 安聯台灣科技基金!A:C, 3)</f>
        <v>-1.4202172096908963E-2</v>
      </c>
    </row>
    <row r="451" spans="2:4" x14ac:dyDescent="0.4">
      <c r="B451" s="1">
        <v>43777</v>
      </c>
      <c r="C451">
        <f>VLOOKUP(B451,CTBC六年到期新興主權債券基金!A:C,3)</f>
        <v>0</v>
      </c>
      <c r="D451">
        <f>VLOOKUP(B451, 安聯台灣科技基金!A:C, 3)</f>
        <v>-2.8813559322034186E-3</v>
      </c>
    </row>
    <row r="452" spans="2:4" x14ac:dyDescent="0.4">
      <c r="B452" s="1">
        <v>43780</v>
      </c>
      <c r="C452">
        <f>VLOOKUP(B452,CTBC六年到期新興主權債券基金!A:C,3)</f>
        <v>0</v>
      </c>
      <c r="D452">
        <f>VLOOKUP(B452, 安聯台灣科技基金!A:C, 3)</f>
        <v>-1.5808261091279956E-2</v>
      </c>
    </row>
    <row r="453" spans="2:4" x14ac:dyDescent="0.4">
      <c r="B453" s="1">
        <v>43781</v>
      </c>
      <c r="C453">
        <f>VLOOKUP(B453,CTBC六年到期新興主權債券基金!A:C,3)</f>
        <v>0</v>
      </c>
      <c r="D453">
        <f>VLOOKUP(B453, 安聯台灣科技基金!A:C, 3)</f>
        <v>1.4853195164075983E-2</v>
      </c>
    </row>
    <row r="454" spans="2:4" x14ac:dyDescent="0.4">
      <c r="B454" s="1">
        <v>43782</v>
      </c>
      <c r="C454">
        <f>VLOOKUP(B454,CTBC六年到期新興主權債券基金!A:C,3)</f>
        <v>-9.4607379375589279E-4</v>
      </c>
      <c r="D454">
        <f>VLOOKUP(B454, 安聯台灣科技基金!A:C, 3)</f>
        <v>2.3825731790333656E-3</v>
      </c>
    </row>
    <row r="455" spans="2:4" x14ac:dyDescent="0.4">
      <c r="B455" s="1">
        <v>43783</v>
      </c>
      <c r="C455">
        <f>VLOOKUP(B455,CTBC六年到期新興主權債券基金!A:C,3)</f>
        <v>0</v>
      </c>
      <c r="D455">
        <f>VLOOKUP(B455, 安聯台灣科技基金!A:C, 3)</f>
        <v>3.0560271646859036E-3</v>
      </c>
    </row>
    <row r="456" spans="2:4" x14ac:dyDescent="0.4">
      <c r="B456" s="1">
        <v>43784</v>
      </c>
      <c r="C456">
        <f>VLOOKUP(B456,CTBC六年到期新興主權債券基金!A:C,3)</f>
        <v>0</v>
      </c>
      <c r="D456">
        <f>VLOOKUP(B456, 安聯台灣科技基金!A:C, 3)</f>
        <v>4.7393364928910147E-3</v>
      </c>
    </row>
    <row r="457" spans="2:4" x14ac:dyDescent="0.4">
      <c r="B457" s="1">
        <v>43787</v>
      </c>
      <c r="C457">
        <f>VLOOKUP(B457,CTBC六年到期新興主權債券基金!A:C,3)</f>
        <v>-9.4696969696967672E-4</v>
      </c>
      <c r="D457">
        <f>VLOOKUP(B457, 安聯台灣科技基金!A:C, 3)</f>
        <v>9.4339622641509812E-3</v>
      </c>
    </row>
    <row r="458" spans="2:4" x14ac:dyDescent="0.4">
      <c r="B458" s="1">
        <v>43788</v>
      </c>
      <c r="C458">
        <f>VLOOKUP(B458,CTBC六年到期新興主權債券基金!A:C,3)</f>
        <v>-9.4786729857834718E-4</v>
      </c>
      <c r="D458">
        <f>VLOOKUP(B458, 安聯台灣科技基金!A:C, 3)</f>
        <v>4.0053404539384992E-3</v>
      </c>
    </row>
    <row r="459" spans="2:4" x14ac:dyDescent="0.4">
      <c r="B459" s="1">
        <v>43789</v>
      </c>
      <c r="C459">
        <f>VLOOKUP(B459,CTBC六年到期新興主權債券基金!A:C,3)</f>
        <v>0</v>
      </c>
      <c r="D459">
        <f>VLOOKUP(B459, 安聯台灣科技基金!A:C, 3)</f>
        <v>-7.480053191489291E-3</v>
      </c>
    </row>
    <row r="460" spans="2:4" x14ac:dyDescent="0.4">
      <c r="B460" s="1">
        <v>43790</v>
      </c>
      <c r="C460">
        <f>VLOOKUP(B460,CTBC六年到期新興主權債券基金!A:C,3)</f>
        <v>0</v>
      </c>
      <c r="D460">
        <f>VLOOKUP(B460, 安聯台灣科技基金!A:C, 3)</f>
        <v>4.1869033662703063E-3</v>
      </c>
    </row>
    <row r="461" spans="2:4" x14ac:dyDescent="0.4">
      <c r="B461" s="1">
        <v>43791</v>
      </c>
      <c r="C461">
        <f>VLOOKUP(B461,CTBC六年到期新興主權債券基金!A:C,3)</f>
        <v>9.4876660341570811E-4</v>
      </c>
      <c r="D461">
        <f>VLOOKUP(B461, 安聯台灣科技基金!A:C, 3)</f>
        <v>-2.5016677785189888E-3</v>
      </c>
    </row>
    <row r="462" spans="2:4" x14ac:dyDescent="0.4">
      <c r="B462" s="1">
        <v>43794</v>
      </c>
      <c r="C462">
        <f>VLOOKUP(B462,CTBC六年到期新興主權債券基金!A:C,3)</f>
        <v>0</v>
      </c>
      <c r="D462">
        <f>VLOOKUP(B462, 安聯台灣科技基金!A:C, 3)</f>
        <v>7.6910215682996297E-3</v>
      </c>
    </row>
    <row r="463" spans="2:4" x14ac:dyDescent="0.4">
      <c r="B463" s="1">
        <v>43795</v>
      </c>
      <c r="C463">
        <f>VLOOKUP(B463,CTBC六年到期新興主權債券基金!A:C,3)</f>
        <v>0</v>
      </c>
      <c r="D463">
        <f>VLOOKUP(B463, 安聯台灣科技基金!A:C, 3)</f>
        <v>1.4103202256512267E-2</v>
      </c>
    </row>
    <row r="464" spans="2:4" x14ac:dyDescent="0.4">
      <c r="B464" s="1">
        <v>43796</v>
      </c>
      <c r="C464">
        <f>VLOOKUP(B464,CTBC六年到期新興主權債券基金!A:C,3)</f>
        <v>-9.4786729857834718E-4</v>
      </c>
      <c r="D464">
        <f>VLOOKUP(B464, 安聯台灣科技基金!A:C, 3)</f>
        <v>5.2356020942408424E-3</v>
      </c>
    </row>
    <row r="465" spans="2:4" x14ac:dyDescent="0.4">
      <c r="B465" s="1">
        <v>43797</v>
      </c>
      <c r="C465">
        <f>VLOOKUP(B465,CTBC六年到期新興主權債券基金!A:C,3)</f>
        <v>0</v>
      </c>
      <c r="D465">
        <f>VLOOKUP(B465, 安聯台灣科技基金!A:C, 3)</f>
        <v>5.0455729166667043E-3</v>
      </c>
    </row>
    <row r="466" spans="2:4" x14ac:dyDescent="0.4">
      <c r="B466" s="1">
        <v>43798</v>
      </c>
      <c r="C466">
        <f>VLOOKUP(B466,CTBC六年到期新興主權債券基金!A:C,3)</f>
        <v>0</v>
      </c>
      <c r="D466">
        <f>VLOOKUP(B466, 安聯台灣科技基金!A:C, 3)</f>
        <v>-1.4898785425101242E-2</v>
      </c>
    </row>
    <row r="467" spans="2:4" x14ac:dyDescent="0.4">
      <c r="B467" s="1">
        <v>43801</v>
      </c>
      <c r="C467">
        <f>VLOOKUP(B467,CTBC六年到期新興主權債券基金!A:C,3)</f>
        <v>0</v>
      </c>
      <c r="D467">
        <f>VLOOKUP(B467, 安聯台灣科技基金!A:C, 3)</f>
        <v>-1.0685517014630915E-2</v>
      </c>
    </row>
    <row r="468" spans="2:4" x14ac:dyDescent="0.4">
      <c r="B468" s="1">
        <v>43802</v>
      </c>
      <c r="C468">
        <f>VLOOKUP(B468,CTBC六年到期新興主權債券基金!A:C,3)</f>
        <v>-9.4876660341553962E-4</v>
      </c>
      <c r="D468">
        <f>VLOOKUP(B468, 安聯台灣科技基金!A:C, 3)</f>
        <v>1.0967098703888397E-2</v>
      </c>
    </row>
    <row r="469" spans="2:4" x14ac:dyDescent="0.4">
      <c r="B469" s="1">
        <v>43803</v>
      </c>
      <c r="C469">
        <f>VLOOKUP(B469,CTBC六年到期新興主權債券基金!A:C,3)</f>
        <v>9.4966761633426277E-4</v>
      </c>
      <c r="D469">
        <f>VLOOKUP(B469, 安聯台灣科技基金!A:C, 3)</f>
        <v>-4.9309664694281946E-4</v>
      </c>
    </row>
    <row r="470" spans="2:4" x14ac:dyDescent="0.4">
      <c r="B470" s="1">
        <v>43804</v>
      </c>
      <c r="C470">
        <f>VLOOKUP(B470,CTBC六年到期新興主權債券基金!A:C,3)</f>
        <v>9.4876660341570811E-4</v>
      </c>
      <c r="D470">
        <f>VLOOKUP(B470, 安聯台灣科技基金!A:C, 3)</f>
        <v>1.1182371320506491E-2</v>
      </c>
    </row>
    <row r="471" spans="2:4" x14ac:dyDescent="0.4">
      <c r="B471" s="1">
        <v>43805</v>
      </c>
      <c r="C471">
        <f>VLOOKUP(B471,CTBC六年到期新興主權債券基金!A:C,3)</f>
        <v>9.4786729857817881E-4</v>
      </c>
      <c r="D471">
        <f>VLOOKUP(B471, 安聯台灣科技基金!A:C, 3)</f>
        <v>6.6677508537973098E-3</v>
      </c>
    </row>
    <row r="472" spans="2:4" x14ac:dyDescent="0.4">
      <c r="B472" s="1">
        <v>43808</v>
      </c>
      <c r="C472">
        <f>VLOOKUP(B472,CTBC六年到期新興主權債券基金!A:C,3)</f>
        <v>1.8939393939393534E-3</v>
      </c>
      <c r="D472">
        <f>VLOOKUP(B472, 安聯台灣科技基金!A:C, 3)</f>
        <v>5.6542810985460651E-3</v>
      </c>
    </row>
    <row r="473" spans="2:4" x14ac:dyDescent="0.4">
      <c r="B473" s="1">
        <v>43809</v>
      </c>
      <c r="C473">
        <f>VLOOKUP(B473,CTBC六年到期新興主權債券基金!A:C,3)</f>
        <v>0</v>
      </c>
      <c r="D473">
        <f>VLOOKUP(B473, 安聯台灣科技基金!A:C, 3)</f>
        <v>3.3734939759036283E-3</v>
      </c>
    </row>
    <row r="474" spans="2:4" x14ac:dyDescent="0.4">
      <c r="B474" s="1">
        <v>43810</v>
      </c>
      <c r="C474">
        <f>VLOOKUP(B474,CTBC六年到期新興主權債券基金!A:C,3)</f>
        <v>9.4517958412096285E-4</v>
      </c>
      <c r="D474">
        <f>VLOOKUP(B474, 安聯台灣科技基金!A:C, 3)</f>
        <v>1.2167787383925681E-2</v>
      </c>
    </row>
    <row r="475" spans="2:4" x14ac:dyDescent="0.4">
      <c r="B475" s="1">
        <v>43811</v>
      </c>
      <c r="C475">
        <f>VLOOKUP(B475,CTBC六年到期新興主權債券基金!A:C,3)</f>
        <v>9.4428706326721312E-4</v>
      </c>
      <c r="D475">
        <f>VLOOKUP(B475, 安聯台灣科技基金!A:C, 3)</f>
        <v>-2.2144890857323722E-3</v>
      </c>
    </row>
    <row r="476" spans="2:4" x14ac:dyDescent="0.4">
      <c r="B476" s="1">
        <v>43812</v>
      </c>
      <c r="C476">
        <f>VLOOKUP(B476,CTBC六年到期新興主權債券基金!A:C,3)</f>
        <v>1.8867924528301486E-3</v>
      </c>
      <c r="D476">
        <f>VLOOKUP(B476, 安聯台灣科技基金!A:C, 3)</f>
        <v>-7.7679137603042948E-3</v>
      </c>
    </row>
    <row r="477" spans="2:4" x14ac:dyDescent="0.4">
      <c r="B477" s="1">
        <v>43815</v>
      </c>
      <c r="C477">
        <f>VLOOKUP(B477,CTBC六年到期新興主權債券基金!A:C,3)</f>
        <v>0</v>
      </c>
      <c r="D477">
        <f>VLOOKUP(B477, 安聯台灣科技基金!A:C, 3)</f>
        <v>1.2462054641316408E-2</v>
      </c>
    </row>
    <row r="478" spans="2:4" x14ac:dyDescent="0.4">
      <c r="B478" s="1">
        <v>43816</v>
      </c>
      <c r="C478">
        <f>VLOOKUP(B478,CTBC六年到期新興主權債券基金!A:C,3)</f>
        <v>9.416195856875296E-4</v>
      </c>
      <c r="D478">
        <f>VLOOKUP(B478, 安聯台灣科技基金!A:C, 3)</f>
        <v>7.890168849614055E-4</v>
      </c>
    </row>
    <row r="479" spans="2:4" x14ac:dyDescent="0.4">
      <c r="B479" s="1">
        <v>43817</v>
      </c>
      <c r="C479">
        <f>VLOOKUP(B479,CTBC六年到期新興主權債券基金!A:C,3)</f>
        <v>9.4073377234240696E-4</v>
      </c>
      <c r="D479">
        <f>VLOOKUP(B479, 安聯台灣科技基金!A:C, 3)</f>
        <v>-3.1535793125202026E-4</v>
      </c>
    </row>
    <row r="480" spans="2:4" x14ac:dyDescent="0.4">
      <c r="B480" s="1">
        <v>43818</v>
      </c>
      <c r="C480">
        <f>VLOOKUP(B480,CTBC六年到期新興主權債券基金!A:C,3)</f>
        <v>0</v>
      </c>
      <c r="D480">
        <f>VLOOKUP(B480, 安聯台灣科技基金!A:C, 3)</f>
        <v>-1.1041009463722442E-3</v>
      </c>
    </row>
    <row r="481" spans="2:4" x14ac:dyDescent="0.4">
      <c r="B481" s="1">
        <v>43819</v>
      </c>
      <c r="C481">
        <f>VLOOKUP(B481,CTBC六年到期新興主權債券基金!A:C,3)</f>
        <v>0</v>
      </c>
      <c r="D481">
        <f>VLOOKUP(B481, 安聯台灣科技基金!A:C, 3)</f>
        <v>4.2633822832781167E-3</v>
      </c>
    </row>
    <row r="482" spans="2:4" x14ac:dyDescent="0.4">
      <c r="B482" s="1">
        <v>43822</v>
      </c>
      <c r="C482">
        <f>VLOOKUP(B482,CTBC六年到期新興主權債券基金!A:C,3)</f>
        <v>9.3984962406013027E-4</v>
      </c>
      <c r="D482">
        <f>VLOOKUP(B482, 安聯台灣科技基金!A:C, 3)</f>
        <v>-5.0314465408805072E-3</v>
      </c>
    </row>
    <row r="483" spans="2:4" x14ac:dyDescent="0.4">
      <c r="B483" s="1">
        <v>43823</v>
      </c>
      <c r="C483">
        <f>VLOOKUP(B483,CTBC六年到期新興主權債券基金!A:C,3)</f>
        <v>0</v>
      </c>
      <c r="D483">
        <f>VLOOKUP(B483, 安聯台灣科技基金!A:C, 3)</f>
        <v>-6.3211125158026463E-4</v>
      </c>
    </row>
    <row r="484" spans="2:4" x14ac:dyDescent="0.4">
      <c r="B484" s="1">
        <v>43824</v>
      </c>
      <c r="C484">
        <f>VLOOKUP(B484,CTBC六年到期新興主權債券基金!A:C,3)</f>
        <v>0</v>
      </c>
      <c r="D484">
        <f>VLOOKUP(B484, 安聯台灣科技基金!A:C, 3)</f>
        <v>1.0594560404806998E-2</v>
      </c>
    </row>
    <row r="485" spans="2:4" x14ac:dyDescent="0.4">
      <c r="B485" s="1">
        <v>43825</v>
      </c>
      <c r="C485">
        <f>VLOOKUP(B485,CTBC六年到期新興主權債券基金!A:C,3)</f>
        <v>0</v>
      </c>
      <c r="D485">
        <f>VLOOKUP(B485, 安聯台灣科技基金!A:C, 3)</f>
        <v>-9.3882021592857411E-4</v>
      </c>
    </row>
    <row r="486" spans="2:4" x14ac:dyDescent="0.4">
      <c r="B486" s="1">
        <v>43826</v>
      </c>
      <c r="C486">
        <f>VLOOKUP(B486,CTBC六年到期新興主權債券基金!A:C,3)</f>
        <v>9.3896713615021466E-4</v>
      </c>
      <c r="D486">
        <f>VLOOKUP(B486, 安聯台灣科技基金!A:C, 3)</f>
        <v>5.3249804228660347E-3</v>
      </c>
    </row>
    <row r="487" spans="2:4" x14ac:dyDescent="0.4">
      <c r="B487" s="1">
        <v>43829</v>
      </c>
      <c r="C487">
        <f>VLOOKUP(B487,CTBC六年到期新興主權債券基金!A:C,3)</f>
        <v>9.3808630393994242E-4</v>
      </c>
      <c r="D487">
        <f>VLOOKUP(B487, 安聯台灣科技基金!A:C, 3)</f>
        <v>-3.2715376226826742E-3</v>
      </c>
    </row>
    <row r="488" spans="2:4" x14ac:dyDescent="0.4">
      <c r="B488" s="1">
        <v>43830</v>
      </c>
      <c r="C488">
        <f>VLOOKUP(B488,CTBC六年到期新興主權債券基金!A:C,3)</f>
        <v>0</v>
      </c>
      <c r="D488">
        <f>VLOOKUP(B488, 安聯台灣科技基金!A:C, 3)</f>
        <v>2.6570803376056397E-3</v>
      </c>
    </row>
    <row r="489" spans="2:4" x14ac:dyDescent="0.4">
      <c r="B489" s="1">
        <v>43832</v>
      </c>
      <c r="C489">
        <f>VLOOKUP(B489,CTBC六年到期新興主權債券基金!A:C,3)</f>
        <v>9.3720712277411316E-4</v>
      </c>
      <c r="D489">
        <f>VLOOKUP(B489, 安聯台灣科技基金!A:C, 3)</f>
        <v>1.6056118472330492E-2</v>
      </c>
    </row>
    <row r="490" spans="2:4" x14ac:dyDescent="0.4">
      <c r="B490" s="1">
        <v>43833</v>
      </c>
      <c r="C490">
        <f>VLOOKUP(B490,CTBC六年到期新興主權債券基金!A:C,3)</f>
        <v>9.3632958801496133E-4</v>
      </c>
      <c r="D490">
        <f>VLOOKUP(B490, 安聯台灣科技基金!A:C, 3)</f>
        <v>-1.4421601718318685E-2</v>
      </c>
    </row>
    <row r="491" spans="2:4" x14ac:dyDescent="0.4">
      <c r="B491" s="1">
        <v>43836</v>
      </c>
      <c r="C491">
        <f>VLOOKUP(B491,CTBC六年到期新興主權債券基金!A:C,3)</f>
        <v>0</v>
      </c>
      <c r="D491">
        <f>VLOOKUP(B491, 安聯台灣科技基金!A:C, 3)</f>
        <v>-1.0585305105852937E-2</v>
      </c>
    </row>
    <row r="492" spans="2:4" x14ac:dyDescent="0.4">
      <c r="B492" s="1">
        <v>43837</v>
      </c>
      <c r="C492">
        <f>VLOOKUP(B492,CTBC六年到期新興主權債券基金!A:C,3)</f>
        <v>9.3545369504207548E-4</v>
      </c>
      <c r="D492">
        <f>VLOOKUP(B492, 安聯台灣科技基金!A:C, 3)</f>
        <v>-9.1252359974827776E-3</v>
      </c>
    </row>
    <row r="493" spans="2:4" x14ac:dyDescent="0.4">
      <c r="B493" s="1">
        <v>43838</v>
      </c>
      <c r="C493">
        <f>VLOOKUP(B493,CTBC六年到期新興主權債券基金!A:C,3)</f>
        <v>0</v>
      </c>
      <c r="D493">
        <f>VLOOKUP(B493, 安聯台灣科技基金!A:C, 3)</f>
        <v>-1.587805652588033E-3</v>
      </c>
    </row>
    <row r="494" spans="2:4" x14ac:dyDescent="0.4">
      <c r="B494" s="1">
        <v>43839</v>
      </c>
      <c r="C494">
        <f>VLOOKUP(B494,CTBC六年到期新興主權債券基金!A:C,3)</f>
        <v>1.8691588785047992E-3</v>
      </c>
      <c r="D494">
        <f>VLOOKUP(B494, 安聯台灣科技基金!A:C, 3)</f>
        <v>1.3199745547073764E-2</v>
      </c>
    </row>
    <row r="495" spans="2:4" x14ac:dyDescent="0.4">
      <c r="B495" s="1">
        <v>43840</v>
      </c>
      <c r="C495">
        <f>VLOOKUP(B495,CTBC六年到期新興主權債券基金!A:C,3)</f>
        <v>0</v>
      </c>
      <c r="D495">
        <f>VLOOKUP(B495, 安聯台灣科技基金!A:C, 3)</f>
        <v>3.1392246115203296E-4</v>
      </c>
    </row>
    <row r="496" spans="2:4" x14ac:dyDescent="0.4">
      <c r="B496" s="1">
        <v>43843</v>
      </c>
      <c r="C496">
        <f>VLOOKUP(B496,CTBC六年到期新興主權債券基金!A:C,3)</f>
        <v>9.3283582089550242E-4</v>
      </c>
      <c r="D496">
        <f>VLOOKUP(B496, 安聯台灣科技基金!A:C, 3)</f>
        <v>1.8358700768868804E-2</v>
      </c>
    </row>
    <row r="497" spans="2:4" x14ac:dyDescent="0.4">
      <c r="B497" s="1">
        <v>43844</v>
      </c>
      <c r="C497">
        <f>VLOOKUP(B497,CTBC六年到期新興主權債券基金!A:C,3)</f>
        <v>0</v>
      </c>
      <c r="D497">
        <f>VLOOKUP(B497, 安聯台灣科技基金!A:C, 3)</f>
        <v>8.0123266563943904E-3</v>
      </c>
    </row>
    <row r="498" spans="2:4" x14ac:dyDescent="0.4">
      <c r="B498" s="1">
        <v>43845</v>
      </c>
      <c r="C498">
        <f>VLOOKUP(B498,CTBC六年到期新興主權債券基金!A:C,3)</f>
        <v>9.3196644920780865E-4</v>
      </c>
      <c r="D498">
        <f>VLOOKUP(B498, 安聯台灣科技基金!A:C, 3)</f>
        <v>-1.8343014368695284E-3</v>
      </c>
    </row>
    <row r="499" spans="2:4" x14ac:dyDescent="0.4">
      <c r="B499" s="1">
        <v>43846</v>
      </c>
      <c r="C499">
        <f>VLOOKUP(B499,CTBC六年到期新興主權債券基金!A:C,3)</f>
        <v>9.3109869646180511E-4</v>
      </c>
      <c r="D499">
        <f>VLOOKUP(B499, 安聯台灣科技基金!A:C, 3)</f>
        <v>1.4088820826952553E-2</v>
      </c>
    </row>
    <row r="500" spans="2:4" x14ac:dyDescent="0.4">
      <c r="B500" s="1">
        <v>43847</v>
      </c>
      <c r="C500">
        <f>VLOOKUP(B500,CTBC六年到期新興主權債券基金!A:C,3)</f>
        <v>0</v>
      </c>
      <c r="D500">
        <f>VLOOKUP(B500, 安聯台灣科技基金!A:C, 3)</f>
        <v>-2.114164904862588E-3</v>
      </c>
    </row>
    <row r="501" spans="2:4" x14ac:dyDescent="0.4">
      <c r="B501" s="1">
        <v>43850</v>
      </c>
      <c r="C501">
        <f>VLOOKUP(B501,CTBC六年到期新興主權債券基金!A:C,3)</f>
        <v>0</v>
      </c>
      <c r="D501">
        <f>VLOOKUP(B501, 安聯台灣科技基金!A:C, 3)</f>
        <v>2.2699757869250256E-3</v>
      </c>
    </row>
    <row r="502" spans="2:4" x14ac:dyDescent="0.4">
      <c r="B502" s="1">
        <v>43860</v>
      </c>
      <c r="C502">
        <f>VLOOKUP(B502,CTBC六年到期新興主權債券基金!A:C,3)</f>
        <v>0</v>
      </c>
      <c r="D502">
        <f>VLOOKUP(B502, 安聯台灣科技基金!A:C, 3)</f>
        <v>-5.8885701343801986E-2</v>
      </c>
    </row>
    <row r="503" spans="2:4" x14ac:dyDescent="0.4">
      <c r="B503" s="1">
        <v>43861</v>
      </c>
      <c r="C503">
        <f>VLOOKUP(B503,CTBC六年到期新興主權債券基金!A:C,3)</f>
        <v>9.3023255813951509E-4</v>
      </c>
      <c r="D503">
        <f>VLOOKUP(B503, 安聯台灣科技基金!A:C, 3)</f>
        <v>-3.6900369003689537E-3</v>
      </c>
    </row>
    <row r="504" spans="2:4" x14ac:dyDescent="0.4">
      <c r="B504" s="1">
        <v>43864</v>
      </c>
      <c r="C504">
        <f>VLOOKUP(B504,CTBC六年到期新興主權債券基金!A:C,3)</f>
        <v>0</v>
      </c>
      <c r="D504">
        <f>VLOOKUP(B504, 安聯台灣科技基金!A:C, 3)</f>
        <v>-1.5942028985507277E-2</v>
      </c>
    </row>
    <row r="505" spans="2:4" x14ac:dyDescent="0.4">
      <c r="B505" s="1">
        <v>43865</v>
      </c>
      <c r="C505">
        <f>VLOOKUP(B505,CTBC六年到期新興主權債券基金!A:C,3)</f>
        <v>9.2936802973975718E-4</v>
      </c>
      <c r="D505">
        <f>VLOOKUP(B505, 安聯台灣科技基金!A:C, 3)</f>
        <v>2.1764032073310395E-2</v>
      </c>
    </row>
    <row r="506" spans="2:4" x14ac:dyDescent="0.4">
      <c r="B506" s="1">
        <v>43866</v>
      </c>
      <c r="C506">
        <f>VLOOKUP(B506,CTBC六年到期新興主權債券基金!A:C,3)</f>
        <v>9.2850510677806755E-4</v>
      </c>
      <c r="D506">
        <f>VLOOKUP(B506, 安聯台灣科技基金!A:C, 3)</f>
        <v>3.5233824471492454E-3</v>
      </c>
    </row>
    <row r="507" spans="2:4" x14ac:dyDescent="0.4">
      <c r="B507" s="1">
        <v>43867</v>
      </c>
      <c r="C507">
        <f>VLOOKUP(B507,CTBC六年到期新興主權債券基金!A:C,3)</f>
        <v>0</v>
      </c>
      <c r="D507">
        <f>VLOOKUP(B507, 安聯台灣科技基金!A:C, 3)</f>
        <v>1.8193424832428993E-2</v>
      </c>
    </row>
    <row r="508" spans="2:4" x14ac:dyDescent="0.4">
      <c r="B508" s="1">
        <v>43868</v>
      </c>
      <c r="C508">
        <f>VLOOKUP(B508,CTBC六年到期新興主權債券基金!A:C,3)</f>
        <v>9.2764378478662221E-4</v>
      </c>
      <c r="D508">
        <f>VLOOKUP(B508, 安聯台灣科技基金!A:C, 3)</f>
        <v>-1.7868338557993739E-2</v>
      </c>
    </row>
    <row r="509" spans="2:4" x14ac:dyDescent="0.4">
      <c r="B509" s="1">
        <v>43871</v>
      </c>
      <c r="C509">
        <f>VLOOKUP(B509,CTBC六年到期新興主權債券基金!A:C,3)</f>
        <v>-9.2678405931416008E-4</v>
      </c>
      <c r="D509">
        <f>VLOOKUP(B509, 安聯台灣科技基金!A:C, 3)</f>
        <v>-7.3412065113308929E-3</v>
      </c>
    </row>
    <row r="510" spans="2:4" x14ac:dyDescent="0.4">
      <c r="B510" s="1">
        <v>43872</v>
      </c>
      <c r="C510">
        <f>VLOOKUP(B510,CTBC六年到期新興主權債券基金!A:C,3)</f>
        <v>0</v>
      </c>
      <c r="D510">
        <f>VLOOKUP(B510, 安聯台灣科技基金!A:C, 3)</f>
        <v>1.848874598070737E-2</v>
      </c>
    </row>
    <row r="511" spans="2:4" x14ac:dyDescent="0.4">
      <c r="B511" s="1">
        <v>43873</v>
      </c>
      <c r="C511">
        <f>VLOOKUP(B511,CTBC六年到期新興主權債券基金!A:C,3)</f>
        <v>0</v>
      </c>
      <c r="D511">
        <f>VLOOKUP(B511, 安聯台灣科技基金!A:C, 3)</f>
        <v>1.5943172849250165E-2</v>
      </c>
    </row>
    <row r="512" spans="2:4" x14ac:dyDescent="0.4">
      <c r="B512" s="1">
        <v>43874</v>
      </c>
      <c r="C512">
        <f>VLOOKUP(B512,CTBC六年到期新興主權債券基金!A:C,3)</f>
        <v>0</v>
      </c>
      <c r="D512">
        <f>VLOOKUP(B512, 安聯台灣科技基金!A:C, 3)</f>
        <v>4.3505282784338274E-3</v>
      </c>
    </row>
    <row r="513" spans="2:4" x14ac:dyDescent="0.4">
      <c r="B513" s="1">
        <v>43875</v>
      </c>
      <c r="C513">
        <f>VLOOKUP(B513,CTBC六年到期新興主權債券基金!A:C,3)</f>
        <v>9.2764378478662221E-4</v>
      </c>
      <c r="D513">
        <f>VLOOKUP(B513, 安聯台灣科技基金!A:C, 3)</f>
        <v>1.1138613861386121E-2</v>
      </c>
    </row>
    <row r="514" spans="2:4" x14ac:dyDescent="0.4">
      <c r="B514" s="1">
        <v>43878</v>
      </c>
      <c r="C514">
        <f>VLOOKUP(B514,CTBC六年到期新興主權債券基金!A:C,3)</f>
        <v>9.2678405931432477E-4</v>
      </c>
      <c r="D514">
        <f>VLOOKUP(B514, 安聯台灣科技基金!A:C, 3)</f>
        <v>-3.2129742962055349E-3</v>
      </c>
    </row>
    <row r="515" spans="2:4" x14ac:dyDescent="0.4">
      <c r="B515" s="1">
        <v>43879</v>
      </c>
      <c r="C515">
        <f>VLOOKUP(B515,CTBC六年到期新興主權債券基金!A:C,3)</f>
        <v>0</v>
      </c>
      <c r="D515">
        <f>VLOOKUP(B515, 安聯台灣科技基金!A:C, 3)</f>
        <v>-4.2977743668457576E-3</v>
      </c>
    </row>
    <row r="516" spans="2:4" x14ac:dyDescent="0.4">
      <c r="B516" s="1">
        <v>43880</v>
      </c>
      <c r="C516">
        <f>VLOOKUP(B516,CTBC六年到期新興主權債券基金!A:C,3)</f>
        <v>9.2592592592590612E-4</v>
      </c>
      <c r="D516">
        <f>VLOOKUP(B516, 安聯台灣科技基金!A:C, 3)</f>
        <v>1.6956990904886608E-3</v>
      </c>
    </row>
    <row r="517" spans="2:4" x14ac:dyDescent="0.4">
      <c r="B517" s="1">
        <v>43881</v>
      </c>
      <c r="C517">
        <f>VLOOKUP(B517,CTBC六年到期新興主權債券基金!A:C,3)</f>
        <v>0</v>
      </c>
      <c r="D517">
        <f>VLOOKUP(B517, 安聯台灣科技基金!A:C, 3)</f>
        <v>2.6161895967990413E-3</v>
      </c>
    </row>
    <row r="518" spans="2:4" x14ac:dyDescent="0.4">
      <c r="B518" s="1">
        <v>43882</v>
      </c>
      <c r="C518">
        <f>VLOOKUP(B518,CTBC六年到期新興主權債券基金!A:C,3)</f>
        <v>9.2506938020349547E-4</v>
      </c>
      <c r="D518">
        <f>VLOOKUP(B518, 安聯台灣科技基金!A:C, 3)</f>
        <v>-3.9907904834996944E-3</v>
      </c>
    </row>
    <row r="519" spans="2:4" x14ac:dyDescent="0.4">
      <c r="B519" s="1">
        <v>43885</v>
      </c>
      <c r="C519">
        <f>VLOOKUP(B519,CTBC六年到期新興主權債券基金!A:C,3)</f>
        <v>-9.2421441774489708E-4</v>
      </c>
      <c r="D519">
        <f>VLOOKUP(B519, 安聯台灣科技基金!A:C, 3)</f>
        <v>-3.6985668053628432E-3</v>
      </c>
    </row>
    <row r="520" spans="2:4" x14ac:dyDescent="0.4">
      <c r="B520" s="1">
        <v>43886</v>
      </c>
      <c r="C520">
        <f>VLOOKUP(B520,CTBC六年到期新興主權債券基金!A:C,3)</f>
        <v>-9.2506938020349547E-4</v>
      </c>
      <c r="D520">
        <f>VLOOKUP(B520, 安聯台灣科技基金!A:C, 3)</f>
        <v>7.7339520494968533E-4</v>
      </c>
    </row>
    <row r="521" spans="2:4" x14ac:dyDescent="0.4">
      <c r="B521" s="1">
        <v>43887</v>
      </c>
      <c r="C521">
        <f>VLOOKUP(B521,CTBC六年到期新興主權債券基金!A:C,3)</f>
        <v>-1.8518518518519768E-3</v>
      </c>
      <c r="D521">
        <f>VLOOKUP(B521, 安聯台灣科技基金!A:C, 3)</f>
        <v>-3.0911901081910387E-4</v>
      </c>
    </row>
    <row r="522" spans="2:4" x14ac:dyDescent="0.4">
      <c r="B522" s="1">
        <v>43888</v>
      </c>
      <c r="C522">
        <f>VLOOKUP(B522,CTBC六年到期新興主權債券基金!A:C,3)</f>
        <v>-3.7105751391464888E-3</v>
      </c>
      <c r="D522">
        <f>VLOOKUP(B522, 安聯台灣科技基金!A:C, 3)</f>
        <v>-2.4273345701917241E-2</v>
      </c>
    </row>
    <row r="523" spans="2:4" x14ac:dyDescent="0.4">
      <c r="B523" s="1">
        <v>43892</v>
      </c>
      <c r="C523">
        <f>VLOOKUP(B523,CTBC六年到期新興主權債券基金!A:C,3)</f>
        <v>-2.7932960893854151E-3</v>
      </c>
      <c r="D523">
        <f>VLOOKUP(B523, 安聯台灣科技基金!A:C, 3)</f>
        <v>-4.436697829187152E-3</v>
      </c>
    </row>
    <row r="524" spans="2:4" x14ac:dyDescent="0.4">
      <c r="B524" s="1">
        <v>43893</v>
      </c>
      <c r="C524">
        <f>VLOOKUP(B524,CTBC六年到期新興主權債券基金!A:C,3)</f>
        <v>3.7348272642389489E-3</v>
      </c>
      <c r="D524">
        <f>VLOOKUP(B524, 安聯台灣科技基金!A:C, 3)</f>
        <v>2.1645710647779714E-2</v>
      </c>
    </row>
    <row r="525" spans="2:4" x14ac:dyDescent="0.4">
      <c r="B525" s="1">
        <v>43894</v>
      </c>
      <c r="C525">
        <f>VLOOKUP(B525,CTBC六年到期新興主權債券基金!A:C,3)</f>
        <v>1.8604651162790302E-3</v>
      </c>
      <c r="D525">
        <f>VLOOKUP(B525, 安聯台灣科技基金!A:C, 3)</f>
        <v>-3.7389001402086757E-3</v>
      </c>
    </row>
    <row r="526" spans="2:4" x14ac:dyDescent="0.4">
      <c r="B526" s="1">
        <v>43895</v>
      </c>
      <c r="C526">
        <f>VLOOKUP(B526,CTBC六年到期新興主權債券基金!A:C,3)</f>
        <v>-9.2850510677806755E-4</v>
      </c>
      <c r="D526">
        <f>VLOOKUP(B526, 安聯台灣科技基金!A:C, 3)</f>
        <v>1.7826426896012517E-2</v>
      </c>
    </row>
    <row r="527" spans="2:4" x14ac:dyDescent="0.4">
      <c r="B527" s="1">
        <v>43896</v>
      </c>
      <c r="C527">
        <f>VLOOKUP(B527,CTBC六年到期新興主權債券基金!A:C,3)</f>
        <v>-3.7174721189590287E-3</v>
      </c>
      <c r="D527">
        <f>VLOOKUP(B527, 安聯台灣科技基金!A:C, 3)</f>
        <v>-9.0643724074359108E-3</v>
      </c>
    </row>
    <row r="528" spans="2:4" x14ac:dyDescent="0.4">
      <c r="B528" s="1">
        <v>43899</v>
      </c>
      <c r="C528">
        <f>VLOOKUP(B528,CTBC六年到期新興主權債券基金!A:C,3)</f>
        <v>-2.3320895522388058E-2</v>
      </c>
      <c r="D528">
        <f>VLOOKUP(B528, 安聯台灣科技基金!A:C, 3)</f>
        <v>-4.1395348837209328E-2</v>
      </c>
    </row>
    <row r="529" spans="2:4" x14ac:dyDescent="0.4">
      <c r="B529" s="1">
        <v>43900</v>
      </c>
      <c r="C529">
        <f>VLOOKUP(B529,CTBC六年到期新興主權債券基金!A:C,3)</f>
        <v>-2.8653295128940911E-3</v>
      </c>
      <c r="D529">
        <f>VLOOKUP(B529, 安聯台灣科技基金!A:C, 3)</f>
        <v>8.2484230955847514E-3</v>
      </c>
    </row>
    <row r="530" spans="2:4" x14ac:dyDescent="0.4">
      <c r="B530" s="1">
        <v>43901</v>
      </c>
      <c r="C530">
        <f>VLOOKUP(B530,CTBC六年到期新興主權債券基金!A:C,3)</f>
        <v>-7.662835249042153E-3</v>
      </c>
      <c r="D530">
        <f>VLOOKUP(B530, 安聯台灣科技基金!A:C, 3)</f>
        <v>-2.4703240295155696E-2</v>
      </c>
    </row>
    <row r="531" spans="2:4" x14ac:dyDescent="0.4">
      <c r="B531" s="1">
        <v>43902</v>
      </c>
      <c r="C531">
        <f>VLOOKUP(B531,CTBC六年到期新興主權債券基金!A:C,3)</f>
        <v>-2.3166023166023189E-2</v>
      </c>
      <c r="D531">
        <f>VLOOKUP(B531, 安聯台灣科技基金!A:C, 3)</f>
        <v>-8.4374999999999922E-2</v>
      </c>
    </row>
    <row r="532" spans="2:4" x14ac:dyDescent="0.4">
      <c r="B532" s="1">
        <v>43903</v>
      </c>
      <c r="C532">
        <f>VLOOKUP(B532,CTBC六年到期新興主權債券基金!A:C,3)</f>
        <v>-4.940711462450488E-3</v>
      </c>
      <c r="D532">
        <f>VLOOKUP(B532, 安聯台灣科技基金!A:C, 3)</f>
        <v>-6.1433447098976135E-2</v>
      </c>
    </row>
    <row r="533" spans="2:4" x14ac:dyDescent="0.4">
      <c r="B533" s="1">
        <v>43906</v>
      </c>
      <c r="C533">
        <f>VLOOKUP(B533,CTBC六年到期新興主權債券基金!A:C,3)</f>
        <v>-1.5888778550148971E-2</v>
      </c>
      <c r="D533">
        <f>VLOOKUP(B533, 安聯台灣科技基金!A:C, 3)</f>
        <v>-5.2057416267942559E-2</v>
      </c>
    </row>
    <row r="534" spans="2:4" x14ac:dyDescent="0.4">
      <c r="B534" s="1">
        <v>43907</v>
      </c>
      <c r="C534">
        <f>VLOOKUP(B534,CTBC六年到期新興主權債券基金!A:C,3)</f>
        <v>-1.4127144298688251E-2</v>
      </c>
      <c r="D534">
        <f>VLOOKUP(B534, 安聯台灣科技基金!A:C, 3)</f>
        <v>-3.9370078740157535E-2</v>
      </c>
    </row>
    <row r="535" spans="2:4" x14ac:dyDescent="0.4">
      <c r="B535" s="1">
        <v>43908</v>
      </c>
      <c r="C535">
        <f>VLOOKUP(B535,CTBC六年到期新興主權債券基金!A:C,3)</f>
        <v>-2.6612077789150441E-2</v>
      </c>
      <c r="D535">
        <f>VLOOKUP(B535, 安聯台灣科技基金!A:C, 3)</f>
        <v>-2.7952921395544311E-2</v>
      </c>
    </row>
    <row r="536" spans="2:4" x14ac:dyDescent="0.4">
      <c r="B536" s="1">
        <v>43909</v>
      </c>
      <c r="C536">
        <f>VLOOKUP(B536,CTBC六年到期新興主權債券基金!A:C,3)</f>
        <v>-1.9978969505783335E-2</v>
      </c>
      <c r="D536">
        <f>VLOOKUP(B536, 安聯台灣科技基金!A:C, 3)</f>
        <v>-7.8702702702702715E-2</v>
      </c>
    </row>
    <row r="537" spans="2:4" x14ac:dyDescent="0.4">
      <c r="B537" s="1">
        <v>43910</v>
      </c>
      <c r="C537">
        <f>VLOOKUP(B537,CTBC六年到期新興主權債券基金!A:C,3)</f>
        <v>-1.072961373390535E-3</v>
      </c>
      <c r="D537">
        <f>VLOOKUP(B537, 安聯台灣科技基金!A:C, 3)</f>
        <v>6.8997887819760573E-2</v>
      </c>
    </row>
    <row r="538" spans="2:4" x14ac:dyDescent="0.4">
      <c r="B538" s="1">
        <v>43913</v>
      </c>
      <c r="C538">
        <f>VLOOKUP(B538,CTBC六年到期新興主權債券基金!A:C,3)</f>
        <v>-1.3963480128893747E-2</v>
      </c>
      <c r="D538">
        <f>VLOOKUP(B538, 安聯台灣科技基金!A:C, 3)</f>
        <v>-2.5905598243688249E-2</v>
      </c>
    </row>
    <row r="539" spans="2:4" x14ac:dyDescent="0.4">
      <c r="B539" s="1">
        <v>43914</v>
      </c>
      <c r="C539">
        <f>VLOOKUP(B539,CTBC六年到期新興主權債券基金!A:C,3)</f>
        <v>2.1786492374727207E-3</v>
      </c>
      <c r="D539">
        <f>VLOOKUP(B539, 安聯台灣科技基金!A:C, 3)</f>
        <v>5.3414469235970354E-2</v>
      </c>
    </row>
    <row r="540" spans="2:4" x14ac:dyDescent="0.4">
      <c r="B540" s="1">
        <v>43915</v>
      </c>
      <c r="C540">
        <f>VLOOKUP(B540,CTBC六年到期新興主權債券基金!A:C,3)</f>
        <v>1.4130434782608782E-2</v>
      </c>
      <c r="D540">
        <f>VLOOKUP(B540, 安聯台灣科技基金!A:C, 3)</f>
        <v>5.0919982884039268E-2</v>
      </c>
    </row>
    <row r="541" spans="2:4" x14ac:dyDescent="0.4">
      <c r="B541" s="1">
        <v>43916</v>
      </c>
      <c r="C541">
        <f>VLOOKUP(B541,CTBC六年到期新興主權債券基金!A:C,3)</f>
        <v>1.3933547695605657E-2</v>
      </c>
      <c r="D541">
        <f>VLOOKUP(B541, 安聯台灣科技基金!A:C, 3)</f>
        <v>2.4429967426710157E-2</v>
      </c>
    </row>
    <row r="542" spans="2:4" x14ac:dyDescent="0.4">
      <c r="B542" s="1">
        <v>43917</v>
      </c>
      <c r="C542">
        <f>VLOOKUP(B542,CTBC六年到期新興主權債券基金!A:C,3)</f>
        <v>4.2283298097250677E-3</v>
      </c>
      <c r="D542">
        <f>VLOOKUP(B542, 安聯台灣科技基金!A:C, 3)</f>
        <v>-3.1796502384738414E-3</v>
      </c>
    </row>
    <row r="543" spans="2:4" x14ac:dyDescent="0.4">
      <c r="B543" s="1">
        <v>43920</v>
      </c>
      <c r="C543">
        <f>VLOOKUP(B543,CTBC六年到期新興主權債券基金!A:C,3)</f>
        <v>-5.2631578947369166E-3</v>
      </c>
      <c r="D543">
        <f>VLOOKUP(B543, 安聯台灣科技基金!A:C, 3)</f>
        <v>1.3955342902711382E-3</v>
      </c>
    </row>
    <row r="544" spans="2:4" x14ac:dyDescent="0.4">
      <c r="B544" s="1">
        <v>43921</v>
      </c>
      <c r="C544">
        <f>VLOOKUP(B544,CTBC六年到期新興主權債券基金!A:C,3)</f>
        <v>7.407407407407438E-3</v>
      </c>
      <c r="D544">
        <f>VLOOKUP(B544, 安聯台灣科技基金!A:C, 3)</f>
        <v>6.1716105912801569E-3</v>
      </c>
    </row>
    <row r="545" spans="2:4" x14ac:dyDescent="0.4">
      <c r="B545" s="1">
        <v>43922</v>
      </c>
      <c r="C545">
        <f>VLOOKUP(B545,CTBC六年到期新興主權債券基金!A:C,3)</f>
        <v>-2.100840336134409E-3</v>
      </c>
      <c r="D545">
        <f>VLOOKUP(B545, 安聯台灣科技基金!A:C, 3)</f>
        <v>1.1278195488721811E-2</v>
      </c>
    </row>
    <row r="546" spans="2:4" x14ac:dyDescent="0.4">
      <c r="B546" s="1">
        <v>43927</v>
      </c>
      <c r="C546">
        <f>VLOOKUP(B546,CTBC六年到期新興主權債券基金!A:C,3)</f>
        <v>6.3157894736842633E-3</v>
      </c>
      <c r="D546">
        <f>VLOOKUP(B546, 安聯台灣科技基金!A:C, 3)</f>
        <v>1.3695949911954663E-2</v>
      </c>
    </row>
    <row r="547" spans="2:4" x14ac:dyDescent="0.4">
      <c r="B547" s="1">
        <v>43928</v>
      </c>
      <c r="C547">
        <f>VLOOKUP(B547,CTBC六年到期新興主權債券基金!A:C,3)</f>
        <v>4.1841004184099521E-3</v>
      </c>
      <c r="D547">
        <f>VLOOKUP(B547, 安聯台灣科技基金!A:C, 3)</f>
        <v>2.1810461300907073E-2</v>
      </c>
    </row>
    <row r="548" spans="2:4" x14ac:dyDescent="0.4">
      <c r="B548" s="1">
        <v>43929</v>
      </c>
      <c r="C548">
        <f>VLOOKUP(B548,CTBC六年到期新興主權債券基金!A:C,3)</f>
        <v>2.0833333333332891E-3</v>
      </c>
      <c r="D548">
        <f>VLOOKUP(B548, 安聯台灣科技基金!A:C, 3)</f>
        <v>2.531167359274657E-2</v>
      </c>
    </row>
    <row r="549" spans="2:4" x14ac:dyDescent="0.4">
      <c r="B549" s="1">
        <v>43930</v>
      </c>
      <c r="C549">
        <f>VLOOKUP(B549,CTBC六年到期新興主權債券基金!A:C,3)</f>
        <v>1.1434511434511562E-2</v>
      </c>
      <c r="D549">
        <f>VLOOKUP(B549, 安聯台灣科技基金!A:C, 3)</f>
        <v>-4.6057479734708919E-3</v>
      </c>
    </row>
    <row r="550" spans="2:4" x14ac:dyDescent="0.4">
      <c r="B550" s="1">
        <v>43931</v>
      </c>
      <c r="C550">
        <f>VLOOKUP(B550,CTBC六年到期新興主權債券基金!A:C,3)</f>
        <v>1.1434511434511562E-2</v>
      </c>
      <c r="D550">
        <f>VLOOKUP(B550, 安聯台灣科技基金!A:C, 3)</f>
        <v>2.9613177864148913E-3</v>
      </c>
    </row>
    <row r="551" spans="2:4" x14ac:dyDescent="0.4">
      <c r="B551" s="1">
        <v>43934</v>
      </c>
      <c r="C551">
        <f>VLOOKUP(B551,CTBC六年到期新興主權債券基金!A:C,3)</f>
        <v>4.1109969167522249E-3</v>
      </c>
      <c r="D551">
        <f>VLOOKUP(B551, 安聯台灣科技基金!A:C, 3)</f>
        <v>-8.8577228270898117E-3</v>
      </c>
    </row>
    <row r="552" spans="2:4" x14ac:dyDescent="0.4">
      <c r="B552" s="1">
        <v>43935</v>
      </c>
      <c r="C552">
        <f>VLOOKUP(B552,CTBC六年到期新興主權債券基金!A:C,3)</f>
        <v>7.1647901740020765E-3</v>
      </c>
      <c r="D552">
        <f>VLOOKUP(B552, 安聯台灣科技基金!A:C, 3)</f>
        <v>2.5879724446099431E-2</v>
      </c>
    </row>
    <row r="553" spans="2:4" x14ac:dyDescent="0.4">
      <c r="B553" s="1">
        <v>43936</v>
      </c>
      <c r="C553">
        <f>VLOOKUP(B553,CTBC六年到期新興主權債券基金!A:C,3)</f>
        <v>0</v>
      </c>
      <c r="D553">
        <f>VLOOKUP(B553, 安聯台灣科技基金!A:C, 3)</f>
        <v>9.2558983666061346E-3</v>
      </c>
    </row>
    <row r="554" spans="2:4" x14ac:dyDescent="0.4">
      <c r="B554" s="1">
        <v>43937</v>
      </c>
      <c r="C554">
        <f>VLOOKUP(B554,CTBC六年到期新興主權債券基金!A:C,3)</f>
        <v>3.0487804878048131E-3</v>
      </c>
      <c r="D554">
        <f>VLOOKUP(B554, 安聯台灣科技基金!A:C, 3)</f>
        <v>1.0789426362165487E-3</v>
      </c>
    </row>
    <row r="555" spans="2:4" x14ac:dyDescent="0.4">
      <c r="B555" s="1">
        <v>43938</v>
      </c>
      <c r="C555">
        <f>VLOOKUP(B555,CTBC六年到期新興主權債券基金!A:C,3)</f>
        <v>4.0526849037488275E-3</v>
      </c>
      <c r="D555">
        <f>VLOOKUP(B555, 安聯台灣科技基金!A:C, 3)</f>
        <v>3.7722292078318817E-3</v>
      </c>
    </row>
    <row r="556" spans="2:4" x14ac:dyDescent="0.4">
      <c r="B556" s="1">
        <v>43941</v>
      </c>
      <c r="C556">
        <f>VLOOKUP(B556,CTBC六年到期新興主權債券基金!A:C,3)</f>
        <v>-2.0181634712411276E-3</v>
      </c>
      <c r="D556">
        <f>VLOOKUP(B556, 安聯台灣科技基金!A:C, 3)</f>
        <v>6.8002863278453013E-3</v>
      </c>
    </row>
    <row r="557" spans="2:4" x14ac:dyDescent="0.4">
      <c r="B557" s="1">
        <v>43942</v>
      </c>
      <c r="C557">
        <f>VLOOKUP(B557,CTBC六年到期新興主權債券基金!A:C,3)</f>
        <v>-4.044489383215462E-3</v>
      </c>
      <c r="D557">
        <f>VLOOKUP(B557, 安聯台灣科技基金!A:C, 3)</f>
        <v>-2.3995734091717055E-2</v>
      </c>
    </row>
    <row r="558" spans="2:4" x14ac:dyDescent="0.4">
      <c r="B558" s="1">
        <v>43943</v>
      </c>
      <c r="C558">
        <f>VLOOKUP(B558,CTBC六年到期新興主權債券基金!A:C,3)</f>
        <v>-1.0152284263959175E-3</v>
      </c>
      <c r="D558">
        <f>VLOOKUP(B558, 安聯台灣科技基金!A:C, 3)</f>
        <v>8.9236933163358585E-3</v>
      </c>
    </row>
    <row r="559" spans="2:4" x14ac:dyDescent="0.4">
      <c r="B559" s="1">
        <v>43944</v>
      </c>
      <c r="C559">
        <f>VLOOKUP(B559,CTBC六年到期新興主權債券基金!A:C,3)</f>
        <v>1.0162601626016044E-3</v>
      </c>
      <c r="D559">
        <f>VLOOKUP(B559, 安聯台灣科技基金!A:C, 3)</f>
        <v>1.0288808664259933E-2</v>
      </c>
    </row>
    <row r="560" spans="2:4" x14ac:dyDescent="0.4">
      <c r="B560" s="1">
        <v>43945</v>
      </c>
      <c r="C560">
        <f>VLOOKUP(B560,CTBC六年到期新興主權債券基金!A:C,3)</f>
        <v>-2.0304568527918349E-3</v>
      </c>
      <c r="D560">
        <f>VLOOKUP(B560, 安聯台灣科技基金!A:C, 3)</f>
        <v>-4.824012864034233E-3</v>
      </c>
    </row>
    <row r="561" spans="2:4" x14ac:dyDescent="0.4">
      <c r="B561" s="1">
        <v>43948</v>
      </c>
      <c r="C561">
        <f>VLOOKUP(B561,CTBC六年到期新興主權債券基金!A:C,3)</f>
        <v>-2.0345879959307806E-3</v>
      </c>
      <c r="D561">
        <f>VLOOKUP(B561, 安聯台灣科技基金!A:C, 3)</f>
        <v>1.9928186714542179E-2</v>
      </c>
    </row>
    <row r="562" spans="2:4" x14ac:dyDescent="0.4">
      <c r="B562" s="1">
        <v>43949</v>
      </c>
      <c r="C562">
        <f>VLOOKUP(B562,CTBC六年到期新興主權債券基金!A:C,3)</f>
        <v>0</v>
      </c>
      <c r="D562">
        <f>VLOOKUP(B562, 安聯台灣科技基金!A:C, 3)</f>
        <v>6.336912515402208E-3</v>
      </c>
    </row>
    <row r="563" spans="2:4" x14ac:dyDescent="0.4">
      <c r="B563" s="1">
        <v>43950</v>
      </c>
      <c r="C563">
        <f>VLOOKUP(B563,CTBC六年到期新興主權債券基金!A:C,3)</f>
        <v>3.0581039755351027E-3</v>
      </c>
      <c r="D563">
        <f>VLOOKUP(B563, 安聯台灣科技基金!A:C, 3)</f>
        <v>9.6204302956095361E-3</v>
      </c>
    </row>
    <row r="564" spans="2:4" x14ac:dyDescent="0.4">
      <c r="B564" s="1">
        <v>43951</v>
      </c>
      <c r="C564">
        <f>VLOOKUP(B564,CTBC六年到期新興主權債券基金!A:C,3)</f>
        <v>5.081300813008202E-3</v>
      </c>
      <c r="D564">
        <f>VLOOKUP(B564, 安聯台灣科技基金!A:C, 3)</f>
        <v>1.3340263340263395E-2</v>
      </c>
    </row>
    <row r="565" spans="2:4" x14ac:dyDescent="0.4">
      <c r="B565" s="1">
        <v>43955</v>
      </c>
      <c r="C565">
        <f>VLOOKUP(B565,CTBC六年到期新興主權債券基金!A:C,3)</f>
        <v>-1.0111223458038206E-3</v>
      </c>
      <c r="D565">
        <f>VLOOKUP(B565, 安聯台灣科技基金!A:C, 3)</f>
        <v>-6.8387758591211927E-3</v>
      </c>
    </row>
    <row r="566" spans="2:4" x14ac:dyDescent="0.4">
      <c r="B566" s="1">
        <v>43956</v>
      </c>
      <c r="C566">
        <f>VLOOKUP(B566,CTBC六年到期新興主權債券基金!A:C,3)</f>
        <v>4.0485829959513303E-3</v>
      </c>
      <c r="D566">
        <f>VLOOKUP(B566, 安聯台灣科技基金!A:C, 3)</f>
        <v>6.8858667584781987E-3</v>
      </c>
    </row>
    <row r="567" spans="2:4" x14ac:dyDescent="0.4">
      <c r="B567" s="1">
        <v>43957</v>
      </c>
      <c r="C567">
        <f>VLOOKUP(B567,CTBC六年到期新興主權債券基金!A:C,3)</f>
        <v>1.0080645161290108E-3</v>
      </c>
      <c r="D567">
        <f>VLOOKUP(B567, 安聯台灣科技基金!A:C, 3)</f>
        <v>3.5903573260386537E-3</v>
      </c>
    </row>
    <row r="568" spans="2:4" x14ac:dyDescent="0.4">
      <c r="B568" s="1">
        <v>43958</v>
      </c>
      <c r="C568">
        <f>VLOOKUP(B568,CTBC六年到期新興主權債券基金!A:C,3)</f>
        <v>2.014098690835808E-3</v>
      </c>
      <c r="D568">
        <f>VLOOKUP(B568, 安聯台灣科技基金!A:C, 3)</f>
        <v>1.090289608177173E-2</v>
      </c>
    </row>
    <row r="569" spans="2:4" x14ac:dyDescent="0.4">
      <c r="B569" s="1">
        <v>43959</v>
      </c>
      <c r="C569">
        <f>VLOOKUP(B569,CTBC六年到期新興主權債券基金!A:C,3)</f>
        <v>2.0100502512564174E-3</v>
      </c>
      <c r="D569">
        <f>VLOOKUP(B569, 安聯台灣科技基金!A:C, 3)</f>
        <v>5.0556117290182054E-4</v>
      </c>
    </row>
    <row r="570" spans="2:4" x14ac:dyDescent="0.4">
      <c r="B570" s="1">
        <v>43962</v>
      </c>
      <c r="C570">
        <f>VLOOKUP(B570,CTBC六年到期新興主權債券基金!A:C,3)</f>
        <v>3.0090270812436668E-3</v>
      </c>
      <c r="D570">
        <f>VLOOKUP(B570, 安聯台灣科技基金!A:C, 3)</f>
        <v>4.8846218628937031E-3</v>
      </c>
    </row>
    <row r="571" spans="2:4" x14ac:dyDescent="0.4">
      <c r="B571" s="1">
        <v>43963</v>
      </c>
      <c r="C571">
        <f>VLOOKUP(B571,CTBC六年到期新興主權債券基金!A:C,3)</f>
        <v>5.0000000000000712E-3</v>
      </c>
      <c r="D571">
        <f>VLOOKUP(B571, 安聯台灣科技基金!A:C, 3)</f>
        <v>-1.508548441166549E-3</v>
      </c>
    </row>
    <row r="572" spans="2:4" x14ac:dyDescent="0.4">
      <c r="B572" s="1">
        <v>43964</v>
      </c>
      <c r="C572">
        <f>VLOOKUP(B572,CTBC六年到期新興主權債券基金!A:C,3)</f>
        <v>9.9502487562186923E-4</v>
      </c>
      <c r="D572">
        <f>VLOOKUP(B572, 安聯台灣科技基金!A:C, 3)</f>
        <v>3.8610038610038086E-3</v>
      </c>
    </row>
    <row r="573" spans="2:4" x14ac:dyDescent="0.4">
      <c r="B573" s="1">
        <v>43965</v>
      </c>
      <c r="C573">
        <f>VLOOKUP(B573,CTBC六年到期新興主權債券基金!A:C,3)</f>
        <v>-1.988071570576675E-3</v>
      </c>
      <c r="D573">
        <f>VLOOKUP(B573, 安聯台灣科技基金!A:C, 3)</f>
        <v>-1.5719063545150465E-2</v>
      </c>
    </row>
    <row r="574" spans="2:4" x14ac:dyDescent="0.4">
      <c r="B574" s="1">
        <v>43966</v>
      </c>
      <c r="C574">
        <f>VLOOKUP(B574,CTBC六年到期新興主權債券基金!A:C,3)</f>
        <v>2.9880478087650538E-3</v>
      </c>
      <c r="D574">
        <f>VLOOKUP(B574, 安聯台灣科技基金!A:C, 3)</f>
        <v>9.3442065919129656E-3</v>
      </c>
    </row>
    <row r="575" spans="2:4" x14ac:dyDescent="0.4">
      <c r="B575" s="1">
        <v>43969</v>
      </c>
      <c r="C575">
        <f>VLOOKUP(B575,CTBC六年到期新興主權債券基金!A:C,3)</f>
        <v>4.9652432969214434E-3</v>
      </c>
      <c r="D575">
        <f>VLOOKUP(B575, 安聯台灣科技基金!A:C, 3)</f>
        <v>-1.1445884531223695E-2</v>
      </c>
    </row>
    <row r="576" spans="2:4" x14ac:dyDescent="0.4">
      <c r="B576" s="1">
        <v>43970</v>
      </c>
      <c r="C576">
        <f>VLOOKUP(B576,CTBC六年到期新興主權債券基金!A:C,3)</f>
        <v>3.952569169960566E-3</v>
      </c>
      <c r="D576">
        <f>VLOOKUP(B576, 安聯台灣科技基金!A:C, 3)</f>
        <v>2.6732504682445094E-2</v>
      </c>
    </row>
    <row r="577" spans="2:4" x14ac:dyDescent="0.4">
      <c r="B577" s="1">
        <v>43971</v>
      </c>
      <c r="C577">
        <f>VLOOKUP(B577,CTBC六年到期新興主權債券基金!A:C,3)</f>
        <v>4.9212598425197552E-3</v>
      </c>
      <c r="D577">
        <f>VLOOKUP(B577, 安聯台灣科技基金!A:C, 3)</f>
        <v>1.3930348258706525E-2</v>
      </c>
    </row>
    <row r="578" spans="2:4" x14ac:dyDescent="0.4">
      <c r="B578" s="1">
        <v>43972</v>
      </c>
      <c r="C578">
        <f>VLOOKUP(B578,CTBC六年到期新興主權債券基金!A:C,3)</f>
        <v>4.8971596474044008E-3</v>
      </c>
      <c r="D578">
        <f>VLOOKUP(B578, 安聯台灣科技基金!A:C, 3)</f>
        <v>1.3248282630029478E-2</v>
      </c>
    </row>
    <row r="579" spans="2:4" x14ac:dyDescent="0.4">
      <c r="B579" s="1">
        <v>43973</v>
      </c>
      <c r="C579">
        <f>VLOOKUP(B579,CTBC六年到期新興主權債券基金!A:C,3)</f>
        <v>-9.7465886939569074E-4</v>
      </c>
      <c r="D579">
        <f>VLOOKUP(B579, 安聯台灣科技基金!A:C, 3)</f>
        <v>-1.7433414043583621E-2</v>
      </c>
    </row>
    <row r="580" spans="2:4" x14ac:dyDescent="0.4">
      <c r="B580" s="1">
        <v>43976</v>
      </c>
      <c r="C580">
        <f>VLOOKUP(B580,CTBC六年到期新興主權債券基金!A:C,3)</f>
        <v>-9.7465886939569074E-4</v>
      </c>
      <c r="D580">
        <f>VLOOKUP(B580, 安聯台灣科技基金!A:C, 3)</f>
        <v>2.1685559388861513E-2</v>
      </c>
    </row>
    <row r="581" spans="2:4" x14ac:dyDescent="0.4">
      <c r="B581" s="1">
        <v>43977</v>
      </c>
      <c r="C581">
        <f>VLOOKUP(B581,CTBC六年到期新興主權債券基金!A:C,3)</f>
        <v>3.9024390243901606E-3</v>
      </c>
      <c r="D581">
        <f>VLOOKUP(B581, 安聯台灣科技基金!A:C, 3)</f>
        <v>0</v>
      </c>
    </row>
    <row r="582" spans="2:4" x14ac:dyDescent="0.4">
      <c r="B582" s="1">
        <v>43978</v>
      </c>
      <c r="C582">
        <f>VLOOKUP(B582,CTBC六年到期新興主權債券基金!A:C,3)</f>
        <v>9.7181729834806255E-4</v>
      </c>
      <c r="D582">
        <f>VLOOKUP(B582, 安聯台灣科技基金!A:C, 3)</f>
        <v>-4.5023315645602371E-3</v>
      </c>
    </row>
    <row r="583" spans="2:4" x14ac:dyDescent="0.4">
      <c r="B583" s="1">
        <v>43979</v>
      </c>
      <c r="C583">
        <f>VLOOKUP(B583,CTBC六年到期新興主權債券基金!A:C,3)</f>
        <v>0</v>
      </c>
      <c r="D583">
        <f>VLOOKUP(B583, 安聯台灣科技基金!A:C, 3)</f>
        <v>4.8457438216768111E-4</v>
      </c>
    </row>
    <row r="584" spans="2:4" x14ac:dyDescent="0.4">
      <c r="B584" s="1">
        <v>43980</v>
      </c>
      <c r="C584">
        <f>VLOOKUP(B584,CTBC六年到期新興主權債券基金!A:C,3)</f>
        <v>9.7087378640774624E-4</v>
      </c>
      <c r="D584">
        <f>VLOOKUP(B584, 安聯台灣科技基金!A:C, 3)</f>
        <v>4.0361640297061673E-3</v>
      </c>
    </row>
    <row r="585" spans="2:4" x14ac:dyDescent="0.4">
      <c r="B585" s="1">
        <v>43983</v>
      </c>
      <c r="C585">
        <f>VLOOKUP(B585,CTBC六年到期新興主權債券基金!A:C,3)</f>
        <v>1.9398642095052932E-3</v>
      </c>
      <c r="D585">
        <f>VLOOKUP(B585, 安聯台灣科技基金!A:C, 3)</f>
        <v>1.8009326258240949E-2</v>
      </c>
    </row>
    <row r="586" spans="2:4" x14ac:dyDescent="0.4">
      <c r="B586" s="1">
        <v>43984</v>
      </c>
      <c r="C586">
        <f>VLOOKUP(B586,CTBC六年到期新興主權債券基金!A:C,3)</f>
        <v>3.8722168441431893E-3</v>
      </c>
      <c r="D586">
        <f>VLOOKUP(B586, 安聯台灣科技基金!A:C, 3)</f>
        <v>-2.8431527404833312E-3</v>
      </c>
    </row>
    <row r="587" spans="2:4" x14ac:dyDescent="0.4">
      <c r="B587" s="1">
        <v>43985</v>
      </c>
      <c r="C587">
        <f>VLOOKUP(B587,CTBC六年到期新興主權債券基金!A:C,3)</f>
        <v>6.7502410800386005E-3</v>
      </c>
      <c r="D587">
        <f>VLOOKUP(B587, 安聯台灣科技基金!A:C, 3)</f>
        <v>1.2513860288293982E-2</v>
      </c>
    </row>
    <row r="588" spans="2:4" x14ac:dyDescent="0.4">
      <c r="B588" s="1">
        <v>43986</v>
      </c>
      <c r="C588">
        <f>VLOOKUP(B588,CTBC六年到期新興主權債券基金!A:C,3)</f>
        <v>2.8735632183909138E-3</v>
      </c>
      <c r="D588">
        <f>VLOOKUP(B588, 安聯台灣科技基金!A:C, 3)</f>
        <v>5.7884856070088316E-3</v>
      </c>
    </row>
    <row r="589" spans="2:4" x14ac:dyDescent="0.4">
      <c r="B589" s="1">
        <v>43987</v>
      </c>
      <c r="C589">
        <f>VLOOKUP(B589,CTBC六年到期新興主權債券基金!A:C,3)</f>
        <v>5.7306590257878431E-3</v>
      </c>
      <c r="D589">
        <f>VLOOKUP(B589, 安聯台灣科技基金!A:C, 3)</f>
        <v>5.4440815056773107E-3</v>
      </c>
    </row>
    <row r="590" spans="2:4" x14ac:dyDescent="0.4">
      <c r="B590" s="1">
        <v>43990</v>
      </c>
      <c r="C590">
        <f>VLOOKUP(B590,CTBC六年到期新興主權債券基金!A:C,3)</f>
        <v>5.698005698005746E-3</v>
      </c>
      <c r="D590">
        <f>VLOOKUP(B590, 安聯台灣科技基金!A:C, 3)</f>
        <v>2.3205445544555335E-3</v>
      </c>
    </row>
    <row r="591" spans="2:4" x14ac:dyDescent="0.4">
      <c r="B591" s="1">
        <v>43991</v>
      </c>
      <c r="C591">
        <f>VLOOKUP(B591,CTBC六年到期新興主權債券基金!A:C,3)</f>
        <v>0</v>
      </c>
      <c r="D591">
        <f>VLOOKUP(B591, 安聯台灣科技基金!A:C, 3)</f>
        <v>6.9455162833768885E-3</v>
      </c>
    </row>
    <row r="592" spans="2:4" x14ac:dyDescent="0.4">
      <c r="B592" s="1">
        <v>43992</v>
      </c>
      <c r="C592">
        <f>VLOOKUP(B592,CTBC六年到期新興主權債券基金!A:C,3)</f>
        <v>0</v>
      </c>
      <c r="D592">
        <f>VLOOKUP(B592, 安聯台灣科技基金!A:C, 3)</f>
        <v>8.1238503985285281E-3</v>
      </c>
    </row>
    <row r="593" spans="2:4" x14ac:dyDescent="0.4">
      <c r="B593" s="1">
        <v>43993</v>
      </c>
      <c r="C593">
        <f>VLOOKUP(B593,CTBC六年到期新興主權債券基金!A:C,3)</f>
        <v>-4.7214353163362336E-3</v>
      </c>
      <c r="D593">
        <f>VLOOKUP(B593, 安聯台灣科技基金!A:C, 3)</f>
        <v>-1.1859510415082883E-2</v>
      </c>
    </row>
    <row r="594" spans="2:4" x14ac:dyDescent="0.4">
      <c r="B594" s="1">
        <v>43994</v>
      </c>
      <c r="C594">
        <f>VLOOKUP(B594,CTBC六年到期新興主權債券基金!A:C,3)</f>
        <v>-9.4876660341553962E-4</v>
      </c>
      <c r="D594">
        <f>VLOOKUP(B594, 安聯台灣科技基金!A:C, 3)</f>
        <v>-1.6925680873980525E-3</v>
      </c>
    </row>
    <row r="595" spans="2:4" x14ac:dyDescent="0.4">
      <c r="B595" s="1">
        <v>43997</v>
      </c>
      <c r="C595">
        <f>VLOOKUP(B595,CTBC六年到期新興主權債券基金!A:C,3)</f>
        <v>-1.8993352326685255E-3</v>
      </c>
      <c r="D595">
        <f>VLOOKUP(B595, 安聯台灣科技基金!A:C, 3)</f>
        <v>-1.4180024660912371E-2</v>
      </c>
    </row>
    <row r="596" spans="2:4" x14ac:dyDescent="0.4">
      <c r="B596" s="1">
        <v>43998</v>
      </c>
      <c r="C596">
        <f>VLOOKUP(B596,CTBC六年到期新興主權債券基金!A:C,3)</f>
        <v>4.7573739295909334E-3</v>
      </c>
      <c r="D596">
        <f>VLOOKUP(B596, 安聯台灣科技基金!A:C, 3)</f>
        <v>2.0168855534709179E-2</v>
      </c>
    </row>
    <row r="597" spans="2:4" x14ac:dyDescent="0.4">
      <c r="B597" s="1">
        <v>43999</v>
      </c>
      <c r="C597">
        <f>VLOOKUP(B597,CTBC六年到期新興主權債券基金!A:C,3)</f>
        <v>0</v>
      </c>
      <c r="D597">
        <f>VLOOKUP(B597, 安聯台灣科技基金!A:C, 3)</f>
        <v>-2.4521072796934345E-3</v>
      </c>
    </row>
    <row r="598" spans="2:4" x14ac:dyDescent="0.4">
      <c r="B598" s="1">
        <v>44000</v>
      </c>
      <c r="C598">
        <f>VLOOKUP(B598,CTBC六年到期新興主權債券基金!A:C,3)</f>
        <v>0</v>
      </c>
      <c r="D598">
        <f>VLOOKUP(B598, 安聯台灣科技基金!A:C, 3)</f>
        <v>2.1969580580734255E-2</v>
      </c>
    </row>
    <row r="599" spans="2:4" x14ac:dyDescent="0.4">
      <c r="B599" s="1">
        <v>44001</v>
      </c>
      <c r="C599">
        <f>VLOOKUP(B599,CTBC六年到期新興主權債券基金!A:C,3)</f>
        <v>9.4696969696967672E-4</v>
      </c>
      <c r="D599">
        <f>VLOOKUP(B599, 安聯台灣科技基金!A:C, 3)</f>
        <v>-6.1635598316295342E-3</v>
      </c>
    </row>
    <row r="600" spans="2:4" x14ac:dyDescent="0.4">
      <c r="B600" s="1">
        <v>44004</v>
      </c>
      <c r="C600">
        <f>VLOOKUP(B600,CTBC六年到期新興主權債券基金!A:C,3)</f>
        <v>0</v>
      </c>
      <c r="D600">
        <f>VLOOKUP(B600, 安聯台灣科技基金!A:C, 3)</f>
        <v>1.3311148086522393E-2</v>
      </c>
    </row>
    <row r="601" spans="2:4" x14ac:dyDescent="0.4">
      <c r="B601" s="1">
        <v>44005</v>
      </c>
      <c r="C601">
        <f>VLOOKUP(B601,CTBC六年到期新興主權債券基金!A:C,3)</f>
        <v>9.4607379375589279E-4</v>
      </c>
      <c r="D601">
        <f>VLOOKUP(B601, 安聯台灣科技基金!A:C, 3)</f>
        <v>5.6724884311092653E-3</v>
      </c>
    </row>
    <row r="602" spans="2:4" x14ac:dyDescent="0.4">
      <c r="B602" s="1">
        <v>44006</v>
      </c>
      <c r="C602">
        <f>VLOOKUP(B602,CTBC六年到期新興主權債券基金!A:C,3)</f>
        <v>-9.4517958412096285E-4</v>
      </c>
      <c r="D602">
        <f>VLOOKUP(B602, 安聯台灣科技基金!A:C, 3)</f>
        <v>2.00385928454801E-2</v>
      </c>
    </row>
    <row r="603" spans="2:4" x14ac:dyDescent="0.4">
      <c r="B603" s="1">
        <v>44011</v>
      </c>
      <c r="C603">
        <f>VLOOKUP(B603,CTBC六年到期新興主權債券基金!A:C,3)</f>
        <v>-9.4607379375589279E-4</v>
      </c>
      <c r="D603">
        <f>VLOOKUP(B603, 安聯台灣科技基金!A:C, 3)</f>
        <v>-1.804423748544812E-2</v>
      </c>
    </row>
    <row r="604" spans="2:4" x14ac:dyDescent="0.4">
      <c r="B604" s="1">
        <v>44012</v>
      </c>
      <c r="C604">
        <f>VLOOKUP(B604,CTBC六年到期新興主權債券基金!A:C,3)</f>
        <v>9.4696969696967672E-4</v>
      </c>
      <c r="D604">
        <f>VLOOKUP(B604, 安聯台灣科技基金!A:C, 3)</f>
        <v>3.1120331950206539E-3</v>
      </c>
    </row>
    <row r="605" spans="2:4" x14ac:dyDescent="0.4">
      <c r="B605" s="1">
        <v>44013</v>
      </c>
      <c r="C605">
        <f>VLOOKUP(B605,CTBC六年到期新興主權債券基金!A:C,3)</f>
        <v>9.4607379375589279E-4</v>
      </c>
      <c r="D605">
        <f>VLOOKUP(B605, 安聯台灣科技基金!A:C, 3)</f>
        <v>1.7727877086718909E-2</v>
      </c>
    </row>
    <row r="606" spans="2:4" x14ac:dyDescent="0.4">
      <c r="B606" s="1">
        <v>44014</v>
      </c>
      <c r="C606">
        <f>VLOOKUP(B606,CTBC六年到期新興主權債券基金!A:C,3)</f>
        <v>9.4517958412096285E-4</v>
      </c>
      <c r="D606">
        <f>VLOOKUP(B606, 安聯台灣科技基金!A:C, 3)</f>
        <v>1.6548120191609821E-2</v>
      </c>
    </row>
    <row r="607" spans="2:4" x14ac:dyDescent="0.4">
      <c r="B607" s="1">
        <v>44015</v>
      </c>
      <c r="C607">
        <f>VLOOKUP(B607,CTBC六年到期新興主權債券基金!A:C,3)</f>
        <v>9.4428706326721312E-4</v>
      </c>
      <c r="D607">
        <f>VLOOKUP(B607, 安聯台灣科技基金!A:C, 3)</f>
        <v>8.4249607311152851E-3</v>
      </c>
    </row>
    <row r="608" spans="2:4" x14ac:dyDescent="0.4">
      <c r="B608" s="1">
        <v>44018</v>
      </c>
      <c r="C608">
        <f>VLOOKUP(B608,CTBC六年到期新興主權債券基金!A:C,3)</f>
        <v>9.4339622641507429E-4</v>
      </c>
      <c r="D608">
        <f>VLOOKUP(B608, 安聯台灣科技基金!A:C, 3)</f>
        <v>2.5205324270744844E-2</v>
      </c>
    </row>
    <row r="609" spans="2:4" x14ac:dyDescent="0.4">
      <c r="B609" s="1">
        <v>44019</v>
      </c>
      <c r="C609">
        <f>VLOOKUP(B609,CTBC六年到期新興主權債券基金!A:C,3)</f>
        <v>0</v>
      </c>
      <c r="D609">
        <f>VLOOKUP(B609, 安聯台灣科技基金!A:C, 3)</f>
        <v>-1.0635359116022239E-2</v>
      </c>
    </row>
    <row r="610" spans="2:4" x14ac:dyDescent="0.4">
      <c r="B610" s="1">
        <v>44020</v>
      </c>
      <c r="C610">
        <f>VLOOKUP(B610,CTBC六年到期新興主權債券基金!A:C,3)</f>
        <v>-9.4250706880299594E-4</v>
      </c>
      <c r="D610">
        <f>VLOOKUP(B610, 安聯台灣科技基金!A:C, 3)</f>
        <v>1.0889292196007276E-2</v>
      </c>
    </row>
    <row r="611" spans="2:4" x14ac:dyDescent="0.4">
      <c r="B611" s="1">
        <v>44021</v>
      </c>
      <c r="C611">
        <f>VLOOKUP(B611,CTBC六年到期新興主權債券基金!A:C,3)</f>
        <v>0</v>
      </c>
      <c r="D611">
        <f>VLOOKUP(B611, 安聯台灣科技基金!A:C, 3)</f>
        <v>-8.2861483220552788E-4</v>
      </c>
    </row>
    <row r="612" spans="2:4" x14ac:dyDescent="0.4">
      <c r="B612" s="1">
        <v>44022</v>
      </c>
      <c r="C612">
        <f>VLOOKUP(B612,CTBC六年到期新興主權債券基金!A:C,3)</f>
        <v>-1.8867924528301486E-3</v>
      </c>
      <c r="D612">
        <f>VLOOKUP(B612, 安聯台灣科技基金!A:C, 3)</f>
        <v>-2.5017277125086224E-2</v>
      </c>
    </row>
    <row r="613" spans="2:4" x14ac:dyDescent="0.4">
      <c r="B613" s="1">
        <v>44025</v>
      </c>
      <c r="C613">
        <f>VLOOKUP(B613,CTBC六年到期新興主權債券基金!A:C,3)</f>
        <v>9.4517958412096285E-4</v>
      </c>
      <c r="D613">
        <f>VLOOKUP(B613, 安聯台灣科技基金!A:C, 3)</f>
        <v>1.6019279841224771E-2</v>
      </c>
    </row>
    <row r="614" spans="2:4" x14ac:dyDescent="0.4">
      <c r="B614" s="1">
        <v>44026</v>
      </c>
      <c r="C614">
        <f>VLOOKUP(B614,CTBC六年到期新興主權債券基金!A:C,3)</f>
        <v>-9.4428706326721312E-4</v>
      </c>
      <c r="D614">
        <f>VLOOKUP(B614, 安聯台灣科技基金!A:C, 3)</f>
        <v>-6.1392493372400964E-3</v>
      </c>
    </row>
    <row r="615" spans="2:4" x14ac:dyDescent="0.4">
      <c r="B615" s="1">
        <v>44027</v>
      </c>
      <c r="C615">
        <f>VLOOKUP(B615,CTBC六年到期新興主權債券基金!A:C,3)</f>
        <v>9.4517958412096285E-4</v>
      </c>
      <c r="D615">
        <f>VLOOKUP(B615, 安聯台灣科技基金!A:C, 3)</f>
        <v>-7.7214656745752787E-3</v>
      </c>
    </row>
    <row r="616" spans="2:4" x14ac:dyDescent="0.4">
      <c r="B616" s="1">
        <v>44028</v>
      </c>
      <c r="C616">
        <f>VLOOKUP(B616,CTBC六年到期新興主權債券基金!A:C,3)</f>
        <v>0</v>
      </c>
      <c r="D616">
        <f>VLOOKUP(B616, 安聯台灣科技基金!A:C, 3)</f>
        <v>9.6208262591962728E-3</v>
      </c>
    </row>
    <row r="617" spans="2:4" x14ac:dyDescent="0.4">
      <c r="B617" s="1">
        <v>44029</v>
      </c>
      <c r="C617">
        <f>VLOOKUP(B617,CTBC六年到期新興主權債券基金!A:C,3)</f>
        <v>9.4428706326721312E-4</v>
      </c>
      <c r="D617">
        <f>VLOOKUP(B617, 安聯台灣科技基金!A:C, 3)</f>
        <v>-1.5554932735426002E-2</v>
      </c>
    </row>
    <row r="618" spans="2:4" x14ac:dyDescent="0.4">
      <c r="B618" s="1">
        <v>44032</v>
      </c>
      <c r="C618">
        <f>VLOOKUP(B618,CTBC六年到期新興主權債券基金!A:C,3)</f>
        <v>1.8867924528301486E-3</v>
      </c>
      <c r="D618">
        <f>VLOOKUP(B618, 安聯台灣科技基金!A:C, 3)</f>
        <v>9.1103202846975172E-3</v>
      </c>
    </row>
    <row r="619" spans="2:4" x14ac:dyDescent="0.4">
      <c r="B619" s="1">
        <v>44033</v>
      </c>
      <c r="C619">
        <f>VLOOKUP(B619,CTBC六年到期新興主權債券基金!A:C,3)</f>
        <v>1.8832391713748918E-3</v>
      </c>
      <c r="D619">
        <f>VLOOKUP(B619, 安聯台灣科技基金!A:C, 3)</f>
        <v>2.6802087741571529E-2</v>
      </c>
    </row>
    <row r="620" spans="2:4" x14ac:dyDescent="0.4">
      <c r="B620" s="1">
        <v>44034</v>
      </c>
      <c r="C620">
        <f>VLOOKUP(B620,CTBC六年到期新興主權債券基金!A:C,3)</f>
        <v>1.8796992481202605E-3</v>
      </c>
      <c r="D620">
        <f>VLOOKUP(B620, 安聯台灣科技基金!A:C, 3)</f>
        <v>1.4287676878692018E-2</v>
      </c>
    </row>
    <row r="621" spans="2:4" x14ac:dyDescent="0.4">
      <c r="B621" s="1">
        <v>44035</v>
      </c>
      <c r="C621">
        <f>VLOOKUP(B621,CTBC六年到期新興主權債券基金!A:C,3)</f>
        <v>9.3808630393994242E-4</v>
      </c>
      <c r="D621">
        <f>VLOOKUP(B621, 安聯台灣科技基金!A:C, 3)</f>
        <v>1.5847216578626599E-2</v>
      </c>
    </row>
    <row r="622" spans="2:4" x14ac:dyDescent="0.4">
      <c r="B622" s="1">
        <v>44036</v>
      </c>
      <c r="C622">
        <f>VLOOKUP(B622,CTBC六年到期新興主權債券基金!A:C,3)</f>
        <v>-9.3720712277411316E-4</v>
      </c>
      <c r="D622">
        <f>VLOOKUP(B622, 安聯台灣科技基金!A:C, 3)</f>
        <v>-2.2000000000000075E-2</v>
      </c>
    </row>
    <row r="623" spans="2:4" x14ac:dyDescent="0.4">
      <c r="B623" s="1">
        <v>44039</v>
      </c>
      <c r="C623">
        <f>VLOOKUP(B623,CTBC六年到期新興主權債券基金!A:C,3)</f>
        <v>9.3808630393994242E-4</v>
      </c>
      <c r="D623">
        <f>VLOOKUP(B623, 安聯台灣科技基金!A:C, 3)</f>
        <v>1.5132924335378316E-2</v>
      </c>
    </row>
    <row r="624" spans="2:4" x14ac:dyDescent="0.4">
      <c r="B624" s="1">
        <v>44040</v>
      </c>
      <c r="C624">
        <f>VLOOKUP(B624,CTBC六年到期新興主權債券基金!A:C,3)</f>
        <v>9.3720712277411316E-4</v>
      </c>
      <c r="D624">
        <f>VLOOKUP(B624, 安聯台灣科技基金!A:C, 3)</f>
        <v>-1.6116035455277851E-2</v>
      </c>
    </row>
    <row r="625" spans="2:4" x14ac:dyDescent="0.4">
      <c r="B625" s="1">
        <v>44041</v>
      </c>
      <c r="C625">
        <f>VLOOKUP(B625,CTBC六年到期新興主權債券基金!A:C,3)</f>
        <v>9.3632958801496133E-4</v>
      </c>
      <c r="D625">
        <f>VLOOKUP(B625, 安聯台灣科技基金!A:C, 3)</f>
        <v>1.3786513786513662E-2</v>
      </c>
    </row>
    <row r="626" spans="2:4" x14ac:dyDescent="0.4">
      <c r="B626" s="1">
        <v>44042</v>
      </c>
      <c r="C626">
        <f>VLOOKUP(B626,CTBC六年到期新興主權債券基金!A:C,3)</f>
        <v>0</v>
      </c>
      <c r="D626">
        <f>VLOOKUP(B626, 安聯台灣科技基金!A:C, 3)</f>
        <v>1.4406893765989059E-2</v>
      </c>
    </row>
    <row r="627" spans="2:4" x14ac:dyDescent="0.4">
      <c r="B627" s="1">
        <v>44043</v>
      </c>
      <c r="C627">
        <f>VLOOKUP(B627,CTBC六年到期新興主權債券基金!A:C,3)</f>
        <v>0</v>
      </c>
      <c r="D627">
        <f>VLOOKUP(B627, 安聯台灣科技基金!A:C, 3)</f>
        <v>1.1945845500398081E-2</v>
      </c>
    </row>
    <row r="628" spans="2:4" x14ac:dyDescent="0.4">
      <c r="B628" s="1">
        <v>44046</v>
      </c>
      <c r="C628">
        <f>VLOOKUP(B628,CTBC六年到期新興主權債券基金!A:C,3)</f>
        <v>9.3545369504207548E-4</v>
      </c>
      <c r="D628">
        <f>VLOOKUP(B628, 安聯台灣科技基金!A:C, 3)</f>
        <v>-3.0167890870932551E-3</v>
      </c>
    </row>
    <row r="629" spans="2:4" x14ac:dyDescent="0.4">
      <c r="B629" s="1">
        <v>44047</v>
      </c>
      <c r="C629">
        <f>VLOOKUP(B629,CTBC六年到期新興主權債券基金!A:C,3)</f>
        <v>0</v>
      </c>
      <c r="D629">
        <f>VLOOKUP(B629, 安聯台灣科技基金!A:C, 3)</f>
        <v>2.2891724773056107E-2</v>
      </c>
    </row>
    <row r="630" spans="2:4" x14ac:dyDescent="0.4">
      <c r="B630" s="1">
        <v>44048</v>
      </c>
      <c r="C630">
        <f>VLOOKUP(B630,CTBC六年到期新興主權債券基金!A:C,3)</f>
        <v>1.8691588785047992E-3</v>
      </c>
      <c r="D630">
        <f>VLOOKUP(B630, 安聯台灣科技基金!A:C, 3)</f>
        <v>2.2379421221864888E-2</v>
      </c>
    </row>
    <row r="631" spans="2:4" x14ac:dyDescent="0.4">
      <c r="B631" s="1">
        <v>44049</v>
      </c>
      <c r="C631">
        <f>VLOOKUP(B631,CTBC六年到期新興主權債券基金!A:C,3)</f>
        <v>9.3283582089550242E-4</v>
      </c>
      <c r="D631">
        <f>VLOOKUP(B631, 安聯台灣科技基金!A:C, 3)</f>
        <v>5.40948546987051E-3</v>
      </c>
    </row>
    <row r="632" spans="2:4" x14ac:dyDescent="0.4">
      <c r="B632" s="1">
        <v>44050</v>
      </c>
      <c r="C632">
        <f>VLOOKUP(B632,CTBC六年到期新興主權債券基金!A:C,3)</f>
        <v>9.3196644920780865E-4</v>
      </c>
      <c r="D632">
        <f>VLOOKUP(B632, 安聯台灣科技基金!A:C, 3)</f>
        <v>-7.8828828828828267E-3</v>
      </c>
    </row>
    <row r="633" spans="2:4" x14ac:dyDescent="0.4">
      <c r="B633" s="1">
        <v>44053</v>
      </c>
      <c r="C633">
        <f>VLOOKUP(B633,CTBC六年到期新興主權債券基金!A:C,3)</f>
        <v>9.3109869646180511E-4</v>
      </c>
      <c r="D633">
        <f>VLOOKUP(B633, 安聯台灣科技基金!A:C, 3)</f>
        <v>-1.2233572960020343E-2</v>
      </c>
    </row>
    <row r="634" spans="2:4" x14ac:dyDescent="0.4">
      <c r="B634" s="1">
        <v>44054</v>
      </c>
      <c r="C634">
        <f>VLOOKUP(B634,CTBC六年到期新興主權債券基金!A:C,3)</f>
        <v>1.8604651162790302E-3</v>
      </c>
      <c r="D634">
        <f>VLOOKUP(B634, 安聯台灣科技基金!A:C, 3)</f>
        <v>-1.046986721144016E-2</v>
      </c>
    </row>
    <row r="635" spans="2:4" x14ac:dyDescent="0.4">
      <c r="B635" s="1">
        <v>44055</v>
      </c>
      <c r="C635">
        <f>VLOOKUP(B635,CTBC六年到期新興主權債券基金!A:C,3)</f>
        <v>0</v>
      </c>
      <c r="D635">
        <f>VLOOKUP(B635, 安聯台灣科技基金!A:C, 3)</f>
        <v>1.1612903225806891E-3</v>
      </c>
    </row>
    <row r="636" spans="2:4" x14ac:dyDescent="0.4">
      <c r="B636" s="1">
        <v>44056</v>
      </c>
      <c r="C636">
        <f>VLOOKUP(B636,CTBC六年到期新興主權債券基金!A:C,3)</f>
        <v>9.2850510677806755E-4</v>
      </c>
      <c r="D636">
        <f>VLOOKUP(B636, 安聯台灣科技基金!A:C, 3)</f>
        <v>-4.6397731666451784E-3</v>
      </c>
    </row>
    <row r="637" spans="2:4" x14ac:dyDescent="0.4">
      <c r="B637" s="1">
        <v>44057</v>
      </c>
      <c r="C637">
        <f>VLOOKUP(B637,CTBC六年到期新興主權債券基金!A:C,3)</f>
        <v>0</v>
      </c>
      <c r="D637">
        <f>VLOOKUP(B637, 安聯台灣科技基金!A:C, 3)</f>
        <v>1.0747118995209092E-2</v>
      </c>
    </row>
    <row r="638" spans="2:4" x14ac:dyDescent="0.4">
      <c r="B638" s="1">
        <v>44060</v>
      </c>
      <c r="C638">
        <f>VLOOKUP(B638,CTBC六年到期新興主權債券基金!A:C,3)</f>
        <v>0</v>
      </c>
      <c r="D638">
        <f>VLOOKUP(B638, 安聯台灣科技基金!A:C, 3)</f>
        <v>1.0632846528311533E-2</v>
      </c>
    </row>
    <row r="639" spans="2:4" x14ac:dyDescent="0.4">
      <c r="B639" s="1">
        <v>44061</v>
      </c>
      <c r="C639">
        <f>VLOOKUP(B639,CTBC六年到期新興主權債券基金!A:C,3)</f>
        <v>0</v>
      </c>
      <c r="D639">
        <f>VLOOKUP(B639, 安聯台灣科技基金!A:C, 3)</f>
        <v>-1.3182912916719561E-2</v>
      </c>
    </row>
    <row r="640" spans="2:4" x14ac:dyDescent="0.4">
      <c r="B640" s="1">
        <v>44062</v>
      </c>
      <c r="C640">
        <f>VLOOKUP(B640,CTBC六年到期新興主權債券基金!A:C,3)</f>
        <v>9.2764378478662221E-4</v>
      </c>
      <c r="D640">
        <f>VLOOKUP(B640, 安聯台灣科技基金!A:C, 3)</f>
        <v>-1.1046885035324335E-2</v>
      </c>
    </row>
    <row r="641" spans="2:4" x14ac:dyDescent="0.4">
      <c r="B641" s="1">
        <v>44063</v>
      </c>
      <c r="C641">
        <f>VLOOKUP(B641,CTBC六年到期新興主權債券基金!A:C,3)</f>
        <v>0</v>
      </c>
      <c r="D641">
        <f>VLOOKUP(B641, 安聯台灣科技基金!A:C, 3)</f>
        <v>-5.2993895311079342E-2</v>
      </c>
    </row>
    <row r="642" spans="2:4" x14ac:dyDescent="0.4">
      <c r="B642" s="1">
        <v>44064</v>
      </c>
      <c r="C642">
        <f>VLOOKUP(B642,CTBC六年到期新興主權債券基金!A:C,3)</f>
        <v>0</v>
      </c>
      <c r="D642">
        <f>VLOOKUP(B642, 安聯台灣科技基金!A:C, 3)</f>
        <v>2.7979701001234484E-2</v>
      </c>
    </row>
    <row r="643" spans="2:4" x14ac:dyDescent="0.4">
      <c r="B643" s="1">
        <v>44067</v>
      </c>
      <c r="C643">
        <f>VLOOKUP(B643,CTBC六年到期新興主權債券基金!A:C,3)</f>
        <v>9.2678405931432477E-4</v>
      </c>
      <c r="D643">
        <f>VLOOKUP(B643, 安聯台灣科技基金!A:C, 3)</f>
        <v>7.2048032021346502E-3</v>
      </c>
    </row>
    <row r="644" spans="2:4" x14ac:dyDescent="0.4">
      <c r="B644" s="1">
        <v>44068</v>
      </c>
      <c r="C644">
        <f>VLOOKUP(B644,CTBC六年到期新興主權債券基金!A:C,3)</f>
        <v>9.2592592592590612E-4</v>
      </c>
      <c r="D644">
        <f>VLOOKUP(B644, 安聯台灣科技基金!A:C, 3)</f>
        <v>1.1922108888594593E-2</v>
      </c>
    </row>
    <row r="645" spans="2:4" x14ac:dyDescent="0.4">
      <c r="B645" s="1">
        <v>44069</v>
      </c>
      <c r="C645">
        <f>VLOOKUP(B645,CTBC六年到期新興主權債券基金!A:C,3)</f>
        <v>0</v>
      </c>
      <c r="D645">
        <f>VLOOKUP(B645, 安聯台灣科技基金!A:C, 3)</f>
        <v>9.0325958895143051E-3</v>
      </c>
    </row>
    <row r="646" spans="2:4" x14ac:dyDescent="0.4">
      <c r="B646" s="1">
        <v>44070</v>
      </c>
      <c r="C646">
        <f>VLOOKUP(B646,CTBC六年到期新興主權債券基金!A:C,3)</f>
        <v>0</v>
      </c>
      <c r="D646">
        <f>VLOOKUP(B646, 安聯台灣科技基金!A:C, 3)</f>
        <v>-1.0897768552153651E-2</v>
      </c>
    </row>
    <row r="647" spans="2:4" x14ac:dyDescent="0.4">
      <c r="B647" s="1">
        <v>44071</v>
      </c>
      <c r="C647">
        <f>VLOOKUP(B647,CTBC六年到期新興主權債券基金!A:C,3)</f>
        <v>0</v>
      </c>
      <c r="D647">
        <f>VLOOKUP(B647, 安聯台灣科技基金!A:C, 3)</f>
        <v>-4.7219307450157323E-3</v>
      </c>
    </row>
    <row r="648" spans="2:4" x14ac:dyDescent="0.4">
      <c r="B648" s="1">
        <v>44074</v>
      </c>
      <c r="C648">
        <f>VLOOKUP(B648,CTBC六年到期新興主權債券基金!A:C,3)</f>
        <v>9.2506938020349547E-4</v>
      </c>
      <c r="D648">
        <f>VLOOKUP(B648, 安聯台灣科技基金!A:C, 3)</f>
        <v>-1.6078017923036359E-2</v>
      </c>
    </row>
    <row r="649" spans="2:4" x14ac:dyDescent="0.4">
      <c r="B649" s="1">
        <v>44075</v>
      </c>
      <c r="C649">
        <f>VLOOKUP(B649,CTBC六年到期新興主權債券基金!A:C,3)</f>
        <v>9.2421441774489708E-4</v>
      </c>
      <c r="D649">
        <f>VLOOKUP(B649, 安聯台灣科技基金!A:C, 3)</f>
        <v>1.567104205732657E-2</v>
      </c>
    </row>
    <row r="650" spans="2:4" x14ac:dyDescent="0.4">
      <c r="B650" s="1">
        <v>44076</v>
      </c>
      <c r="C650">
        <f>VLOOKUP(B650,CTBC六年到期新興主權債券基金!A:C,3)</f>
        <v>1.8467220683286772E-3</v>
      </c>
      <c r="D650">
        <f>VLOOKUP(B650, 安聯台灣科技基金!A:C, 3)</f>
        <v>1.1868653567190216E-3</v>
      </c>
    </row>
    <row r="651" spans="2:4" x14ac:dyDescent="0.4">
      <c r="B651" s="1">
        <v>44077</v>
      </c>
      <c r="C651">
        <f>VLOOKUP(B651,CTBC六年到期新興主權債券基金!A:C,3)</f>
        <v>0</v>
      </c>
      <c r="D651">
        <f>VLOOKUP(B651, 安聯台灣科技基金!A:C, 3)</f>
        <v>-2.2391991570073987E-3</v>
      </c>
    </row>
    <row r="652" spans="2:4" x14ac:dyDescent="0.4">
      <c r="B652" s="1">
        <v>44078</v>
      </c>
      <c r="C652">
        <f>VLOOKUP(B652,CTBC六年到期新興主權債券基金!A:C,3)</f>
        <v>0</v>
      </c>
      <c r="D652">
        <f>VLOOKUP(B652, 安聯台灣科技基金!A:C, 3)</f>
        <v>-4.3564356435643343E-3</v>
      </c>
    </row>
    <row r="653" spans="2:4" x14ac:dyDescent="0.4">
      <c r="B653" s="1">
        <v>44081</v>
      </c>
      <c r="C653">
        <f>VLOOKUP(B653,CTBC六年到期新興主權債券基金!A:C,3)</f>
        <v>0</v>
      </c>
      <c r="D653">
        <f>VLOOKUP(B653, 安聯台灣科技基金!A:C, 3)</f>
        <v>-2.6120392468841142E-2</v>
      </c>
    </row>
    <row r="654" spans="2:4" x14ac:dyDescent="0.4">
      <c r="B654" s="1">
        <v>44082</v>
      </c>
      <c r="C654">
        <f>VLOOKUP(B654,CTBC六年到期新興主權債券基金!A:C,3)</f>
        <v>-9.2165898617509558E-4</v>
      </c>
      <c r="D654">
        <f>VLOOKUP(B654, 安聯台灣科技基金!A:C, 3)</f>
        <v>2.8590878148399418E-3</v>
      </c>
    </row>
    <row r="655" spans="2:4" x14ac:dyDescent="0.4">
      <c r="B655" s="1">
        <v>44083</v>
      </c>
      <c r="C655">
        <f>VLOOKUP(B655,CTBC六年到期新興主權債券基金!A:C,3)</f>
        <v>0</v>
      </c>
      <c r="D655">
        <f>VLOOKUP(B655, 安聯台灣科技基金!A:C, 3)</f>
        <v>-2.7151778441488303E-3</v>
      </c>
    </row>
    <row r="656" spans="2:4" x14ac:dyDescent="0.4">
      <c r="B656" s="1">
        <v>44084</v>
      </c>
      <c r="C656">
        <f>VLOOKUP(B656,CTBC六年到期新興主權債券基金!A:C,3)</f>
        <v>0</v>
      </c>
      <c r="D656">
        <f>VLOOKUP(B656, 安聯台灣科技基金!A:C, 3)</f>
        <v>-3.2670841274162117E-3</v>
      </c>
    </row>
    <row r="657" spans="2:4" x14ac:dyDescent="0.4">
      <c r="B657" s="1">
        <v>44085</v>
      </c>
      <c r="C657">
        <f>VLOOKUP(B657,CTBC六年到期新興主權債券基金!A:C,3)</f>
        <v>0</v>
      </c>
      <c r="D657">
        <f>VLOOKUP(B657, 安聯台灣科技基金!A:C, 3)</f>
        <v>2.458344714558957E-3</v>
      </c>
    </row>
    <row r="658" spans="2:4" x14ac:dyDescent="0.4">
      <c r="B658" s="1">
        <v>44088</v>
      </c>
      <c r="C658">
        <f>VLOOKUP(B658,CTBC六年到期新興主權債券基金!A:C,3)</f>
        <v>0</v>
      </c>
      <c r="D658">
        <f>VLOOKUP(B658, 安聯台灣科技基金!A:C, 3)</f>
        <v>2.2070844686648369E-2</v>
      </c>
    </row>
    <row r="659" spans="2:4" x14ac:dyDescent="0.4">
      <c r="B659" s="1">
        <v>44089</v>
      </c>
      <c r="C659">
        <f>VLOOKUP(B659,CTBC六年到期新興主權債券基金!A:C,3)</f>
        <v>9.2250922509223127E-4</v>
      </c>
      <c r="D659">
        <f>VLOOKUP(B659, 安聯台灣科技基金!A:C, 3)</f>
        <v>7.7312716608904071E-3</v>
      </c>
    </row>
    <row r="660" spans="2:4" x14ac:dyDescent="0.4">
      <c r="B660" s="1">
        <v>44090</v>
      </c>
      <c r="C660">
        <f>VLOOKUP(B660,CTBC六年到期新興主權債券基金!A:C,3)</f>
        <v>0</v>
      </c>
      <c r="D660">
        <f>VLOOKUP(B660, 安聯台灣科技基金!A:C, 3)</f>
        <v>1.6005291005291113E-2</v>
      </c>
    </row>
    <row r="661" spans="2:4" x14ac:dyDescent="0.4">
      <c r="B661" s="1">
        <v>44091</v>
      </c>
      <c r="C661">
        <f>VLOOKUP(B661,CTBC六年到期新興主權債券基金!A:C,3)</f>
        <v>-9.2165898617509558E-4</v>
      </c>
      <c r="D661">
        <f>VLOOKUP(B661, 安聯台灣科技基金!A:C, 3)</f>
        <v>-6.5095690665274253E-4</v>
      </c>
    </row>
    <row r="662" spans="2:4" x14ac:dyDescent="0.4">
      <c r="B662" s="1">
        <v>44092</v>
      </c>
      <c r="C662">
        <f>VLOOKUP(B662,CTBC六年到期新興主權債券基金!A:C,3)</f>
        <v>0</v>
      </c>
      <c r="D662">
        <f>VLOOKUP(B662, 安聯台灣科技基金!A:C, 3)</f>
        <v>1.8238665971860417E-3</v>
      </c>
    </row>
    <row r="663" spans="2:4" x14ac:dyDescent="0.4">
      <c r="B663" s="1">
        <v>44095</v>
      </c>
      <c r="C663">
        <f>VLOOKUP(B663,CTBC六年到期新興主權債券基金!A:C,3)</f>
        <v>-2.7675276752766936E-3</v>
      </c>
      <c r="D663">
        <f>VLOOKUP(B663, 安聯台灣科技基金!A:C, 3)</f>
        <v>-1.2353706111833587E-2</v>
      </c>
    </row>
    <row r="664" spans="2:4" x14ac:dyDescent="0.4">
      <c r="B664" s="1">
        <v>44096</v>
      </c>
      <c r="C664">
        <f>VLOOKUP(B664,CTBC六年到期新興主權債券基金!A:C,3)</f>
        <v>-1.8501387604071553E-3</v>
      </c>
      <c r="D664">
        <f>VLOOKUP(B664, 安聯台灣科技基金!A:C, 3)</f>
        <v>-1.1191573403555082E-2</v>
      </c>
    </row>
    <row r="665" spans="2:4" x14ac:dyDescent="0.4">
      <c r="B665" s="1">
        <v>44097</v>
      </c>
      <c r="C665">
        <f>VLOOKUP(B665,CTBC六年到期新興主權債券基金!A:C,3)</f>
        <v>-1.8535681186283202E-3</v>
      </c>
      <c r="D665">
        <f>VLOOKUP(B665, 安聯台灣科技基金!A:C, 3)</f>
        <v>5.3262316910793954E-4</v>
      </c>
    </row>
    <row r="666" spans="2:4" x14ac:dyDescent="0.4">
      <c r="B666" s="1">
        <v>44098</v>
      </c>
      <c r="C666">
        <f>VLOOKUP(B666,CTBC六年到期新興主權債券基金!A:C,3)</f>
        <v>-1.8570102135561351E-3</v>
      </c>
      <c r="D666">
        <f>VLOOKUP(B666, 安聯台灣科技基金!A:C, 3)</f>
        <v>-2.4620708011711397E-2</v>
      </c>
    </row>
    <row r="667" spans="2:4" x14ac:dyDescent="0.4">
      <c r="B667" s="1">
        <v>44099</v>
      </c>
      <c r="C667">
        <f>VLOOKUP(B667,CTBC六年到期新興主權債券基金!A:C,3)</f>
        <v>0</v>
      </c>
      <c r="D667">
        <f>VLOOKUP(B667, 安聯台灣科技基金!A:C, 3)</f>
        <v>-2.7152408241233578E-2</v>
      </c>
    </row>
    <row r="668" spans="2:4" x14ac:dyDescent="0.4">
      <c r="B668" s="1">
        <v>44102</v>
      </c>
      <c r="C668">
        <f>VLOOKUP(B668,CTBC六年到期新興主權債券基金!A:C,3)</f>
        <v>9.3023255813951509E-4</v>
      </c>
      <c r="D668">
        <f>VLOOKUP(B668, 安聯台灣科技基金!A:C, 3)</f>
        <v>2.4263674614305807E-2</v>
      </c>
    </row>
    <row r="669" spans="2:4" x14ac:dyDescent="0.4">
      <c r="B669" s="1">
        <v>44103</v>
      </c>
      <c r="C669">
        <f>VLOOKUP(B669,CTBC六年到期新興主權債券基金!A:C,3)</f>
        <v>-9.2936802973975718E-4</v>
      </c>
      <c r="D669">
        <f>VLOOKUP(B669, 安聯台灣科技基金!A:C, 3)</f>
        <v>-1.5062303163083585E-3</v>
      </c>
    </row>
    <row r="670" spans="2:4" x14ac:dyDescent="0.4">
      <c r="B670" s="1">
        <v>44104</v>
      </c>
      <c r="C670">
        <f>VLOOKUP(B670,CTBC六年到期新興主權債券基金!A:C,3)</f>
        <v>0</v>
      </c>
      <c r="D670">
        <f>VLOOKUP(B670, 安聯台灣科技基金!A:C, 3)</f>
        <v>1.0422380691168473E-2</v>
      </c>
    </row>
    <row r="671" spans="2:4" x14ac:dyDescent="0.4">
      <c r="B671" s="1">
        <v>44109</v>
      </c>
      <c r="C671">
        <f>VLOOKUP(B671,CTBC六年到期新興主權債券基金!A:C,3)</f>
        <v>2.7906976744185453E-3</v>
      </c>
      <c r="D671">
        <f>VLOOKUP(B671, 安聯台灣科技基金!A:C, 3)</f>
        <v>8.0076004343103847E-3</v>
      </c>
    </row>
    <row r="672" spans="2:4" x14ac:dyDescent="0.4">
      <c r="B672" s="1">
        <v>44110</v>
      </c>
      <c r="C672">
        <f>VLOOKUP(B672,CTBC六年到期新興主權債券基金!A:C,3)</f>
        <v>9.2764378478662221E-4</v>
      </c>
      <c r="D672">
        <f>VLOOKUP(B672, 安聯台灣科技基金!A:C, 3)</f>
        <v>1.7907634307257281E-2</v>
      </c>
    </row>
    <row r="673" spans="2:4" x14ac:dyDescent="0.4">
      <c r="B673" s="1">
        <v>44111</v>
      </c>
      <c r="C673">
        <f>VLOOKUP(B673,CTBC六年到期新興主權債券基金!A:C,3)</f>
        <v>9.2678405931432477E-4</v>
      </c>
      <c r="D673">
        <f>VLOOKUP(B673, 安聯台灣科技基金!A:C, 3)</f>
        <v>5.9523809523809902E-3</v>
      </c>
    </row>
    <row r="674" spans="2:4" x14ac:dyDescent="0.4">
      <c r="B674" s="1">
        <v>44112</v>
      </c>
      <c r="C674">
        <f>VLOOKUP(B674,CTBC六年到期新興主權債券基金!A:C,3)</f>
        <v>1.8518518518518122E-3</v>
      </c>
      <c r="D674">
        <f>VLOOKUP(B674, 安聯台灣科技基金!A:C, 3)</f>
        <v>9.3359631821171331E-3</v>
      </c>
    </row>
    <row r="675" spans="2:4" x14ac:dyDescent="0.4">
      <c r="B675" s="1">
        <v>44116</v>
      </c>
      <c r="C675">
        <f>VLOOKUP(B675,CTBC六年到期新興主權債券基金!A:C,3)</f>
        <v>1.8484288354897942E-3</v>
      </c>
      <c r="D675">
        <f>VLOOKUP(B675, 安聯台灣科技基金!A:C, 3)</f>
        <v>-6.7743616466911178E-3</v>
      </c>
    </row>
    <row r="676" spans="2:4" x14ac:dyDescent="0.4">
      <c r="B676" s="1">
        <v>44117</v>
      </c>
      <c r="C676">
        <f>VLOOKUP(B676,CTBC六年到期新興主權債券基金!A:C,3)</f>
        <v>0</v>
      </c>
      <c r="D676">
        <f>VLOOKUP(B676, 安聯台灣科技基金!A:C, 3)</f>
        <v>8.5257082896118275E-3</v>
      </c>
    </row>
    <row r="677" spans="2:4" x14ac:dyDescent="0.4">
      <c r="B677" s="1">
        <v>44118</v>
      </c>
      <c r="C677">
        <f>VLOOKUP(B677,CTBC六年到期新興主權債券基金!A:C,3)</f>
        <v>-9.2250922509223127E-4</v>
      </c>
      <c r="D677">
        <f>VLOOKUP(B677, 安聯台灣科技基金!A:C, 3)</f>
        <v>-3.7716217973729517E-3</v>
      </c>
    </row>
    <row r="678" spans="2:4" x14ac:dyDescent="0.4">
      <c r="B678" s="1">
        <v>44119</v>
      </c>
      <c r="C678">
        <f>VLOOKUP(B678,CTBC六年到期新興主權債券基金!A:C,3)</f>
        <v>-9.2336103416433861E-4</v>
      </c>
      <c r="D678">
        <f>VLOOKUP(B678, 安聯台灣科技基金!A:C, 3)</f>
        <v>1.5665796344648114E-3</v>
      </c>
    </row>
    <row r="679" spans="2:4" x14ac:dyDescent="0.4">
      <c r="B679" s="1">
        <v>44120</v>
      </c>
      <c r="C679">
        <f>VLOOKUP(B679,CTBC六年到期新興主權債券基金!A:C,3)</f>
        <v>9.2421441774489708E-4</v>
      </c>
      <c r="D679">
        <f>VLOOKUP(B679, 安聯台灣科技基金!A:C, 3)</f>
        <v>-1.7466110531804007E-2</v>
      </c>
    </row>
    <row r="680" spans="2:4" x14ac:dyDescent="0.4">
      <c r="B680" s="1">
        <v>44123</v>
      </c>
      <c r="C680">
        <f>VLOOKUP(B680,CTBC六年到期新興主權債券基金!A:C,3)</f>
        <v>0</v>
      </c>
      <c r="D680">
        <f>VLOOKUP(B680, 安聯台灣科技基金!A:C, 3)</f>
        <v>1.3796763067126643E-2</v>
      </c>
    </row>
    <row r="681" spans="2:4" x14ac:dyDescent="0.4">
      <c r="B681" s="1">
        <v>44124</v>
      </c>
      <c r="C681">
        <f>VLOOKUP(B681,CTBC六年到期新興主權債券基金!A:C,3)</f>
        <v>-9.2336103416433861E-4</v>
      </c>
      <c r="D681">
        <f>VLOOKUP(B681, 安聯台灣科技基金!A:C, 3)</f>
        <v>9.2907615807379454E-3</v>
      </c>
    </row>
    <row r="682" spans="2:4" x14ac:dyDescent="0.4">
      <c r="B682" s="1">
        <v>44125</v>
      </c>
      <c r="C682">
        <f>VLOOKUP(B682,CTBC六年到期新興主權債券基金!A:C,3)</f>
        <v>9.2421441774489708E-4</v>
      </c>
      <c r="D682">
        <f>VLOOKUP(B682, 安聯台灣科技基金!A:C, 3)</f>
        <v>4.7970958122650663E-3</v>
      </c>
    </row>
    <row r="683" spans="2:4" x14ac:dyDescent="0.4">
      <c r="B683" s="1">
        <v>44126</v>
      </c>
      <c r="C683">
        <f>VLOOKUP(B683,CTBC六年到期新興主權債券基金!A:C,3)</f>
        <v>-9.2336103416433861E-4</v>
      </c>
      <c r="D683">
        <f>VLOOKUP(B683, 安聯台灣科技基金!A:C, 3)</f>
        <v>-1.290322580645088E-3</v>
      </c>
    </row>
    <row r="684" spans="2:4" x14ac:dyDescent="0.4">
      <c r="B684" s="1">
        <v>44127</v>
      </c>
      <c r="C684">
        <f>VLOOKUP(B684,CTBC六年到期新興主權債券基金!A:C,3)</f>
        <v>0</v>
      </c>
      <c r="D684">
        <f>VLOOKUP(B684, 安聯台灣科技基金!A:C, 3)</f>
        <v>6.5891472868215874E-3</v>
      </c>
    </row>
    <row r="685" spans="2:4" x14ac:dyDescent="0.4">
      <c r="B685" s="1">
        <v>44130</v>
      </c>
      <c r="C685">
        <f>VLOOKUP(B685,CTBC六年到期新興主權債券基金!A:C,3)</f>
        <v>0</v>
      </c>
      <c r="D685">
        <f>VLOOKUP(B685, 安聯台灣科技基金!A:C, 3)</f>
        <v>-1.6814272878962935E-2</v>
      </c>
    </row>
    <row r="686" spans="2:4" x14ac:dyDescent="0.4">
      <c r="B686" s="1">
        <v>44131</v>
      </c>
      <c r="C686">
        <f>VLOOKUP(B686,CTBC六年到期新興主權債券基金!A:C,3)</f>
        <v>9.2421441774489708E-4</v>
      </c>
      <c r="D686">
        <f>VLOOKUP(B686, 安聯台灣科技基金!A:C, 3)</f>
        <v>5.0913838120104516E-3</v>
      </c>
    </row>
    <row r="687" spans="2:4" x14ac:dyDescent="0.4">
      <c r="B687" s="1">
        <v>44132</v>
      </c>
      <c r="C687">
        <f>VLOOKUP(B687,CTBC六年到期新興主權債券基金!A:C,3)</f>
        <v>-1.8467220683286772E-3</v>
      </c>
      <c r="D687">
        <f>VLOOKUP(B687, 安聯台灣科技基金!A:C, 3)</f>
        <v>-1.4287569814261519E-2</v>
      </c>
    </row>
    <row r="688" spans="2:4" x14ac:dyDescent="0.4">
      <c r="B688" s="1">
        <v>44133</v>
      </c>
      <c r="C688">
        <f>VLOOKUP(B688,CTBC六年到期新興主權債券基金!A:C,3)</f>
        <v>0</v>
      </c>
      <c r="D688">
        <f>VLOOKUP(B688, 安聯台灣科技基金!A:C, 3)</f>
        <v>-6.4567136645143613E-3</v>
      </c>
    </row>
    <row r="689" spans="2:4" x14ac:dyDescent="0.4">
      <c r="B689" s="1">
        <v>44134</v>
      </c>
      <c r="C689">
        <f>VLOOKUP(B689,CTBC六年到期新興主權債券基金!A:C,3)</f>
        <v>-9.2506938020349547E-4</v>
      </c>
      <c r="D689">
        <f>VLOOKUP(B689, 安聯台灣科技基金!A:C, 3)</f>
        <v>-1.8169761273209607E-2</v>
      </c>
    </row>
    <row r="690" spans="2:4" x14ac:dyDescent="0.4">
      <c r="B690" s="1">
        <v>44137</v>
      </c>
      <c r="C690">
        <f>VLOOKUP(B690,CTBC六年到期新興主權債券基金!A:C,3)</f>
        <v>9.2592592592590612E-4</v>
      </c>
      <c r="D690">
        <f>VLOOKUP(B690, 安聯台灣科技基金!A:C, 3)</f>
        <v>-7.8346616236660577E-3</v>
      </c>
    </row>
    <row r="691" spans="2:4" x14ac:dyDescent="0.4">
      <c r="B691" s="1">
        <v>44138</v>
      </c>
      <c r="C691">
        <f>VLOOKUP(B691,CTBC六年到期新興主權債券基金!A:C,3)</f>
        <v>1.8501387604069909E-3</v>
      </c>
      <c r="D691">
        <f>VLOOKUP(B691, 安聯台灣科技基金!A:C, 3)</f>
        <v>1.2253233492171429E-2</v>
      </c>
    </row>
    <row r="692" spans="2:4" x14ac:dyDescent="0.4">
      <c r="B692" s="1">
        <v>44139</v>
      </c>
      <c r="C692">
        <f>VLOOKUP(B692,CTBC六年到期新興主權債券基金!A:C,3)</f>
        <v>9.2336103416433861E-4</v>
      </c>
      <c r="D692">
        <f>VLOOKUP(B692, 安聯台灣科技基金!A:C, 3)</f>
        <v>1.1970410221923343E-2</v>
      </c>
    </row>
    <row r="693" spans="2:4" x14ac:dyDescent="0.4">
      <c r="B693" s="1">
        <v>44140</v>
      </c>
      <c r="C693">
        <f>VLOOKUP(B693,CTBC六年到期新興主權債券基金!A:C,3)</f>
        <v>3.690036900369089E-3</v>
      </c>
      <c r="D693">
        <f>VLOOKUP(B693, 安聯台灣科技基金!A:C, 3)</f>
        <v>1.0233918128655107E-2</v>
      </c>
    </row>
    <row r="694" spans="2:4" x14ac:dyDescent="0.4">
      <c r="B694" s="1">
        <v>44141</v>
      </c>
      <c r="C694">
        <f>VLOOKUP(B694,CTBC六年到期新興主權債券基金!A:C,3)</f>
        <v>-9.1911764705896717E-4</v>
      </c>
      <c r="D694">
        <f>VLOOKUP(B694, 安聯台灣科技基金!A:C, 3)</f>
        <v>1.1972108933035082E-2</v>
      </c>
    </row>
    <row r="695" spans="2:4" x14ac:dyDescent="0.4">
      <c r="B695" s="1">
        <v>44144</v>
      </c>
      <c r="C695">
        <f>VLOOKUP(B695,CTBC六年到期新興主權債券基金!A:C,3)</f>
        <v>3.6798528058878499E-3</v>
      </c>
      <c r="D695">
        <f>VLOOKUP(B695, 安聯台灣科技基金!A:C, 3)</f>
        <v>1.5860634425376999E-2</v>
      </c>
    </row>
    <row r="696" spans="2:4" x14ac:dyDescent="0.4">
      <c r="B696" s="1">
        <v>44145</v>
      </c>
      <c r="C696">
        <f>VLOOKUP(B696,CTBC六年到期新興主權債券基金!A:C,3)</f>
        <v>9.1659028414296849E-4</v>
      </c>
      <c r="D696">
        <f>VLOOKUP(B696, 安聯台灣科技基金!A:C, 3)</f>
        <v>-1.3821346301510088E-2</v>
      </c>
    </row>
    <row r="697" spans="2:4" x14ac:dyDescent="0.4">
      <c r="B697" s="1">
        <v>44146</v>
      </c>
      <c r="C697">
        <f>VLOOKUP(B697,CTBC六年到期新興主權債券基金!A:C,3)</f>
        <v>0</v>
      </c>
      <c r="D697">
        <f>VLOOKUP(B697, 安聯台灣科技基金!A:C, 3)</f>
        <v>5.8396055022061095E-3</v>
      </c>
    </row>
    <row r="698" spans="2:4" x14ac:dyDescent="0.4">
      <c r="B698" s="1">
        <v>44147</v>
      </c>
      <c r="C698">
        <f>VLOOKUP(B698,CTBC六年到期新興主權債券基金!A:C,3)</f>
        <v>1.8315018315017925E-3</v>
      </c>
      <c r="D698">
        <f>VLOOKUP(B698, 安聯台灣科技基金!A:C, 3)</f>
        <v>1.9352341633336533E-3</v>
      </c>
    </row>
    <row r="699" spans="2:4" x14ac:dyDescent="0.4">
      <c r="B699" s="1">
        <v>44148</v>
      </c>
      <c r="C699">
        <f>VLOOKUP(B699,CTBC六年到期新興主權債券基金!A:C,3)</f>
        <v>9.1407678244970637E-4</v>
      </c>
      <c r="D699">
        <f>VLOOKUP(B699, 安聯台灣科技基金!A:C, 3)</f>
        <v>2.5753283543652182E-3</v>
      </c>
    </row>
    <row r="700" spans="2:4" x14ac:dyDescent="0.4">
      <c r="B700" s="1">
        <v>44151</v>
      </c>
      <c r="C700">
        <f>VLOOKUP(B700,CTBC六年到期新興主權債券基金!A:C,3)</f>
        <v>9.1324200913256296E-4</v>
      </c>
      <c r="D700">
        <f>VLOOKUP(B700, 安聯台灣科技基金!A:C, 3)</f>
        <v>1.6311328024659594E-2</v>
      </c>
    </row>
    <row r="701" spans="2:4" x14ac:dyDescent="0.4">
      <c r="B701" s="1">
        <v>44152</v>
      </c>
      <c r="C701">
        <f>VLOOKUP(B701,CTBC六年到期新興主權債券基金!A:C,3)</f>
        <v>9.1240875912406805E-4</v>
      </c>
      <c r="D701">
        <f>VLOOKUP(B701, 安聯台灣科技基金!A:C, 3)</f>
        <v>-2.2747377732843755E-3</v>
      </c>
    </row>
    <row r="702" spans="2:4" x14ac:dyDescent="0.4">
      <c r="B702" s="1">
        <v>44153</v>
      </c>
      <c r="C702">
        <f>VLOOKUP(B702,CTBC六年到期新興主權債券基金!A:C,3)</f>
        <v>9.1157702825886834E-4</v>
      </c>
      <c r="D702">
        <f>VLOOKUP(B702, 安聯台灣科技基金!A:C, 3)</f>
        <v>8.9930335655477363E-3</v>
      </c>
    </row>
    <row r="703" spans="2:4" x14ac:dyDescent="0.4">
      <c r="B703" s="1">
        <v>44154</v>
      </c>
      <c r="C703">
        <f>VLOOKUP(B703,CTBC六年到期新興主權債券基金!A:C,3)</f>
        <v>0</v>
      </c>
      <c r="D703">
        <f>VLOOKUP(B703, 安聯台灣科技基金!A:C, 3)</f>
        <v>-1.1298016570424731E-3</v>
      </c>
    </row>
    <row r="704" spans="2:4" x14ac:dyDescent="0.4">
      <c r="B704" s="1">
        <v>44155</v>
      </c>
      <c r="C704">
        <f>VLOOKUP(B704,CTBC六年到期新興主權債券基金!A:C,3)</f>
        <v>9.1074681238613724E-4</v>
      </c>
      <c r="D704">
        <f>VLOOKUP(B704, 安聯台灣科技基金!A:C, 3)</f>
        <v>2.8905366344100037E-3</v>
      </c>
    </row>
    <row r="705" spans="2:4" x14ac:dyDescent="0.4">
      <c r="B705" s="1">
        <v>44158</v>
      </c>
      <c r="C705">
        <f>VLOOKUP(B705,CTBC六年到期新興主權債券基金!A:C,3)</f>
        <v>9.0991810737031729E-4</v>
      </c>
      <c r="D705">
        <f>VLOOKUP(B705, 安聯台灣科技基金!A:C, 3)</f>
        <v>1.6416040100250655E-2</v>
      </c>
    </row>
    <row r="706" spans="2:4" x14ac:dyDescent="0.4">
      <c r="B706" s="1">
        <v>44159</v>
      </c>
      <c r="C706">
        <f>VLOOKUP(B706,CTBC六年到期新興主權債券基金!A:C,3)</f>
        <v>9.0909090909088968E-4</v>
      </c>
      <c r="D706">
        <f>VLOOKUP(B706, 安聯台灣科技基金!A:C, 3)</f>
        <v>-1.7260510417951001E-3</v>
      </c>
    </row>
    <row r="707" spans="2:4" x14ac:dyDescent="0.4">
      <c r="B707" s="1">
        <v>44160</v>
      </c>
      <c r="C707">
        <f>VLOOKUP(B707,CTBC六年到期新興主權債券基金!A:C,3)</f>
        <v>9.0826521344230583E-4</v>
      </c>
      <c r="D707">
        <f>VLOOKUP(B707, 安聯台灣科技基金!A:C, 3)</f>
        <v>-1.1609237989378754E-2</v>
      </c>
    </row>
    <row r="708" spans="2:4" x14ac:dyDescent="0.4">
      <c r="B708" s="1">
        <v>44161</v>
      </c>
      <c r="C708">
        <f>VLOOKUP(B708,CTBC六年到期新興主權債券基金!A:C,3)</f>
        <v>0</v>
      </c>
      <c r="D708">
        <f>VLOOKUP(B708, 安聯台灣科技基金!A:C, 3)</f>
        <v>1.4244658253155074E-2</v>
      </c>
    </row>
    <row r="709" spans="2:4" x14ac:dyDescent="0.4">
      <c r="B709" s="1">
        <v>44162</v>
      </c>
      <c r="C709">
        <f>VLOOKUP(B709,CTBC六年到期新興主權債券基金!A:C,3)</f>
        <v>0</v>
      </c>
      <c r="D709">
        <f>VLOOKUP(B709, 安聯台灣科技基金!A:C, 3)</f>
        <v>8.2542811383516292E-3</v>
      </c>
    </row>
    <row r="710" spans="2:4" x14ac:dyDescent="0.4">
      <c r="B710" s="1">
        <v>44165</v>
      </c>
      <c r="C710">
        <f>VLOOKUP(B710,CTBC六年到期新興主權債券基金!A:C,3)</f>
        <v>0</v>
      </c>
      <c r="D710">
        <f>VLOOKUP(B710, 安聯台灣科技基金!A:C, 3)</f>
        <v>-2.3216031280547129E-3</v>
      </c>
    </row>
    <row r="711" spans="2:4" x14ac:dyDescent="0.4">
      <c r="B711" s="1">
        <v>44166</v>
      </c>
      <c r="C711">
        <f>VLOOKUP(B711,CTBC六年到期新興主權債券基金!A:C,3)</f>
        <v>1.8148820326678379E-3</v>
      </c>
      <c r="D711">
        <f>VLOOKUP(B711, 安聯台灣科技基金!A:C, 3)</f>
        <v>1.6533986527862757E-2</v>
      </c>
    </row>
    <row r="712" spans="2:4" x14ac:dyDescent="0.4">
      <c r="B712" s="1">
        <v>44167</v>
      </c>
      <c r="C712">
        <f>VLOOKUP(B712,CTBC六年到期新興主權債券基金!A:C,3)</f>
        <v>0</v>
      </c>
      <c r="D712">
        <f>VLOOKUP(B712, 安聯台灣科技基金!A:C, 3)</f>
        <v>1.8795180722891592E-2</v>
      </c>
    </row>
    <row r="713" spans="2:4" x14ac:dyDescent="0.4">
      <c r="B713" s="1">
        <v>44168</v>
      </c>
      <c r="C713">
        <f>VLOOKUP(B713,CTBC六年到期新興主權債券基金!A:C,3)</f>
        <v>9.0579710144941708E-4</v>
      </c>
      <c r="D713">
        <f>VLOOKUP(B713, 安聯台灣科技基金!A:C, 3)</f>
        <v>0</v>
      </c>
    </row>
    <row r="714" spans="2:4" x14ac:dyDescent="0.4">
      <c r="B714" s="1">
        <v>44169</v>
      </c>
      <c r="C714">
        <f>VLOOKUP(B714,CTBC六年到期新興主權債券基金!A:C,3)</f>
        <v>9.0497737556559149E-4</v>
      </c>
      <c r="D714">
        <f>VLOOKUP(B714, 安聯台灣科技基金!A:C, 3)</f>
        <v>1.9631031220435153E-2</v>
      </c>
    </row>
    <row r="715" spans="2:4" x14ac:dyDescent="0.4">
      <c r="B715" s="1">
        <v>44172</v>
      </c>
      <c r="C715">
        <f>VLOOKUP(B715,CTBC六年到期新興主權債券基金!A:C,3)</f>
        <v>9.0415913200721394E-4</v>
      </c>
      <c r="D715">
        <f>VLOOKUP(B715, 安聯台灣科技基金!A:C, 3)</f>
        <v>-2.2036650429134506E-3</v>
      </c>
    </row>
    <row r="716" spans="2:4" x14ac:dyDescent="0.4">
      <c r="B716" s="1">
        <v>44173</v>
      </c>
      <c r="C716">
        <f>VLOOKUP(B716,CTBC六年到期新興主權債券基金!A:C,3)</f>
        <v>9.0334236675698168E-4</v>
      </c>
      <c r="D716">
        <f>VLOOKUP(B716, 安聯台灣科技基金!A:C, 3)</f>
        <v>3.8358712077182179E-3</v>
      </c>
    </row>
    <row r="717" spans="2:4" x14ac:dyDescent="0.4">
      <c r="B717" s="1">
        <v>44174</v>
      </c>
      <c r="C717">
        <f>VLOOKUP(B717,CTBC六年到期新興主權債券基金!A:C,3)</f>
        <v>0</v>
      </c>
      <c r="D717">
        <f>VLOOKUP(B717, 安聯台灣科技基金!A:C, 3)</f>
        <v>2.0379805465493343E-2</v>
      </c>
    </row>
    <row r="718" spans="2:4" x14ac:dyDescent="0.4">
      <c r="B718" s="1">
        <v>44175</v>
      </c>
      <c r="C718">
        <f>VLOOKUP(B718,CTBC六年到期新興主權債券基金!A:C,3)</f>
        <v>9.025270758122551E-4</v>
      </c>
      <c r="D718">
        <f>VLOOKUP(B718, 安聯台灣科技基金!A:C, 3)</f>
        <v>-7.9437131184748391E-3</v>
      </c>
    </row>
    <row r="719" spans="2:4" x14ac:dyDescent="0.4">
      <c r="B719" s="1">
        <v>44176</v>
      </c>
      <c r="C719">
        <f>VLOOKUP(B719,CTBC六年到期新興主權債券基金!A:C,3)</f>
        <v>9.0171325518483198E-4</v>
      </c>
      <c r="D719">
        <f>VLOOKUP(B719, 安聯台灣科技基金!A:C, 3)</f>
        <v>-2.8597574925646307E-3</v>
      </c>
    </row>
    <row r="720" spans="2:4" x14ac:dyDescent="0.4">
      <c r="B720" s="1">
        <v>44179</v>
      </c>
      <c r="C720">
        <f>VLOOKUP(B720,CTBC六年到期新興主權債券基金!A:C,3)</f>
        <v>0</v>
      </c>
      <c r="D720">
        <f>VLOOKUP(B720, 安聯台灣科技基金!A:C, 3)</f>
        <v>2.294367328209279E-3</v>
      </c>
    </row>
    <row r="721" spans="2:4" x14ac:dyDescent="0.4">
      <c r="B721" s="1">
        <v>44180</v>
      </c>
      <c r="C721">
        <f>VLOOKUP(B721,CTBC六年到期新興主權債券基金!A:C,3)</f>
        <v>9.0090090090088172E-4</v>
      </c>
      <c r="D721">
        <f>VLOOKUP(B721, 安聯台灣科技基金!A:C, 3)</f>
        <v>-2.6782648506352331E-2</v>
      </c>
    </row>
    <row r="722" spans="2:4" x14ac:dyDescent="0.4">
      <c r="B722" s="1">
        <v>44181</v>
      </c>
      <c r="C722">
        <f>VLOOKUP(B722,CTBC六年到期新興主權債券基金!A:C,3)</f>
        <v>9.0009000900088097E-4</v>
      </c>
      <c r="D722">
        <f>VLOOKUP(B722, 安聯台灣科技基金!A:C, 3)</f>
        <v>2.1639421380689208E-2</v>
      </c>
    </row>
    <row r="723" spans="2:4" x14ac:dyDescent="0.4">
      <c r="B723" s="1">
        <v>44182</v>
      </c>
      <c r="C723">
        <f>VLOOKUP(B723,CTBC六年到期新興主權債券基金!A:C,3)</f>
        <v>0</v>
      </c>
      <c r="D723">
        <f>VLOOKUP(B723, 安聯台灣科技基金!A:C, 3)</f>
        <v>-4.6045815586515771E-4</v>
      </c>
    </row>
    <row r="724" spans="2:4" x14ac:dyDescent="0.4">
      <c r="B724" s="1">
        <v>44183</v>
      </c>
      <c r="C724">
        <f>VLOOKUP(B724,CTBC六年到期新興主權債券基金!A:C,3)</f>
        <v>8.9928057553970901E-4</v>
      </c>
      <c r="D724">
        <f>VLOOKUP(B724, 安聯台灣科技基金!A:C, 3)</f>
        <v>-8.4072325233214788E-3</v>
      </c>
    </row>
    <row r="725" spans="2:4" x14ac:dyDescent="0.4">
      <c r="B725" s="1">
        <v>44186</v>
      </c>
      <c r="C725">
        <f>VLOOKUP(B725,CTBC六年到期新興主權債券基金!A:C,3)</f>
        <v>-8.9847259658594448E-4</v>
      </c>
      <c r="D725">
        <f>VLOOKUP(B725, 安聯台灣科技基金!A:C, 3)</f>
        <v>-1.1614401858293734E-4</v>
      </c>
    </row>
    <row r="726" spans="2:4" x14ac:dyDescent="0.4">
      <c r="B726" s="1">
        <v>44187</v>
      </c>
      <c r="C726">
        <f>VLOOKUP(B726,CTBC六年到期新興主權債券基金!A:C,3)</f>
        <v>0</v>
      </c>
      <c r="D726">
        <f>VLOOKUP(B726, 安聯台灣科技基金!A:C, 3)</f>
        <v>-1.9746776629109106E-2</v>
      </c>
    </row>
    <row r="727" spans="2:4" x14ac:dyDescent="0.4">
      <c r="B727" s="1">
        <v>44188</v>
      </c>
      <c r="C727">
        <f>VLOOKUP(B727,CTBC六年到期新興主權債券基金!A:C,3)</f>
        <v>0</v>
      </c>
      <c r="D727">
        <f>VLOOKUP(B727, 安聯台灣科技基金!A:C, 3)</f>
        <v>1.5286171347316106E-2</v>
      </c>
    </row>
    <row r="728" spans="2:4" x14ac:dyDescent="0.4">
      <c r="B728" s="1">
        <v>44189</v>
      </c>
      <c r="C728">
        <f>VLOOKUP(B728,CTBC六年到期新興主權債券基金!A:C,3)</f>
        <v>8.9928057553970901E-4</v>
      </c>
      <c r="D728">
        <f>VLOOKUP(B728, 安聯台灣科技基金!A:C, 3)</f>
        <v>2.8011204481792119E-3</v>
      </c>
    </row>
    <row r="729" spans="2:4" x14ac:dyDescent="0.4">
      <c r="B729" s="1">
        <v>44190</v>
      </c>
      <c r="C729">
        <f>VLOOKUP(B729,CTBC六年到期新興主權債券基金!A:C,3)</f>
        <v>8.9928057553970901E-4</v>
      </c>
      <c r="D729">
        <f>VLOOKUP(B729, 安聯台灣科技基金!A:C, 3)</f>
        <v>9.0782122905028063E-3</v>
      </c>
    </row>
    <row r="730" spans="2:4" x14ac:dyDescent="0.4">
      <c r="B730" s="1">
        <v>44193</v>
      </c>
      <c r="C730">
        <f>VLOOKUP(B730,CTBC六年到期新興主權債券基金!A:C,3)</f>
        <v>0</v>
      </c>
      <c r="D730">
        <f>VLOOKUP(B730, 安聯台灣科技基金!A:C, 3)</f>
        <v>1.8454440599769254E-2</v>
      </c>
    </row>
    <row r="731" spans="2:4" x14ac:dyDescent="0.4">
      <c r="B731" s="1">
        <v>44194</v>
      </c>
      <c r="C731">
        <f>VLOOKUP(B731,CTBC六年到期新興主權債券基金!A:C,3)</f>
        <v>8.9847259658578488E-4</v>
      </c>
      <c r="D731">
        <f>VLOOKUP(B731, 安聯台灣科技基金!A:C, 3)</f>
        <v>-5.8890147225367619E-3</v>
      </c>
    </row>
    <row r="732" spans="2:4" x14ac:dyDescent="0.4">
      <c r="B732" s="1">
        <v>44195</v>
      </c>
      <c r="C732">
        <f>VLOOKUP(B732,CTBC六年到期新興主權債券基金!A:C,3)</f>
        <v>0</v>
      </c>
      <c r="D732">
        <f>VLOOKUP(B732, 安聯台灣科技基金!A:C, 3)</f>
        <v>3.6454773296877782E-3</v>
      </c>
    </row>
    <row r="733" spans="2:4" x14ac:dyDescent="0.4">
      <c r="B733" s="1">
        <v>44196</v>
      </c>
      <c r="C733">
        <f>VLOOKUP(B733,CTBC六年到期新興主權債券基金!A:C,3)</f>
        <v>8.9766606822260203E-4</v>
      </c>
      <c r="D733">
        <f>VLOOKUP(B733, 安聯台灣科技基金!A:C, 3)</f>
        <v>-2.156640181611779E-3</v>
      </c>
    </row>
    <row r="734" spans="2:4" x14ac:dyDescent="0.4">
      <c r="B734" s="1">
        <v>44200</v>
      </c>
      <c r="C734">
        <f>VLOOKUP(B734,CTBC六年到期新興主權債券基金!A:C,3)</f>
        <v>8.9686098654706602E-4</v>
      </c>
      <c r="D734">
        <f>VLOOKUP(B734, 安聯台灣科技基金!A:C, 3)</f>
        <v>1.3081560687066384E-2</v>
      </c>
    </row>
    <row r="735" spans="2:4" x14ac:dyDescent="0.4">
      <c r="B735" s="1">
        <v>44201</v>
      </c>
      <c r="C735">
        <f>VLOOKUP(B735,CTBC六年到期新興主權債券基金!A:C,3)</f>
        <v>0</v>
      </c>
      <c r="D735">
        <f>VLOOKUP(B735, 安聯台灣科技基金!A:C, 3)</f>
        <v>-1.7965416573096406E-3</v>
      </c>
    </row>
    <row r="736" spans="2:4" x14ac:dyDescent="0.4">
      <c r="B736" s="1">
        <v>44202</v>
      </c>
      <c r="C736">
        <f>VLOOKUP(B736,CTBC六年到期新興主權債券基金!A:C,3)</f>
        <v>-8.9605734767023181E-4</v>
      </c>
      <c r="D736">
        <f>VLOOKUP(B736, 安聯台灣科技基金!A:C, 3)</f>
        <v>-1.2148481439820162E-2</v>
      </c>
    </row>
    <row r="737" spans="2:4" x14ac:dyDescent="0.4">
      <c r="B737" s="1">
        <v>44203</v>
      </c>
      <c r="C737">
        <f>VLOOKUP(B737,CTBC六年到期新興主權債券基金!A:C,3)</f>
        <v>0</v>
      </c>
      <c r="D737">
        <f>VLOOKUP(B737, 安聯台灣科技基金!A:C, 3)</f>
        <v>1.0703712138465179E-2</v>
      </c>
    </row>
    <row r="738" spans="2:4" x14ac:dyDescent="0.4">
      <c r="B738" s="1">
        <v>44204</v>
      </c>
      <c r="C738">
        <f>VLOOKUP(B738,CTBC六年到期新興主權債券基金!A:C,3)</f>
        <v>8.9686098654706602E-4</v>
      </c>
      <c r="D738">
        <f>VLOOKUP(B738, 安聯台灣科技基金!A:C, 3)</f>
        <v>9.9143758449751623E-3</v>
      </c>
    </row>
    <row r="739" spans="2:4" x14ac:dyDescent="0.4">
      <c r="B739" s="1">
        <v>44207</v>
      </c>
      <c r="C739">
        <f>VLOOKUP(B739,CTBC六年到期新興主權債券基金!A:C,3)</f>
        <v>0</v>
      </c>
      <c r="D739">
        <f>VLOOKUP(B739, 安聯台灣科技基金!A:C, 3)</f>
        <v>1.6398929049531448E-2</v>
      </c>
    </row>
    <row r="740" spans="2:4" x14ac:dyDescent="0.4">
      <c r="B740" s="1">
        <v>44208</v>
      </c>
      <c r="C740">
        <f>VLOOKUP(B740,CTBC六年到期新興主權債券基金!A:C,3)</f>
        <v>-1.7921146953404636E-3</v>
      </c>
      <c r="D740">
        <f>VLOOKUP(B740, 安聯台灣科技基金!A:C, 3)</f>
        <v>-1.4707496432883365E-2</v>
      </c>
    </row>
    <row r="741" spans="2:4" x14ac:dyDescent="0.4">
      <c r="B741" s="1">
        <v>44209</v>
      </c>
      <c r="C741">
        <f>VLOOKUP(B741,CTBC六年到期新興主權債券基金!A:C,3)</f>
        <v>8.9766606822260203E-4</v>
      </c>
      <c r="D741">
        <f>VLOOKUP(B741, 安聯台灣科技基金!A:C, 3)</f>
        <v>3.1747799933162624E-2</v>
      </c>
    </row>
    <row r="742" spans="2:4" x14ac:dyDescent="0.4">
      <c r="B742" s="1">
        <v>44210</v>
      </c>
      <c r="C742">
        <f>VLOOKUP(B742,CTBC六年到期新興主權債券基金!A:C,3)</f>
        <v>0</v>
      </c>
      <c r="D742">
        <f>VLOOKUP(B742, 安聯台灣科技基金!A:C, 3)</f>
        <v>6.4780824875836137E-3</v>
      </c>
    </row>
    <row r="743" spans="2:4" x14ac:dyDescent="0.4">
      <c r="B743" s="1">
        <v>44211</v>
      </c>
      <c r="C743">
        <f>VLOOKUP(B743,CTBC六年到期新興主權債券基金!A:C,3)</f>
        <v>0</v>
      </c>
      <c r="D743">
        <f>VLOOKUP(B743, 安聯台灣科技基金!A:C, 3)</f>
        <v>-1.2765500965458032E-2</v>
      </c>
    </row>
    <row r="744" spans="2:4" x14ac:dyDescent="0.4">
      <c r="B744" s="1">
        <v>44214</v>
      </c>
      <c r="C744">
        <f>VLOOKUP(B744,CTBC六年到期新興主權債券基金!A:C,3)</f>
        <v>8.9686098654706602E-4</v>
      </c>
      <c r="D744">
        <f>VLOOKUP(B744, 安聯台灣科技基金!A:C, 3)</f>
        <v>-1.086602194936372E-3</v>
      </c>
    </row>
    <row r="745" spans="2:4" x14ac:dyDescent="0.4">
      <c r="B745" s="1">
        <v>44215</v>
      </c>
      <c r="C745">
        <f>VLOOKUP(B745,CTBC六年到期新興主權債券基金!A:C,3)</f>
        <v>-8.9605734767023181E-4</v>
      </c>
      <c r="D745">
        <f>VLOOKUP(B745, 安聯台灣科技基金!A:C, 3)</f>
        <v>7.505710866963969E-3</v>
      </c>
    </row>
    <row r="746" spans="2:4" x14ac:dyDescent="0.4">
      <c r="B746" s="1">
        <v>44216</v>
      </c>
      <c r="C746">
        <f>VLOOKUP(B746,CTBC六年到期新興主權債券基金!A:C,3)</f>
        <v>8.9686098654706602E-4</v>
      </c>
      <c r="D746">
        <f>VLOOKUP(B746, 安聯台灣科技基金!A:C, 3)</f>
        <v>-3.1850572230619767E-2</v>
      </c>
    </row>
    <row r="747" spans="2:4" x14ac:dyDescent="0.4">
      <c r="B747" s="1">
        <v>44217</v>
      </c>
      <c r="C747">
        <f>VLOOKUP(B747,CTBC六年到期新興主權債券基金!A:C,3)</f>
        <v>0</v>
      </c>
      <c r="D747">
        <f>VLOOKUP(B747, 安聯台灣科技基金!A:C, 3)</f>
        <v>2.2861603657856552E-2</v>
      </c>
    </row>
    <row r="748" spans="2:4" x14ac:dyDescent="0.4">
      <c r="B748" s="1">
        <v>44218</v>
      </c>
      <c r="C748">
        <f>VLOOKUP(B748,CTBC六年到期新興主權債券基金!A:C,3)</f>
        <v>0</v>
      </c>
      <c r="D748">
        <f>VLOOKUP(B748, 安聯台灣科技基金!A:C, 3)</f>
        <v>3.020061055385953E-2</v>
      </c>
    </row>
    <row r="749" spans="2:4" x14ac:dyDescent="0.4">
      <c r="B749" s="1">
        <v>44221</v>
      </c>
      <c r="C749">
        <f>VLOOKUP(B749,CTBC六年到期新興主權債券基金!A:C,3)</f>
        <v>8.9605734767023181E-4</v>
      </c>
      <c r="D749">
        <f>VLOOKUP(B749, 安聯台灣科技基金!A:C, 3)</f>
        <v>-6.2440469890992613E-3</v>
      </c>
    </row>
    <row r="750" spans="2:4" x14ac:dyDescent="0.4">
      <c r="B750" s="1">
        <v>44222</v>
      </c>
      <c r="C750">
        <f>VLOOKUP(B750,CTBC六年到期新興主權債券基金!A:C,3)</f>
        <v>0</v>
      </c>
      <c r="D750">
        <f>VLOOKUP(B750, 安聯台灣科技基金!A:C, 3)</f>
        <v>-2.5133120340788066E-2</v>
      </c>
    </row>
    <row r="751" spans="2:4" x14ac:dyDescent="0.4">
      <c r="B751" s="1">
        <v>44223</v>
      </c>
      <c r="C751">
        <f>VLOOKUP(B751,CTBC六年到期新興主權債券基金!A:C,3)</f>
        <v>0</v>
      </c>
      <c r="D751">
        <f>VLOOKUP(B751, 安聯台灣科技基金!A:C, 3)</f>
        <v>7.3192047192482792E-3</v>
      </c>
    </row>
    <row r="752" spans="2:4" x14ac:dyDescent="0.4">
      <c r="B752" s="1">
        <v>44224</v>
      </c>
      <c r="C752">
        <f>VLOOKUP(B752,CTBC六年到期新興主權債券基金!A:C,3)</f>
        <v>0</v>
      </c>
      <c r="D752">
        <f>VLOOKUP(B752, 安聯台灣科技基金!A:C, 3)</f>
        <v>-2.1689621516104544E-2</v>
      </c>
    </row>
    <row r="753" spans="2:4" x14ac:dyDescent="0.4">
      <c r="B753" s="1">
        <v>44225</v>
      </c>
      <c r="C753">
        <f>VLOOKUP(B753,CTBC六年到期新興主權債券基金!A:C,3)</f>
        <v>8.9525514771708029E-4</v>
      </c>
      <c r="D753">
        <f>VLOOKUP(B753, 安聯台灣科技基金!A:C, 3)</f>
        <v>-1.3191442190444495E-2</v>
      </c>
    </row>
    <row r="754" spans="2:4" x14ac:dyDescent="0.4">
      <c r="B754" s="1">
        <v>44228</v>
      </c>
      <c r="C754">
        <f>VLOOKUP(B754,CTBC六年到期新興主權債券基金!A:C,3)</f>
        <v>0</v>
      </c>
      <c r="D754">
        <f>VLOOKUP(B754, 安聯台灣科技基金!A:C, 3)</f>
        <v>1.6288474500112365E-2</v>
      </c>
    </row>
    <row r="755" spans="2:4" x14ac:dyDescent="0.4">
      <c r="B755" s="1">
        <v>44229</v>
      </c>
      <c r="C755">
        <f>VLOOKUP(B755,CTBC六年到期新興主權債券基金!A:C,3)</f>
        <v>8.9445438282645677E-4</v>
      </c>
      <c r="D755">
        <f>VLOOKUP(B755, 安聯台灣科技基金!A:C, 3)</f>
        <v>2.608599535757709E-2</v>
      </c>
    </row>
    <row r="756" spans="2:4" x14ac:dyDescent="0.4">
      <c r="B756" s="1">
        <v>44230</v>
      </c>
      <c r="C756">
        <f>VLOOKUP(B756,CTBC六年到期新興主權債券基金!A:C,3)</f>
        <v>8.9365504915100871E-4</v>
      </c>
      <c r="D756">
        <f>VLOOKUP(B756, 安聯台灣科技基金!A:C, 3)</f>
        <v>5.8170849940752589E-3</v>
      </c>
    </row>
    <row r="757" spans="2:4" x14ac:dyDescent="0.4">
      <c r="B757" s="1">
        <v>44231</v>
      </c>
      <c r="C757">
        <f>VLOOKUP(B757,CTBC六年到期新興主權債券基金!A:C,3)</f>
        <v>8.9285714285728247E-4</v>
      </c>
      <c r="D757">
        <f>VLOOKUP(B757, 安聯台灣科技基金!A:C, 3)</f>
        <v>-8.0325586376780549E-3</v>
      </c>
    </row>
    <row r="758" spans="2:4" x14ac:dyDescent="0.4">
      <c r="B758" s="1">
        <v>44232</v>
      </c>
      <c r="C758">
        <f>VLOOKUP(B758,CTBC六年到期新興主權債券基金!A:C,3)</f>
        <v>8.9206066012486945E-4</v>
      </c>
      <c r="D758">
        <f>VLOOKUP(B758, 安聯台灣科技基金!A:C, 3)</f>
        <v>9.1772835240768111E-3</v>
      </c>
    </row>
    <row r="759" spans="2:4" x14ac:dyDescent="0.4">
      <c r="B759" s="1">
        <v>44244</v>
      </c>
      <c r="C759">
        <f>VLOOKUP(B759,CTBC六年到期新興主權債券基金!A:C,3)</f>
        <v>0</v>
      </c>
      <c r="D759">
        <f>VLOOKUP(B759, 安聯台灣科技基金!A:C, 3)</f>
        <v>4.2901465710923348E-2</v>
      </c>
    </row>
    <row r="760" spans="2:4" x14ac:dyDescent="0.4">
      <c r="B760" s="1">
        <v>44245</v>
      </c>
      <c r="C760">
        <f>VLOOKUP(B760,CTBC六年到期新興主權債券基金!A:C,3)</f>
        <v>0</v>
      </c>
      <c r="D760">
        <f>VLOOKUP(B760, 安聯台灣科技基金!A:C, 3)</f>
        <v>1.4464505539597831E-2</v>
      </c>
    </row>
    <row r="761" spans="2:4" x14ac:dyDescent="0.4">
      <c r="B761" s="1">
        <v>44246</v>
      </c>
      <c r="C761">
        <f>VLOOKUP(B761,CTBC六年到期新興主權債券基金!A:C,3)</f>
        <v>0</v>
      </c>
      <c r="D761">
        <f>VLOOKUP(B761, 安聯台灣科技基金!A:C, 3)</f>
        <v>6.8763272322782138E-3</v>
      </c>
    </row>
    <row r="762" spans="2:4" x14ac:dyDescent="0.4">
      <c r="B762" s="1">
        <v>44249</v>
      </c>
      <c r="C762">
        <f>VLOOKUP(B762,CTBC六年到期新興主權債券基金!A:C,3)</f>
        <v>-8.9126559714793106E-4</v>
      </c>
      <c r="D762">
        <f>VLOOKUP(B762, 安聯台灣科技基金!A:C, 3)</f>
        <v>1.7676006829366327E-2</v>
      </c>
    </row>
    <row r="763" spans="2:4" x14ac:dyDescent="0.4">
      <c r="B763" s="1">
        <v>44250</v>
      </c>
      <c r="C763">
        <f>VLOOKUP(B763,CTBC六年到期新興主權債券基金!A:C,3)</f>
        <v>-8.9206066012502785E-4</v>
      </c>
      <c r="D763">
        <f>VLOOKUP(B763, 安聯台灣科技基金!A:C, 3)</f>
        <v>-4.6383104707391582E-3</v>
      </c>
    </row>
    <row r="764" spans="2:4" x14ac:dyDescent="0.4">
      <c r="B764" s="1">
        <v>44251</v>
      </c>
      <c r="C764">
        <f>VLOOKUP(B764,CTBC六年到期新興主權債券基金!A:C,3)</f>
        <v>8.9285714285728247E-4</v>
      </c>
      <c r="D764">
        <f>VLOOKUP(B764, 安聯台灣科技基金!A:C, 3)</f>
        <v>-1.1897679952409309E-2</v>
      </c>
    </row>
    <row r="765" spans="2:4" x14ac:dyDescent="0.4">
      <c r="B765" s="1">
        <v>44252</v>
      </c>
      <c r="C765">
        <f>VLOOKUP(B765,CTBC六年到期新興主權債券基金!A:C,3)</f>
        <v>-8.9206066012502785E-4</v>
      </c>
      <c r="D765">
        <f>VLOOKUP(B765, 安聯台灣科技基金!A:C, 3)</f>
        <v>1.5251856311459063E-2</v>
      </c>
    </row>
    <row r="766" spans="2:4" x14ac:dyDescent="0.4">
      <c r="B766" s="1">
        <v>44253</v>
      </c>
      <c r="C766">
        <f>VLOOKUP(B766,CTBC六年到期新興主權債券基金!A:C,3)</f>
        <v>-1.7857142857142477E-3</v>
      </c>
      <c r="D766">
        <f>VLOOKUP(B766, 安聯台灣科技基金!A:C, 3)</f>
        <v>-2.3522435263886237E-2</v>
      </c>
    </row>
    <row r="767" spans="2:4" x14ac:dyDescent="0.4">
      <c r="B767" s="1">
        <v>44257</v>
      </c>
      <c r="C767">
        <f>VLOOKUP(B767,CTBC六年到期新興主權債券基金!A:C,3)</f>
        <v>1.7889087656529135E-3</v>
      </c>
      <c r="D767">
        <f>VLOOKUP(B767, 安聯台灣科技基金!A:C, 3)</f>
        <v>-9.8178137651821745E-3</v>
      </c>
    </row>
    <row r="768" spans="2:4" x14ac:dyDescent="0.4">
      <c r="B768" s="1">
        <v>44258</v>
      </c>
      <c r="C768">
        <f>VLOOKUP(B768,CTBC六年到期新興主權債券基金!A:C,3)</f>
        <v>-8.9285714285712386E-4</v>
      </c>
      <c r="D768">
        <f>VLOOKUP(B768, 安聯台灣科技基金!A:C, 3)</f>
        <v>5.4175610753347762E-3</v>
      </c>
    </row>
    <row r="769" spans="2:4" x14ac:dyDescent="0.4">
      <c r="B769" s="1">
        <v>44259</v>
      </c>
      <c r="C769">
        <f>VLOOKUP(B769,CTBC六年到期新興主權債券基金!A:C,3)</f>
        <v>-8.9365504915100871E-4</v>
      </c>
      <c r="D769">
        <f>VLOOKUP(B769, 安聯台灣科技基金!A:C, 3)</f>
        <v>-1.3928426189507976E-2</v>
      </c>
    </row>
    <row r="770" spans="2:4" x14ac:dyDescent="0.4">
      <c r="B770" s="1">
        <v>44260</v>
      </c>
      <c r="C770">
        <f>VLOOKUP(B770,CTBC六年到期新興主權債券基金!A:C,3)</f>
        <v>-1.7889087656529135E-3</v>
      </c>
      <c r="D770">
        <f>VLOOKUP(B770, 安聯台灣科技基金!A:C, 3)</f>
        <v>-1.0928961748633757E-2</v>
      </c>
    </row>
    <row r="771" spans="2:4" x14ac:dyDescent="0.4">
      <c r="B771" s="1">
        <v>44263</v>
      </c>
      <c r="C771">
        <f>VLOOKUP(B771,CTBC六年到期新興主權債券基金!A:C,3)</f>
        <v>-1.7921146953404636E-3</v>
      </c>
      <c r="D771">
        <f>VLOOKUP(B771, 安聯台灣科技基金!A:C, 3)</f>
        <v>-1.1779422495569786E-2</v>
      </c>
    </row>
    <row r="772" spans="2:4" x14ac:dyDescent="0.4">
      <c r="B772" s="1">
        <v>44264</v>
      </c>
      <c r="C772">
        <f>VLOOKUP(B772,CTBC六年到期新興主權債券基金!A:C,3)</f>
        <v>0</v>
      </c>
      <c r="D772">
        <f>VLOOKUP(B772, 安聯台灣科技基金!A:C, 3)</f>
        <v>-1.5189873417721496E-2</v>
      </c>
    </row>
    <row r="773" spans="2:4" x14ac:dyDescent="0.4">
      <c r="B773" s="1">
        <v>44265</v>
      </c>
      <c r="C773">
        <f>VLOOKUP(B773,CTBC六年到期新興主權債券基金!A:C,3)</f>
        <v>8.9766606822260203E-4</v>
      </c>
      <c r="D773">
        <f>VLOOKUP(B773, 安聯台灣科技基金!A:C, 3)</f>
        <v>5.9982862039417552E-3</v>
      </c>
    </row>
    <row r="774" spans="2:4" x14ac:dyDescent="0.4">
      <c r="B774" s="1">
        <v>44266</v>
      </c>
      <c r="C774">
        <f>VLOOKUP(B774,CTBC六年到期新興主權債券基金!A:C,3)</f>
        <v>1.793721973094132E-3</v>
      </c>
      <c r="D774">
        <f>VLOOKUP(B774, 安聯台灣科技基金!A:C, 3)</f>
        <v>2.7896081771720663E-2</v>
      </c>
    </row>
    <row r="775" spans="2:4" x14ac:dyDescent="0.4">
      <c r="B775" s="1">
        <v>44267</v>
      </c>
      <c r="C775">
        <f>VLOOKUP(B775,CTBC六年到期新興主權債券基金!A:C,3)</f>
        <v>-8.9525514771708029E-4</v>
      </c>
      <c r="D775">
        <f>VLOOKUP(B775, 安聯台灣科技基金!A:C, 3)</f>
        <v>5.2827843380981029E-3</v>
      </c>
    </row>
    <row r="776" spans="2:4" x14ac:dyDescent="0.4">
      <c r="B776" s="1">
        <v>44270</v>
      </c>
      <c r="C776">
        <f>VLOOKUP(B776,CTBC六年到期新興主權債券基金!A:C,3)</f>
        <v>0</v>
      </c>
      <c r="D776">
        <f>VLOOKUP(B776, 安聯台灣科技基金!A:C, 3)</f>
        <v>4.6367851622875099E-3</v>
      </c>
    </row>
    <row r="777" spans="2:4" x14ac:dyDescent="0.4">
      <c r="B777" s="1">
        <v>44271</v>
      </c>
      <c r="C777">
        <f>VLOOKUP(B777,CTBC六年到期新興主權債券基金!A:C,3)</f>
        <v>8.9605734767023181E-4</v>
      </c>
      <c r="D777">
        <f>VLOOKUP(B777, 安聯台灣科技基金!A:C, 3)</f>
        <v>6.1538461538460957E-3</v>
      </c>
    </row>
    <row r="778" spans="2:4" x14ac:dyDescent="0.4">
      <c r="B778" s="1">
        <v>44272</v>
      </c>
      <c r="C778">
        <f>VLOOKUP(B778,CTBC六年到期新興主權債券基金!A:C,3)</f>
        <v>0</v>
      </c>
      <c r="D778">
        <f>VLOOKUP(B778, 安聯台灣科技基金!A:C, 3)</f>
        <v>2.4464831804282272E-3</v>
      </c>
    </row>
    <row r="779" spans="2:4" x14ac:dyDescent="0.4">
      <c r="B779" s="1">
        <v>44273</v>
      </c>
      <c r="C779">
        <f>VLOOKUP(B779,CTBC六年到期新興主權債券基金!A:C,3)</f>
        <v>0</v>
      </c>
      <c r="D779">
        <f>VLOOKUP(B779, 安聯台灣科技基金!A:C, 3)</f>
        <v>4.3725849094975863E-3</v>
      </c>
    </row>
    <row r="780" spans="2:4" x14ac:dyDescent="0.4">
      <c r="B780" s="1">
        <v>44274</v>
      </c>
      <c r="C780">
        <f>VLOOKUP(B780,CTBC六年到期新興主權債券基金!A:C,3)</f>
        <v>0</v>
      </c>
      <c r="D780">
        <f>VLOOKUP(B780, 安聯台灣科技基金!A:C, 3)</f>
        <v>-8.0996253923255757E-3</v>
      </c>
    </row>
    <row r="781" spans="2:4" x14ac:dyDescent="0.4">
      <c r="B781" s="1">
        <v>44277</v>
      </c>
      <c r="C781">
        <f>VLOOKUP(B781,CTBC六年到期新興主權債券基金!A:C,3)</f>
        <v>-8.9525514771708029E-4</v>
      </c>
      <c r="D781">
        <f>VLOOKUP(B781, 安聯台灣科技基金!A:C, 3)</f>
        <v>8.9823415331223375E-3</v>
      </c>
    </row>
    <row r="782" spans="2:4" x14ac:dyDescent="0.4">
      <c r="B782" s="1">
        <v>44278</v>
      </c>
      <c r="C782">
        <f>VLOOKUP(B782,CTBC六年到期新興主權債券基金!A:C,3)</f>
        <v>0</v>
      </c>
      <c r="D782">
        <f>VLOOKUP(B782, 安聯台灣科技基金!A:C, 3)</f>
        <v>6.069802731411459E-4</v>
      </c>
    </row>
    <row r="783" spans="2:4" x14ac:dyDescent="0.4">
      <c r="B783" s="1">
        <v>44279</v>
      </c>
      <c r="C783">
        <f>VLOOKUP(B783,CTBC六年到期新興主權債券基金!A:C,3)</f>
        <v>0</v>
      </c>
      <c r="D783">
        <f>VLOOKUP(B783, 安聯台灣科技基金!A:C, 3)</f>
        <v>5.0551005965018703E-3</v>
      </c>
    </row>
    <row r="784" spans="2:4" x14ac:dyDescent="0.4">
      <c r="B784" s="1">
        <v>44280</v>
      </c>
      <c r="C784">
        <f>VLOOKUP(B784,CTBC六年到期新興主權債券基金!A:C,3)</f>
        <v>0</v>
      </c>
      <c r="D784">
        <f>VLOOKUP(B784, 安聯台灣科技基金!A:C, 3)</f>
        <v>-1.3378935720752423E-2</v>
      </c>
    </row>
    <row r="785" spans="2:4" x14ac:dyDescent="0.4">
      <c r="B785" s="1">
        <v>44281</v>
      </c>
      <c r="C785">
        <f>VLOOKUP(B785,CTBC六年到期新興主權債券基金!A:C,3)</f>
        <v>0</v>
      </c>
      <c r="D785">
        <f>VLOOKUP(B785, 安聯台灣科技基金!A:C, 3)</f>
        <v>2.0901305057096219E-2</v>
      </c>
    </row>
    <row r="786" spans="2:4" x14ac:dyDescent="0.4">
      <c r="B786" s="1">
        <v>44284</v>
      </c>
      <c r="C786">
        <f>VLOOKUP(B786,CTBC六年到期新興主權債券基金!A:C,3)</f>
        <v>0</v>
      </c>
      <c r="D786">
        <f>VLOOKUP(B786, 安聯台灣科技基金!A:C, 3)</f>
        <v>1.0386497553180928E-2</v>
      </c>
    </row>
    <row r="787" spans="2:4" x14ac:dyDescent="0.4">
      <c r="B787" s="1">
        <v>44285</v>
      </c>
      <c r="C787">
        <f>VLOOKUP(B787,CTBC六年到期新興主權債券基金!A:C,3)</f>
        <v>-8.9605734767023181E-4</v>
      </c>
      <c r="D787">
        <f>VLOOKUP(B787, 安聯台灣科技基金!A:C, 3)</f>
        <v>7.4132648018187209E-3</v>
      </c>
    </row>
    <row r="788" spans="2:4" x14ac:dyDescent="0.4">
      <c r="B788" s="1">
        <v>44286</v>
      </c>
      <c r="C788">
        <f>VLOOKUP(B788,CTBC六年到期新興主權債券基金!A:C,3)</f>
        <v>8.9686098654706602E-4</v>
      </c>
      <c r="D788">
        <f>VLOOKUP(B788, 安聯台灣科技基金!A:C, 3)</f>
        <v>-1.8642072213500562E-3</v>
      </c>
    </row>
    <row r="789" spans="2:4" x14ac:dyDescent="0.4">
      <c r="B789" s="1">
        <v>44287</v>
      </c>
      <c r="C789">
        <f>VLOOKUP(B789,CTBC六年到期新興主權債券基金!A:C,3)</f>
        <v>8.9605734767023181E-4</v>
      </c>
      <c r="D789">
        <f>VLOOKUP(B789, 安聯台灣科技基金!A:C, 3)</f>
        <v>2.6540843409023494E-3</v>
      </c>
    </row>
    <row r="790" spans="2:4" x14ac:dyDescent="0.4">
      <c r="B790" s="1">
        <v>44292</v>
      </c>
      <c r="C790">
        <f>VLOOKUP(B790,CTBC六年到期新興主權債券基金!A:C,3)</f>
        <v>0</v>
      </c>
      <c r="D790">
        <f>VLOOKUP(B790, 安聯台灣科技基金!A:C, 3)</f>
        <v>8.1372549019607682E-3</v>
      </c>
    </row>
    <row r="791" spans="2:4" x14ac:dyDescent="0.4">
      <c r="B791" s="1">
        <v>44293</v>
      </c>
      <c r="C791">
        <f>VLOOKUP(B791,CTBC六年到期新興主權債券基金!A:C,3)</f>
        <v>8.9525514771708029E-4</v>
      </c>
      <c r="D791">
        <f>VLOOKUP(B791, 安聯台灣科技基金!A:C, 3)</f>
        <v>1.9838568511134944E-2</v>
      </c>
    </row>
    <row r="792" spans="2:4" x14ac:dyDescent="0.4">
      <c r="B792" s="1">
        <v>44294</v>
      </c>
      <c r="C792">
        <f>VLOOKUP(B792,CTBC六年到期新興主權債券基金!A:C,3)</f>
        <v>8.9445438282645677E-4</v>
      </c>
      <c r="D792">
        <f>VLOOKUP(B792, 安聯台灣科技基金!A:C, 3)</f>
        <v>9.9170401449412797E-3</v>
      </c>
    </row>
    <row r="793" spans="2:4" x14ac:dyDescent="0.4">
      <c r="B793" s="1">
        <v>44295</v>
      </c>
      <c r="C793">
        <f>VLOOKUP(B793,CTBC六年到期新興主權債券基金!A:C,3)</f>
        <v>0</v>
      </c>
      <c r="D793">
        <f>VLOOKUP(B793, 安聯台灣科技基金!A:C, 3)</f>
        <v>-6.1372863752241665E-3</v>
      </c>
    </row>
    <row r="794" spans="2:4" x14ac:dyDescent="0.4">
      <c r="B794" s="1">
        <v>44298</v>
      </c>
      <c r="C794">
        <f>VLOOKUP(B794,CTBC六年到期新興主權債券基金!A:C,3)</f>
        <v>0</v>
      </c>
      <c r="D794">
        <f>VLOOKUP(B794, 安聯台灣科技基金!A:C, 3)</f>
        <v>-1.4725441763253005E-2</v>
      </c>
    </row>
    <row r="795" spans="2:4" x14ac:dyDescent="0.4">
      <c r="B795" s="1">
        <v>44299</v>
      </c>
      <c r="C795">
        <f>VLOOKUP(B795,CTBC六年到期新興主權債券基金!A:C,3)</f>
        <v>0</v>
      </c>
      <c r="D795">
        <f>VLOOKUP(B795, 安聯台灣科技基金!A:C, 3)</f>
        <v>-2.4780638318387747E-2</v>
      </c>
    </row>
    <row r="796" spans="2:4" x14ac:dyDescent="0.4">
      <c r="B796" s="1">
        <v>44300</v>
      </c>
      <c r="C796">
        <f>VLOOKUP(B796,CTBC六年到期新興主權債券基金!A:C,3)</f>
        <v>8.9365504915100871E-4</v>
      </c>
      <c r="D796">
        <f>VLOOKUP(B796, 安聯台灣科技基金!A:C, 3)</f>
        <v>-1.2853470437017967E-2</v>
      </c>
    </row>
    <row r="797" spans="2:4" x14ac:dyDescent="0.4">
      <c r="B797" s="1">
        <v>44301</v>
      </c>
      <c r="C797">
        <f>VLOOKUP(B797,CTBC六年到期新興主權債券基金!A:C,3)</f>
        <v>0</v>
      </c>
      <c r="D797">
        <f>VLOOKUP(B797, 安聯台灣科技基金!A:C, 3)</f>
        <v>1.9230769230769246E-2</v>
      </c>
    </row>
    <row r="798" spans="2:4" x14ac:dyDescent="0.4">
      <c r="B798" s="1">
        <v>44302</v>
      </c>
      <c r="C798">
        <f>VLOOKUP(B798,CTBC六年到期新興主權債券基金!A:C,3)</f>
        <v>8.9285714285728247E-4</v>
      </c>
      <c r="D798">
        <f>VLOOKUP(B798, 安聯台灣科技基金!A:C, 3)</f>
        <v>1.4150943396226393E-2</v>
      </c>
    </row>
    <row r="799" spans="2:4" x14ac:dyDescent="0.4">
      <c r="B799" s="1">
        <v>44305</v>
      </c>
      <c r="C799">
        <f>VLOOKUP(B799,CTBC六年到期新興主權債券基金!A:C,3)</f>
        <v>8.9206066012486945E-4</v>
      </c>
      <c r="D799">
        <f>VLOOKUP(B799, 安聯台灣科技基金!A:C, 3)</f>
        <v>1.1627906976743249E-3</v>
      </c>
    </row>
    <row r="800" spans="2:4" x14ac:dyDescent="0.4">
      <c r="B800" s="1">
        <v>44306</v>
      </c>
      <c r="C800">
        <f>VLOOKUP(B800,CTBC六年到期新興主權債券基金!A:C,3)</f>
        <v>0</v>
      </c>
      <c r="D800">
        <f>VLOOKUP(B800, 安聯台灣科技基金!A:C, 3)</f>
        <v>1.6550522648083703E-2</v>
      </c>
    </row>
    <row r="801" spans="2:4" x14ac:dyDescent="0.4">
      <c r="B801" s="1">
        <v>44307</v>
      </c>
      <c r="C801">
        <f>VLOOKUP(B801,CTBC六年到期新興主權債券基金!A:C,3)</f>
        <v>0</v>
      </c>
      <c r="D801">
        <f>VLOOKUP(B801, 安聯台灣科技基金!A:C, 3)</f>
        <v>5.7126535275634988E-3</v>
      </c>
    </row>
    <row r="802" spans="2:4" x14ac:dyDescent="0.4">
      <c r="B802" s="1">
        <v>44308</v>
      </c>
      <c r="C802">
        <f>VLOOKUP(B802,CTBC六年到期新興主權債券基金!A:C,3)</f>
        <v>0</v>
      </c>
      <c r="D802">
        <f>VLOOKUP(B802, 安聯台灣科技基金!A:C, 3)</f>
        <v>-2.3572848622550366E-2</v>
      </c>
    </row>
    <row r="803" spans="2:4" x14ac:dyDescent="0.4">
      <c r="B803" s="1">
        <v>44309</v>
      </c>
      <c r="C803">
        <f>VLOOKUP(B803,CTBC六年到期新興主權債券基金!A:C,3)</f>
        <v>0</v>
      </c>
      <c r="D803">
        <f>VLOOKUP(B803, 安聯台灣科技基金!A:C, 3)</f>
        <v>2.7923211169284423E-2</v>
      </c>
    </row>
    <row r="804" spans="2:4" x14ac:dyDescent="0.4">
      <c r="B804" s="1">
        <v>44312</v>
      </c>
      <c r="C804">
        <f>VLOOKUP(B804,CTBC六年到期新興主權債券基金!A:C,3)</f>
        <v>0</v>
      </c>
      <c r="D804">
        <f>VLOOKUP(B804, 安聯台灣科技基金!A:C, 3)</f>
        <v>1.7449537823052336E-2</v>
      </c>
    </row>
    <row r="805" spans="2:4" x14ac:dyDescent="0.4">
      <c r="B805" s="1">
        <v>44313</v>
      </c>
      <c r="C805">
        <f>VLOOKUP(B805,CTBC六年到期新興主權債券基金!A:C,3)</f>
        <v>0</v>
      </c>
      <c r="D805">
        <f>VLOOKUP(B805, 安聯台灣科技基金!A:C, 3)</f>
        <v>8.6214888291461251E-3</v>
      </c>
    </row>
    <row r="806" spans="2:4" x14ac:dyDescent="0.4">
      <c r="B806" s="1">
        <v>44314</v>
      </c>
      <c r="C806">
        <f>VLOOKUP(B806,CTBC六年到期新興主權債券基金!A:C,3)</f>
        <v>0</v>
      </c>
      <c r="D806">
        <f>VLOOKUP(B806, 安聯台灣科技基金!A:C, 3)</f>
        <v>1.1029411764705909E-2</v>
      </c>
    </row>
    <row r="807" spans="2:4" x14ac:dyDescent="0.4">
      <c r="B807" s="1">
        <v>44315</v>
      </c>
      <c r="C807">
        <f>VLOOKUP(B807,CTBC六年到期新興主權債券基金!A:C,3)</f>
        <v>8.9126559714793106E-4</v>
      </c>
      <c r="D807">
        <f>VLOOKUP(B807, 安聯台灣科技基金!A:C, 3)</f>
        <v>6.5454545454545349E-3</v>
      </c>
    </row>
    <row r="808" spans="2:4" x14ac:dyDescent="0.4">
      <c r="B808" s="1">
        <v>44319</v>
      </c>
      <c r="C808">
        <f>VLOOKUP(B808,CTBC六年到期新興主權債券基金!A:C,3)</f>
        <v>0</v>
      </c>
      <c r="D808">
        <f>VLOOKUP(B808, 安聯台灣科技基金!A:C, 3)</f>
        <v>-3.9649566473988443E-2</v>
      </c>
    </row>
    <row r="809" spans="2:4" x14ac:dyDescent="0.4">
      <c r="B809" s="1">
        <v>44320</v>
      </c>
      <c r="C809">
        <f>VLOOKUP(B809,CTBC六年到期新興主權債券基金!A:C,3)</f>
        <v>0</v>
      </c>
      <c r="D809">
        <f>VLOOKUP(B809, 安聯台灣科技基金!A:C, 3)</f>
        <v>-2.3511708830997836E-2</v>
      </c>
    </row>
    <row r="810" spans="2:4" x14ac:dyDescent="0.4">
      <c r="B810" s="1">
        <v>44321</v>
      </c>
      <c r="C810">
        <f>VLOOKUP(B810,CTBC六年到期新興主權債券基金!A:C,3)</f>
        <v>0</v>
      </c>
      <c r="D810">
        <f>VLOOKUP(B810, 安聯台灣科技基金!A:C, 3)</f>
        <v>-3.9969180391023706E-2</v>
      </c>
    </row>
    <row r="811" spans="2:4" x14ac:dyDescent="0.4">
      <c r="B811" s="1">
        <v>44322</v>
      </c>
      <c r="C811">
        <f>VLOOKUP(B811,CTBC六年到期新興主權債券基金!A:C,3)</f>
        <v>8.904719501335518E-4</v>
      </c>
      <c r="D811">
        <f>VLOOKUP(B811, 安聯台灣科技基金!A:C, 3)</f>
        <v>-1.5048154093098482E-3</v>
      </c>
    </row>
    <row r="812" spans="2:4" x14ac:dyDescent="0.4">
      <c r="B812" s="1">
        <v>44323</v>
      </c>
      <c r="C812">
        <f>VLOOKUP(B812,CTBC六年到期新興主權債券基金!A:C,3)</f>
        <v>8.8967971530247208E-4</v>
      </c>
      <c r="D812">
        <f>VLOOKUP(B812, 安聯台灣科技基金!A:C, 3)</f>
        <v>5.2145081884858814E-2</v>
      </c>
    </row>
    <row r="813" spans="2:4" x14ac:dyDescent="0.4">
      <c r="B813" s="1">
        <v>44326</v>
      </c>
      <c r="C813">
        <f>VLOOKUP(B813,CTBC六年到期新興主權債券基金!A:C,3)</f>
        <v>8.8888888888886996E-4</v>
      </c>
      <c r="D813">
        <f>VLOOKUP(B813, 安聯台灣科技基金!A:C, 3)</f>
        <v>-3.1894576012223105E-2</v>
      </c>
    </row>
    <row r="814" spans="2:4" x14ac:dyDescent="0.4">
      <c r="B814" s="1">
        <v>44327</v>
      </c>
      <c r="C814">
        <f>VLOOKUP(B814,CTBC六年到期新興主權債券基金!A:C,3)</f>
        <v>-8.8809946714030078E-4</v>
      </c>
      <c r="D814">
        <f>VLOOKUP(B814, 安聯台灣科技基金!A:C, 3)</f>
        <v>-6.2339711974748406E-2</v>
      </c>
    </row>
    <row r="815" spans="2:4" x14ac:dyDescent="0.4">
      <c r="B815" s="1">
        <v>44328</v>
      </c>
      <c r="C815">
        <f>VLOOKUP(B815,CTBC六年到期新興主權債券基金!A:C,3)</f>
        <v>0</v>
      </c>
      <c r="D815">
        <f>VLOOKUP(B815, 安聯台灣科技基金!A:C, 3)</f>
        <v>-5.1020408163265397E-2</v>
      </c>
    </row>
    <row r="816" spans="2:4" x14ac:dyDescent="0.4">
      <c r="B816" s="1">
        <v>44329</v>
      </c>
      <c r="C816">
        <f>VLOOKUP(B816,CTBC六年到期新興主權債券基金!A:C,3)</f>
        <v>0</v>
      </c>
      <c r="D816">
        <f>VLOOKUP(B816, 安聯台灣科技基金!A:C, 3)</f>
        <v>-8.6464915197870182E-3</v>
      </c>
    </row>
    <row r="817" spans="2:4" x14ac:dyDescent="0.4">
      <c r="B817" s="1">
        <v>44330</v>
      </c>
      <c r="C817">
        <f>VLOOKUP(B817,CTBC六年到期新興主權債券基金!A:C,3)</f>
        <v>0</v>
      </c>
      <c r="D817">
        <f>VLOOKUP(B817, 安聯台灣科技基金!A:C, 3)</f>
        <v>9.3928212009391603E-3</v>
      </c>
    </row>
    <row r="818" spans="2:4" x14ac:dyDescent="0.4">
      <c r="B818" s="1">
        <v>44333</v>
      </c>
      <c r="C818">
        <f>VLOOKUP(B818,CTBC六年到期新興主權債券基金!A:C,3)</f>
        <v>8.8888888888886996E-4</v>
      </c>
      <c r="D818">
        <f>VLOOKUP(B818, 安聯台灣科技基金!A:C, 3)</f>
        <v>-4.6305527860861777E-2</v>
      </c>
    </row>
    <row r="819" spans="2:4" x14ac:dyDescent="0.4">
      <c r="B819" s="1">
        <v>44334</v>
      </c>
      <c r="C819">
        <f>VLOOKUP(B819,CTBC六年到期新興主權債券基金!A:C,3)</f>
        <v>8.8809946714030078E-4</v>
      </c>
      <c r="D819">
        <f>VLOOKUP(B819, 安聯台灣科技基金!A:C, 3)</f>
        <v>6.3305842722732056E-2</v>
      </c>
    </row>
    <row r="820" spans="2:4" x14ac:dyDescent="0.4">
      <c r="B820" s="1">
        <v>44335</v>
      </c>
      <c r="C820">
        <f>VLOOKUP(B820,CTBC六年到期新興主權債券基金!A:C,3)</f>
        <v>-8.8731144631763867E-4</v>
      </c>
      <c r="D820">
        <f>VLOOKUP(B820, 安聯台灣科技基金!A:C, 3)</f>
        <v>1.0596460563687992E-2</v>
      </c>
    </row>
    <row r="821" spans="2:4" x14ac:dyDescent="0.4">
      <c r="B821" s="1">
        <v>44336</v>
      </c>
      <c r="C821">
        <f>VLOOKUP(B821,CTBC六年到期新興主權債券基金!A:C,3)</f>
        <v>8.8809946714030078E-4</v>
      </c>
      <c r="D821">
        <f>VLOOKUP(B821, 安聯台灣科技基金!A:C, 3)</f>
        <v>-2.4970273483947706E-2</v>
      </c>
    </row>
    <row r="822" spans="2:4" x14ac:dyDescent="0.4">
      <c r="B822" s="1">
        <v>44337</v>
      </c>
      <c r="C822">
        <f>VLOOKUP(B822,CTBC六年到期新興主權債券基金!A:C,3)</f>
        <v>0</v>
      </c>
      <c r="D822">
        <f>VLOOKUP(B822, 安聯台灣科技基金!A:C, 3)</f>
        <v>2.7494456762749489E-2</v>
      </c>
    </row>
    <row r="823" spans="2:4" x14ac:dyDescent="0.4">
      <c r="B823" s="1">
        <v>44340</v>
      </c>
      <c r="C823">
        <f>VLOOKUP(B823,CTBC六年到期新興主權債券基金!A:C,3)</f>
        <v>8.8731144631763867E-4</v>
      </c>
      <c r="D823">
        <f>VLOOKUP(B823, 安聯台灣科技基金!A:C, 3)</f>
        <v>2.3845489857574381E-2</v>
      </c>
    </row>
    <row r="824" spans="2:4" x14ac:dyDescent="0.4">
      <c r="B824" s="1">
        <v>44341</v>
      </c>
      <c r="C824">
        <f>VLOOKUP(B824,CTBC六年到期新興主權債券基金!A:C,3)</f>
        <v>0</v>
      </c>
      <c r="D824">
        <f>VLOOKUP(B824, 安聯台灣科技基金!A:C, 3)</f>
        <v>3.1931710401517557E-2</v>
      </c>
    </row>
    <row r="825" spans="2:4" x14ac:dyDescent="0.4">
      <c r="B825" s="1">
        <v>44342</v>
      </c>
      <c r="C825">
        <f>VLOOKUP(B825,CTBC六年到期新興主權債券基金!A:C,3)</f>
        <v>0</v>
      </c>
      <c r="D825">
        <f>VLOOKUP(B825, 安聯台灣科技基金!A:C, 3)</f>
        <v>-5.9232026143790674E-3</v>
      </c>
    </row>
    <row r="826" spans="2:4" x14ac:dyDescent="0.4">
      <c r="B826" s="1">
        <v>44343</v>
      </c>
      <c r="C826">
        <f>VLOOKUP(B826,CTBC六年到期新興主權債券基金!A:C,3)</f>
        <v>0</v>
      </c>
      <c r="D826">
        <f>VLOOKUP(B826, 安聯台灣科技基金!A:C, 3)</f>
        <v>5.0339017875487453E-3</v>
      </c>
    </row>
    <row r="827" spans="2:4" x14ac:dyDescent="0.4">
      <c r="B827" s="1">
        <v>44344</v>
      </c>
      <c r="C827">
        <f>VLOOKUP(B827,CTBC六年到期新興主權債券基金!A:C,3)</f>
        <v>0</v>
      </c>
      <c r="D827">
        <f>VLOOKUP(B827, 安聯台灣科技基金!A:C, 3)</f>
        <v>1.5128283757538628E-2</v>
      </c>
    </row>
    <row r="828" spans="2:4" x14ac:dyDescent="0.4">
      <c r="B828" s="1">
        <v>44347</v>
      </c>
      <c r="C828">
        <f>VLOOKUP(B828,CTBC六年到期新興主權債券基金!A:C,3)</f>
        <v>8.8652482269501657E-4</v>
      </c>
      <c r="D828">
        <f>VLOOKUP(B828, 安聯台灣科技基金!A:C, 3)</f>
        <v>2.6583425636894576E-2</v>
      </c>
    </row>
    <row r="829" spans="2:4" x14ac:dyDescent="0.4">
      <c r="B829" s="1">
        <v>44348</v>
      </c>
      <c r="C829">
        <f>VLOOKUP(B829,CTBC六年到期新興主權債券基金!A:C,3)</f>
        <v>0</v>
      </c>
      <c r="D829">
        <f>VLOOKUP(B829, 安聯台灣科技基金!A:C, 3)</f>
        <v>1.5693967631191426E-3</v>
      </c>
    </row>
    <row r="830" spans="2:4" x14ac:dyDescent="0.4">
      <c r="B830" s="1">
        <v>44349</v>
      </c>
      <c r="C830">
        <f>VLOOKUP(B830,CTBC六年到期新興主權債券基金!A:C,3)</f>
        <v>0</v>
      </c>
      <c r="D830">
        <f>VLOOKUP(B830, 安聯台灣科技基金!A:C, 3)</f>
        <v>-1.5963176966016995E-2</v>
      </c>
    </row>
    <row r="831" spans="2:4" x14ac:dyDescent="0.4">
      <c r="B831" s="1">
        <v>44350</v>
      </c>
      <c r="C831">
        <f>VLOOKUP(B831,CTBC六年到期新興主權債券基金!A:C,3)</f>
        <v>0</v>
      </c>
      <c r="D831">
        <f>VLOOKUP(B831, 安聯台灣科技基金!A:C, 3)</f>
        <v>1.3435509554140071E-2</v>
      </c>
    </row>
    <row r="832" spans="2:4" x14ac:dyDescent="0.4">
      <c r="B832" s="1">
        <v>44351</v>
      </c>
      <c r="C832">
        <f>VLOOKUP(B832,CTBC六年到期新興主權債券基金!A:C,3)</f>
        <v>0</v>
      </c>
      <c r="D832">
        <f>VLOOKUP(B832, 安聯台灣科技基金!A:C, 3)</f>
        <v>-4.3209270352548143E-3</v>
      </c>
    </row>
    <row r="833" spans="2:4" x14ac:dyDescent="0.4">
      <c r="B833" s="1">
        <v>44354</v>
      </c>
      <c r="C833">
        <f>VLOOKUP(B833,CTBC六年到期新興主權債券基金!A:C,3)</f>
        <v>8.857395925599259E-4</v>
      </c>
      <c r="D833">
        <f>VLOOKUP(B833, 安聯台灣科技基金!A:C, 3)</f>
        <v>6.2136305355557295E-3</v>
      </c>
    </row>
    <row r="834" spans="2:4" x14ac:dyDescent="0.4">
      <c r="B834" s="1">
        <v>44355</v>
      </c>
      <c r="C834">
        <f>VLOOKUP(B834,CTBC六年到期新興主權債券基金!A:C,3)</f>
        <v>8.849557522123705E-4</v>
      </c>
      <c r="D834">
        <f>VLOOKUP(B834, 安聯台灣科技基金!A:C, 3)</f>
        <v>4.7049598118016466E-3</v>
      </c>
    </row>
    <row r="835" spans="2:4" x14ac:dyDescent="0.4">
      <c r="B835" s="1">
        <v>44356</v>
      </c>
      <c r="C835">
        <f>VLOOKUP(B835,CTBC六年到期新興主權債券基金!A:C,3)</f>
        <v>0</v>
      </c>
      <c r="D835">
        <f>VLOOKUP(B835, 安聯台灣科技基金!A:C, 3)</f>
        <v>2.2439024390244291E-3</v>
      </c>
    </row>
    <row r="836" spans="2:4" x14ac:dyDescent="0.4">
      <c r="B836" s="1">
        <v>44357</v>
      </c>
      <c r="C836">
        <f>VLOOKUP(B836,CTBC六年到期新興主權債券基金!A:C,3)</f>
        <v>0</v>
      </c>
      <c r="D836">
        <f>VLOOKUP(B836, 安聯台灣科技基金!A:C, 3)</f>
        <v>2.4043609461695696E-2</v>
      </c>
    </row>
    <row r="837" spans="2:4" x14ac:dyDescent="0.4">
      <c r="B837" s="1">
        <v>44358</v>
      </c>
      <c r="C837">
        <f>VLOOKUP(B837,CTBC六年到期新興主權債券基金!A:C,3)</f>
        <v>8.841732979663825E-4</v>
      </c>
      <c r="D837">
        <f>VLOOKUP(B837, 安聯台灣科技基金!A:C, 3)</f>
        <v>3.422053231939158E-3</v>
      </c>
    </row>
    <row r="838" spans="2:4" x14ac:dyDescent="0.4">
      <c r="B838" s="1">
        <v>44362</v>
      </c>
      <c r="C838">
        <f>VLOOKUP(B838,CTBC六年到期新興主權債券基金!A:C,3)</f>
        <v>0</v>
      </c>
      <c r="D838">
        <f>VLOOKUP(B838, 安聯台灣科技基金!A:C, 3)</f>
        <v>9.7574838954149409E-3</v>
      </c>
    </row>
    <row r="839" spans="2:4" x14ac:dyDescent="0.4">
      <c r="B839" s="1">
        <v>44363</v>
      </c>
      <c r="C839">
        <f>VLOOKUP(B839,CTBC六年到期新興主權債券基金!A:C,3)</f>
        <v>-8.8339222614839102E-4</v>
      </c>
      <c r="D839">
        <f>VLOOKUP(B839, 安聯台灣科技基金!A:C, 3)</f>
        <v>-9.9446477155455699E-3</v>
      </c>
    </row>
    <row r="840" spans="2:4" x14ac:dyDescent="0.4">
      <c r="B840" s="1">
        <v>44364</v>
      </c>
      <c r="C840">
        <f>VLOOKUP(B840,CTBC六年到期新興主權債券基金!A:C,3)</f>
        <v>0</v>
      </c>
      <c r="D840">
        <f>VLOOKUP(B840, 安聯台灣科技基金!A:C, 3)</f>
        <v>1.4877286079787673E-2</v>
      </c>
    </row>
    <row r="841" spans="2:4" x14ac:dyDescent="0.4">
      <c r="B841" s="1">
        <v>44365</v>
      </c>
      <c r="C841">
        <f>VLOOKUP(B841,CTBC六年到期新興主權債券基金!A:C,3)</f>
        <v>0</v>
      </c>
      <c r="D841">
        <f>VLOOKUP(B841, 安聯台灣科技基金!A:C, 3)</f>
        <v>8.8702147525677212E-3</v>
      </c>
    </row>
    <row r="842" spans="2:4" x14ac:dyDescent="0.4">
      <c r="B842" s="1">
        <v>44368</v>
      </c>
      <c r="C842">
        <f>VLOOKUP(B842,CTBC六年到期新興主權債券基金!A:C,3)</f>
        <v>-8.841732979663825E-4</v>
      </c>
      <c r="D842">
        <f>VLOOKUP(B842, 安聯台灣科技基金!A:C, 3)</f>
        <v>-5.1827857473392162E-3</v>
      </c>
    </row>
    <row r="843" spans="2:4" x14ac:dyDescent="0.4">
      <c r="B843" s="1">
        <v>44369</v>
      </c>
      <c r="C843">
        <f>VLOOKUP(B843,CTBC六年到期新興主權債券基金!A:C,3)</f>
        <v>0</v>
      </c>
      <c r="D843">
        <f>VLOOKUP(B843, 安聯台灣科技基金!A:C, 3)</f>
        <v>-4.9306912270909026E-3</v>
      </c>
    </row>
    <row r="844" spans="2:4" x14ac:dyDescent="0.4">
      <c r="B844" s="1">
        <v>44370</v>
      </c>
      <c r="C844">
        <f>VLOOKUP(B844,CTBC六年到期新興主權債券基金!A:C,3)</f>
        <v>0</v>
      </c>
      <c r="D844">
        <f>VLOOKUP(B844, 安聯台灣科技基金!A:C, 3)</f>
        <v>3.5153328347045674E-2</v>
      </c>
    </row>
    <row r="845" spans="2:4" x14ac:dyDescent="0.4">
      <c r="B845" s="1">
        <v>44371</v>
      </c>
      <c r="C845">
        <f>VLOOKUP(B845,CTBC六年到期新興主權債券基金!A:C,3)</f>
        <v>0</v>
      </c>
      <c r="D845">
        <f>VLOOKUP(B845, 安聯台灣科技基金!A:C, 3)</f>
        <v>5.9609826589595068E-3</v>
      </c>
    </row>
    <row r="846" spans="2:4" x14ac:dyDescent="0.4">
      <c r="B846" s="1">
        <v>44372</v>
      </c>
      <c r="C846">
        <f>VLOOKUP(B846,CTBC六年到期新興主權債券基金!A:C,3)</f>
        <v>0</v>
      </c>
      <c r="D846">
        <f>VLOOKUP(B846, 安聯台灣科技基金!A:C, 3)</f>
        <v>6.0154426288382273E-3</v>
      </c>
    </row>
    <row r="847" spans="2:4" x14ac:dyDescent="0.4">
      <c r="B847" s="1">
        <v>44375</v>
      </c>
      <c r="C847">
        <f>VLOOKUP(B847,CTBC六年到期新興主權債券基金!A:C,3)</f>
        <v>8.849557522123705E-4</v>
      </c>
      <c r="D847">
        <f>VLOOKUP(B847, 安聯台灣科技基金!A:C, 3)</f>
        <v>-1.7313699241410064E-2</v>
      </c>
    </row>
    <row r="848" spans="2:4" x14ac:dyDescent="0.4">
      <c r="B848" s="1">
        <v>44376</v>
      </c>
      <c r="C848">
        <f>VLOOKUP(B848,CTBC六年到期新興主權債券基金!A:C,3)</f>
        <v>0</v>
      </c>
      <c r="D848">
        <f>VLOOKUP(B848, 安聯台灣科技基金!A:C, 3)</f>
        <v>-2.9970029970029814E-3</v>
      </c>
    </row>
    <row r="849" spans="2:4" x14ac:dyDescent="0.4">
      <c r="B849" s="1">
        <v>44377</v>
      </c>
      <c r="C849">
        <f>VLOOKUP(B849,CTBC六年到期新興主權債券基金!A:C,3)</f>
        <v>0</v>
      </c>
      <c r="D849">
        <f>VLOOKUP(B849, 安聯台灣科技基金!A:C, 3)</f>
        <v>4.6456549462561949E-3</v>
      </c>
    </row>
    <row r="850" spans="2:4" x14ac:dyDescent="0.4">
      <c r="B850" s="1">
        <v>44378</v>
      </c>
      <c r="C850">
        <f>VLOOKUP(B850,CTBC六年到期新興主權債券基金!A:C,3)</f>
        <v>0</v>
      </c>
      <c r="D850">
        <f>VLOOKUP(B850, 安聯台灣科技基金!A:C, 3)</f>
        <v>-2.511560431589455E-2</v>
      </c>
    </row>
    <row r="851" spans="2:4" x14ac:dyDescent="0.4">
      <c r="B851" s="1">
        <v>44379</v>
      </c>
      <c r="C851">
        <f>VLOOKUP(B851,CTBC六年到期新興主權債券基金!A:C,3)</f>
        <v>0</v>
      </c>
      <c r="D851">
        <f>VLOOKUP(B851, 安聯台灣科技基金!A:C, 3)</f>
        <v>2.7064732142857244E-2</v>
      </c>
    </row>
    <row r="852" spans="2:4" x14ac:dyDescent="0.4">
      <c r="B852" s="1">
        <v>44382</v>
      </c>
      <c r="C852">
        <f>VLOOKUP(B852,CTBC六年到期新興主權債券基金!A:C,3)</f>
        <v>0</v>
      </c>
      <c r="D852">
        <f>VLOOKUP(B852, 安聯台灣科技基金!A:C, 3)</f>
        <v>2.0374898125509373E-2</v>
      </c>
    </row>
    <row r="853" spans="2:4" x14ac:dyDescent="0.4">
      <c r="B853" s="1">
        <v>44383</v>
      </c>
      <c r="C853">
        <f>VLOOKUP(B853,CTBC六年到期新興主權債券基金!A:C,3)</f>
        <v>0</v>
      </c>
      <c r="D853">
        <f>VLOOKUP(B853, 安聯台灣科技基金!A:C, 3)</f>
        <v>-1.2602058927937537E-2</v>
      </c>
    </row>
    <row r="854" spans="2:4" x14ac:dyDescent="0.4">
      <c r="B854" s="1">
        <v>44384</v>
      </c>
      <c r="C854">
        <f>VLOOKUP(B854,CTBC六年到期新興主權債券基金!A:C,3)</f>
        <v>0</v>
      </c>
      <c r="D854">
        <f>VLOOKUP(B854, 安聯台灣科技基金!A:C, 3)</f>
        <v>1.5009886751752665E-2</v>
      </c>
    </row>
    <row r="855" spans="2:4" x14ac:dyDescent="0.4">
      <c r="B855" s="1">
        <v>44385</v>
      </c>
      <c r="C855">
        <f>VLOOKUP(B855,CTBC六年到期新興主權債券基金!A:C,3)</f>
        <v>0</v>
      </c>
      <c r="D855">
        <f>VLOOKUP(B855, 安聯台灣科技基金!A:C, 3)</f>
        <v>1.4256619144602845E-2</v>
      </c>
    </row>
    <row r="856" spans="2:4" x14ac:dyDescent="0.4">
      <c r="B856" s="1">
        <v>44386</v>
      </c>
      <c r="C856">
        <f>VLOOKUP(B856,CTBC六年到期新興主權債券基金!A:C,3)</f>
        <v>0</v>
      </c>
      <c r="D856">
        <f>VLOOKUP(B856, 安聯台灣科技基金!A:C, 3)</f>
        <v>-6.28601361969629E-3</v>
      </c>
    </row>
    <row r="857" spans="2:4" x14ac:dyDescent="0.4">
      <c r="B857" s="1">
        <v>44389</v>
      </c>
      <c r="C857">
        <f>VLOOKUP(B857,CTBC六年到期新興主權債券基金!A:C,3)</f>
        <v>0</v>
      </c>
      <c r="D857">
        <f>VLOOKUP(B857, 安聯台灣科技基金!A:C, 3)</f>
        <v>3.2771041996134287E-2</v>
      </c>
    </row>
    <row r="858" spans="2:4" x14ac:dyDescent="0.4">
      <c r="B858" s="1">
        <v>44390</v>
      </c>
      <c r="C858">
        <f>VLOOKUP(B858,CTBC六年到期新興主權債券基金!A:C,3)</f>
        <v>0</v>
      </c>
      <c r="D858">
        <f>VLOOKUP(B858, 安聯台灣科技基金!A:C, 3)</f>
        <v>0</v>
      </c>
    </row>
    <row r="859" spans="2:4" x14ac:dyDescent="0.4">
      <c r="B859" s="1">
        <v>44391</v>
      </c>
      <c r="C859">
        <f>VLOOKUP(B859,CTBC六年到期新興主權債券基金!A:C,3)</f>
        <v>0</v>
      </c>
      <c r="D859">
        <f>VLOOKUP(B859, 安聯台灣科技基金!A:C, 3)</f>
        <v>-1.1059123777115735E-3</v>
      </c>
    </row>
    <row r="860" spans="2:4" x14ac:dyDescent="0.4">
      <c r="B860" s="1">
        <v>44392</v>
      </c>
      <c r="C860">
        <f>VLOOKUP(B860,CTBC六年到期新興主權債券基金!A:C,3)</f>
        <v>0</v>
      </c>
      <c r="D860">
        <f>VLOOKUP(B860, 安聯台灣科技基金!A:C, 3)</f>
        <v>1.0730710270822732E-2</v>
      </c>
    </row>
    <row r="861" spans="2:4" x14ac:dyDescent="0.4">
      <c r="B861" s="1">
        <v>44393</v>
      </c>
      <c r="C861">
        <f>VLOOKUP(B861,CTBC六年到期新興主權債券基金!A:C,3)</f>
        <v>0</v>
      </c>
      <c r="D861">
        <f>VLOOKUP(B861, 安聯台灣科技基金!A:C, 3)</f>
        <v>7.5834175935279066E-4</v>
      </c>
    </row>
    <row r="862" spans="2:4" x14ac:dyDescent="0.4">
      <c r="B862" s="1">
        <v>44396</v>
      </c>
      <c r="C862">
        <f>VLOOKUP(B862,CTBC六年到期新興主權債券基金!A:C,3)</f>
        <v>0</v>
      </c>
      <c r="D862">
        <f>VLOOKUP(B862, 安聯台灣科技基金!A:C, 3)</f>
        <v>-1.1787488423002489E-3</v>
      </c>
    </row>
    <row r="863" spans="2:4" x14ac:dyDescent="0.4">
      <c r="B863" s="1">
        <v>44397</v>
      </c>
      <c r="C863">
        <f>VLOOKUP(B863,CTBC六年到期新興主權債券基金!A:C,3)</f>
        <v>0</v>
      </c>
      <c r="D863">
        <f>VLOOKUP(B863, 安聯台灣科技基金!A:C, 3)</f>
        <v>-2.4782938548427867E-2</v>
      </c>
    </row>
    <row r="864" spans="2:4" x14ac:dyDescent="0.4">
      <c r="B864" s="1">
        <v>44398</v>
      </c>
      <c r="C864">
        <f>VLOOKUP(B864,CTBC六年到期新興主權債券基金!A:C,3)</f>
        <v>0</v>
      </c>
      <c r="D864">
        <f>VLOOKUP(B864, 安聯台灣科技基金!A:C, 3)</f>
        <v>3.111764197424146E-3</v>
      </c>
    </row>
    <row r="865" spans="2:4" x14ac:dyDescent="0.4">
      <c r="B865" s="1">
        <v>44399</v>
      </c>
      <c r="C865">
        <f>VLOOKUP(B865,CTBC六年到期新興主權債券基金!A:C,3)</f>
        <v>0</v>
      </c>
      <c r="D865">
        <f>VLOOKUP(B865, 安聯台灣科技基金!A:C, 3)</f>
        <v>3.1107281344248165E-2</v>
      </c>
    </row>
    <row r="866" spans="2:4" x14ac:dyDescent="0.4">
      <c r="B866" s="1">
        <v>44400</v>
      </c>
      <c r="C866">
        <f>VLOOKUP(B866,CTBC六年到期新興主權債券基金!A:C,3)</f>
        <v>0</v>
      </c>
      <c r="D866">
        <f>VLOOKUP(B866, 安聯台灣科技基金!A:C, 3)</f>
        <v>-1.2535517299013872E-2</v>
      </c>
    </row>
    <row r="867" spans="2:4" x14ac:dyDescent="0.4">
      <c r="B867" s="1">
        <v>44403</v>
      </c>
      <c r="C867">
        <f>VLOOKUP(B867,CTBC六年到期新興主權債券基金!A:C,3)</f>
        <v>-8.841732979663825E-4</v>
      </c>
      <c r="D867">
        <f>VLOOKUP(B867, 安聯台灣科技基金!A:C, 3)</f>
        <v>2.0819228165199797E-2</v>
      </c>
    </row>
    <row r="868" spans="2:4" x14ac:dyDescent="0.4">
      <c r="B868" s="1">
        <v>44404</v>
      </c>
      <c r="C868">
        <f>VLOOKUP(B868,CTBC六年到期新興主權債券基金!A:C,3)</f>
        <v>0</v>
      </c>
      <c r="D868">
        <f>VLOOKUP(B868, 安聯台灣科技基金!A:C, 3)</f>
        <v>-9.2024539877300568E-3</v>
      </c>
    </row>
    <row r="869" spans="2:4" x14ac:dyDescent="0.4">
      <c r="B869" s="1">
        <v>44405</v>
      </c>
      <c r="C869">
        <f>VLOOKUP(B869,CTBC六年到期新興主權債券基金!A:C,3)</f>
        <v>0</v>
      </c>
      <c r="D869">
        <f>VLOOKUP(B869, 安聯台灣科技基金!A:C, 3)</f>
        <v>-4.2506903188017725E-2</v>
      </c>
    </row>
    <row r="870" spans="2:4" x14ac:dyDescent="0.4">
      <c r="B870" s="1">
        <v>44406</v>
      </c>
      <c r="C870">
        <f>VLOOKUP(B870,CTBC六年到期新興主權債券基金!A:C,3)</f>
        <v>0</v>
      </c>
      <c r="D870">
        <f>VLOOKUP(B870, 安聯台灣科技基金!A:C, 3)</f>
        <v>2.6566459844446316E-2</v>
      </c>
    </row>
    <row r="871" spans="2:4" x14ac:dyDescent="0.4">
      <c r="B871" s="1">
        <v>44407</v>
      </c>
      <c r="C871">
        <f>VLOOKUP(B871,CTBC六年到期新興主權債券基金!A:C,3)</f>
        <v>0</v>
      </c>
      <c r="D871">
        <f>VLOOKUP(B871, 安聯台灣科技基金!A:C, 3)</f>
        <v>6.9805056610198982E-3</v>
      </c>
    </row>
    <row r="872" spans="2:4" x14ac:dyDescent="0.4">
      <c r="B872" s="1">
        <v>44410</v>
      </c>
      <c r="C872">
        <f>VLOOKUP(B872,CTBC六年到期新興主權債券基金!A:C,3)</f>
        <v>8.849557522123705E-4</v>
      </c>
      <c r="D872">
        <f>VLOOKUP(B872, 安聯台灣科技基金!A:C, 3)</f>
        <v>1.9697353960605277E-2</v>
      </c>
    </row>
    <row r="873" spans="2:4" x14ac:dyDescent="0.4">
      <c r="B873" s="1">
        <v>44411</v>
      </c>
      <c r="C873">
        <f>VLOOKUP(B873,CTBC六年到期新興主權債券基金!A:C,3)</f>
        <v>0</v>
      </c>
      <c r="D873">
        <f>VLOOKUP(B873, 安聯台灣科技基金!A:C, 3)</f>
        <v>6.6323992704359384E-4</v>
      </c>
    </row>
    <row r="874" spans="2:4" x14ac:dyDescent="0.4">
      <c r="B874" s="1">
        <v>44412</v>
      </c>
      <c r="C874">
        <f>VLOOKUP(B874,CTBC六年到期新興主權債券基金!A:C,3)</f>
        <v>0</v>
      </c>
      <c r="D874">
        <f>VLOOKUP(B874, 安聯台灣科技基金!A:C, 3)</f>
        <v>9.9420049710016853E-4</v>
      </c>
    </row>
    <row r="875" spans="2:4" x14ac:dyDescent="0.4">
      <c r="B875" s="1">
        <v>44413</v>
      </c>
      <c r="C875">
        <f>VLOOKUP(B875,CTBC六年到期新興主權債券基金!A:C,3)</f>
        <v>0</v>
      </c>
      <c r="D875">
        <f>VLOOKUP(B875, 安聯台灣科技基金!A:C, 3)</f>
        <v>6.9524913093858918E-3</v>
      </c>
    </row>
    <row r="876" spans="2:4" x14ac:dyDescent="0.4">
      <c r="B876" s="1">
        <v>44414</v>
      </c>
      <c r="C876">
        <f>VLOOKUP(B876,CTBC六年到期新興主權債券基金!A:C,3)</f>
        <v>0</v>
      </c>
      <c r="D876">
        <f>VLOOKUP(B876, 安聯台灣科技基金!A:C, 3)</f>
        <v>-1.5041920105211231E-2</v>
      </c>
    </row>
    <row r="877" spans="2:4" x14ac:dyDescent="0.4">
      <c r="B877" s="1">
        <v>44417</v>
      </c>
      <c r="C877">
        <f>VLOOKUP(B877,CTBC六年到期新興主權債券基金!A:C,3)</f>
        <v>0</v>
      </c>
      <c r="D877">
        <f>VLOOKUP(B877, 安聯台灣科技基金!A:C, 3)</f>
        <v>-2.8039722940832842E-2</v>
      </c>
    </row>
    <row r="878" spans="2:4" x14ac:dyDescent="0.4">
      <c r="B878" s="1">
        <v>44418</v>
      </c>
      <c r="C878">
        <f>VLOOKUP(B878,CTBC六年到期新興主權債券基金!A:C,3)</f>
        <v>0</v>
      </c>
      <c r="D878">
        <f>VLOOKUP(B878, 安聯台灣科技基金!A:C, 3)</f>
        <v>-5.2374001888898384E-3</v>
      </c>
    </row>
    <row r="879" spans="2:4" x14ac:dyDescent="0.4">
      <c r="B879" s="1">
        <v>44419</v>
      </c>
      <c r="C879">
        <f>VLOOKUP(B879,CTBC六年到期新興主權債券基金!A:C,3)</f>
        <v>0</v>
      </c>
      <c r="D879">
        <f>VLOOKUP(B879, 安聯台灣科技基金!A:C, 3)</f>
        <v>-1.9247367512515139E-2</v>
      </c>
    </row>
    <row r="880" spans="2:4" x14ac:dyDescent="0.4">
      <c r="B880" s="1">
        <v>44420</v>
      </c>
      <c r="C880">
        <f>VLOOKUP(B880,CTBC六年到期新興主權債券基金!A:C,3)</f>
        <v>0</v>
      </c>
      <c r="D880">
        <f>VLOOKUP(B880, 安聯台灣科技基金!A:C, 3)</f>
        <v>1.452081316553732E-2</v>
      </c>
    </row>
    <row r="881" spans="2:4" x14ac:dyDescent="0.4">
      <c r="B881" s="1">
        <v>44421</v>
      </c>
      <c r="C881">
        <f>VLOOKUP(B881,CTBC六年到期新興主權債券基金!A:C,3)</f>
        <v>8.841732979663825E-4</v>
      </c>
      <c r="D881">
        <f>VLOOKUP(B881, 安聯台灣科技基金!A:C, 3)</f>
        <v>-3.4611380985426744E-2</v>
      </c>
    </row>
    <row r="882" spans="2:4" x14ac:dyDescent="0.4">
      <c r="B882" s="1">
        <v>44424</v>
      </c>
      <c r="C882">
        <f>VLOOKUP(B882,CTBC六年到期新興主權債券基金!A:C,3)</f>
        <v>0</v>
      </c>
      <c r="D882">
        <f>VLOOKUP(B882, 安聯台灣科技基金!A:C, 3)</f>
        <v>-9.884086620541006E-3</v>
      </c>
    </row>
    <row r="883" spans="2:4" x14ac:dyDescent="0.4">
      <c r="B883" s="1">
        <v>44425</v>
      </c>
      <c r="C883">
        <f>VLOOKUP(B883,CTBC六年到期新興主權債券基金!A:C,3)</f>
        <v>0</v>
      </c>
      <c r="D883">
        <f>VLOOKUP(B883, 安聯台灣科技基金!A:C, 3)</f>
        <v>-2.9040747799255858E-2</v>
      </c>
    </row>
    <row r="884" spans="2:4" x14ac:dyDescent="0.4">
      <c r="B884" s="1">
        <v>44426</v>
      </c>
      <c r="C884">
        <f>VLOOKUP(B884,CTBC六年到期新興主權債券基金!A:C,3)</f>
        <v>0</v>
      </c>
      <c r="D884">
        <f>VLOOKUP(B884, 安聯台灣科技基金!A:C, 3)</f>
        <v>3.3087204411627318E-2</v>
      </c>
    </row>
    <row r="885" spans="2:4" x14ac:dyDescent="0.4">
      <c r="B885" s="1">
        <v>44427</v>
      </c>
      <c r="C885">
        <f>VLOOKUP(B885,CTBC六年到期新興主權債券基金!A:C,3)</f>
        <v>0</v>
      </c>
      <c r="D885">
        <f>VLOOKUP(B885, 安聯台灣科技基金!A:C, 3)</f>
        <v>-2.0718357007147439E-2</v>
      </c>
    </row>
    <row r="886" spans="2:4" x14ac:dyDescent="0.4">
      <c r="B886" s="1">
        <v>44428</v>
      </c>
      <c r="C886">
        <f>VLOOKUP(B886,CTBC六年到期新興主權債券基金!A:C,3)</f>
        <v>0</v>
      </c>
      <c r="D886">
        <f>VLOOKUP(B886, 安聯台灣科技基金!A:C, 3)</f>
        <v>1.7461197339246125E-2</v>
      </c>
    </row>
    <row r="887" spans="2:4" x14ac:dyDescent="0.4">
      <c r="B887" s="1">
        <v>44431</v>
      </c>
      <c r="C887">
        <f>VLOOKUP(B887,CTBC六年到期新興主權債券基金!A:C,3)</f>
        <v>0</v>
      </c>
      <c r="D887">
        <f>VLOOKUP(B887, 安聯台灣科技基金!A:C, 3)</f>
        <v>4.0315990193407772E-2</v>
      </c>
    </row>
    <row r="888" spans="2:4" x14ac:dyDescent="0.4">
      <c r="B888" s="1">
        <v>44432</v>
      </c>
      <c r="C888">
        <f>VLOOKUP(B888,CTBC六年到期新興主權債券基金!A:C,3)</f>
        <v>8.8339222614839102E-4</v>
      </c>
      <c r="D888">
        <f>VLOOKUP(B888, 安聯台灣科技基金!A:C, 3)</f>
        <v>-5.2369730295878561E-4</v>
      </c>
    </row>
    <row r="889" spans="2:4" x14ac:dyDescent="0.4">
      <c r="B889" s="1">
        <v>44433</v>
      </c>
      <c r="C889">
        <f>VLOOKUP(B889,CTBC六年到期新興主權債券基金!A:C,3)</f>
        <v>0</v>
      </c>
      <c r="D889">
        <f>VLOOKUP(B889, 安聯台灣科技基金!A:C, 3)</f>
        <v>1.9386953104532343E-2</v>
      </c>
    </row>
    <row r="890" spans="2:4" x14ac:dyDescent="0.4">
      <c r="B890" s="1">
        <v>44434</v>
      </c>
      <c r="C890">
        <f>VLOOKUP(B890,CTBC六年到期新興主權債券基金!A:C,3)</f>
        <v>0</v>
      </c>
      <c r="D890">
        <f>VLOOKUP(B890, 安聯台灣科技基金!A:C, 3)</f>
        <v>1.1993489248693615E-3</v>
      </c>
    </row>
    <row r="891" spans="2:4" x14ac:dyDescent="0.4">
      <c r="B891" s="1">
        <v>44435</v>
      </c>
      <c r="C891">
        <f>VLOOKUP(B891,CTBC六年到期新興主權債券基金!A:C,3)</f>
        <v>0</v>
      </c>
      <c r="D891">
        <f>VLOOKUP(B891, 安聯台灣科技基金!A:C, 3)</f>
        <v>2.8236502096346222E-3</v>
      </c>
    </row>
    <row r="892" spans="2:4" x14ac:dyDescent="0.4">
      <c r="B892" s="1">
        <v>44438</v>
      </c>
      <c r="C892">
        <f>VLOOKUP(B892,CTBC六年到期新興主權債券基金!A:C,3)</f>
        <v>8.8261253309795116E-4</v>
      </c>
      <c r="D892">
        <f>VLOOKUP(B892, 安聯台灣科技基金!A:C, 3)</f>
        <v>2.1843003412969301E-2</v>
      </c>
    </row>
    <row r="893" spans="2:4" x14ac:dyDescent="0.4">
      <c r="B893" s="1">
        <v>44439</v>
      </c>
      <c r="C893">
        <f>VLOOKUP(B893,CTBC六年到期新興主權債券基金!A:C,3)</f>
        <v>0</v>
      </c>
      <c r="D893">
        <f>VLOOKUP(B893, 安聯台灣科技基金!A:C, 3)</f>
        <v>5.761523046092165E-3</v>
      </c>
    </row>
    <row r="894" spans="2:4" x14ac:dyDescent="0.4">
      <c r="B894" s="1">
        <v>44440</v>
      </c>
      <c r="C894">
        <f>VLOOKUP(B894,CTBC六年到期新興主權債券基金!A:C,3)</f>
        <v>0</v>
      </c>
      <c r="D894">
        <f>VLOOKUP(B894, 安聯台灣科技基金!A:C, 3)</f>
        <v>2.0174346201743399E-2</v>
      </c>
    </row>
    <row r="895" spans="2:4" x14ac:dyDescent="0.4">
      <c r="B895" s="1">
        <v>44441</v>
      </c>
      <c r="C895">
        <f>VLOOKUP(B895,CTBC六年到期新興主權債券基金!A:C,3)</f>
        <v>0</v>
      </c>
      <c r="D895">
        <f>VLOOKUP(B895, 安聯台灣科技基金!A:C, 3)</f>
        <v>-1.2125651041666626E-2</v>
      </c>
    </row>
    <row r="896" spans="2:4" x14ac:dyDescent="0.4">
      <c r="B896" s="1">
        <v>44442</v>
      </c>
      <c r="C896">
        <f>VLOOKUP(B896,CTBC六年到期新興主權債券基金!A:C,3)</f>
        <v>0</v>
      </c>
      <c r="D896">
        <f>VLOOKUP(B896, 安聯台灣科技基金!A:C, 3)</f>
        <v>1.2933520059312902E-2</v>
      </c>
    </row>
    <row r="897" spans="2:4" x14ac:dyDescent="0.4">
      <c r="B897" s="1">
        <v>44445</v>
      </c>
      <c r="C897">
        <f>VLOOKUP(B897,CTBC六年到期新興主權債券基金!A:C,3)</f>
        <v>0</v>
      </c>
      <c r="D897">
        <f>VLOOKUP(B897, 安聯台灣科技基金!A:C, 3)</f>
        <v>-3.0091086532204811E-3</v>
      </c>
    </row>
    <row r="898" spans="2:4" x14ac:dyDescent="0.4">
      <c r="B898" s="1">
        <v>44446</v>
      </c>
      <c r="C898">
        <f>VLOOKUP(B898,CTBC六年到期新興主權債券基金!A:C,3)</f>
        <v>0</v>
      </c>
      <c r="D898">
        <f>VLOOKUP(B898, 安聯台灣科技基金!A:C, 3)</f>
        <v>-6.1995268782119679E-3</v>
      </c>
    </row>
    <row r="899" spans="2:4" x14ac:dyDescent="0.4">
      <c r="B899" s="1">
        <v>44447</v>
      </c>
      <c r="C899">
        <f>VLOOKUP(B899,CTBC六年到期新興主權債券基金!A:C,3)</f>
        <v>0</v>
      </c>
      <c r="D899">
        <f>VLOOKUP(B899, 安聯台灣科技基金!A:C, 3)</f>
        <v>-2.8974800952146443E-2</v>
      </c>
    </row>
    <row r="900" spans="2:4" x14ac:dyDescent="0.4">
      <c r="B900" s="1">
        <v>44448</v>
      </c>
      <c r="C900">
        <f>VLOOKUP(B900,CTBC六年到期新興主權債券基金!A:C,3)</f>
        <v>0</v>
      </c>
      <c r="D900">
        <f>VLOOKUP(B900, 安聯台灣科技基金!A:C, 3)</f>
        <v>1.2764158918005116E-2</v>
      </c>
    </row>
    <row r="901" spans="2:4" x14ac:dyDescent="0.4">
      <c r="B901" s="1">
        <v>44449</v>
      </c>
      <c r="C901">
        <f>VLOOKUP(B901,CTBC六年到期新興主權債券基金!A:C,3)</f>
        <v>0</v>
      </c>
      <c r="D901">
        <f>VLOOKUP(B901, 安聯台灣科技基金!A:C, 3)</f>
        <v>3.8561055003755985E-2</v>
      </c>
    </row>
    <row r="902" spans="2:4" x14ac:dyDescent="0.4">
      <c r="B902" s="1">
        <v>44452</v>
      </c>
      <c r="C902">
        <f>VLOOKUP(B902,CTBC六年到期新興主權債券基金!A:C,3)</f>
        <v>8.818342151675297E-4</v>
      </c>
      <c r="D902">
        <f>VLOOKUP(B902, 安聯台灣科技基金!A:C, 3)</f>
        <v>-1.9368319537089212E-2</v>
      </c>
    </row>
    <row r="903" spans="2:4" x14ac:dyDescent="0.4">
      <c r="B903" s="1">
        <v>44453</v>
      </c>
      <c r="C903">
        <f>VLOOKUP(B903,CTBC六年到期新興主權債券基金!A:C,3)</f>
        <v>0</v>
      </c>
      <c r="D903">
        <f>VLOOKUP(B903, 安聯台灣科技基金!A:C, 3)</f>
        <v>9.1788231437469649E-3</v>
      </c>
    </row>
    <row r="904" spans="2:4" x14ac:dyDescent="0.4">
      <c r="B904" s="1">
        <v>44454</v>
      </c>
      <c r="C904">
        <f>VLOOKUP(B904,CTBC六年到期新興主權債券基金!A:C,3)</f>
        <v>0</v>
      </c>
      <c r="D904">
        <f>VLOOKUP(B904, 安聯台灣科技基金!A:C, 3)</f>
        <v>-5.4409615072275597E-3</v>
      </c>
    </row>
    <row r="905" spans="2:4" x14ac:dyDescent="0.4">
      <c r="B905" s="1">
        <v>44455</v>
      </c>
      <c r="C905">
        <f>VLOOKUP(B905,CTBC六年到期新興主權債券基金!A:C,3)</f>
        <v>0</v>
      </c>
      <c r="D905">
        <f>VLOOKUP(B905, 安聯台灣科技基金!A:C, 3)</f>
        <v>-4.8991589777090119E-4</v>
      </c>
    </row>
    <row r="906" spans="2:4" x14ac:dyDescent="0.4">
      <c r="B906" s="1">
        <v>44456</v>
      </c>
      <c r="C906">
        <f>VLOOKUP(B906,CTBC六年到期新興主權債券基金!A:C,3)</f>
        <v>-8.8105726872244824E-4</v>
      </c>
      <c r="D906">
        <f>VLOOKUP(B906, 安聯台灣科技基金!A:C, 3)</f>
        <v>8.8228085940690992E-3</v>
      </c>
    </row>
    <row r="907" spans="2:4" x14ac:dyDescent="0.4">
      <c r="B907" s="1">
        <v>44461</v>
      </c>
      <c r="C907">
        <f>VLOOKUP(B907,CTBC六年到期新興主權債券基金!A:C,3)</f>
        <v>-8.818342151675297E-4</v>
      </c>
      <c r="D907">
        <f>VLOOKUP(B907, 安聯台灣科技基金!A:C, 3)</f>
        <v>-1.2551623613248014E-2</v>
      </c>
    </row>
    <row r="908" spans="2:4" x14ac:dyDescent="0.4">
      <c r="B908" s="1">
        <v>44462</v>
      </c>
      <c r="C908">
        <f>VLOOKUP(B908,CTBC六年到期新興主權債券基金!A:C,3)</f>
        <v>-8.8261253309795116E-4</v>
      </c>
      <c r="D908">
        <f>VLOOKUP(B908, 安聯台灣科技基金!A:C, 3)</f>
        <v>2.8292602919468616E-2</v>
      </c>
    </row>
    <row r="909" spans="2:4" x14ac:dyDescent="0.4">
      <c r="B909" s="1">
        <v>44463</v>
      </c>
      <c r="C909">
        <f>VLOOKUP(B909,CTBC六年到期新興主權債券基金!A:C,3)</f>
        <v>-8.8339222614839102E-4</v>
      </c>
      <c r="D909">
        <f>VLOOKUP(B909, 安聯台灣科技基金!A:C, 3)</f>
        <v>1.180317409681796E-2</v>
      </c>
    </row>
    <row r="910" spans="2:4" x14ac:dyDescent="0.4">
      <c r="B910" s="1">
        <v>44466</v>
      </c>
      <c r="C910">
        <f>VLOOKUP(B910,CTBC六年到期新興主權債券基金!A:C,3)</f>
        <v>-8.841732979663825E-4</v>
      </c>
      <c r="D910">
        <f>VLOOKUP(B910, 安聯台灣科技基金!A:C, 3)</f>
        <v>-2.1281626862143157E-3</v>
      </c>
    </row>
    <row r="911" spans="2:4" x14ac:dyDescent="0.4">
      <c r="B911" s="1">
        <v>44467</v>
      </c>
      <c r="C911">
        <f>VLOOKUP(B911,CTBC六年到期新興主權債券基金!A:C,3)</f>
        <v>-8.8495575221252771E-4</v>
      </c>
      <c r="D911">
        <f>VLOOKUP(B911, 安聯台灣科技基金!A:C, 3)</f>
        <v>-1.1137440758293812E-2</v>
      </c>
    </row>
    <row r="912" spans="2:4" x14ac:dyDescent="0.4">
      <c r="B912" s="1">
        <v>44468</v>
      </c>
      <c r="C912">
        <f>VLOOKUP(B912,CTBC六年到期新興主權債券基金!A:C,3)</f>
        <v>0</v>
      </c>
      <c r="D912">
        <f>VLOOKUP(B912, 安聯台灣科技基金!A:C, 3)</f>
        <v>-4.3294192826903125E-2</v>
      </c>
    </row>
    <row r="913" spans="2:4" x14ac:dyDescent="0.4">
      <c r="B913" s="1">
        <v>44469</v>
      </c>
      <c r="C913">
        <f>VLOOKUP(B913,CTBC六年到期新興主權債券基金!A:C,3)</f>
        <v>0</v>
      </c>
      <c r="D913">
        <f>VLOOKUP(B913, 安聯台灣科技基金!A:C, 3)</f>
        <v>2.4296568422810479E-2</v>
      </c>
    </row>
    <row r="914" spans="2:4" x14ac:dyDescent="0.4">
      <c r="B914" s="1">
        <v>44470</v>
      </c>
      <c r="C914">
        <f>VLOOKUP(B914,CTBC六年到期新興主權債券基金!A:C,3)</f>
        <v>-8.8573959255976858E-4</v>
      </c>
      <c r="D914">
        <f>VLOOKUP(B914, 安聯台灣科技基金!A:C, 3)</f>
        <v>-2.9344636452559573E-2</v>
      </c>
    </row>
    <row r="915" spans="2:4" x14ac:dyDescent="0.4">
      <c r="B915" s="1">
        <v>44473</v>
      </c>
      <c r="C915">
        <f>VLOOKUP(B915,CTBC六年到期新興主權債券基金!A:C,3)</f>
        <v>0</v>
      </c>
      <c r="D915">
        <f>VLOOKUP(B915, 安聯台灣科技基金!A:C, 3)</f>
        <v>-2.1162243869667419E-2</v>
      </c>
    </row>
    <row r="916" spans="2:4" x14ac:dyDescent="0.4">
      <c r="B916" s="1">
        <v>44474</v>
      </c>
      <c r="C916">
        <f>VLOOKUP(B916,CTBC六年到期新興主權債券基金!A:C,3)</f>
        <v>0</v>
      </c>
      <c r="D916">
        <f>VLOOKUP(B916, 安聯台灣科技基金!A:C, 3)</f>
        <v>2.6509951956074154E-2</v>
      </c>
    </row>
    <row r="917" spans="2:4" x14ac:dyDescent="0.4">
      <c r="B917" s="1">
        <v>44475</v>
      </c>
      <c r="C917">
        <f>VLOOKUP(B917,CTBC六年到期新興主權債券基金!A:C,3)</f>
        <v>-8.8652482269501657E-4</v>
      </c>
      <c r="D917">
        <f>VLOOKUP(B917, 安聯台灣科技基金!A:C, 3)</f>
        <v>-1.6464688675302958E-2</v>
      </c>
    </row>
    <row r="918" spans="2:4" x14ac:dyDescent="0.4">
      <c r="B918" s="1">
        <v>44476</v>
      </c>
      <c r="C918">
        <f>VLOOKUP(B918,CTBC六年到期新興主權債券基金!A:C,3)</f>
        <v>0</v>
      </c>
      <c r="D918">
        <f>VLOOKUP(B918, 安聯台灣科技基金!A:C, 3)</f>
        <v>5.1240652617267055E-2</v>
      </c>
    </row>
    <row r="919" spans="2:4" x14ac:dyDescent="0.4">
      <c r="B919" s="1">
        <v>44477</v>
      </c>
      <c r="C919">
        <f>VLOOKUP(B919,CTBC六年到期新興主權債券基金!A:C,3)</f>
        <v>0</v>
      </c>
      <c r="D919">
        <f>VLOOKUP(B919, 安聯台灣科技基金!A:C, 3)</f>
        <v>1.1801794519440693E-2</v>
      </c>
    </row>
    <row r="920" spans="2:4" x14ac:dyDescent="0.4">
      <c r="B920" s="1">
        <v>44481</v>
      </c>
      <c r="C920">
        <f>VLOOKUP(B920,CTBC六年到期新興主權債券基金!A:C,3)</f>
        <v>-8.8731144631763867E-4</v>
      </c>
      <c r="D920">
        <f>VLOOKUP(B920, 安聯台灣科技基金!A:C, 3)</f>
        <v>-6.8706559079651629E-3</v>
      </c>
    </row>
    <row r="921" spans="2:4" x14ac:dyDescent="0.4">
      <c r="B921" s="1">
        <v>44482</v>
      </c>
      <c r="C921">
        <f>VLOOKUP(B921,CTBC六年到期新興主權債券基金!A:C,3)</f>
        <v>0</v>
      </c>
      <c r="D921">
        <f>VLOOKUP(B921, 安聯台灣科技基金!A:C, 3)</f>
        <v>-3.3786501488214972E-2</v>
      </c>
    </row>
    <row r="922" spans="2:4" x14ac:dyDescent="0.4">
      <c r="B922" s="1">
        <v>44483</v>
      </c>
      <c r="C922">
        <f>VLOOKUP(B922,CTBC六年到期新興主權債券基金!A:C,3)</f>
        <v>8.8809946714030078E-4</v>
      </c>
      <c r="D922">
        <f>VLOOKUP(B922, 安聯台灣科技基金!A:C, 3)</f>
        <v>-2.4977104321039992E-4</v>
      </c>
    </row>
    <row r="923" spans="2:4" x14ac:dyDescent="0.4">
      <c r="B923" s="1">
        <v>44484</v>
      </c>
      <c r="C923">
        <f>VLOOKUP(B923,CTBC六年到期新興主權債券基金!A:C,3)</f>
        <v>-8.8731144631763867E-4</v>
      </c>
      <c r="D923">
        <f>VLOOKUP(B923, 安聯台灣科技基金!A:C, 3)</f>
        <v>2.223517654896737E-2</v>
      </c>
    </row>
    <row r="924" spans="2:4" x14ac:dyDescent="0.4">
      <c r="B924" s="1">
        <v>44487</v>
      </c>
      <c r="C924">
        <f>VLOOKUP(B924,CTBC六年到期新興主權債券基金!A:C,3)</f>
        <v>0</v>
      </c>
      <c r="D924">
        <f>VLOOKUP(B924, 安聯台灣科技基金!A:C, 3)</f>
        <v>1.1323828920570269E-2</v>
      </c>
    </row>
    <row r="925" spans="2:4" x14ac:dyDescent="0.4">
      <c r="B925" s="1">
        <v>44488</v>
      </c>
      <c r="C925">
        <f>VLOOKUP(B925,CTBC六年到期新興主權債券基金!A:C,3)</f>
        <v>-8.8809946714030078E-4</v>
      </c>
      <c r="D925">
        <f>VLOOKUP(B925, 安聯台灣科技基金!A:C, 3)</f>
        <v>2.3441275978733661E-2</v>
      </c>
    </row>
    <row r="926" spans="2:4" x14ac:dyDescent="0.4">
      <c r="B926" s="1">
        <v>44489</v>
      </c>
      <c r="C926">
        <f>VLOOKUP(B926,CTBC六年到期新興主權債券基金!A:C,3)</f>
        <v>0</v>
      </c>
      <c r="D926">
        <f>VLOOKUP(B926, 安聯台灣科技基金!A:C, 3)</f>
        <v>-4.7225501770958107E-4</v>
      </c>
    </row>
    <row r="927" spans="2:4" x14ac:dyDescent="0.4">
      <c r="B927" s="1">
        <v>44490</v>
      </c>
      <c r="C927">
        <f>VLOOKUP(B927,CTBC六年到期新興主權債券基金!A:C,3)</f>
        <v>-8.8888888888886996E-4</v>
      </c>
      <c r="D927">
        <f>VLOOKUP(B927, 安聯台灣科技基金!A:C, 3)</f>
        <v>1.5591778880226821E-2</v>
      </c>
    </row>
    <row r="928" spans="2:4" x14ac:dyDescent="0.4">
      <c r="B928" s="1">
        <v>44491</v>
      </c>
      <c r="C928">
        <f>VLOOKUP(B928,CTBC六年到期新興主權債券基金!A:C,3)</f>
        <v>-8.8967971530247208E-4</v>
      </c>
      <c r="D928">
        <f>VLOOKUP(B928, 安聯台灣科技基金!A:C, 3)</f>
        <v>1.3181360006202024E-3</v>
      </c>
    </row>
    <row r="929" spans="2:4" x14ac:dyDescent="0.4">
      <c r="B929" s="1">
        <v>44494</v>
      </c>
      <c r="C929">
        <f>VLOOKUP(B929,CTBC六年到期新興主權債券基金!A:C,3)</f>
        <v>8.904719501335518E-4</v>
      </c>
      <c r="D929">
        <f>VLOOKUP(B929, 安聯台灣科技基金!A:C, 3)</f>
        <v>4.0266377574725903E-3</v>
      </c>
    </row>
    <row r="930" spans="2:4" x14ac:dyDescent="0.4">
      <c r="B930" s="1">
        <v>44495</v>
      </c>
      <c r="C930">
        <f>VLOOKUP(B930,CTBC六年到期新興主權債券基金!A:C,3)</f>
        <v>0</v>
      </c>
      <c r="D930">
        <f>VLOOKUP(B930, 安聯台灣科技基金!A:C, 3)</f>
        <v>-6.1699830325454333E-4</v>
      </c>
    </row>
    <row r="931" spans="2:4" x14ac:dyDescent="0.4">
      <c r="B931" s="1">
        <v>44496</v>
      </c>
      <c r="C931">
        <f>VLOOKUP(B931,CTBC六年到期新興主權債券基金!A:C,3)</f>
        <v>8.8967971530247208E-4</v>
      </c>
      <c r="D931">
        <f>VLOOKUP(B931, 安聯台灣科技基金!A:C, 3)</f>
        <v>3.9666615218397795E-2</v>
      </c>
    </row>
    <row r="932" spans="2:4" x14ac:dyDescent="0.4">
      <c r="B932" s="1">
        <v>44497</v>
      </c>
      <c r="C932">
        <f>VLOOKUP(B932,CTBC六年到期新興主權債券基金!A:C,3)</f>
        <v>0</v>
      </c>
      <c r="D932">
        <f>VLOOKUP(B932, 安聯台灣科技基金!A:C, 3)</f>
        <v>-2.8948931116388535E-3</v>
      </c>
    </row>
    <row r="933" spans="2:4" x14ac:dyDescent="0.4">
      <c r="B933" s="1">
        <v>44498</v>
      </c>
      <c r="C933">
        <f>VLOOKUP(B933,CTBC六年到期新興主權債券基金!A:C,3)</f>
        <v>0</v>
      </c>
      <c r="D933">
        <f>VLOOKUP(B933, 安聯台灣科技基金!A:C, 3)</f>
        <v>9.1565547532196055E-3</v>
      </c>
    </row>
    <row r="934" spans="2:4" x14ac:dyDescent="0.4">
      <c r="B934" s="1">
        <v>44501</v>
      </c>
      <c r="C934">
        <f>VLOOKUP(B934,CTBC六年到期新興主權債券基金!A:C,3)</f>
        <v>-8.8888888888886996E-4</v>
      </c>
      <c r="D934">
        <f>VLOOKUP(B934, 安聯台灣科技基金!A:C, 3)</f>
        <v>2.6187665978164732E-2</v>
      </c>
    </row>
    <row r="935" spans="2:4" x14ac:dyDescent="0.4">
      <c r="B935" s="1">
        <v>44502</v>
      </c>
      <c r="C935">
        <f>VLOOKUP(B935,CTBC六年到期新興主權債券基金!A:C,3)</f>
        <v>0</v>
      </c>
      <c r="D935">
        <f>VLOOKUP(B935, 安聯台灣科技基金!A:C, 3)</f>
        <v>-1.3514484939975729E-2</v>
      </c>
    </row>
    <row r="936" spans="2:4" x14ac:dyDescent="0.4">
      <c r="B936" s="1">
        <v>44503</v>
      </c>
      <c r="C936">
        <f>VLOOKUP(B936,CTBC六年到期新興主權債券基金!A:C,3)</f>
        <v>0</v>
      </c>
      <c r="D936">
        <f>VLOOKUP(B936, 安聯台灣科技基金!A:C, 3)</f>
        <v>6.5583327260803452E-3</v>
      </c>
    </row>
    <row r="937" spans="2:4" x14ac:dyDescent="0.4">
      <c r="B937" s="1">
        <v>44504</v>
      </c>
      <c r="C937">
        <f>VLOOKUP(B937,CTBC六年到期新興主權債券基金!A:C,3)</f>
        <v>8.8967971530247208E-4</v>
      </c>
      <c r="D937">
        <f>VLOOKUP(B937, 安聯台灣科技基金!A:C, 3)</f>
        <v>-1.5927025266053636E-3</v>
      </c>
    </row>
    <row r="938" spans="2:4" x14ac:dyDescent="0.4">
      <c r="B938" s="1">
        <v>44505</v>
      </c>
      <c r="C938">
        <f>VLOOKUP(B938,CTBC六年到期新興主權債券基金!A:C,3)</f>
        <v>0</v>
      </c>
      <c r="D938">
        <f>VLOOKUP(B938, 安聯台灣科技基金!A:C, 3)</f>
        <v>2.9366978464215876E-2</v>
      </c>
    </row>
    <row r="939" spans="2:4" x14ac:dyDescent="0.4">
      <c r="B939" s="1">
        <v>44508</v>
      </c>
      <c r="C939">
        <f>VLOOKUP(B939,CTBC六年到期新興主權債券基金!A:C,3)</f>
        <v>-2.6666666666666098E-3</v>
      </c>
      <c r="D939">
        <f>VLOOKUP(B939, 安聯台灣科技基金!A:C, 3)</f>
        <v>-1.7892364046210342E-2</v>
      </c>
    </row>
    <row r="940" spans="2:4" x14ac:dyDescent="0.4">
      <c r="B940" s="1">
        <v>44509</v>
      </c>
      <c r="C940">
        <f>VLOOKUP(B940,CTBC六年到期新興主權債券基金!A:C,3)</f>
        <v>0</v>
      </c>
      <c r="D940">
        <f>VLOOKUP(B940, 安聯台灣科技基金!A:C, 3)</f>
        <v>2.6538516712093286E-3</v>
      </c>
    </row>
    <row r="941" spans="2:4" x14ac:dyDescent="0.4">
      <c r="B941" s="1">
        <v>44510</v>
      </c>
      <c r="C941">
        <f>VLOOKUP(B941,CTBC六年到期新興主權債券基金!A:C,3)</f>
        <v>0</v>
      </c>
      <c r="D941">
        <f>VLOOKUP(B941, 安聯台灣科技基金!A:C, 3)</f>
        <v>5.9374776450390769E-3</v>
      </c>
    </row>
    <row r="942" spans="2:4" x14ac:dyDescent="0.4">
      <c r="B942" s="1">
        <v>44511</v>
      </c>
      <c r="C942">
        <f>VLOOKUP(B942,CTBC六年到期新興主權債券基金!A:C,3)</f>
        <v>0</v>
      </c>
      <c r="D942">
        <f>VLOOKUP(B942, 安聯台灣科技基金!A:C, 3)</f>
        <v>-4.4801592945526627E-3</v>
      </c>
    </row>
    <row r="943" spans="2:4" x14ac:dyDescent="0.4">
      <c r="B943" s="1">
        <v>44512</v>
      </c>
      <c r="C943">
        <f>VLOOKUP(B943,CTBC六年到期新興主權債券基金!A:C,3)</f>
        <v>1.7825311942958621E-3</v>
      </c>
      <c r="D943">
        <f>VLOOKUP(B943, 安聯台灣科技基金!A:C, 3)</f>
        <v>5.2860918637044115E-3</v>
      </c>
    </row>
    <row r="944" spans="2:4" x14ac:dyDescent="0.4">
      <c r="B944" s="1">
        <v>44515</v>
      </c>
      <c r="C944">
        <f>VLOOKUP(B944,CTBC六年到期新興主權債券基金!A:C,3)</f>
        <v>0</v>
      </c>
      <c r="D944">
        <f>VLOOKUP(B944, 安聯台灣科技基金!A:C, 3)</f>
        <v>7.6032118240604114E-3</v>
      </c>
    </row>
    <row r="945" spans="2:4" x14ac:dyDescent="0.4">
      <c r="B945" s="1">
        <v>44516</v>
      </c>
      <c r="C945">
        <f>VLOOKUP(B945,CTBC六年到期新興主權債券基金!A:C,3)</f>
        <v>0</v>
      </c>
      <c r="D945">
        <f>VLOOKUP(B945, 安聯台灣科技基金!A:C, 3)</f>
        <v>1.4809590973200249E-3</v>
      </c>
    </row>
    <row r="946" spans="2:4" x14ac:dyDescent="0.4">
      <c r="B946" s="1">
        <v>44517</v>
      </c>
      <c r="C946">
        <f>VLOOKUP(B946,CTBC六年到期新興主權債券基金!A:C,3)</f>
        <v>0</v>
      </c>
      <c r="D946">
        <f>VLOOKUP(B946, 安聯台灣科技基金!A:C, 3)</f>
        <v>1.1900570382367423E-2</v>
      </c>
    </row>
    <row r="947" spans="2:4" x14ac:dyDescent="0.4">
      <c r="B947" s="1">
        <v>44518</v>
      </c>
      <c r="C947">
        <f>VLOOKUP(B947,CTBC六年到期新興主權債券基金!A:C,3)</f>
        <v>0</v>
      </c>
      <c r="D947">
        <f>VLOOKUP(B947, 安聯台灣科技基金!A:C, 3)</f>
        <v>7.6548364648582913E-4</v>
      </c>
    </row>
    <row r="948" spans="2:4" x14ac:dyDescent="0.4">
      <c r="B948" s="1">
        <v>44519</v>
      </c>
      <c r="C948">
        <f>VLOOKUP(B948,CTBC六年到期新興主權債券基金!A:C,3)</f>
        <v>0</v>
      </c>
      <c r="D948">
        <f>VLOOKUP(B948, 安聯台灣科技基金!A:C, 3)</f>
        <v>-5.7019678742785147E-3</v>
      </c>
    </row>
    <row r="949" spans="2:4" x14ac:dyDescent="0.4">
      <c r="B949" s="1">
        <v>44522</v>
      </c>
      <c r="C949">
        <f>VLOOKUP(B949,CTBC六年到期新興主權債券基金!A:C,3)</f>
        <v>-8.8967971530247208E-4</v>
      </c>
      <c r="D949">
        <f>VLOOKUP(B949, 安聯台灣科技基金!A:C, 3)</f>
        <v>5.2451220365060487E-3</v>
      </c>
    </row>
    <row r="950" spans="2:4" x14ac:dyDescent="0.4">
      <c r="B950" s="1">
        <v>44523</v>
      </c>
      <c r="C950">
        <f>VLOOKUP(B950,CTBC六年到期新興主權債券基金!A:C,3)</f>
        <v>-2.6714158504008135E-3</v>
      </c>
      <c r="D950">
        <f>VLOOKUP(B950, 安聯台灣科技基金!A:C, 3)</f>
        <v>-2.4140809795464024E-2</v>
      </c>
    </row>
    <row r="951" spans="2:4" x14ac:dyDescent="0.4">
      <c r="B951" s="1">
        <v>44524</v>
      </c>
      <c r="C951">
        <f>VLOOKUP(B951,CTBC六年到期新興主權債券基金!A:C,3)</f>
        <v>0</v>
      </c>
      <c r="D951">
        <f>VLOOKUP(B951, 安聯台灣科技基金!A:C, 3)</f>
        <v>-4.7765024595424243E-3</v>
      </c>
    </row>
    <row r="952" spans="2:4" x14ac:dyDescent="0.4">
      <c r="B952" s="1">
        <v>44525</v>
      </c>
      <c r="C952">
        <f>VLOOKUP(B952,CTBC六年到期新興主權債券基金!A:C,3)</f>
        <v>0</v>
      </c>
      <c r="D952">
        <f>VLOOKUP(B952, 安聯台灣科技基金!A:C, 3)</f>
        <v>-1.4828080229226312E-2</v>
      </c>
    </row>
    <row r="953" spans="2:4" x14ac:dyDescent="0.4">
      <c r="B953" s="1">
        <v>44526</v>
      </c>
      <c r="C953">
        <f>VLOOKUP(B953,CTBC六年到期新興主權債券基金!A:C,3)</f>
        <v>-1.7857142857142477E-3</v>
      </c>
      <c r="D953">
        <f>VLOOKUP(B953, 安聯台灣科技基金!A:C, 3)</f>
        <v>-2.0504617174434619E-2</v>
      </c>
    </row>
    <row r="954" spans="2:4" x14ac:dyDescent="0.4">
      <c r="B954" s="1">
        <v>44529</v>
      </c>
      <c r="C954">
        <f>VLOOKUP(B954,CTBC六年到期新興主權債券基金!A:C,3)</f>
        <v>-8.9445438282645677E-4</v>
      </c>
      <c r="D954">
        <f>VLOOKUP(B954, 安聯台灣科技基金!A:C, 3)</f>
        <v>2.2047360997698752E-2</v>
      </c>
    </row>
    <row r="955" spans="2:4" x14ac:dyDescent="0.4">
      <c r="B955" s="1">
        <v>44530</v>
      </c>
      <c r="C955">
        <f>VLOOKUP(B955,CTBC六年到期新興主權債券基金!A:C,3)</f>
        <v>0</v>
      </c>
      <c r="D955">
        <f>VLOOKUP(B955, 安聯台灣科技基金!A:C, 3)</f>
        <v>9.1516560139453147E-3</v>
      </c>
    </row>
    <row r="956" spans="2:4" x14ac:dyDescent="0.4">
      <c r="B956" s="1">
        <v>44531</v>
      </c>
      <c r="C956">
        <f>VLOOKUP(B956,CTBC六年到期新興主權債券基金!A:C,3)</f>
        <v>0</v>
      </c>
      <c r="D956">
        <f>VLOOKUP(B956, 安聯台灣科技基金!A:C, 3)</f>
        <v>1.0796027062041579E-3</v>
      </c>
    </row>
    <row r="957" spans="2:4" x14ac:dyDescent="0.4">
      <c r="B957" s="1">
        <v>44532</v>
      </c>
      <c r="C957">
        <f>VLOOKUP(B957,CTBC六年到期新興主權債券基金!A:C,3)</f>
        <v>0</v>
      </c>
      <c r="D957">
        <f>VLOOKUP(B957, 安聯台灣科技基金!A:C, 3)</f>
        <v>-5.0327126321082164E-4</v>
      </c>
    </row>
    <row r="958" spans="2:4" x14ac:dyDescent="0.4">
      <c r="B958" s="1">
        <v>44533</v>
      </c>
      <c r="C958">
        <f>VLOOKUP(B958,CTBC六年到期新興主權債券基金!A:C,3)</f>
        <v>8.9525514771708029E-4</v>
      </c>
      <c r="D958">
        <f>VLOOKUP(B958, 安聯台灣科技基金!A:C, 3)</f>
        <v>9.1353762048624783E-3</v>
      </c>
    </row>
    <row r="959" spans="2:4" x14ac:dyDescent="0.4">
      <c r="B959" s="1">
        <v>44536</v>
      </c>
      <c r="C959">
        <f>VLOOKUP(B959,CTBC六年到期新興主權債券基金!A:C,3)</f>
        <v>0</v>
      </c>
      <c r="D959">
        <f>VLOOKUP(B959, 安聯台灣科技基金!A:C, 3)</f>
        <v>-9.908047615653193E-3</v>
      </c>
    </row>
    <row r="960" spans="2:4" x14ac:dyDescent="0.4">
      <c r="B960" s="1">
        <v>44537</v>
      </c>
      <c r="C960">
        <f>VLOOKUP(B960,CTBC六年到期新興主權債券基金!A:C,3)</f>
        <v>8.9445438282645677E-4</v>
      </c>
      <c r="D960">
        <f>VLOOKUP(B960, 安聯台灣科技基金!A:C, 3)</f>
        <v>-2.9517638588912641E-3</v>
      </c>
    </row>
    <row r="961" spans="2:4" x14ac:dyDescent="0.4">
      <c r="B961" s="1">
        <v>44538</v>
      </c>
      <c r="C961">
        <f>VLOOKUP(B961,CTBC六年到期新興主權債券基金!A:C,3)</f>
        <v>8.9365504915100871E-4</v>
      </c>
      <c r="D961">
        <f>VLOOKUP(B961, 安聯台灣科技基金!A:C, 3)</f>
        <v>1.8412881796519481E-2</v>
      </c>
    </row>
    <row r="962" spans="2:4" x14ac:dyDescent="0.4">
      <c r="B962" s="1">
        <v>44539</v>
      </c>
      <c r="C962">
        <f>VLOOKUP(B962,CTBC六年到期新興主權債券基金!A:C,3)</f>
        <v>0</v>
      </c>
      <c r="D962">
        <f>VLOOKUP(B962, 安聯台灣科技基金!A:C, 3)</f>
        <v>-8.9336358479863223E-3</v>
      </c>
    </row>
    <row r="963" spans="2:4" x14ac:dyDescent="0.4">
      <c r="B963" s="1">
        <v>44540</v>
      </c>
      <c r="C963">
        <f>VLOOKUP(B963,CTBC六年到期新興主權債券基金!A:C,3)</f>
        <v>0</v>
      </c>
      <c r="D963">
        <f>VLOOKUP(B963, 安聯台灣科技基金!A:C, 3)</f>
        <v>-5.7948204321076136E-3</v>
      </c>
    </row>
    <row r="964" spans="2:4" x14ac:dyDescent="0.4">
      <c r="B964" s="1">
        <v>44543</v>
      </c>
      <c r="C964">
        <f>VLOOKUP(B964,CTBC六年到期新興主權債券基金!A:C,3)</f>
        <v>8.9285714285728247E-4</v>
      </c>
      <c r="D964">
        <f>VLOOKUP(B964, 安聯台灣科技基金!A:C, 3)</f>
        <v>1.3887889472548081E-2</v>
      </c>
    </row>
    <row r="965" spans="2:4" x14ac:dyDescent="0.4">
      <c r="B965" s="1">
        <v>44544</v>
      </c>
      <c r="C965">
        <f>VLOOKUP(B965,CTBC六年到期新興主權債券基金!A:C,3)</f>
        <v>0</v>
      </c>
      <c r="D965">
        <f>VLOOKUP(B965, 安聯台灣科技基金!A:C, 3)</f>
        <v>-3.6834634492547889E-2</v>
      </c>
    </row>
    <row r="966" spans="2:4" x14ac:dyDescent="0.4">
      <c r="B966" s="1">
        <v>44545</v>
      </c>
      <c r="C966">
        <f>VLOOKUP(B966,CTBC六年到期新興主權債券基金!A:C,3)</f>
        <v>-8.9206066012502785E-4</v>
      </c>
      <c r="D966">
        <f>VLOOKUP(B966, 安聯台灣科技基金!A:C, 3)</f>
        <v>2.5274482352074114E-2</v>
      </c>
    </row>
    <row r="967" spans="2:4" x14ac:dyDescent="0.4">
      <c r="B967" s="1">
        <v>44546</v>
      </c>
      <c r="C967">
        <f>VLOOKUP(B967,CTBC六年到期新興主權債券基金!A:C,3)</f>
        <v>0</v>
      </c>
      <c r="D967">
        <f>VLOOKUP(B967, 安聯台灣科技基金!A:C, 3)</f>
        <v>2.3573379330171063E-2</v>
      </c>
    </row>
    <row r="968" spans="2:4" x14ac:dyDescent="0.4">
      <c r="B968" s="1">
        <v>44547</v>
      </c>
      <c r="C968">
        <f>VLOOKUP(B968,CTBC六年到期新興主權債券基金!A:C,3)</f>
        <v>0</v>
      </c>
      <c r="D968">
        <f>VLOOKUP(B968, 安聯台灣科技基金!A:C, 3)</f>
        <v>-4.2128914478285252E-4</v>
      </c>
    </row>
    <row r="969" spans="2:4" x14ac:dyDescent="0.4">
      <c r="B969" s="1">
        <v>44550</v>
      </c>
      <c r="C969">
        <f>VLOOKUP(B969,CTBC六年到期新興主權債券基金!A:C,3)</f>
        <v>-8.9285714285712386E-4</v>
      </c>
      <c r="D969">
        <f>VLOOKUP(B969, 安聯台灣科技基金!A:C, 3)</f>
        <v>-1.8614779432424875E-2</v>
      </c>
    </row>
    <row r="970" spans="2:4" x14ac:dyDescent="0.4">
      <c r="B970" s="1">
        <v>44551</v>
      </c>
      <c r="C970">
        <f>VLOOKUP(B970,CTBC六年到期新興主權債券基金!A:C,3)</f>
        <v>0</v>
      </c>
      <c r="D970">
        <f>VLOOKUP(B970, 安聯台灣科技基金!A:C, 3)</f>
        <v>2.2331973373416393E-2</v>
      </c>
    </row>
    <row r="971" spans="2:4" x14ac:dyDescent="0.4">
      <c r="B971" s="1">
        <v>44552</v>
      </c>
      <c r="C971">
        <f>VLOOKUP(B971,CTBC六年到期新興主權債券基金!A:C,3)</f>
        <v>0</v>
      </c>
      <c r="D971">
        <f>VLOOKUP(B971, 安聯台灣科技基金!A:C, 3)</f>
        <v>1.6383112791430194E-2</v>
      </c>
    </row>
    <row r="972" spans="2:4" x14ac:dyDescent="0.4">
      <c r="B972" s="1">
        <v>44553</v>
      </c>
      <c r="C972">
        <f>VLOOKUP(B972,CTBC六年到期新興主權債券基金!A:C,3)</f>
        <v>8.9365504915100871E-4</v>
      </c>
      <c r="D972">
        <f>VLOOKUP(B972, 安聯台灣科技基金!A:C, 3)</f>
        <v>7.7150926499965876E-3</v>
      </c>
    </row>
    <row r="973" spans="2:4" x14ac:dyDescent="0.4">
      <c r="B973" s="1">
        <v>44554</v>
      </c>
      <c r="C973">
        <f>VLOOKUP(B973,CTBC六年到期新興主權債券基金!A:C,3)</f>
        <v>0</v>
      </c>
      <c r="D973">
        <f>VLOOKUP(B973, 安聯台灣科技基金!A:C, 3)</f>
        <v>-1.3671474468508998E-4</v>
      </c>
    </row>
    <row r="974" spans="2:4" x14ac:dyDescent="0.4">
      <c r="B974" s="1">
        <v>44557</v>
      </c>
      <c r="C974">
        <f>VLOOKUP(B974,CTBC六年到期新興主權債券基金!A:C,3)</f>
        <v>0</v>
      </c>
      <c r="D974">
        <f>VLOOKUP(B974, 安聯台灣科技基金!A:C, 3)</f>
        <v>9.5713406713602482E-4</v>
      </c>
    </row>
    <row r="975" spans="2:4" x14ac:dyDescent="0.4">
      <c r="B975" s="1">
        <v>44558</v>
      </c>
      <c r="C975">
        <f>VLOOKUP(B975,CTBC六年到期新興主權債券基金!A:C,3)</f>
        <v>8.9285714285728247E-4</v>
      </c>
      <c r="D975">
        <f>VLOOKUP(B975, 安聯台灣科技基金!A:C, 3)</f>
        <v>1.1611228741207288E-3</v>
      </c>
    </row>
    <row r="976" spans="2:4" x14ac:dyDescent="0.4">
      <c r="B976" s="1">
        <v>44559</v>
      </c>
      <c r="C976">
        <f>VLOOKUP(B976,CTBC六年到期新興主權債券基金!A:C,3)</f>
        <v>0</v>
      </c>
      <c r="D976">
        <f>VLOOKUP(B976, 安聯台灣科技基金!A:C, 3)</f>
        <v>-2.7971073816347725E-3</v>
      </c>
    </row>
    <row r="977" spans="2:4" x14ac:dyDescent="0.4">
      <c r="B977" s="1">
        <v>44560</v>
      </c>
      <c r="C977">
        <f>VLOOKUP(B977,CTBC六年到期新興主權債券基金!A:C,3)</f>
        <v>0</v>
      </c>
      <c r="D977">
        <f>VLOOKUP(B977, 安聯台灣科技基金!A:C, 3)</f>
        <v>1.0262023671067936E-2</v>
      </c>
    </row>
    <row r="978" spans="2:4" x14ac:dyDescent="0.4">
      <c r="B978" s="1">
        <v>44564</v>
      </c>
      <c r="C978">
        <f>VLOOKUP(B978,CTBC六年到期新興主權債券基金!A:C,3)</f>
        <v>0</v>
      </c>
      <c r="D978">
        <f>VLOOKUP(B978, 安聯台灣科技基金!A:C, 3)</f>
        <v>-1.1241281235186543E-2</v>
      </c>
    </row>
    <row r="979" spans="2:4" x14ac:dyDescent="0.4">
      <c r="B979" s="1">
        <v>44565</v>
      </c>
      <c r="C979">
        <f>VLOOKUP(B979,CTBC六年到期新興主權債券基金!A:C,3)</f>
        <v>8.9206066012486945E-4</v>
      </c>
      <c r="D979">
        <f>VLOOKUP(B979, 安聯台灣科技基金!A:C, 3)</f>
        <v>-8.7665228409013161E-3</v>
      </c>
    </row>
    <row r="980" spans="2:4" x14ac:dyDescent="0.4">
      <c r="B980" s="1">
        <v>44566</v>
      </c>
      <c r="C980">
        <f>VLOOKUP(B980,CTBC六年到期新興主權債券基金!A:C,3)</f>
        <v>0</v>
      </c>
      <c r="D980">
        <f>VLOOKUP(B980, 安聯台灣科技基金!A:C, 3)</f>
        <v>-8.2913010433219702E-3</v>
      </c>
    </row>
    <row r="981" spans="2:4" x14ac:dyDescent="0.4">
      <c r="B981" s="1">
        <v>44567</v>
      </c>
      <c r="C981">
        <f>VLOOKUP(B981,CTBC六年到期新興主權債券基金!A:C,3)</f>
        <v>-8.9126559714793106E-4</v>
      </c>
      <c r="D981">
        <f>VLOOKUP(B981, 安聯台灣科技基金!A:C, 3)</f>
        <v>-1.5118790496760171E-2</v>
      </c>
    </row>
    <row r="982" spans="2:4" x14ac:dyDescent="0.4">
      <c r="B982" s="1">
        <v>44568</v>
      </c>
      <c r="C982">
        <f>VLOOKUP(B982,CTBC六年到期新興主權債券基金!A:C,3)</f>
        <v>-8.9206066012502785E-4</v>
      </c>
      <c r="D982">
        <f>VLOOKUP(B982, 安聯台灣科技基金!A:C, 3)</f>
        <v>-3.2045840407470293E-2</v>
      </c>
    </row>
    <row r="983" spans="2:4" x14ac:dyDescent="0.4">
      <c r="B983" s="1">
        <v>44571</v>
      </c>
      <c r="C983">
        <f>VLOOKUP(B983,CTBC六年到期新興主權債券基金!A:C,3)</f>
        <v>0</v>
      </c>
      <c r="D983">
        <f>VLOOKUP(B983, 安聯台灣科技基金!A:C, 3)</f>
        <v>1.1620258715193852E-2</v>
      </c>
    </row>
    <row r="984" spans="2:4" x14ac:dyDescent="0.4">
      <c r="B984" s="1">
        <v>44572</v>
      </c>
      <c r="C984">
        <f>VLOOKUP(B984,CTBC六年到期新興主權債券基金!A:C,3)</f>
        <v>-8.9285714285712386E-4</v>
      </c>
      <c r="D984">
        <f>VLOOKUP(B984, 安聯台灣科技基金!A:C, 3)</f>
        <v>-2.8680826470163266E-2</v>
      </c>
    </row>
    <row r="985" spans="2:4" x14ac:dyDescent="0.4">
      <c r="B985" s="1">
        <v>44573</v>
      </c>
      <c r="C985">
        <f>VLOOKUP(B985,CTBC六年到期新興主權債券基金!A:C,3)</f>
        <v>0</v>
      </c>
      <c r="D985">
        <f>VLOOKUP(B985, 安聯台灣科技基金!A:C, 3)</f>
        <v>-8.9252510226832382E-4</v>
      </c>
    </row>
    <row r="986" spans="2:4" x14ac:dyDescent="0.4">
      <c r="B986" s="1">
        <v>44574</v>
      </c>
      <c r="C986">
        <f>VLOOKUP(B986,CTBC六年到期新興主權債券基金!A:C,3)</f>
        <v>-1.7873100983020174E-3</v>
      </c>
      <c r="D986">
        <f>VLOOKUP(B986, 安聯台灣科技基金!A:C, 3)</f>
        <v>-3.8710637981092099E-3</v>
      </c>
    </row>
    <row r="987" spans="2:4" x14ac:dyDescent="0.4">
      <c r="B987" s="1">
        <v>44575</v>
      </c>
      <c r="C987">
        <f>VLOOKUP(B987,CTBC六年到期新興主權債券基金!A:C,3)</f>
        <v>-2.6857654431512411E-3</v>
      </c>
      <c r="D987">
        <f>VLOOKUP(B987, 安聯台灣科技基金!A:C, 3)</f>
        <v>1.6441222629100878E-3</v>
      </c>
    </row>
    <row r="988" spans="2:4" x14ac:dyDescent="0.4">
      <c r="B988" s="1">
        <v>44578</v>
      </c>
      <c r="C988">
        <f>VLOOKUP(B988,CTBC六年到期新興主權債券基金!A:C,3)</f>
        <v>0</v>
      </c>
      <c r="D988">
        <f>VLOOKUP(B988, 安聯台灣科技基金!A:C, 3)</f>
        <v>7.1625755427889874E-3</v>
      </c>
    </row>
    <row r="989" spans="2:4" x14ac:dyDescent="0.4">
      <c r="B989" s="1">
        <v>44579</v>
      </c>
      <c r="C989">
        <f>VLOOKUP(B989,CTBC六年到期新興主權債券基金!A:C,3)</f>
        <v>-1.7953321364453634E-3</v>
      </c>
      <c r="D989">
        <f>VLOOKUP(B989, 安聯台灣科技基金!A:C, 3)</f>
        <v>5.6300466701236455E-3</v>
      </c>
    </row>
    <row r="990" spans="2:4" x14ac:dyDescent="0.4">
      <c r="B990" s="1">
        <v>44580</v>
      </c>
      <c r="C990">
        <f>VLOOKUP(B990,CTBC六年到期新興主權債券基金!A:C,3)</f>
        <v>1.7985611510792582E-3</v>
      </c>
      <c r="D990">
        <f>VLOOKUP(B990, 安聯台灣科技基金!A:C, 3)</f>
        <v>-7.3664825046040518E-3</v>
      </c>
    </row>
    <row r="991" spans="2:4" x14ac:dyDescent="0.4">
      <c r="B991" s="1">
        <v>44581</v>
      </c>
      <c r="C991">
        <f>VLOOKUP(B991,CTBC六年到期新興主權債券基金!A:C,3)</f>
        <v>8.9766606822260203E-4</v>
      </c>
      <c r="D991">
        <f>VLOOKUP(B991, 安聯台灣科技基金!A:C, 3)</f>
        <v>6.9758812615955306E-3</v>
      </c>
    </row>
    <row r="992" spans="2:4" x14ac:dyDescent="0.4">
      <c r="B992" s="1">
        <v>44582</v>
      </c>
      <c r="C992">
        <f>VLOOKUP(B992,CTBC六年到期新興主權債券基金!A:C,3)</f>
        <v>8.9686098654706602E-4</v>
      </c>
      <c r="D992">
        <f>VLOOKUP(B992, 安聯台灣科技基金!A:C, 3)</f>
        <v>-2.8005011423096849E-2</v>
      </c>
    </row>
    <row r="993" spans="2:4" x14ac:dyDescent="0.4">
      <c r="B993" s="1">
        <v>44585</v>
      </c>
      <c r="C993">
        <f>VLOOKUP(B993,CTBC六年到期新興主權債券基金!A:C,3)</f>
        <v>-1.7921146953404636E-3</v>
      </c>
      <c r="D993">
        <f>VLOOKUP(B993, 安聯台灣科技基金!A:C, 3)</f>
        <v>6.8996891348853222E-3</v>
      </c>
    </row>
    <row r="994" spans="2:4" x14ac:dyDescent="0.4">
      <c r="B994" s="1">
        <v>44586</v>
      </c>
      <c r="C994">
        <f>VLOOKUP(B994,CTBC六年到期新興主權債券基金!A:C,3)</f>
        <v>0</v>
      </c>
      <c r="D994">
        <f>VLOOKUP(B994, 安聯台灣科技基金!A:C, 3)</f>
        <v>-2.4322289156626643E-2</v>
      </c>
    </row>
    <row r="995" spans="2:4" x14ac:dyDescent="0.4">
      <c r="B995" s="1">
        <v>44587</v>
      </c>
      <c r="C995">
        <f>VLOOKUP(B995,CTBC六年到期新興主權債券基金!A:C,3)</f>
        <v>0</v>
      </c>
      <c r="D995">
        <f>VLOOKUP(B995, 安聯台灣科技基金!A:C, 3)</f>
        <v>2.9327776491471442E-3</v>
      </c>
    </row>
    <row r="996" spans="2:4" x14ac:dyDescent="0.4">
      <c r="B996" s="1">
        <v>44599</v>
      </c>
      <c r="C996">
        <f>VLOOKUP(B996,CTBC六年到期新興主權債券基金!A:C,3)</f>
        <v>8.9766606822260203E-4</v>
      </c>
      <c r="D996">
        <f>VLOOKUP(B996, 安聯台灣科技基金!A:C, 3)</f>
        <v>9.926894959600004E-3</v>
      </c>
    </row>
    <row r="997" spans="2:4" x14ac:dyDescent="0.4">
      <c r="B997" s="1">
        <v>44600</v>
      </c>
      <c r="C997">
        <f>VLOOKUP(B997,CTBC六年到期新興主權債券基金!A:C,3)</f>
        <v>0</v>
      </c>
      <c r="D997">
        <f>VLOOKUP(B997, 安聯台灣科技基金!A:C, 3)</f>
        <v>1.4096312099969477E-2</v>
      </c>
    </row>
    <row r="998" spans="2:4" x14ac:dyDescent="0.4">
      <c r="B998" s="1">
        <v>44601</v>
      </c>
      <c r="C998">
        <f>VLOOKUP(B998,CTBC六年到期新興主權債券基金!A:C,3)</f>
        <v>0</v>
      </c>
      <c r="D998">
        <f>VLOOKUP(B998, 安聯台灣科技基金!A:C, 3)</f>
        <v>3.4112254865128797E-2</v>
      </c>
    </row>
    <row r="999" spans="2:4" x14ac:dyDescent="0.4">
      <c r="B999" s="1">
        <v>44602</v>
      </c>
      <c r="C999">
        <f>VLOOKUP(B999,CTBC六年到期新興主權債券基金!A:C,3)</f>
        <v>0</v>
      </c>
      <c r="D999">
        <f>VLOOKUP(B999, 安聯台灣科技基金!A:C, 3)</f>
        <v>1.1625372375208852E-2</v>
      </c>
    </row>
    <row r="1000" spans="2:4" x14ac:dyDescent="0.4">
      <c r="B1000" s="1">
        <v>44603</v>
      </c>
      <c r="C1000">
        <f>VLOOKUP(B1000,CTBC六年到期新興主權債券基金!A:C,3)</f>
        <v>-1.793721973094132E-3</v>
      </c>
      <c r="D1000">
        <f>VLOOKUP(B1000, 安聯台灣科技基金!A:C, 3)</f>
        <v>1.6806722689075657E-2</v>
      </c>
    </row>
    <row r="1001" spans="2:4" x14ac:dyDescent="0.4">
      <c r="B1001" s="1">
        <v>44606</v>
      </c>
      <c r="C1001">
        <f>VLOOKUP(B1001,CTBC六年到期新興主權債券基金!A:C,3)</f>
        <v>-8.9847259658594448E-4</v>
      </c>
      <c r="D1001">
        <f>VLOOKUP(B1001, 安聯台灣科技基金!A:C, 3)</f>
        <v>-3.7649219467401178E-2</v>
      </c>
    </row>
    <row r="1002" spans="2:4" x14ac:dyDescent="0.4">
      <c r="B1002" s="1">
        <v>44607</v>
      </c>
      <c r="C1002">
        <f>VLOOKUP(B1002,CTBC六年到期新興主權債券基金!A:C,3)</f>
        <v>0</v>
      </c>
      <c r="D1002">
        <f>VLOOKUP(B1002, 安聯台灣科技基金!A:C, 3)</f>
        <v>3.2295948326482508E-3</v>
      </c>
    </row>
    <row r="1003" spans="2:4" x14ac:dyDescent="0.4">
      <c r="B1003" s="1">
        <v>44608</v>
      </c>
      <c r="C1003">
        <f>VLOOKUP(B1003,CTBC六年到期新興主權債券基金!A:C,3)</f>
        <v>8.9928057553970901E-4</v>
      </c>
      <c r="D1003">
        <f>VLOOKUP(B1003, 安聯台灣科技基金!A:C, 3)</f>
        <v>2.9777582674860938E-2</v>
      </c>
    </row>
    <row r="1004" spans="2:4" x14ac:dyDescent="0.4">
      <c r="B1004" s="1">
        <v>44609</v>
      </c>
      <c r="C1004">
        <f>VLOOKUP(B1004,CTBC六年到期新興主權債券基金!A:C,3)</f>
        <v>0</v>
      </c>
      <c r="D1004">
        <f>VLOOKUP(B1004, 安聯台灣科技基金!A:C, 3)</f>
        <v>-5.8259325044404493E-3</v>
      </c>
    </row>
    <row r="1005" spans="2:4" x14ac:dyDescent="0.4">
      <c r="B1005" s="1">
        <v>44610</v>
      </c>
      <c r="C1005">
        <f>VLOOKUP(B1005,CTBC六年到期新興主權債券基金!A:C,3)</f>
        <v>-8.9847259658594448E-4</v>
      </c>
      <c r="D1005">
        <f>VLOOKUP(B1005, 安聯台灣科技基金!A:C, 3)</f>
        <v>9.2903594654468874E-3</v>
      </c>
    </row>
    <row r="1006" spans="2:4" x14ac:dyDescent="0.4">
      <c r="B1006" s="1">
        <v>44613</v>
      </c>
      <c r="C1006">
        <f>VLOOKUP(B1006,CTBC六年到期新興主權債券基金!A:C,3)</f>
        <v>0</v>
      </c>
      <c r="D1006">
        <f>VLOOKUP(B1006, 安聯台灣科技基金!A:C, 3)</f>
        <v>-1.3807264745450604E-2</v>
      </c>
    </row>
    <row r="1007" spans="2:4" x14ac:dyDescent="0.4">
      <c r="B1007" s="1">
        <v>44614</v>
      </c>
      <c r="C1007">
        <f>VLOOKUP(B1007,CTBC六年到期新興主權債券基金!A:C,3)</f>
        <v>-4.4964028776977461E-3</v>
      </c>
      <c r="D1007">
        <f>VLOOKUP(B1007, 安聯台灣科技基金!A:C, 3)</f>
        <v>-2.6493394600804118E-2</v>
      </c>
    </row>
    <row r="1008" spans="2:4" x14ac:dyDescent="0.4">
      <c r="B1008" s="1">
        <v>44615</v>
      </c>
      <c r="C1008">
        <f>VLOOKUP(B1008,CTBC六年到期新興主權債券基金!A:C,3)</f>
        <v>-2.7100271002711055E-3</v>
      </c>
      <c r="D1008">
        <f>VLOOKUP(B1008, 安聯台灣科技基金!A:C, 3)</f>
        <v>1.1136514492219123E-2</v>
      </c>
    </row>
    <row r="1009" spans="2:4" x14ac:dyDescent="0.4">
      <c r="B1009" s="1">
        <v>44616</v>
      </c>
      <c r="C1009">
        <f>VLOOKUP(B1009,CTBC六年到期新興主權債券基金!A:C,3)</f>
        <v>-9.0579710144927227E-3</v>
      </c>
      <c r="D1009">
        <f>VLOOKUP(B1009, 安聯台灣科技基金!A:C, 3)</f>
        <v>-2.8081692195477712E-2</v>
      </c>
    </row>
    <row r="1010" spans="2:4" x14ac:dyDescent="0.4">
      <c r="B1010" s="1">
        <v>44617</v>
      </c>
      <c r="C1010">
        <f>VLOOKUP(B1010,CTBC六年到期新興主權債券基金!A:C,3)</f>
        <v>-2.7422303473491678E-2</v>
      </c>
      <c r="D1010">
        <f>VLOOKUP(B1010, 安聯台灣科技基金!A:C, 3)</f>
        <v>2.8142589118198873E-2</v>
      </c>
    </row>
    <row r="1011" spans="2:4" x14ac:dyDescent="0.4">
      <c r="B1011" s="1">
        <v>44621</v>
      </c>
      <c r="C1011">
        <f>VLOOKUP(B1011,CTBC六年到期新興主權債券基金!A:C,3)</f>
        <v>-4.7932330827067646E-2</v>
      </c>
      <c r="D1011">
        <f>VLOOKUP(B1011, 安聯台灣科技基金!A:C, 3)</f>
        <v>3.7153284671532873E-2</v>
      </c>
    </row>
    <row r="1012" spans="2:4" x14ac:dyDescent="0.4">
      <c r="B1012" s="1">
        <v>44622</v>
      </c>
      <c r="C1012">
        <f>VLOOKUP(B1012,CTBC六年到期新興主權債券基金!A:C,3)</f>
        <v>-3.9486673247779783E-3</v>
      </c>
      <c r="D1012">
        <f>VLOOKUP(B1012, 安聯台灣科技基金!A:C, 3)</f>
        <v>5.2783447110985992E-3</v>
      </c>
    </row>
    <row r="1013" spans="2:4" x14ac:dyDescent="0.4">
      <c r="B1013" s="1">
        <v>44623</v>
      </c>
      <c r="C1013">
        <f>VLOOKUP(B1013,CTBC六年到期新興主權債券基金!A:C,3)</f>
        <v>-1.9821605550049133E-3</v>
      </c>
      <c r="D1013">
        <f>VLOOKUP(B1013, 安聯台灣科技基金!A:C, 3)</f>
        <v>5.2506300756090729E-3</v>
      </c>
    </row>
    <row r="1014" spans="2:4" x14ac:dyDescent="0.4">
      <c r="B1014" s="1">
        <v>44624</v>
      </c>
      <c r="C1014">
        <f>VLOOKUP(B1014,CTBC六年到期新興主權債券基金!A:C,3)</f>
        <v>-3.9721946375373312E-3</v>
      </c>
      <c r="D1014">
        <f>VLOOKUP(B1014, 安聯台灣科技基金!A:C, 3)</f>
        <v>-1.323211922835856E-2</v>
      </c>
    </row>
    <row r="1015" spans="2:4" x14ac:dyDescent="0.4">
      <c r="B1015" s="1">
        <v>44627</v>
      </c>
      <c r="C1015">
        <f>VLOOKUP(B1015,CTBC六年到期新興主權債券基金!A:C,3)</f>
        <v>-8.9730807577268062E-3</v>
      </c>
      <c r="D1015">
        <f>VLOOKUP(B1015, 安聯台灣科技基金!A:C, 3)</f>
        <v>-4.8697861528689435E-2</v>
      </c>
    </row>
    <row r="1016" spans="2:4" x14ac:dyDescent="0.4">
      <c r="B1016" s="1">
        <v>44628</v>
      </c>
      <c r="C1016">
        <f>VLOOKUP(B1016,CTBC六年到期新興主權債券基金!A:C,3)</f>
        <v>-2.0120724346076031E-3</v>
      </c>
      <c r="D1016">
        <f>VLOOKUP(B1016, 安聯台灣科技基金!A:C, 3)</f>
        <v>-3.8059203204985501E-2</v>
      </c>
    </row>
    <row r="1017" spans="2:4" x14ac:dyDescent="0.4">
      <c r="B1017" s="1">
        <v>44629</v>
      </c>
      <c r="C1017">
        <f>VLOOKUP(B1017,CTBC六年到期新興主權債券基金!A:C,3)</f>
        <v>2.0161290322580215E-3</v>
      </c>
      <c r="D1017">
        <f>VLOOKUP(B1017, 安聯台灣科技基金!A:C, 3)</f>
        <v>1.3419713095789057E-2</v>
      </c>
    </row>
    <row r="1018" spans="2:4" x14ac:dyDescent="0.4">
      <c r="B1018" s="1">
        <v>44630</v>
      </c>
      <c r="C1018">
        <f>VLOOKUP(B1018,CTBC六年到期新興主權債券基金!A:C,3)</f>
        <v>2.0120724346077818E-3</v>
      </c>
      <c r="D1018">
        <f>VLOOKUP(B1018, 安聯台灣科技基金!A:C, 3)</f>
        <v>4.018264840182649E-2</v>
      </c>
    </row>
    <row r="1019" spans="2:4" x14ac:dyDescent="0.4">
      <c r="B1019" s="1">
        <v>44631</v>
      </c>
      <c r="C1019">
        <f>VLOOKUP(B1019,CTBC六年到期新興主權債券基金!A:C,3)</f>
        <v>-1.004016064257185E-3</v>
      </c>
      <c r="D1019">
        <f>VLOOKUP(B1019, 安聯台灣科技基金!A:C, 3)</f>
        <v>-3.7313432835822309E-3</v>
      </c>
    </row>
    <row r="1020" spans="2:4" x14ac:dyDescent="0.4">
      <c r="B1020" s="1">
        <v>44634</v>
      </c>
      <c r="C1020">
        <f>VLOOKUP(B1020,CTBC六年到期新興主權債券基金!A:C,3)</f>
        <v>-1.0050251256281193E-3</v>
      </c>
      <c r="D1020">
        <f>VLOOKUP(B1020, 安聯台灣科技基金!A:C, 3)</f>
        <v>-3.6718807373136526E-3</v>
      </c>
    </row>
    <row r="1021" spans="2:4" x14ac:dyDescent="0.4">
      <c r="B1021" s="1">
        <v>44635</v>
      </c>
      <c r="C1021">
        <f>VLOOKUP(B1021,CTBC六年到期新興主權債券基金!A:C,3)</f>
        <v>-2.0120724346076031E-3</v>
      </c>
      <c r="D1021">
        <f>VLOOKUP(B1021, 安聯台灣科技基金!A:C, 3)</f>
        <v>-5.6607945750718605E-2</v>
      </c>
    </row>
    <row r="1022" spans="2:4" x14ac:dyDescent="0.4">
      <c r="B1022" s="1">
        <v>44636</v>
      </c>
      <c r="C1022">
        <f>VLOOKUP(B1022,CTBC六年到期新興主權債券基金!A:C,3)</f>
        <v>3.0241935483870325E-3</v>
      </c>
      <c r="D1022">
        <f>VLOOKUP(B1022, 安聯台灣科技基金!A:C, 3)</f>
        <v>-5.7817016954449171E-3</v>
      </c>
    </row>
    <row r="1023" spans="2:4" x14ac:dyDescent="0.4">
      <c r="B1023" s="1">
        <v>44637</v>
      </c>
      <c r="C1023">
        <f>VLOOKUP(B1023,CTBC六年到期新興主權債券基金!A:C,3)</f>
        <v>3.0150753768845365E-3</v>
      </c>
      <c r="D1023">
        <f>VLOOKUP(B1023, 安聯台灣科技基金!A:C, 3)</f>
        <v>5.6424361493123826E-2</v>
      </c>
    </row>
    <row r="1024" spans="2:4" x14ac:dyDescent="0.4">
      <c r="B1024" s="1">
        <v>44638</v>
      </c>
      <c r="C1024">
        <f>VLOOKUP(B1024,CTBC六年到期新興主權債券基金!A:C,3)</f>
        <v>4.0080160320640429E-3</v>
      </c>
      <c r="D1024">
        <f>VLOOKUP(B1024, 安聯台灣科技基金!A:C, 3)</f>
        <v>3.1243026110242319E-3</v>
      </c>
    </row>
    <row r="1025" spans="2:4" x14ac:dyDescent="0.4">
      <c r="B1025" s="1">
        <v>44641</v>
      </c>
      <c r="C1025">
        <f>VLOOKUP(B1025,CTBC六年到期新興主權債券基金!A:C,3)</f>
        <v>9.9800399201594673E-4</v>
      </c>
      <c r="D1025">
        <f>VLOOKUP(B1025, 安聯台灣科技基金!A:C, 3)</f>
        <v>9.4920281794586663E-3</v>
      </c>
    </row>
    <row r="1026" spans="2:4" x14ac:dyDescent="0.4">
      <c r="B1026" s="1">
        <v>44642</v>
      </c>
      <c r="C1026">
        <f>VLOOKUP(B1026,CTBC六年到期新興主權債券基金!A:C,3)</f>
        <v>-3.9880358923229465E-3</v>
      </c>
      <c r="D1026">
        <f>VLOOKUP(B1026, 安聯台灣科技基金!A:C, 3)</f>
        <v>3.8198780577390012E-3</v>
      </c>
    </row>
    <row r="1027" spans="2:4" x14ac:dyDescent="0.4">
      <c r="B1027" s="1">
        <v>44643</v>
      </c>
      <c r="C1027">
        <f>VLOOKUP(B1027,CTBC六年到期新興主權債券基金!A:C,3)</f>
        <v>1.601601601601603E-2</v>
      </c>
      <c r="D1027">
        <f>VLOOKUP(B1027, 安聯台灣科技基金!A:C, 3)</f>
        <v>1.5879985364068698E-2</v>
      </c>
    </row>
    <row r="1028" spans="2:4" x14ac:dyDescent="0.4">
      <c r="B1028" s="1">
        <v>44644</v>
      </c>
      <c r="C1028">
        <f>VLOOKUP(B1028,CTBC六年到期新興主權債券基金!A:C,3)</f>
        <v>-5.9113300492611327E-3</v>
      </c>
      <c r="D1028">
        <f>VLOOKUP(B1028, 安聯台灣科技基金!A:C, 3)</f>
        <v>-2.3771790808239743E-3</v>
      </c>
    </row>
    <row r="1029" spans="2:4" x14ac:dyDescent="0.4">
      <c r="B1029" s="1">
        <v>44645</v>
      </c>
      <c r="C1029">
        <f>VLOOKUP(B1029,CTBC六年到期新興主權債券基金!A:C,3)</f>
        <v>9.9108027750245665E-4</v>
      </c>
      <c r="D1029">
        <f>VLOOKUP(B1029, 安聯台灣科技基金!A:C, 3)</f>
        <v>-3.826991118492318E-3</v>
      </c>
    </row>
    <row r="1030" spans="2:4" x14ac:dyDescent="0.4">
      <c r="B1030" s="1">
        <v>44648</v>
      </c>
      <c r="C1030">
        <f>VLOOKUP(B1030,CTBC六年到期新興主權債券基金!A:C,3)</f>
        <v>9.9009900990096908E-4</v>
      </c>
      <c r="D1030">
        <f>VLOOKUP(B1030, 安聯台灣科技基金!A:C, 3)</f>
        <v>-7.6109017106408472E-3</v>
      </c>
    </row>
    <row r="1031" spans="2:4" x14ac:dyDescent="0.4">
      <c r="B1031" s="1">
        <v>44649</v>
      </c>
      <c r="C1031">
        <f>VLOOKUP(B1031,CTBC六年到期新興主權債券基金!A:C,3)</f>
        <v>9.8911968348171543E-3</v>
      </c>
      <c r="D1031">
        <f>VLOOKUP(B1031, 安聯台灣科技基金!A:C, 3)</f>
        <v>8.9840040902782105E-3</v>
      </c>
    </row>
    <row r="1032" spans="2:4" x14ac:dyDescent="0.4">
      <c r="B1032" s="1">
        <v>44650</v>
      </c>
      <c r="C1032">
        <f>VLOOKUP(B1032,CTBC六年到期新興主權債券基金!A:C,3)</f>
        <v>1.9588638589617602E-3</v>
      </c>
      <c r="D1032">
        <f>VLOOKUP(B1032, 安聯台灣科技基金!A:C, 3)</f>
        <v>3.1127841320400091E-3</v>
      </c>
    </row>
    <row r="1033" spans="2:4" x14ac:dyDescent="0.4">
      <c r="B1033" s="1">
        <v>44651</v>
      </c>
      <c r="C1033">
        <f>VLOOKUP(B1033,CTBC六年到期新興主權債券基金!A:C,3)</f>
        <v>9.775171065493438E-4</v>
      </c>
      <c r="D1033">
        <f>VLOOKUP(B1033, 安聯台灣科技基金!A:C, 3)</f>
        <v>-5.4124269322364154E-3</v>
      </c>
    </row>
    <row r="1034" spans="2:4" x14ac:dyDescent="0.4">
      <c r="B1034" s="1">
        <v>44652</v>
      </c>
      <c r="C1034">
        <f>VLOOKUP(B1034,CTBC六年到期新興主權債券基金!A:C,3)</f>
        <v>1.9531249999999584E-3</v>
      </c>
      <c r="D1034">
        <f>VLOOKUP(B1034, 安聯台灣科技基金!A:C, 3)</f>
        <v>-7.3283993614859308E-3</v>
      </c>
    </row>
    <row r="1035" spans="2:4" x14ac:dyDescent="0.4">
      <c r="B1035" s="1">
        <v>44657</v>
      </c>
      <c r="C1035">
        <f>VLOOKUP(B1035,CTBC六年到期新興主權債券基金!A:C,3)</f>
        <v>4.8732943469786266E-3</v>
      </c>
      <c r="D1035">
        <f>VLOOKUP(B1035, 安聯台灣科技基金!A:C, 3)</f>
        <v>-1.0306264161976438E-2</v>
      </c>
    </row>
    <row r="1036" spans="2:4" x14ac:dyDescent="0.4">
      <c r="B1036" s="1">
        <v>44658</v>
      </c>
      <c r="C1036">
        <f>VLOOKUP(B1036,CTBC六年到期新興主權債券基金!A:C,3)</f>
        <v>0</v>
      </c>
      <c r="D1036">
        <f>VLOOKUP(B1036, 安聯台灣科技基金!A:C, 3)</f>
        <v>-3.0797636632201003E-2</v>
      </c>
    </row>
    <row r="1037" spans="2:4" x14ac:dyDescent="0.4">
      <c r="B1037" s="1">
        <v>44659</v>
      </c>
      <c r="C1037">
        <f>VLOOKUP(B1037,CTBC六年到期新興主權債券基金!A:C,3)</f>
        <v>0</v>
      </c>
      <c r="D1037">
        <f>VLOOKUP(B1037, 安聯台灣科技基金!A:C, 3)</f>
        <v>-8.915644288653414E-3</v>
      </c>
    </row>
    <row r="1038" spans="2:4" x14ac:dyDescent="0.4">
      <c r="B1038" s="1">
        <v>44662</v>
      </c>
      <c r="C1038">
        <f>VLOOKUP(B1038,CTBC六年到期新興主權債券基金!A:C,3)</f>
        <v>-9.6993210475264662E-4</v>
      </c>
      <c r="D1038">
        <f>VLOOKUP(B1038, 安聯台灣科技基金!A:C, 3)</f>
        <v>-3.7828694448715991E-2</v>
      </c>
    </row>
    <row r="1039" spans="2:4" x14ac:dyDescent="0.4">
      <c r="B1039" s="1">
        <v>44663</v>
      </c>
      <c r="C1039">
        <f>VLOOKUP(B1039,CTBC六年到期新興主權債券基金!A:C,3)</f>
        <v>-9.7087378640791874E-4</v>
      </c>
      <c r="D1039">
        <f>VLOOKUP(B1039, 安聯台灣科技基金!A:C, 3)</f>
        <v>-9.9089020297266645E-3</v>
      </c>
    </row>
    <row r="1040" spans="2:4" x14ac:dyDescent="0.4">
      <c r="B1040" s="1">
        <v>44664</v>
      </c>
      <c r="C1040">
        <f>VLOOKUP(B1040,CTBC六年到期新興主權債券基金!A:C,3)</f>
        <v>0</v>
      </c>
      <c r="D1040">
        <f>VLOOKUP(B1040, 安聯台灣科技基金!A:C, 3)</f>
        <v>2.0823244552058098E-2</v>
      </c>
    </row>
    <row r="1041" spans="2:4" x14ac:dyDescent="0.4">
      <c r="B1041" s="1">
        <v>44665</v>
      </c>
      <c r="C1041">
        <f>VLOOKUP(B1041,CTBC六年到期新興主權債券基金!A:C,3)</f>
        <v>-9.7181729834788994E-4</v>
      </c>
      <c r="D1041">
        <f>VLOOKUP(B1041, 安聯台灣科技基金!A:C, 3)</f>
        <v>-4.0322580645161697E-3</v>
      </c>
    </row>
    <row r="1042" spans="2:4" x14ac:dyDescent="0.4">
      <c r="B1042" s="1">
        <v>44666</v>
      </c>
      <c r="C1042">
        <f>VLOOKUP(B1042,CTBC六年到期新興主權債券基金!A:C,3)</f>
        <v>0</v>
      </c>
      <c r="D1042">
        <f>VLOOKUP(B1042, 安聯台灣科技基金!A:C, 3)</f>
        <v>-3.7310470747003277E-2</v>
      </c>
    </row>
    <row r="1043" spans="2:4" x14ac:dyDescent="0.4">
      <c r="B1043" s="1">
        <v>44669</v>
      </c>
      <c r="C1043">
        <f>VLOOKUP(B1043,CTBC六年到期新興主權債券基金!A:C,3)</f>
        <v>0</v>
      </c>
      <c r="D1043">
        <f>VLOOKUP(B1043, 安聯台灣科技基金!A:C, 3)</f>
        <v>6.1845468788653416E-3</v>
      </c>
    </row>
    <row r="1044" spans="2:4" x14ac:dyDescent="0.4">
      <c r="B1044" s="1">
        <v>44670</v>
      </c>
      <c r="C1044">
        <f>VLOOKUP(B1044,CTBC六年到期新興主權債券基金!A:C,3)</f>
        <v>-9.7276264591437619E-4</v>
      </c>
      <c r="D1044">
        <f>VLOOKUP(B1044, 安聯台灣科技基金!A:C, 3)</f>
        <v>2.6225208982134682E-3</v>
      </c>
    </row>
    <row r="1045" spans="2:4" x14ac:dyDescent="0.4">
      <c r="B1045" s="1">
        <v>44671</v>
      </c>
      <c r="C1045">
        <f>VLOOKUP(B1045,CTBC六年到期新興主權債券基金!A:C,3)</f>
        <v>0</v>
      </c>
      <c r="D1045">
        <f>VLOOKUP(B1045, 安聯台灣科技基金!A:C, 3)</f>
        <v>1.0053948013732137E-2</v>
      </c>
    </row>
    <row r="1046" spans="2:4" x14ac:dyDescent="0.4">
      <c r="B1046" s="1">
        <v>44672</v>
      </c>
      <c r="C1046">
        <f>VLOOKUP(B1046,CTBC六年到期新興主權債券基金!A:C,3)</f>
        <v>0</v>
      </c>
      <c r="D1046">
        <f>VLOOKUP(B1046, 安聯台灣科技基金!A:C, 3)</f>
        <v>-2.4277737314871674E-4</v>
      </c>
    </row>
    <row r="1047" spans="2:4" x14ac:dyDescent="0.4">
      <c r="B1047" s="1">
        <v>44673</v>
      </c>
      <c r="C1047">
        <f>VLOOKUP(B1047,CTBC六年到期新興主權債券基金!A:C,3)</f>
        <v>-1.9474196689386149E-3</v>
      </c>
      <c r="D1047">
        <f>VLOOKUP(B1047, 安聯台灣科技基金!A:C, 3)</f>
        <v>-3.5858831147806434E-2</v>
      </c>
    </row>
    <row r="1048" spans="2:4" x14ac:dyDescent="0.4">
      <c r="B1048" s="1">
        <v>44676</v>
      </c>
      <c r="C1048">
        <f>VLOOKUP(B1048,CTBC六年到期新興主權債券基金!A:C,3)</f>
        <v>-1.9512195121950803E-3</v>
      </c>
      <c r="D1048">
        <f>VLOOKUP(B1048, 安聯台灣科技基金!A:C, 3)</f>
        <v>-3.8703719251112413E-2</v>
      </c>
    </row>
    <row r="1049" spans="2:4" x14ac:dyDescent="0.4">
      <c r="B1049" s="1">
        <v>44677</v>
      </c>
      <c r="C1049">
        <f>VLOOKUP(B1049,CTBC六年到期新興主權債券基金!A:C,3)</f>
        <v>9.775171065493438E-4</v>
      </c>
      <c r="D1049">
        <f>VLOOKUP(B1049, 安聯台灣科技基金!A:C, 3)</f>
        <v>-1.0305676855895255E-2</v>
      </c>
    </row>
    <row r="1050" spans="2:4" x14ac:dyDescent="0.4">
      <c r="B1050" s="1">
        <v>44678</v>
      </c>
      <c r="C1050">
        <f>VLOOKUP(B1050,CTBC六年到期新興主權債券基金!A:C,3)</f>
        <v>0</v>
      </c>
      <c r="D1050">
        <f>VLOOKUP(B1050, 安聯台灣科技基金!A:C, 3)</f>
        <v>1.6766678432757849E-3</v>
      </c>
    </row>
    <row r="1051" spans="2:4" x14ac:dyDescent="0.4">
      <c r="B1051" s="1">
        <v>44679</v>
      </c>
      <c r="C1051">
        <f>VLOOKUP(B1051,CTBC六年到期新興主權債券基金!A:C,3)</f>
        <v>-9.7656249999997918E-4</v>
      </c>
      <c r="D1051">
        <f>VLOOKUP(B1051, 安聯台灣科技基金!A:C, 3)</f>
        <v>1.3567086600299462E-2</v>
      </c>
    </row>
    <row r="1052" spans="2:4" x14ac:dyDescent="0.4">
      <c r="B1052" s="1">
        <v>44680</v>
      </c>
      <c r="C1052">
        <f>VLOOKUP(B1052,CTBC六年到期新興主權債券基金!A:C,3)</f>
        <v>-9.775171065493438E-4</v>
      </c>
      <c r="D1052">
        <f>VLOOKUP(B1052, 安聯台灣科技基金!A:C, 3)</f>
        <v>1.3993915688830939E-2</v>
      </c>
    </row>
    <row r="1053" spans="2:4" x14ac:dyDescent="0.4">
      <c r="B1053" s="1">
        <v>44684</v>
      </c>
      <c r="C1053">
        <f>VLOOKUP(B1053,CTBC六年到期新興主權債券基金!A:C,3)</f>
        <v>-9.7847358121328637E-4</v>
      </c>
      <c r="D1053">
        <f>VLOOKUP(B1053, 安聯台灣科技基金!A:C, 3)</f>
        <v>1.1657809017658147E-2</v>
      </c>
    </row>
    <row r="1054" spans="2:4" x14ac:dyDescent="0.4">
      <c r="B1054" s="1">
        <v>44685</v>
      </c>
      <c r="C1054">
        <f>VLOOKUP(B1054,CTBC六年到期新興主權債券基金!A:C,3)</f>
        <v>1.9588638589617602E-3</v>
      </c>
      <c r="D1054">
        <f>VLOOKUP(B1054, 安聯台灣科技基金!A:C, 3)</f>
        <v>-2.880867649550832E-3</v>
      </c>
    </row>
    <row r="1055" spans="2:4" x14ac:dyDescent="0.4">
      <c r="B1055" s="1">
        <v>44686</v>
      </c>
      <c r="C1055">
        <f>VLOOKUP(B1055,CTBC六年到期新興主權債券基金!A:C,3)</f>
        <v>0</v>
      </c>
      <c r="D1055">
        <f>VLOOKUP(B1055, 安聯台灣科技基金!A:C, 3)</f>
        <v>2.9146838885112103E-2</v>
      </c>
    </row>
    <row r="1056" spans="2:4" x14ac:dyDescent="0.4">
      <c r="B1056" s="1">
        <v>44687</v>
      </c>
      <c r="C1056">
        <f>VLOOKUP(B1056,CTBC六年到期新興主權債券基金!A:C,3)</f>
        <v>-9.775171065493438E-4</v>
      </c>
      <c r="D1056">
        <f>VLOOKUP(B1056, 安聯台灣科技基金!A:C, 3)</f>
        <v>-3.4679217240525168E-2</v>
      </c>
    </row>
    <row r="1057" spans="2:4" x14ac:dyDescent="0.4">
      <c r="B1057" s="1">
        <v>44690</v>
      </c>
      <c r="C1057">
        <f>VLOOKUP(B1057,CTBC六年到期新興主權債券基金!A:C,3)</f>
        <v>9.7847358121328637E-4</v>
      </c>
      <c r="D1057">
        <f>VLOOKUP(B1057, 安聯台灣科技基金!A:C, 3)</f>
        <v>-2.7029338807629772E-2</v>
      </c>
    </row>
    <row r="1058" spans="2:4" x14ac:dyDescent="0.4">
      <c r="B1058" s="1">
        <v>44691</v>
      </c>
      <c r="C1058">
        <f>VLOOKUP(B1058,CTBC六年到期新興主權債券基金!A:C,3)</f>
        <v>0</v>
      </c>
      <c r="D1058">
        <f>VLOOKUP(B1058, 安聯台灣科技基金!A:C, 3)</f>
        <v>1.6615384615384619E-2</v>
      </c>
    </row>
    <row r="1059" spans="2:4" x14ac:dyDescent="0.4">
      <c r="B1059" s="1">
        <v>44692</v>
      </c>
      <c r="C1059">
        <f>VLOOKUP(B1059,CTBC六年到期新興主權債券基金!A:C,3)</f>
        <v>0</v>
      </c>
      <c r="D1059">
        <f>VLOOKUP(B1059, 安聯台灣科技基金!A:C, 3)</f>
        <v>1.7295053614662764E-4</v>
      </c>
    </row>
    <row r="1060" spans="2:4" x14ac:dyDescent="0.4">
      <c r="B1060" s="1">
        <v>44693</v>
      </c>
      <c r="C1060">
        <f>VLOOKUP(B1060,CTBC六年到期新興主權債券基金!A:C,3)</f>
        <v>-9.775171065493438E-4</v>
      </c>
      <c r="D1060">
        <f>VLOOKUP(B1060, 安聯台灣科技基金!A:C, 3)</f>
        <v>-4.4959363652083348E-3</v>
      </c>
    </row>
    <row r="1061" spans="2:4" x14ac:dyDescent="0.4">
      <c r="B1061" s="1">
        <v>44694</v>
      </c>
      <c r="C1061">
        <f>VLOOKUP(B1061,CTBC六年到期新興主權債券基金!A:C,3)</f>
        <v>9.7847358121328637E-4</v>
      </c>
      <c r="D1061">
        <f>VLOOKUP(B1061, 安聯台灣科技基金!A:C, 3)</f>
        <v>1.8151815181518181E-2</v>
      </c>
    </row>
    <row r="1062" spans="2:4" x14ac:dyDescent="0.4">
      <c r="B1062" s="1">
        <v>44697</v>
      </c>
      <c r="C1062">
        <f>VLOOKUP(B1062,CTBC六年到期新興主權債券基金!A:C,3)</f>
        <v>0</v>
      </c>
      <c r="D1062">
        <f>VLOOKUP(B1062, 安聯台灣科技基金!A:C, 3)</f>
        <v>-3.9239102618784261E-3</v>
      </c>
    </row>
    <row r="1063" spans="2:4" x14ac:dyDescent="0.4">
      <c r="B1063" s="1">
        <v>44698</v>
      </c>
      <c r="C1063">
        <f>VLOOKUP(B1063,CTBC六年到期新興主權債券基金!A:C,3)</f>
        <v>9.775171065493438E-4</v>
      </c>
      <c r="D1063">
        <f>VLOOKUP(B1063, 安聯台灣科技基金!A:C, 3)</f>
        <v>2.731866061488394E-2</v>
      </c>
    </row>
    <row r="1064" spans="2:4" x14ac:dyDescent="0.4">
      <c r="B1064" s="1">
        <v>44699</v>
      </c>
      <c r="C1064">
        <f>VLOOKUP(B1064,CTBC六年到期新興主權債券基金!A:C,3)</f>
        <v>-1.9531249999999584E-3</v>
      </c>
      <c r="D1064">
        <f>VLOOKUP(B1064, 安聯台灣科技基金!A:C, 3)</f>
        <v>1.1087029009669994E-2</v>
      </c>
    </row>
    <row r="1065" spans="2:4" x14ac:dyDescent="0.4">
      <c r="B1065" s="1">
        <v>44700</v>
      </c>
      <c r="C1065">
        <f>VLOOKUP(B1065,CTBC六年到期新興主權債券基金!A:C,3)</f>
        <v>-1.9569471624267466E-3</v>
      </c>
      <c r="D1065">
        <f>VLOOKUP(B1065, 安聯台灣科技基金!A:C, 3)</f>
        <v>-3.9574573336631537E-3</v>
      </c>
    </row>
    <row r="1066" spans="2:4" x14ac:dyDescent="0.4">
      <c r="B1066" s="1">
        <v>44701</v>
      </c>
      <c r="C1066">
        <f>VLOOKUP(B1066,CTBC六年到期新興主權債券基金!A:C,3)</f>
        <v>1.9607843137256229E-3</v>
      </c>
      <c r="D1066">
        <f>VLOOKUP(B1066, 安聯台灣科技基金!A:C, 3)</f>
        <v>2.8143365615429469E-3</v>
      </c>
    </row>
    <row r="1067" spans="2:4" x14ac:dyDescent="0.4">
      <c r="B1067" s="1">
        <v>44704</v>
      </c>
      <c r="C1067">
        <f>VLOOKUP(B1067,CTBC六年到期新興主權債券基金!A:C,3)</f>
        <v>9.7847358121328637E-4</v>
      </c>
      <c r="D1067">
        <f>VLOOKUP(B1067, 安聯台灣科技基金!A:C, 3)</f>
        <v>-8.7494841106067044E-3</v>
      </c>
    </row>
    <row r="1068" spans="2:4" x14ac:dyDescent="0.4">
      <c r="B1068" s="1">
        <v>44705</v>
      </c>
      <c r="C1068">
        <f>VLOOKUP(B1068,CTBC六年到期新興主權債券基金!A:C,3)</f>
        <v>9.775171065493438E-4</v>
      </c>
      <c r="D1068">
        <f>VLOOKUP(B1068, 安聯台灣科技基金!A:C, 3)</f>
        <v>-2.8561911899408834E-2</v>
      </c>
    </row>
    <row r="1069" spans="2:4" x14ac:dyDescent="0.4">
      <c r="B1069" s="1">
        <v>44706</v>
      </c>
      <c r="C1069">
        <f>VLOOKUP(B1069,CTBC六年到期新興主權債券基金!A:C,3)</f>
        <v>9.7656249999997918E-4</v>
      </c>
      <c r="D1069">
        <f>VLOOKUP(B1069, 安聯台灣科技基金!A:C, 3)</f>
        <v>1.1143493913937916E-2</v>
      </c>
    </row>
    <row r="1070" spans="2:4" x14ac:dyDescent="0.4">
      <c r="B1070" s="1">
        <v>44707</v>
      </c>
      <c r="C1070">
        <f>VLOOKUP(B1070,CTBC六年到期新興主權債券基金!A:C,3)</f>
        <v>9.7560975609754016E-4</v>
      </c>
      <c r="D1070">
        <f>VLOOKUP(B1070, 安聯台灣科技基金!A:C, 3)</f>
        <v>-1.932858596134272E-2</v>
      </c>
    </row>
    <row r="1071" spans="2:4" x14ac:dyDescent="0.4">
      <c r="B1071" s="1">
        <v>44708</v>
      </c>
      <c r="C1071">
        <f>VLOOKUP(B1071,CTBC六年到期新興主權債券基金!A:C,3)</f>
        <v>9.7465886939569074E-4</v>
      </c>
      <c r="D1071">
        <f>VLOOKUP(B1071, 安聯台灣科技基金!A:C, 3)</f>
        <v>1.8239972337482705E-2</v>
      </c>
    </row>
    <row r="1072" spans="2:4" x14ac:dyDescent="0.4">
      <c r="B1072" s="1">
        <v>44711</v>
      </c>
      <c r="C1072">
        <f>VLOOKUP(B1072,CTBC六年到期新興主權債券基金!A:C,3)</f>
        <v>0</v>
      </c>
      <c r="D1072">
        <f>VLOOKUP(B1072, 安聯台灣科技基金!A:C, 3)</f>
        <v>3.4553018083029061E-2</v>
      </c>
    </row>
    <row r="1073" spans="2:4" x14ac:dyDescent="0.4">
      <c r="B1073" s="1">
        <v>44712</v>
      </c>
      <c r="C1073">
        <f>VLOOKUP(B1073,CTBC六年到期新興主權債券基金!A:C,3)</f>
        <v>-1.9474196689386149E-3</v>
      </c>
      <c r="D1073">
        <f>VLOOKUP(B1073, 安聯台灣科技基金!A:C, 3)</f>
        <v>1.1488593467914046E-2</v>
      </c>
    </row>
    <row r="1074" spans="2:4" x14ac:dyDescent="0.4">
      <c r="B1074" s="1">
        <v>44713</v>
      </c>
      <c r="C1074">
        <f>VLOOKUP(B1074,CTBC六年到期新興主權債券基金!A:C,3)</f>
        <v>1.9512195121950803E-3</v>
      </c>
      <c r="D1074">
        <f>VLOOKUP(B1074, 安聯台灣科技基金!A:C, 3)</f>
        <v>-4.1375953269512013E-3</v>
      </c>
    </row>
    <row r="1075" spans="2:4" x14ac:dyDescent="0.4">
      <c r="B1075" s="1">
        <v>44714</v>
      </c>
      <c r="C1075">
        <f>VLOOKUP(B1075,CTBC六年到期新興主權債券基金!A:C,3)</f>
        <v>-9.7370983446930747E-4</v>
      </c>
      <c r="D1075">
        <f>VLOOKUP(B1075, 安聯台灣科技基金!A:C, 3)</f>
        <v>-1.1812627291242385E-2</v>
      </c>
    </row>
    <row r="1076" spans="2:4" x14ac:dyDescent="0.4">
      <c r="B1076" s="1">
        <v>44718</v>
      </c>
      <c r="C1076">
        <f>VLOOKUP(B1076,CTBC六年到期新興主權債券基金!A:C,3)</f>
        <v>9.7465886939569074E-4</v>
      </c>
      <c r="D1076">
        <f>VLOOKUP(B1076, 安聯台灣科技基金!A:C, 3)</f>
        <v>-1.1541632316570533E-3</v>
      </c>
    </row>
    <row r="1077" spans="2:4" x14ac:dyDescent="0.4">
      <c r="B1077" s="1">
        <v>44719</v>
      </c>
      <c r="C1077">
        <f>VLOOKUP(B1077,CTBC六年到期新興主權債券基金!A:C,3)</f>
        <v>0</v>
      </c>
      <c r="D1077">
        <f>VLOOKUP(B1077, 安聯台灣科技基金!A:C, 3)</f>
        <v>-6.2726972598216484E-3</v>
      </c>
    </row>
    <row r="1078" spans="2:4" x14ac:dyDescent="0.4">
      <c r="B1078" s="1">
        <v>44720</v>
      </c>
      <c r="C1078">
        <f>VLOOKUP(B1078,CTBC六年到期新興主權債券基金!A:C,3)</f>
        <v>-9.7370983446930747E-4</v>
      </c>
      <c r="D1078">
        <f>VLOOKUP(B1078, 安聯台灣科技基金!A:C, 3)</f>
        <v>-3.8205980066445843E-3</v>
      </c>
    </row>
    <row r="1079" spans="2:4" x14ac:dyDescent="0.4">
      <c r="B1079" s="1">
        <v>44721</v>
      </c>
      <c r="C1079">
        <f>VLOOKUP(B1079,CTBC六年到期新興主權債券基金!A:C,3)</f>
        <v>-1.9493177387913815E-3</v>
      </c>
      <c r="D1079">
        <f>VLOOKUP(B1079, 安聯台灣科技基金!A:C, 3)</f>
        <v>-6.6700016675002747E-4</v>
      </c>
    </row>
    <row r="1080" spans="2:4" x14ac:dyDescent="0.4">
      <c r="B1080" s="1">
        <v>44722</v>
      </c>
      <c r="C1080">
        <f>VLOOKUP(B1080,CTBC六年到期新興主權債券基金!A:C,3)</f>
        <v>-2.9296874999999375E-3</v>
      </c>
      <c r="D1080">
        <f>VLOOKUP(B1080, 安聯台灣科技基金!A:C, 3)</f>
        <v>-5.1727014850659484E-3</v>
      </c>
    </row>
    <row r="1081" spans="2:4" x14ac:dyDescent="0.4">
      <c r="B1081" s="1">
        <v>44725</v>
      </c>
      <c r="C1081">
        <f>VLOOKUP(B1081,CTBC六年到期新興主權債券基金!A:C,3)</f>
        <v>-9.7943192948091486E-3</v>
      </c>
      <c r="D1081">
        <f>VLOOKUP(B1081, 安聯台灣科技基金!A:C, 3)</f>
        <v>-2.5410935927541106E-2</v>
      </c>
    </row>
    <row r="1082" spans="2:4" x14ac:dyDescent="0.4">
      <c r="B1082" s="1">
        <v>44726</v>
      </c>
      <c r="C1082">
        <f>VLOOKUP(B1082,CTBC六年到期新興主權債券基金!A:C,3)</f>
        <v>-1.9782393669633604E-3</v>
      </c>
      <c r="D1082">
        <f>VLOOKUP(B1082, 安聯台灣科技基金!A:C, 3)</f>
        <v>-7.5724980638498885E-3</v>
      </c>
    </row>
    <row r="1083" spans="2:4" x14ac:dyDescent="0.4">
      <c r="B1083" s="1">
        <v>44727</v>
      </c>
      <c r="C1083">
        <f>VLOOKUP(B1083,CTBC六年到期新興主權債券基金!A:C,3)</f>
        <v>2.9732408325073697E-3</v>
      </c>
      <c r="D1083">
        <f>VLOOKUP(B1083, 安聯台灣科技基金!A:C, 3)</f>
        <v>-5.8094164571230534E-3</v>
      </c>
    </row>
    <row r="1084" spans="2:4" x14ac:dyDescent="0.4">
      <c r="B1084" s="1">
        <v>44728</v>
      </c>
      <c r="C1084">
        <f>VLOOKUP(B1084,CTBC六年到期新興主權債券基金!A:C,3)</f>
        <v>-9.8814229249009769E-4</v>
      </c>
      <c r="D1084">
        <f>VLOOKUP(B1084, 安聯台灣科技基金!A:C, 3)</f>
        <v>-1.9710448281876774E-2</v>
      </c>
    </row>
    <row r="1085" spans="2:4" x14ac:dyDescent="0.4">
      <c r="B1085" s="1">
        <v>44729</v>
      </c>
      <c r="C1085">
        <f>VLOOKUP(B1085,CTBC六年到期新興主權債券基金!A:C,3)</f>
        <v>0</v>
      </c>
      <c r="D1085">
        <f>VLOOKUP(B1085, 安聯台灣科技基金!A:C, 3)</f>
        <v>-1.6459074733096161E-2</v>
      </c>
    </row>
    <row r="1086" spans="2:4" x14ac:dyDescent="0.4">
      <c r="B1086" s="1">
        <v>44732</v>
      </c>
      <c r="C1086">
        <f>VLOOKUP(B1086,CTBC六年到期新興主權債券基金!A:C,3)</f>
        <v>0</v>
      </c>
      <c r="D1086">
        <f>VLOOKUP(B1086, 安聯台灣科技基金!A:C, 3)</f>
        <v>-2.1166892808683883E-2</v>
      </c>
    </row>
    <row r="1087" spans="2:4" x14ac:dyDescent="0.4">
      <c r="B1087" s="1">
        <v>44733</v>
      </c>
      <c r="C1087">
        <f>VLOOKUP(B1087,CTBC六年到期新興主權債券基金!A:C,3)</f>
        <v>0</v>
      </c>
      <c r="D1087">
        <f>VLOOKUP(B1087, 安聯台灣科技基金!A:C, 3)</f>
        <v>1.7466038258940955E-2</v>
      </c>
    </row>
    <row r="1088" spans="2:4" x14ac:dyDescent="0.4">
      <c r="B1088" s="1">
        <v>44734</v>
      </c>
      <c r="C1088">
        <f>VLOOKUP(B1088,CTBC六年到期新興主權債券基金!A:C,3)</f>
        <v>0</v>
      </c>
      <c r="D1088">
        <f>VLOOKUP(B1088, 安聯台灣科技基金!A:C, 3)</f>
        <v>-4.0781108083560356E-2</v>
      </c>
    </row>
    <row r="1089" spans="2:4" x14ac:dyDescent="0.4">
      <c r="B1089" s="1">
        <v>44735</v>
      </c>
      <c r="C1089">
        <f>VLOOKUP(B1089,CTBC六年到期新興主權債券基金!A:C,3)</f>
        <v>9.8911968348168022E-4</v>
      </c>
      <c r="D1089">
        <f>VLOOKUP(B1089, 安聯台灣科技基金!A:C, 3)</f>
        <v>-1.8937600606003489E-3</v>
      </c>
    </row>
    <row r="1090" spans="2:4" x14ac:dyDescent="0.4">
      <c r="B1090" s="1">
        <v>44736</v>
      </c>
      <c r="C1090">
        <f>VLOOKUP(B1090,CTBC六年到期新興主權債券基金!A:C,3)</f>
        <v>0</v>
      </c>
      <c r="D1090">
        <f>VLOOKUP(B1090, 安聯台灣科技基金!A:C, 3)</f>
        <v>6.166397874964479E-3</v>
      </c>
    </row>
    <row r="1091" spans="2:4" x14ac:dyDescent="0.4">
      <c r="B1091" s="1">
        <v>44739</v>
      </c>
      <c r="C1091">
        <f>VLOOKUP(B1091,CTBC六年到期新興主權債券基金!A:C,3)</f>
        <v>9.8814229249027312E-4</v>
      </c>
      <c r="D1091">
        <f>VLOOKUP(B1091, 安聯台灣科技基金!A:C, 3)</f>
        <v>2.8474448425419536E-2</v>
      </c>
    </row>
    <row r="1092" spans="2:4" x14ac:dyDescent="0.4">
      <c r="B1092" s="1">
        <v>44740</v>
      </c>
      <c r="C1092">
        <f>VLOOKUP(B1092,CTBC六年到期新興主權債券基金!A:C,3)</f>
        <v>-1.9743336623890767E-3</v>
      </c>
      <c r="D1092">
        <f>VLOOKUP(B1092, 安聯台灣科技基金!A:C, 3)</f>
        <v>-1.8335166850018337E-2</v>
      </c>
    </row>
    <row r="1093" spans="2:4" x14ac:dyDescent="0.4">
      <c r="B1093" s="1">
        <v>44741</v>
      </c>
      <c r="C1093">
        <f>VLOOKUP(B1093,CTBC六年到期新興主權債券基金!A:C,3)</f>
        <v>-1.9782393669633604E-3</v>
      </c>
      <c r="D1093">
        <f>VLOOKUP(B1093, 安聯台灣科技基金!A:C, 3)</f>
        <v>-5.7900635039223438E-3</v>
      </c>
    </row>
    <row r="1094" spans="2:4" x14ac:dyDescent="0.4">
      <c r="B1094" s="1">
        <v>44742</v>
      </c>
      <c r="C1094">
        <f>VLOOKUP(B1094,CTBC六年到期新興主權債券基金!A:C,3)</f>
        <v>-9.9108027750245665E-4</v>
      </c>
      <c r="D1094">
        <f>VLOOKUP(B1094, 安聯台灣科技基金!A:C, 3)</f>
        <v>-2.7428142025173657E-2</v>
      </c>
    </row>
    <row r="1095" spans="2:4" x14ac:dyDescent="0.4">
      <c r="B1095" s="1">
        <v>44743</v>
      </c>
      <c r="C1095">
        <f>VLOOKUP(B1095,CTBC六年到期新興主權債券基金!A:C,3)</f>
        <v>9.9206349206347097E-4</v>
      </c>
      <c r="D1095">
        <f>VLOOKUP(B1095, 安聯台灣科技基金!A:C, 3)</f>
        <v>-3.9791384971991542E-2</v>
      </c>
    </row>
    <row r="1096" spans="2:4" x14ac:dyDescent="0.4">
      <c r="B1096" s="1">
        <v>44746</v>
      </c>
      <c r="C1096">
        <f>VLOOKUP(B1096,CTBC六年到期新興主權債券基金!A:C,3)</f>
        <v>0</v>
      </c>
      <c r="D1096">
        <f>VLOOKUP(B1096, 安聯台灣科技基金!A:C, 3)</f>
        <v>1.7099175216254447E-3</v>
      </c>
    </row>
    <row r="1097" spans="2:4" x14ac:dyDescent="0.4">
      <c r="B1097" s="1">
        <v>44747</v>
      </c>
      <c r="C1097">
        <f>VLOOKUP(B1097,CTBC六年到期新興主權債券基金!A:C,3)</f>
        <v>-9.9108027750245665E-4</v>
      </c>
      <c r="D1097">
        <f>VLOOKUP(B1097, 安聯台灣科技基金!A:C, 3)</f>
        <v>2.5102921980118486E-3</v>
      </c>
    </row>
    <row r="1098" spans="2:4" x14ac:dyDescent="0.4">
      <c r="B1098" s="1">
        <v>44748</v>
      </c>
      <c r="C1098">
        <f>VLOOKUP(B1098,CTBC六年到期新興主權債券基金!A:C,3)</f>
        <v>-9.9206349206347097E-4</v>
      </c>
      <c r="D1098">
        <f>VLOOKUP(B1098, 安聯台灣科技基金!A:C, 3)</f>
        <v>-2.6642628205128169E-2</v>
      </c>
    </row>
    <row r="1099" spans="2:4" x14ac:dyDescent="0.4">
      <c r="B1099" s="1">
        <v>44749</v>
      </c>
      <c r="C1099">
        <f>VLOOKUP(B1099,CTBC六年到期新興主權債券基金!A:C,3)</f>
        <v>-2.9791459781530424E-3</v>
      </c>
      <c r="D1099">
        <f>VLOOKUP(B1099, 安聯台灣科技基金!A:C, 3)</f>
        <v>3.5706935583453371E-2</v>
      </c>
    </row>
    <row r="1100" spans="2:4" x14ac:dyDescent="0.4">
      <c r="B1100" s="1">
        <v>44750</v>
      </c>
      <c r="C1100">
        <f>VLOOKUP(B1100,CTBC六年到期新興主權債券基金!A:C,3)</f>
        <v>0</v>
      </c>
      <c r="D1100">
        <f>VLOOKUP(B1100, 安聯台灣科技基金!A:C, 3)</f>
        <v>9.9354197714847793E-4</v>
      </c>
    </row>
    <row r="1101" spans="2:4" x14ac:dyDescent="0.4">
      <c r="B1101" s="1">
        <v>44753</v>
      </c>
      <c r="C1101">
        <f>VLOOKUP(B1101,CTBC六年到期新興主權債券基金!A:C,3)</f>
        <v>0</v>
      </c>
      <c r="D1101">
        <f>VLOOKUP(B1101, 安聯台灣科技基金!A:C, 3)</f>
        <v>-1.2903225806451585E-2</v>
      </c>
    </row>
    <row r="1102" spans="2:4" x14ac:dyDescent="0.4">
      <c r="B1102" s="1">
        <v>44754</v>
      </c>
      <c r="C1102">
        <f>VLOOKUP(B1102,CTBC六年到期新興主權債券基金!A:C,3)</f>
        <v>-3.9840637450198361E-3</v>
      </c>
      <c r="D1102">
        <f>VLOOKUP(B1102, 安聯台灣科技基金!A:C, 3)</f>
        <v>-2.7953745600804436E-2</v>
      </c>
    </row>
    <row r="1103" spans="2:4" x14ac:dyDescent="0.4">
      <c r="B1103" s="1">
        <v>44755</v>
      </c>
      <c r="C1103">
        <f>VLOOKUP(B1103,CTBC六年到期新興主權債券基金!A:C,3)</f>
        <v>-9.9999999999997877E-4</v>
      </c>
      <c r="D1103">
        <f>VLOOKUP(B1103, 安聯台灣科技基金!A:C, 3)</f>
        <v>1.2413365056377395E-2</v>
      </c>
    </row>
    <row r="1104" spans="2:4" x14ac:dyDescent="0.4">
      <c r="B1104" s="1">
        <v>44756</v>
      </c>
      <c r="C1104">
        <f>VLOOKUP(B1104,CTBC六年到期新興主權債券基金!A:C,3)</f>
        <v>-1.0010010010009797E-3</v>
      </c>
      <c r="D1104">
        <f>VLOOKUP(B1104, 安聯台灣科技基金!A:C, 3)</f>
        <v>1.706345151731891E-2</v>
      </c>
    </row>
    <row r="1105" spans="2:4" x14ac:dyDescent="0.4">
      <c r="B1105" s="1">
        <v>44757</v>
      </c>
      <c r="C1105">
        <f>VLOOKUP(B1105,CTBC六年到期新興主權債券基金!A:C,3)</f>
        <v>0</v>
      </c>
      <c r="D1105">
        <f>VLOOKUP(B1105, 安聯台灣科技基金!A:C, 3)</f>
        <v>1.6978099256580247E-2</v>
      </c>
    </row>
    <row r="1106" spans="2:4" x14ac:dyDescent="0.4">
      <c r="B1106" s="1">
        <v>44760</v>
      </c>
      <c r="C1106">
        <f>VLOOKUP(B1106,CTBC六年到期新興主權債券基金!A:C,3)</f>
        <v>0</v>
      </c>
      <c r="D1106">
        <f>VLOOKUP(B1106, 安聯台灣科技基金!A:C, 3)</f>
        <v>1.9164279363824931E-2</v>
      </c>
    </row>
    <row r="1107" spans="2:4" x14ac:dyDescent="0.4">
      <c r="B1107" s="1">
        <v>44761</v>
      </c>
      <c r="C1107">
        <f>VLOOKUP(B1107,CTBC六年到期新興主權債券基金!A:C,3)</f>
        <v>-1.0020040080160107E-3</v>
      </c>
      <c r="D1107">
        <f>VLOOKUP(B1107, 安聯台灣科技基金!A:C, 3)</f>
        <v>-1.1146651158282502E-2</v>
      </c>
    </row>
    <row r="1108" spans="2:4" x14ac:dyDescent="0.4">
      <c r="B1108" s="1">
        <v>44762</v>
      </c>
      <c r="C1108">
        <f>VLOOKUP(B1108,CTBC六年到期新興主權債券基金!A:C,3)</f>
        <v>1.0030090270812223E-3</v>
      </c>
      <c r="D1108">
        <f>VLOOKUP(B1108, 安聯台灣科技基金!A:C, 3)</f>
        <v>1.7545579298176892E-2</v>
      </c>
    </row>
    <row r="1109" spans="2:4" x14ac:dyDescent="0.4">
      <c r="B1109" s="1">
        <v>44763</v>
      </c>
      <c r="C1109">
        <f>VLOOKUP(B1109,CTBC六年到期新興主權債券基金!A:C,3)</f>
        <v>1.0020040080160107E-3</v>
      </c>
      <c r="D1109">
        <f>VLOOKUP(B1109, 安聯台灣科技基金!A:C, 3)</f>
        <v>2.3889798670648339E-2</v>
      </c>
    </row>
    <row r="1110" spans="2:4" x14ac:dyDescent="0.4">
      <c r="B1110" s="1">
        <v>44764</v>
      </c>
      <c r="C1110">
        <f>VLOOKUP(B1110,CTBC六年到期新興主權債券基金!A:C,3)</f>
        <v>1.0010010010009797E-3</v>
      </c>
      <c r="D1110">
        <f>VLOOKUP(B1110, 安聯台灣科技基金!A:C, 3)</f>
        <v>-8.2792360523098098E-3</v>
      </c>
    </row>
    <row r="1111" spans="2:4" x14ac:dyDescent="0.4">
      <c r="B1111" s="1">
        <v>44767</v>
      </c>
      <c r="C1111">
        <f>VLOOKUP(B1111,CTBC六年到期新興主權債券基金!A:C,3)</f>
        <v>9.9999999999997877E-4</v>
      </c>
      <c r="D1111">
        <f>VLOOKUP(B1111, 安聯台灣科技基金!A:C, 3)</f>
        <v>-3.2255004269045005E-3</v>
      </c>
    </row>
    <row r="1112" spans="2:4" x14ac:dyDescent="0.4">
      <c r="B1112" s="1">
        <v>44768</v>
      </c>
      <c r="C1112">
        <f>VLOOKUP(B1112,CTBC六年到期新興主權債券基金!A:C,3)</f>
        <v>0</v>
      </c>
      <c r="D1112">
        <f>VLOOKUP(B1112, 安聯台灣科技基金!A:C, 3)</f>
        <v>-1.2087179975254556E-2</v>
      </c>
    </row>
    <row r="1113" spans="2:4" x14ac:dyDescent="0.4">
      <c r="B1113" s="1">
        <v>44769</v>
      </c>
      <c r="C1113">
        <f>VLOOKUP(B1113,CTBC六年到期新興主權債券基金!A:C,3)</f>
        <v>9.9900099900097775E-4</v>
      </c>
      <c r="D1113">
        <f>VLOOKUP(B1113, 安聯台灣科技基金!A:C, 3)</f>
        <v>5.6840077071291274E-3</v>
      </c>
    </row>
    <row r="1114" spans="2:4" x14ac:dyDescent="0.4">
      <c r="B1114" s="1">
        <v>44770</v>
      </c>
      <c r="C1114">
        <f>VLOOKUP(B1114,CTBC六年到期新興主權債券基金!A:C,3)</f>
        <v>1.9960079840318935E-3</v>
      </c>
      <c r="D1114">
        <f>VLOOKUP(B1114, 安聯台灣科技基金!A:C, 3)</f>
        <v>-7.663569307404897E-3</v>
      </c>
    </row>
    <row r="1115" spans="2:4" x14ac:dyDescent="0.4">
      <c r="B1115" s="1">
        <v>44771</v>
      </c>
      <c r="C1115">
        <f>VLOOKUP(B1115,CTBC六年到期新興主權債券基金!A:C,3)</f>
        <v>9.9601593625513575E-4</v>
      </c>
      <c r="D1115">
        <f>VLOOKUP(B1115, 安聯台灣科技基金!A:C, 3)</f>
        <v>6.6608746017955177E-3</v>
      </c>
    </row>
    <row r="1116" spans="2:4" x14ac:dyDescent="0.4">
      <c r="B1116" s="1">
        <v>44774</v>
      </c>
      <c r="C1116">
        <f>VLOOKUP(B1116,CTBC六年到期新興主權債券基金!A:C,3)</f>
        <v>9.9502487562186923E-4</v>
      </c>
      <c r="D1116">
        <f>VLOOKUP(B1116, 安聯台灣科技基金!A:C, 3)</f>
        <v>-1.0644418872266968E-2</v>
      </c>
    </row>
    <row r="1117" spans="2:4" x14ac:dyDescent="0.4">
      <c r="B1117" s="1">
        <v>44775</v>
      </c>
      <c r="C1117">
        <f>VLOOKUP(B1117,CTBC六年到期新興主權債券基金!A:C,3)</f>
        <v>0</v>
      </c>
      <c r="D1117">
        <f>VLOOKUP(B1117, 安聯台灣科技基金!A:C, 3)</f>
        <v>-8.3357565183677373E-3</v>
      </c>
    </row>
    <row r="1118" spans="2:4" x14ac:dyDescent="0.4">
      <c r="B1118" s="1">
        <v>44776</v>
      </c>
      <c r="C1118">
        <f>VLOOKUP(B1118,CTBC六年到期新興主權債券基金!A:C,3)</f>
        <v>-9.9403578528824924E-4</v>
      </c>
      <c r="D1118">
        <f>VLOOKUP(B1118, 安聯台灣科技基金!A:C, 3)</f>
        <v>5.8645293715181579E-4</v>
      </c>
    </row>
    <row r="1119" spans="2:4" x14ac:dyDescent="0.4">
      <c r="B1119" s="1">
        <v>44777</v>
      </c>
      <c r="C1119">
        <f>VLOOKUP(B1119,CTBC六年到期新興主權債券基金!A:C,3)</f>
        <v>9.9502487562186923E-4</v>
      </c>
      <c r="D1119">
        <f>VLOOKUP(B1119, 安聯台灣科技基金!A:C, 3)</f>
        <v>-4.8842434306936957E-4</v>
      </c>
    </row>
    <row r="1120" spans="2:4" x14ac:dyDescent="0.4">
      <c r="B1120" s="1">
        <v>44778</v>
      </c>
      <c r="C1120">
        <f>VLOOKUP(B1120,CTBC六年到期新興主權債券基金!A:C,3)</f>
        <v>9.9403578528824924E-4</v>
      </c>
      <c r="D1120">
        <f>VLOOKUP(B1120, 安聯台灣科技基金!A:C, 3)</f>
        <v>2.0328381548084563E-2</v>
      </c>
    </row>
    <row r="1121" spans="2:4" x14ac:dyDescent="0.4">
      <c r="B1121" s="1">
        <v>44781</v>
      </c>
      <c r="C1121">
        <f>VLOOKUP(B1121,CTBC六年到期新興主權債券基金!A:C,3)</f>
        <v>9.9304865938428855E-4</v>
      </c>
      <c r="D1121">
        <f>VLOOKUP(B1121, 安聯台灣科技基金!A:C, 3)</f>
        <v>-1.0536398467432895E-3</v>
      </c>
    </row>
    <row r="1122" spans="2:4" x14ac:dyDescent="0.4">
      <c r="B1122" s="1">
        <v>44782</v>
      </c>
      <c r="C1122">
        <f>VLOOKUP(B1122,CTBC六年到期新興主權債券基金!A:C,3)</f>
        <v>0</v>
      </c>
      <c r="D1122">
        <f>VLOOKUP(B1122, 安聯台灣科技基金!A:C, 3)</f>
        <v>9.5886470418936657E-5</v>
      </c>
    </row>
    <row r="1123" spans="2:4" x14ac:dyDescent="0.4">
      <c r="B1123" s="1">
        <v>44783</v>
      </c>
      <c r="C1123">
        <f>VLOOKUP(B1123,CTBC六年到期新興主權債券基金!A:C,3)</f>
        <v>9.9206349206347097E-4</v>
      </c>
      <c r="D1123">
        <f>VLOOKUP(B1123, 安聯台灣科技基金!A:C, 3)</f>
        <v>-1.1217641418983718E-2</v>
      </c>
    </row>
    <row r="1124" spans="2:4" x14ac:dyDescent="0.4">
      <c r="B1124" s="1">
        <v>44784</v>
      </c>
      <c r="C1124">
        <f>VLOOKUP(B1124,CTBC六年到期新興主權債券基金!A:C,3)</f>
        <v>1.9821605550049133E-3</v>
      </c>
      <c r="D1124">
        <f>VLOOKUP(B1124, 安聯台灣科技基金!A:C, 3)</f>
        <v>2.0071754096771137E-2</v>
      </c>
    </row>
    <row r="1125" spans="2:4" x14ac:dyDescent="0.4">
      <c r="B1125" s="1">
        <v>44785</v>
      </c>
      <c r="C1125">
        <f>VLOOKUP(B1125,CTBC六年到期新興主權債券基金!A:C,3)</f>
        <v>0</v>
      </c>
      <c r="D1125">
        <f>VLOOKUP(B1125, 安聯台灣科技基金!A:C, 3)</f>
        <v>1.1501901140684351E-2</v>
      </c>
    </row>
    <row r="1126" spans="2:4" x14ac:dyDescent="0.4">
      <c r="B1126" s="1">
        <v>44788</v>
      </c>
      <c r="C1126">
        <f>VLOOKUP(B1126,CTBC六年到期新興主權債券基金!A:C,3)</f>
        <v>9.8911968348168022E-4</v>
      </c>
      <c r="D1126">
        <f>VLOOKUP(B1126, 安聯台灣科技基金!A:C, 3)</f>
        <v>1.8419321492341021E-2</v>
      </c>
    </row>
    <row r="1127" spans="2:4" x14ac:dyDescent="0.4">
      <c r="B1127" s="1">
        <v>44789</v>
      </c>
      <c r="C1127">
        <f>VLOOKUP(B1127,CTBC六年到期新興主權債券基金!A:C,3)</f>
        <v>3.952569169960566E-3</v>
      </c>
      <c r="D1127">
        <f>VLOOKUP(B1127, 安聯台灣科技基金!A:C, 3)</f>
        <v>-3.0451231890744512E-3</v>
      </c>
    </row>
    <row r="1128" spans="2:4" x14ac:dyDescent="0.4">
      <c r="B1128" s="1">
        <v>44790</v>
      </c>
      <c r="C1128">
        <f>VLOOKUP(B1128,CTBC六年到期新興主權債券基金!A:C,3)</f>
        <v>-9.8425196850391596E-4</v>
      </c>
      <c r="D1128">
        <f>VLOOKUP(B1128, 安聯台灣科技基金!A:C, 3)</f>
        <v>1.8511662347277733E-3</v>
      </c>
    </row>
    <row r="1129" spans="2:4" x14ac:dyDescent="0.4">
      <c r="B1129" s="1">
        <v>44791</v>
      </c>
      <c r="C1129">
        <f>VLOOKUP(B1129,CTBC六年到期新興主權債券基金!A:C,3)</f>
        <v>9.8522167487682618E-4</v>
      </c>
      <c r="D1129">
        <f>VLOOKUP(B1129, 安聯台灣科技基金!A:C, 3)</f>
        <v>8.776792313377706E-3</v>
      </c>
    </row>
    <row r="1130" spans="2:4" x14ac:dyDescent="0.4">
      <c r="B1130" s="1">
        <v>44792</v>
      </c>
      <c r="C1130">
        <f>VLOOKUP(B1130,CTBC六年到期新興主權債券基金!A:C,3)</f>
        <v>-9.8425196850391596E-4</v>
      </c>
      <c r="D1130">
        <f>VLOOKUP(B1130, 安聯台灣科技基金!A:C, 3)</f>
        <v>3.2054217419178362E-3</v>
      </c>
    </row>
    <row r="1131" spans="2:4" x14ac:dyDescent="0.4">
      <c r="B1131" s="1">
        <v>44795</v>
      </c>
      <c r="C1131">
        <f>VLOOKUP(B1131,CTBC六年到期新興主權債券基金!A:C,3)</f>
        <v>0</v>
      </c>
      <c r="D1131">
        <f>VLOOKUP(B1131, 安聯台灣科技基金!A:C, 3)</f>
        <v>-1.6341062625524979E-2</v>
      </c>
    </row>
    <row r="1132" spans="2:4" x14ac:dyDescent="0.4">
      <c r="B1132" s="1">
        <v>44796</v>
      </c>
      <c r="C1132">
        <f>VLOOKUP(B1132,CTBC六年到期新興主權債券基金!A:C,3)</f>
        <v>9.8522167487682618E-4</v>
      </c>
      <c r="D1132">
        <f>VLOOKUP(B1132, 安聯台灣科技基金!A:C, 3)</f>
        <v>-1.0208816705336375E-3</v>
      </c>
    </row>
    <row r="1133" spans="2:4" x14ac:dyDescent="0.4">
      <c r="B1133" s="1">
        <v>44797</v>
      </c>
      <c r="C1133">
        <f>VLOOKUP(B1133,CTBC六年到期新興主權債券基金!A:C,3)</f>
        <v>9.8425196850391596E-4</v>
      </c>
      <c r="D1133">
        <f>VLOOKUP(B1133, 安聯台灣科技基金!A:C, 3)</f>
        <v>-2.4154589371981152E-3</v>
      </c>
    </row>
    <row r="1134" spans="2:4" x14ac:dyDescent="0.4">
      <c r="B1134" s="1">
        <v>44798</v>
      </c>
      <c r="C1134">
        <f>VLOOKUP(B1134,CTBC六年到期新興主權債券基金!A:C,3)</f>
        <v>9.8328416912485611E-4</v>
      </c>
      <c r="D1134">
        <f>VLOOKUP(B1134, 安聯台灣科技基金!A:C, 3)</f>
        <v>1.5086608306947333E-2</v>
      </c>
    </row>
    <row r="1135" spans="2:4" x14ac:dyDescent="0.4">
      <c r="B1135" s="1">
        <v>44799</v>
      </c>
      <c r="C1135">
        <f>VLOOKUP(B1135,CTBC六年到期新興主權債券基金!A:C,3)</f>
        <v>9.8231827111982194E-4</v>
      </c>
      <c r="D1135">
        <f>VLOOKUP(B1135, 安聯台灣科技基金!A:C, 3)</f>
        <v>4.5871559633024918E-4</v>
      </c>
    </row>
    <row r="1136" spans="2:4" x14ac:dyDescent="0.4">
      <c r="B1136" s="1">
        <v>44802</v>
      </c>
      <c r="C1136">
        <f>VLOOKUP(B1136,CTBC六年到期新興主權債券基金!A:C,3)</f>
        <v>-3.9254170755641951E-3</v>
      </c>
      <c r="D1136">
        <f>VLOOKUP(B1136, 安聯台灣科技基金!A:C, 3)</f>
        <v>-1.2838147638697768E-2</v>
      </c>
    </row>
    <row r="1137" spans="2:4" x14ac:dyDescent="0.4">
      <c r="B1137" s="1">
        <v>44803</v>
      </c>
      <c r="C1137">
        <f>VLOOKUP(B1137,CTBC六年到期新興主權債券基金!A:C,3)</f>
        <v>9.8522167487682618E-4</v>
      </c>
      <c r="D1137">
        <f>VLOOKUP(B1137, 安聯台灣科技基金!A:C, 3)</f>
        <v>4.6446818392937439E-4</v>
      </c>
    </row>
    <row r="1138" spans="2:4" x14ac:dyDescent="0.4">
      <c r="B1138" s="1">
        <v>44804</v>
      </c>
      <c r="C1138">
        <f>VLOOKUP(B1138,CTBC六年到期新興主權債券基金!A:C,3)</f>
        <v>-9.8425196850391596E-4</v>
      </c>
      <c r="D1138">
        <f>VLOOKUP(B1138, 安聯台灣科技基金!A:C, 3)</f>
        <v>4.2711234911791433E-3</v>
      </c>
    </row>
    <row r="1139" spans="2:4" x14ac:dyDescent="0.4">
      <c r="B1139" s="1">
        <v>44805</v>
      </c>
      <c r="C1139">
        <f>VLOOKUP(B1139,CTBC六年到期新興主權債券基金!A:C,3)</f>
        <v>0</v>
      </c>
      <c r="D1139">
        <f>VLOOKUP(B1139, 安聯台灣科技基金!A:C, 3)</f>
        <v>-1.8860946745562056E-2</v>
      </c>
    </row>
    <row r="1140" spans="2:4" x14ac:dyDescent="0.4">
      <c r="B1140" s="1">
        <v>44806</v>
      </c>
      <c r="C1140">
        <f>VLOOKUP(B1140,CTBC六年到期新興主權債券基金!A:C,3)</f>
        <v>0</v>
      </c>
      <c r="D1140">
        <f>VLOOKUP(B1140, 安聯台灣科技基金!A:C, 3)</f>
        <v>-1.8846588767433361E-3</v>
      </c>
    </row>
    <row r="1141" spans="2:4" x14ac:dyDescent="0.4">
      <c r="B1141" s="1">
        <v>44809</v>
      </c>
      <c r="C1141">
        <f>VLOOKUP(B1141,CTBC六年到期新興主權債券基金!A:C,3)</f>
        <v>0</v>
      </c>
      <c r="D1141">
        <f>VLOOKUP(B1141, 安聯台灣科技基金!A:C, 3)</f>
        <v>-9.7243202416918539E-3</v>
      </c>
    </row>
    <row r="1142" spans="2:4" x14ac:dyDescent="0.4">
      <c r="B1142" s="1">
        <v>44810</v>
      </c>
      <c r="C1142">
        <f>VLOOKUP(B1142,CTBC六年到期新興主權債券基金!A:C,3)</f>
        <v>0</v>
      </c>
      <c r="D1142">
        <f>VLOOKUP(B1142, 安聯台灣科技基金!A:C, 3)</f>
        <v>-5.1482505481934048E-3</v>
      </c>
    </row>
    <row r="1143" spans="2:4" x14ac:dyDescent="0.4">
      <c r="B1143" s="1">
        <v>44811</v>
      </c>
      <c r="C1143">
        <f>VLOOKUP(B1143,CTBC六年到期新興主權債券基金!A:C,3)</f>
        <v>9.8522167487682618E-4</v>
      </c>
      <c r="D1143">
        <f>VLOOKUP(B1143, 安聯台灣科技基金!A:C, 3)</f>
        <v>-8.3373263057018726E-3</v>
      </c>
    </row>
    <row r="1144" spans="2:4" x14ac:dyDescent="0.4">
      <c r="B1144" s="1">
        <v>44812</v>
      </c>
      <c r="C1144">
        <f>VLOOKUP(B1144,CTBC六年到期新興主權債券基金!A:C,3)</f>
        <v>0</v>
      </c>
      <c r="D1144">
        <f>VLOOKUP(B1144, 安聯台灣科技基金!A:C, 3)</f>
        <v>1.8264398917665254E-2</v>
      </c>
    </row>
    <row r="1145" spans="2:4" x14ac:dyDescent="0.4">
      <c r="B1145" s="1">
        <v>44816</v>
      </c>
      <c r="C1145">
        <f>VLOOKUP(B1145,CTBC六年到期新興主權債券基金!A:C,3)</f>
        <v>1.9685039370078319E-3</v>
      </c>
      <c r="D1145">
        <f>VLOOKUP(B1145, 安聯台灣科技基金!A:C, 3)</f>
        <v>1.2432381133149874E-2</v>
      </c>
    </row>
    <row r="1146" spans="2:4" x14ac:dyDescent="0.4">
      <c r="B1146" s="1">
        <v>44817</v>
      </c>
      <c r="C1146">
        <f>VLOOKUP(B1146,CTBC六年到期新興主權債券基金!A:C,3)</f>
        <v>-9.8231827111982194E-4</v>
      </c>
      <c r="D1146">
        <f>VLOOKUP(B1146, 安聯台灣科技基金!A:C, 3)</f>
        <v>5.9992500937381546E-3</v>
      </c>
    </row>
    <row r="1147" spans="2:4" x14ac:dyDescent="0.4">
      <c r="B1147" s="1">
        <v>44818</v>
      </c>
      <c r="C1147">
        <f>VLOOKUP(B1147,CTBC六年到期新興主權債券基金!A:C,3)</f>
        <v>-9.8328416912485611E-4</v>
      </c>
      <c r="D1147">
        <f>VLOOKUP(B1147, 安聯台灣科技基金!A:C, 3)</f>
        <v>-5.7771151695861942E-3</v>
      </c>
    </row>
    <row r="1148" spans="2:4" x14ac:dyDescent="0.4">
      <c r="B1148" s="1">
        <v>44819</v>
      </c>
      <c r="C1148">
        <f>VLOOKUP(B1148,CTBC六年到期新興主權債券基金!A:C,3)</f>
        <v>0</v>
      </c>
      <c r="D1148">
        <f>VLOOKUP(B1148, 安聯台灣科技基金!A:C, 3)</f>
        <v>-4.4985941893158762E-3</v>
      </c>
    </row>
    <row r="1149" spans="2:4" x14ac:dyDescent="0.4">
      <c r="B1149" s="1">
        <v>44820</v>
      </c>
      <c r="C1149">
        <f>VLOOKUP(B1149,CTBC六年到期新興主權債券基金!A:C,3)</f>
        <v>-9.8425196850391596E-4</v>
      </c>
      <c r="D1149">
        <f>VLOOKUP(B1149, 安聯台灣科技基金!A:C, 3)</f>
        <v>-1.5063076633402318E-2</v>
      </c>
    </row>
    <row r="1150" spans="2:4" x14ac:dyDescent="0.4">
      <c r="B1150" s="1">
        <v>44823</v>
      </c>
      <c r="C1150">
        <f>VLOOKUP(B1150,CTBC六年到期新興主權債券基金!A:C,3)</f>
        <v>9.8522167487682618E-4</v>
      </c>
      <c r="D1150">
        <f>VLOOKUP(B1150, 安聯台灣科技基金!A:C, 3)</f>
        <v>-7.2643853947620442E-3</v>
      </c>
    </row>
    <row r="1151" spans="2:4" x14ac:dyDescent="0.4">
      <c r="B1151" s="1">
        <v>44824</v>
      </c>
      <c r="C1151">
        <f>VLOOKUP(B1151,CTBC六年到期新興主權債券基金!A:C,3)</f>
        <v>-9.8425196850391596E-4</v>
      </c>
      <c r="D1151">
        <f>VLOOKUP(B1151, 安聯台灣科技基金!A:C, 3)</f>
        <v>8.0878105141537013E-3</v>
      </c>
    </row>
    <row r="1152" spans="2:4" x14ac:dyDescent="0.4">
      <c r="B1152" s="1">
        <v>44825</v>
      </c>
      <c r="C1152">
        <f>VLOOKUP(B1152,CTBC六年到期新興主權債券基金!A:C,3)</f>
        <v>0</v>
      </c>
      <c r="D1152">
        <f>VLOOKUP(B1152, 安聯台灣科技基金!A:C, 3)</f>
        <v>-6.2082139446036832E-3</v>
      </c>
    </row>
    <row r="1153" spans="2:4" x14ac:dyDescent="0.4">
      <c r="B1153" s="1">
        <v>44826</v>
      </c>
      <c r="C1153">
        <f>VLOOKUP(B1153,CTBC六年到期新興主權債券基金!A:C,3)</f>
        <v>-9.8522167487682618E-4</v>
      </c>
      <c r="D1153">
        <f>VLOOKUP(B1153, 安聯台灣科技基金!A:C, 3)</f>
        <v>7.6886112445937816E-4</v>
      </c>
    </row>
    <row r="1154" spans="2:4" x14ac:dyDescent="0.4">
      <c r="B1154" s="1">
        <v>44827</v>
      </c>
      <c r="C1154">
        <f>VLOOKUP(B1154,CTBC六年到期新興主權債券基金!A:C,3)</f>
        <v>-9.8619329388558059E-4</v>
      </c>
      <c r="D1154">
        <f>VLOOKUP(B1154, 安聯台灣科技基金!A:C, 3)</f>
        <v>-2.2856045327955397E-2</v>
      </c>
    </row>
    <row r="1155" spans="2:4" x14ac:dyDescent="0.4">
      <c r="B1155" s="1">
        <v>44830</v>
      </c>
      <c r="C1155">
        <f>VLOOKUP(B1155,CTBC六年到期新興主權債券基金!A:C,3)</f>
        <v>-9.8716683119462619E-4</v>
      </c>
      <c r="D1155">
        <f>VLOOKUP(B1155, 安聯台灣科技基金!A:C, 3)</f>
        <v>-3.2432432432432406E-2</v>
      </c>
    </row>
    <row r="1156" spans="2:4" x14ac:dyDescent="0.4">
      <c r="B1156" s="1">
        <v>44831</v>
      </c>
      <c r="C1156">
        <f>VLOOKUP(B1156,CTBC六年到期新興主權債券基金!A:C,3)</f>
        <v>0</v>
      </c>
      <c r="D1156">
        <f>VLOOKUP(B1156, 安聯台灣科技基金!A:C, 3)</f>
        <v>4.6724225495174583E-3</v>
      </c>
    </row>
    <row r="1157" spans="2:4" x14ac:dyDescent="0.4">
      <c r="B1157" s="1">
        <v>44832</v>
      </c>
      <c r="C1157">
        <f>VLOOKUP(B1157,CTBC六年到期新興主權債券基金!A:C,3)</f>
        <v>-1.9762845849801954E-3</v>
      </c>
      <c r="D1157">
        <f>VLOOKUP(B1157, 安聯台灣科技基金!A:C, 3)</f>
        <v>-3.336366393691232E-2</v>
      </c>
    </row>
    <row r="1158" spans="2:4" x14ac:dyDescent="0.4">
      <c r="B1158" s="1">
        <v>44833</v>
      </c>
      <c r="C1158">
        <f>VLOOKUP(B1158,CTBC六年到期新興主權債券基金!A:C,3)</f>
        <v>-9.9009900990096908E-4</v>
      </c>
      <c r="D1158">
        <f>VLOOKUP(B1158, 安聯台灣科技基金!A:C, 3)</f>
        <v>3.3469302374229408E-3</v>
      </c>
    </row>
    <row r="1159" spans="2:4" x14ac:dyDescent="0.4">
      <c r="B1159" s="1">
        <v>44834</v>
      </c>
      <c r="C1159">
        <f>VLOOKUP(B1159,CTBC六年到期新興主權債券基金!A:C,3)</f>
        <v>-1.9821605550049133E-3</v>
      </c>
      <c r="D1159">
        <f>VLOOKUP(B1159, 安聯台灣科技基金!A:C, 3)</f>
        <v>6.9842593557801255E-3</v>
      </c>
    </row>
    <row r="1160" spans="2:4" x14ac:dyDescent="0.4">
      <c r="B1160" s="1">
        <v>44837</v>
      </c>
      <c r="C1160">
        <f>VLOOKUP(B1160,CTBC六年到期新興主權債券基金!A:C,3)</f>
        <v>-9.9304865938428855E-4</v>
      </c>
      <c r="D1160">
        <f>VLOOKUP(B1160, 安聯台灣科技基金!A:C, 3)</f>
        <v>-1.0248447204968892E-2</v>
      </c>
    </row>
    <row r="1161" spans="2:4" x14ac:dyDescent="0.4">
      <c r="B1161" s="1">
        <v>44838</v>
      </c>
      <c r="C1161">
        <f>VLOOKUP(B1161,CTBC六年到期新興主權債券基金!A:C,3)</f>
        <v>1.9880715705764985E-3</v>
      </c>
      <c r="D1161">
        <f>VLOOKUP(B1161, 安聯台灣科技基金!A:C, 3)</f>
        <v>3.231879510511456E-2</v>
      </c>
    </row>
    <row r="1162" spans="2:4" x14ac:dyDescent="0.4">
      <c r="B1162" s="1">
        <v>44839</v>
      </c>
      <c r="C1162">
        <f>VLOOKUP(B1162,CTBC六年到期新興主權債券基金!A:C,3)</f>
        <v>0</v>
      </c>
      <c r="D1162">
        <f>VLOOKUP(B1162, 安聯台灣科技基金!A:C, 3)</f>
        <v>9.3211752786221038E-3</v>
      </c>
    </row>
    <row r="1163" spans="2:4" x14ac:dyDescent="0.4">
      <c r="B1163" s="1">
        <v>44840</v>
      </c>
      <c r="C1163">
        <f>VLOOKUP(B1163,CTBC六年到期新興主權債券基金!A:C,3)</f>
        <v>0</v>
      </c>
      <c r="D1163">
        <f>VLOOKUP(B1163, 安聯台灣科技基金!A:C, 3)</f>
        <v>1.3852640032122018E-2</v>
      </c>
    </row>
    <row r="1164" spans="2:4" x14ac:dyDescent="0.4">
      <c r="B1164" s="1">
        <v>44841</v>
      </c>
      <c r="C1164">
        <f>VLOOKUP(B1164,CTBC六年到期新興主權債券基金!A:C,3)</f>
        <v>9.9206349206347097E-4</v>
      </c>
      <c r="D1164">
        <f>VLOOKUP(B1164, 安聯台灣科技基金!A:C, 3)</f>
        <v>-1.6930693069306869E-2</v>
      </c>
    </row>
    <row r="1165" spans="2:4" x14ac:dyDescent="0.4">
      <c r="B1165" s="1">
        <v>44845</v>
      </c>
      <c r="C1165">
        <f>VLOOKUP(B1165,CTBC六年到期新興主權債券基金!A:C,3)</f>
        <v>-9.9108027750245665E-4</v>
      </c>
      <c r="D1165">
        <f>VLOOKUP(B1165, 安聯台灣科技基金!A:C, 3)</f>
        <v>-5.1465404371034335E-2</v>
      </c>
    </row>
    <row r="1166" spans="2:4" x14ac:dyDescent="0.4">
      <c r="B1166" s="1">
        <v>44846</v>
      </c>
      <c r="C1166">
        <f>VLOOKUP(B1166,CTBC六年到期新興主權債券基金!A:C,3)</f>
        <v>-9.9206349206347097E-4</v>
      </c>
      <c r="D1166">
        <f>VLOOKUP(B1166, 安聯台灣科技基金!A:C, 3)</f>
        <v>-9.4499893820344082E-3</v>
      </c>
    </row>
    <row r="1167" spans="2:4" x14ac:dyDescent="0.4">
      <c r="B1167" s="1">
        <v>44847</v>
      </c>
      <c r="C1167">
        <f>VLOOKUP(B1167,CTBC六年到期新興主權債券基金!A:C,3)</f>
        <v>0</v>
      </c>
      <c r="D1167">
        <f>VLOOKUP(B1167, 安聯台灣科技基金!A:C, 3)</f>
        <v>-1.5542930646371559E-2</v>
      </c>
    </row>
    <row r="1168" spans="2:4" x14ac:dyDescent="0.4">
      <c r="B1168" s="1">
        <v>44848</v>
      </c>
      <c r="C1168">
        <f>VLOOKUP(B1168,CTBC六年到期新興主權債券基金!A:C,3)</f>
        <v>0</v>
      </c>
      <c r="D1168">
        <f>VLOOKUP(B1168, 安聯台灣科技基金!A:C, 3)</f>
        <v>2.221254355400688E-2</v>
      </c>
    </row>
    <row r="1169" spans="2:4" x14ac:dyDescent="0.4">
      <c r="B1169" s="1">
        <v>44851</v>
      </c>
      <c r="C1169">
        <f>VLOOKUP(B1169,CTBC六年到期新興主權債券基金!A:C,3)</f>
        <v>0</v>
      </c>
      <c r="D1169">
        <f>VLOOKUP(B1169, 安聯台灣科技基金!A:C, 3)</f>
        <v>-8.6280357903707108E-3</v>
      </c>
    </row>
    <row r="1170" spans="2:4" x14ac:dyDescent="0.4">
      <c r="B1170" s="1">
        <v>44852</v>
      </c>
      <c r="C1170">
        <f>VLOOKUP(B1170,CTBC六年到期新興主權債券基金!A:C,3)</f>
        <v>0</v>
      </c>
      <c r="D1170">
        <f>VLOOKUP(B1170, 安聯台灣科技基金!A:C, 3)</f>
        <v>4.1903943268507635E-3</v>
      </c>
    </row>
    <row r="1171" spans="2:4" x14ac:dyDescent="0.4">
      <c r="B1171" s="1">
        <v>44853</v>
      </c>
      <c r="C1171">
        <f>VLOOKUP(B1171,CTBC六年到期新興主權債券基金!A:C,3)</f>
        <v>0</v>
      </c>
      <c r="D1171">
        <f>VLOOKUP(B1171, 安聯台灣科技基金!A:C, 3)</f>
        <v>-7.1688422854695863E-3</v>
      </c>
    </row>
    <row r="1172" spans="2:4" x14ac:dyDescent="0.4">
      <c r="B1172" s="1">
        <v>44854</v>
      </c>
      <c r="C1172">
        <f>VLOOKUP(B1172,CTBC六年到期新興主權債券基金!A:C,3)</f>
        <v>-9.9304865938428855E-4</v>
      </c>
      <c r="D1172">
        <f>VLOOKUP(B1172, 安聯台灣科技基金!A:C, 3)</f>
        <v>-1.9398642095054079E-3</v>
      </c>
    </row>
    <row r="1173" spans="2:4" x14ac:dyDescent="0.4">
      <c r="B1173" s="1">
        <v>44855</v>
      </c>
      <c r="C1173">
        <f>VLOOKUP(B1173,CTBC六年到期新興主權債券基金!A:C,3)</f>
        <v>0</v>
      </c>
      <c r="D1173">
        <f>VLOOKUP(B1173, 安聯台灣科技基金!A:C, 3)</f>
        <v>-1.7384731670445949E-2</v>
      </c>
    </row>
    <row r="1174" spans="2:4" x14ac:dyDescent="0.4">
      <c r="B1174" s="1">
        <v>44858</v>
      </c>
      <c r="C1174">
        <f>VLOOKUP(B1174,CTBC六年到期新興主權債券基金!A:C,3)</f>
        <v>0</v>
      </c>
      <c r="D1174">
        <f>VLOOKUP(B1174, 安聯台灣科技基金!A:C, 3)</f>
        <v>1.0769230769230812E-2</v>
      </c>
    </row>
    <row r="1175" spans="2:4" x14ac:dyDescent="0.4">
      <c r="B1175" s="1">
        <v>44859</v>
      </c>
      <c r="C1175">
        <f>VLOOKUP(B1175,CTBC六年到期新興主權債券基金!A:C,3)</f>
        <v>9.9403578528824924E-4</v>
      </c>
      <c r="D1175">
        <f>VLOOKUP(B1175, 安聯台灣科技基金!A:C, 3)</f>
        <v>-1.4894542291802615E-2</v>
      </c>
    </row>
    <row r="1176" spans="2:4" x14ac:dyDescent="0.4">
      <c r="B1176" s="1">
        <v>44860</v>
      </c>
      <c r="C1176">
        <f>VLOOKUP(B1176,CTBC六年到期新興主權債券基金!A:C,3)</f>
        <v>9.9304865938428855E-4</v>
      </c>
      <c r="D1176">
        <f>VLOOKUP(B1176, 安聯台灣科技基金!A:C, 3)</f>
        <v>-5.5181547290586025E-3</v>
      </c>
    </row>
    <row r="1177" spans="2:4" x14ac:dyDescent="0.4">
      <c r="B1177" s="1">
        <v>44861</v>
      </c>
      <c r="C1177">
        <f>VLOOKUP(B1177,CTBC六年到期新興主權債券基金!A:C,3)</f>
        <v>0</v>
      </c>
      <c r="D1177">
        <f>VLOOKUP(B1177, 安聯台灣科技基金!A:C, 3)</f>
        <v>3.5179225391188569E-2</v>
      </c>
    </row>
    <row r="1178" spans="2:4" x14ac:dyDescent="0.4">
      <c r="B1178" s="1">
        <v>44862</v>
      </c>
      <c r="C1178">
        <f>VLOOKUP(B1178,CTBC六年到期新興主權債券基金!A:C,3)</f>
        <v>-9.9206349206347097E-4</v>
      </c>
      <c r="D1178">
        <f>VLOOKUP(B1178, 安聯台灣科技基金!A:C, 3)</f>
        <v>0</v>
      </c>
    </row>
    <row r="1179" spans="2:4" x14ac:dyDescent="0.4">
      <c r="B1179" s="1">
        <v>44865</v>
      </c>
      <c r="C1179">
        <f>VLOOKUP(B1179,CTBC六年到期新興主權債券基金!A:C,3)</f>
        <v>0</v>
      </c>
      <c r="D1179">
        <f>VLOOKUP(B1179, 安聯台灣科技基金!A:C, 3)</f>
        <v>6.2178387650085581E-3</v>
      </c>
    </row>
    <row r="1180" spans="2:4" x14ac:dyDescent="0.4">
      <c r="B1180" s="1">
        <v>44866</v>
      </c>
      <c r="C1180">
        <f>VLOOKUP(B1180,CTBC六年到期新興主權債券基金!A:C,3)</f>
        <v>0</v>
      </c>
      <c r="D1180">
        <f>VLOOKUP(B1180, 安聯台灣科技基金!A:C, 3)</f>
        <v>1.3104623907948049E-2</v>
      </c>
    </row>
    <row r="1181" spans="2:4" x14ac:dyDescent="0.4">
      <c r="B1181" s="1">
        <v>44867</v>
      </c>
      <c r="C1181">
        <f>VLOOKUP(B1181,CTBC六年到期新興主權債券基金!A:C,3)</f>
        <v>0</v>
      </c>
      <c r="D1181">
        <f>VLOOKUP(B1181, 安聯台灣科技基金!A:C, 3)</f>
        <v>1.0831843516668431E-2</v>
      </c>
    </row>
    <row r="1182" spans="2:4" x14ac:dyDescent="0.4">
      <c r="B1182" s="1">
        <v>44868</v>
      </c>
      <c r="C1182">
        <f>VLOOKUP(B1182,CTBC六年到期新興主權債券基金!A:C,3)</f>
        <v>0</v>
      </c>
      <c r="D1182">
        <f>VLOOKUP(B1182, 安聯台灣科技基金!A:C, 3)</f>
        <v>3.3291718684976403E-3</v>
      </c>
    </row>
    <row r="1183" spans="2:4" x14ac:dyDescent="0.4">
      <c r="B1183" s="1">
        <v>44869</v>
      </c>
      <c r="C1183">
        <f>VLOOKUP(B1183,CTBC六年到期新興主權債券基金!A:C,3)</f>
        <v>0</v>
      </c>
      <c r="D1183">
        <f>VLOOKUP(B1183, 安聯台灣科技基金!A:C, 3)</f>
        <v>5.8067192036499616E-3</v>
      </c>
    </row>
    <row r="1184" spans="2:4" x14ac:dyDescent="0.4">
      <c r="B1184" s="1">
        <v>44872</v>
      </c>
      <c r="C1184">
        <f>VLOOKUP(B1184,CTBC六年到期新興主權債券基金!A:C,3)</f>
        <v>9.9304865938428855E-4</v>
      </c>
      <c r="D1184">
        <f>VLOOKUP(B1184, 安聯台灣科技基金!A:C, 3)</f>
        <v>1.3917525773195818E-2</v>
      </c>
    </row>
    <row r="1185" spans="2:4" x14ac:dyDescent="0.4">
      <c r="B1185" s="1">
        <v>44873</v>
      </c>
      <c r="C1185">
        <f>VLOOKUP(B1185,CTBC六年到期新興主權債券基金!A:C,3)</f>
        <v>-9.9206349206347097E-4</v>
      </c>
      <c r="D1185">
        <f>VLOOKUP(B1185, 安聯台灣科技基金!A:C, 3)</f>
        <v>-3.0503304524657994E-4</v>
      </c>
    </row>
    <row r="1186" spans="2:4" x14ac:dyDescent="0.4">
      <c r="B1186" s="1">
        <v>44874</v>
      </c>
      <c r="C1186">
        <f>VLOOKUP(B1186,CTBC六年到期新興主權債券基金!A:C,3)</f>
        <v>0</v>
      </c>
      <c r="D1186">
        <f>VLOOKUP(B1186, 安聯台灣科技基金!A:C, 3)</f>
        <v>2.2274206672091255E-2</v>
      </c>
    </row>
    <row r="1187" spans="2:4" x14ac:dyDescent="0.4">
      <c r="B1187" s="1">
        <v>44875</v>
      </c>
      <c r="C1187">
        <f>VLOOKUP(B1187,CTBC六年到期新興主權債券基金!A:C,3)</f>
        <v>1.9860973187685771E-3</v>
      </c>
      <c r="D1187">
        <f>VLOOKUP(B1187, 安聯台灣科技基金!A:C, 3)</f>
        <v>-1.5918814048354471E-3</v>
      </c>
    </row>
    <row r="1188" spans="2:4" x14ac:dyDescent="0.4">
      <c r="B1188" s="1">
        <v>44876</v>
      </c>
      <c r="C1188">
        <f>VLOOKUP(B1188,CTBC六年到期新興主權債券基金!A:C,3)</f>
        <v>0</v>
      </c>
      <c r="D1188">
        <f>VLOOKUP(B1188, 安聯台灣科技基金!A:C, 3)</f>
        <v>3.7369207772795218E-2</v>
      </c>
    </row>
    <row r="1189" spans="2:4" x14ac:dyDescent="0.4">
      <c r="B1189" s="1">
        <v>44879</v>
      </c>
      <c r="C1189">
        <f>VLOOKUP(B1189,CTBC六年到期新興主權債券基金!A:C,3)</f>
        <v>3.9643211100100027E-3</v>
      </c>
      <c r="D1189">
        <f>VLOOKUP(B1189, 安聯台灣科技基金!A:C, 3)</f>
        <v>7.9731027857830213E-3</v>
      </c>
    </row>
    <row r="1190" spans="2:4" x14ac:dyDescent="0.4">
      <c r="B1190" s="1">
        <v>44880</v>
      </c>
      <c r="C1190">
        <f>VLOOKUP(B1190,CTBC六年到期新興主權債券基金!A:C,3)</f>
        <v>0</v>
      </c>
      <c r="D1190">
        <f>VLOOKUP(B1190, 安聯台灣科技基金!A:C, 3)</f>
        <v>1.4771752596969379E-2</v>
      </c>
    </row>
    <row r="1191" spans="2:4" x14ac:dyDescent="0.4">
      <c r="B1191" s="1">
        <v>44881</v>
      </c>
      <c r="C1191">
        <f>VLOOKUP(B1191,CTBC六年到期新興主權債券基金!A:C,3)</f>
        <v>0</v>
      </c>
      <c r="D1191">
        <f>VLOOKUP(B1191, 安聯台灣科技基金!A:C, 3)</f>
        <v>1.2866265965439428E-2</v>
      </c>
    </row>
    <row r="1192" spans="2:4" x14ac:dyDescent="0.4">
      <c r="B1192" s="1">
        <v>44882</v>
      </c>
      <c r="C1192">
        <f>VLOOKUP(B1192,CTBC六年到期新興主權債券基金!A:C,3)</f>
        <v>0</v>
      </c>
      <c r="D1192">
        <f>VLOOKUP(B1192, 安聯台灣科技基金!A:C, 3)</f>
        <v>7.0468242929995839E-3</v>
      </c>
    </row>
    <row r="1193" spans="2:4" x14ac:dyDescent="0.4">
      <c r="B1193" s="1">
        <v>44883</v>
      </c>
      <c r="C1193">
        <f>VLOOKUP(B1193,CTBC六年到期新興主權債券基金!A:C,3)</f>
        <v>-9.8716683119462619E-4</v>
      </c>
      <c r="D1193">
        <f>VLOOKUP(B1193, 安聯台灣科技基金!A:C, 3)</f>
        <v>-4.0511923395635556E-3</v>
      </c>
    </row>
    <row r="1194" spans="2:4" x14ac:dyDescent="0.4">
      <c r="B1194" s="1">
        <v>44886</v>
      </c>
      <c r="C1194">
        <f>VLOOKUP(B1194,CTBC六年到期新興主權債券基金!A:C,3)</f>
        <v>0</v>
      </c>
      <c r="D1194">
        <f>VLOOKUP(B1194, 安聯台灣科技基金!A:C, 3)</f>
        <v>-4.0676712582046566E-3</v>
      </c>
    </row>
    <row r="1195" spans="2:4" x14ac:dyDescent="0.4">
      <c r="B1195" s="1">
        <v>44887</v>
      </c>
      <c r="C1195">
        <f>VLOOKUP(B1195,CTBC六年到期新興主權債券基金!A:C,3)</f>
        <v>0</v>
      </c>
      <c r="D1195">
        <f>VLOOKUP(B1195, 安聯台灣科技基金!A:C, 3)</f>
        <v>1.9493177387913648E-3</v>
      </c>
    </row>
    <row r="1196" spans="2:4" x14ac:dyDescent="0.4">
      <c r="B1196" s="1">
        <v>44888</v>
      </c>
      <c r="C1196">
        <f>VLOOKUP(B1196,CTBC六年到期新興主權債券基金!A:C,3)</f>
        <v>0</v>
      </c>
      <c r="D1196">
        <f>VLOOKUP(B1196, 安聯台灣科技基金!A:C, 3)</f>
        <v>1.482304984250478E-3</v>
      </c>
    </row>
    <row r="1197" spans="2:4" x14ac:dyDescent="0.4">
      <c r="B1197" s="1">
        <v>44889</v>
      </c>
      <c r="C1197">
        <f>VLOOKUP(B1197,CTBC六年到期新興主權債券基金!A:C,3)</f>
        <v>0</v>
      </c>
      <c r="D1197">
        <f>VLOOKUP(B1197, 安聯台灣科技基金!A:C, 3)</f>
        <v>1.94264569842739E-2</v>
      </c>
    </row>
    <row r="1198" spans="2:4" x14ac:dyDescent="0.4">
      <c r="B1198" s="1">
        <v>44890</v>
      </c>
      <c r="C1198">
        <f>VLOOKUP(B1198,CTBC六年到期新興主權債券基金!A:C,3)</f>
        <v>1.9762845849803706E-3</v>
      </c>
      <c r="D1198">
        <f>VLOOKUP(B1198, 安聯台灣科技基金!A:C, 3)</f>
        <v>-1.161524500907442E-2</v>
      </c>
    </row>
    <row r="1199" spans="2:4" x14ac:dyDescent="0.4">
      <c r="B1199" s="1">
        <v>44893</v>
      </c>
      <c r="C1199">
        <f>VLOOKUP(B1199,CTBC六年到期新興主權債券基金!A:C,3)</f>
        <v>0</v>
      </c>
      <c r="D1199">
        <f>VLOOKUP(B1199, 安聯台灣科技基金!A:C, 3)</f>
        <v>-4.4987146529562516E-3</v>
      </c>
    </row>
    <row r="1200" spans="2:4" x14ac:dyDescent="0.4">
      <c r="B1200" s="1">
        <v>44894</v>
      </c>
      <c r="C1200">
        <f>VLOOKUP(B1200,CTBC六年到期新興主權債券基金!A:C,3)</f>
        <v>9.8619329388558059E-4</v>
      </c>
      <c r="D1200">
        <f>VLOOKUP(B1200, 安聯台灣科技基金!A:C, 3)</f>
        <v>-2.4900857696210478E-3</v>
      </c>
    </row>
    <row r="1201" spans="2:4" x14ac:dyDescent="0.4">
      <c r="B1201" s="1">
        <v>44895</v>
      </c>
      <c r="C1201">
        <f>VLOOKUP(B1201,CTBC六年到期新興主權債券基金!A:C,3)</f>
        <v>0</v>
      </c>
      <c r="D1201">
        <f>VLOOKUP(B1201, 安聯台灣科技基金!A:C, 3)</f>
        <v>1.0170118343195346E-2</v>
      </c>
    </row>
    <row r="1202" spans="2:4" x14ac:dyDescent="0.4">
      <c r="B1202" s="1">
        <v>44896</v>
      </c>
      <c r="C1202">
        <f>VLOOKUP(B1202,CTBC六年到期新興主權債券基金!A:C,3)</f>
        <v>1.9704433497536524E-3</v>
      </c>
      <c r="D1202">
        <f>VLOOKUP(B1202, 安聯台灣科技基金!A:C, 3)</f>
        <v>1.5376166941241007E-2</v>
      </c>
    </row>
    <row r="1203" spans="2:4" x14ac:dyDescent="0.4">
      <c r="B1203" s="1">
        <v>44897</v>
      </c>
      <c r="C1203">
        <f>VLOOKUP(B1203,CTBC六年到期新興主權債券基金!A:C,3)</f>
        <v>0</v>
      </c>
      <c r="D1203">
        <f>VLOOKUP(B1203, 安聯台灣科技基金!A:C, 3)</f>
        <v>2.3436091581035255E-3</v>
      </c>
    </row>
    <row r="1204" spans="2:4" x14ac:dyDescent="0.4">
      <c r="B1204" s="1">
        <v>44900</v>
      </c>
      <c r="C1204">
        <f>VLOOKUP(B1204,CTBC六年到期新興主權債券基金!A:C,3)</f>
        <v>0</v>
      </c>
      <c r="D1204">
        <f>VLOOKUP(B1204, 安聯台灣科技基金!A:C, 3)</f>
        <v>-2.96762589928056E-3</v>
      </c>
    </row>
    <row r="1205" spans="2:4" x14ac:dyDescent="0.4">
      <c r="B1205" s="1">
        <v>44901</v>
      </c>
      <c r="C1205">
        <f>VLOOKUP(B1205,CTBC六年到期新興主權債券基金!A:C,3)</f>
        <v>0</v>
      </c>
      <c r="D1205">
        <f>VLOOKUP(B1205, 安聯台灣科技基金!A:C, 3)</f>
        <v>-1.3529358708397221E-2</v>
      </c>
    </row>
    <row r="1206" spans="2:4" x14ac:dyDescent="0.4">
      <c r="B1206" s="1">
        <v>44902</v>
      </c>
      <c r="C1206">
        <f>VLOOKUP(B1206,CTBC六年到期新興主權債券基金!A:C,3)</f>
        <v>0</v>
      </c>
      <c r="D1206">
        <f>VLOOKUP(B1206, 安聯台灣科技基金!A:C, 3)</f>
        <v>-2.3498217061351443E-2</v>
      </c>
    </row>
    <row r="1207" spans="2:4" x14ac:dyDescent="0.4">
      <c r="B1207" s="1">
        <v>44903</v>
      </c>
      <c r="C1207">
        <f>VLOOKUP(B1207,CTBC六年到期新興主權債券基金!A:C,3)</f>
        <v>0</v>
      </c>
      <c r="D1207">
        <f>VLOOKUP(B1207, 安聯台灣科技基金!A:C, 3)</f>
        <v>2.9962546816480091E-3</v>
      </c>
    </row>
    <row r="1208" spans="2:4" x14ac:dyDescent="0.4">
      <c r="B1208" s="1">
        <v>44904</v>
      </c>
      <c r="C1208">
        <f>VLOOKUP(B1208,CTBC六年到期新興主權債券基金!A:C,3)</f>
        <v>0</v>
      </c>
      <c r="D1208">
        <f>VLOOKUP(B1208, 安聯台灣科技基金!A:C, 3)</f>
        <v>1.1109036594473466E-2</v>
      </c>
    </row>
    <row r="1209" spans="2:4" x14ac:dyDescent="0.4">
      <c r="B1209" s="1">
        <v>44907</v>
      </c>
      <c r="D1209">
        <f>VLOOKUP(B1209, 安聯台灣科技基金!A:C, 3)</f>
        <v>-9.4174129812574642E-3</v>
      </c>
    </row>
    <row r="1210" spans="2:4" x14ac:dyDescent="0.4">
      <c r="B1210" s="1">
        <v>44908</v>
      </c>
      <c r="D1210">
        <f>VLOOKUP(B1210, 安聯台灣科技基金!A:C, 3)</f>
        <v>-8.5748904837356851E-3</v>
      </c>
    </row>
    <row r="1211" spans="2:4" x14ac:dyDescent="0.4">
      <c r="B1211" s="1">
        <v>44909</v>
      </c>
      <c r="D1211">
        <f>VLOOKUP(B1211, 安聯台灣科技基金!A:C, 3)</f>
        <v>2.5289085268402723E-2</v>
      </c>
    </row>
    <row r="1212" spans="2:4" x14ac:dyDescent="0.4">
      <c r="B1212" s="1">
        <v>44910</v>
      </c>
      <c r="D1212">
        <f>VLOOKUP(B1212, 安聯台灣科技基金!A:C, 3)</f>
        <v>-7.3354116999815053E-4</v>
      </c>
    </row>
    <row r="1213" spans="2:4" x14ac:dyDescent="0.4">
      <c r="B1213" s="1">
        <v>44911</v>
      </c>
      <c r="D1213">
        <f>VLOOKUP(B1213, 安聯台灣科技基金!A:C, 3)</f>
        <v>-1.6425032115984641E-2</v>
      </c>
    </row>
    <row r="1214" spans="2:4" x14ac:dyDescent="0.4">
      <c r="B1214" s="1">
        <v>44914</v>
      </c>
      <c r="D1214">
        <f>VLOOKUP(B1214, 安聯台灣科技基金!A:C, 3)</f>
        <v>-7.7432596324283828E-3</v>
      </c>
    </row>
    <row r="1215" spans="2:4" x14ac:dyDescent="0.4">
      <c r="B1215" s="1">
        <v>44915</v>
      </c>
      <c r="D1215">
        <f>VLOOKUP(B1215, 安聯台灣科技基金!A:C, 3)</f>
        <v>-3.5257615644979319E-2</v>
      </c>
    </row>
    <row r="1216" spans="2:4" x14ac:dyDescent="0.4">
      <c r="B1216" s="1">
        <v>44916</v>
      </c>
      <c r="D1216">
        <f>VLOOKUP(B1216, 安聯台灣科技基金!A:C, 3)</f>
        <v>-2.1440405418575075E-3</v>
      </c>
    </row>
    <row r="1217" spans="2:4" x14ac:dyDescent="0.4">
      <c r="B1217" s="1">
        <v>44917</v>
      </c>
      <c r="D1217">
        <f>VLOOKUP(B1217, 安聯台灣科技基金!A:C, 3)</f>
        <v>8.8875866783865286E-3</v>
      </c>
    </row>
    <row r="1218" spans="2:4" x14ac:dyDescent="0.4">
      <c r="B1218" s="1">
        <v>44918</v>
      </c>
      <c r="D1218">
        <f>VLOOKUP(B1218, 安聯台灣科技基金!A:C, 3)</f>
        <v>-9.1965150048402989E-3</v>
      </c>
    </row>
    <row r="1219" spans="2:4" x14ac:dyDescent="0.4">
      <c r="B1219" s="1">
        <v>44921</v>
      </c>
      <c r="D1219">
        <f>VLOOKUP(B1219, 安聯台灣科技基金!A:C, 3)</f>
        <v>-1.0063507572056679E-2</v>
      </c>
    </row>
    <row r="1220" spans="2:4" x14ac:dyDescent="0.4">
      <c r="B1220" s="1">
        <v>44922</v>
      </c>
      <c r="D1220">
        <f>VLOOKUP(B1220, 安聯台灣科技基金!A:C, 3)</f>
        <v>7.8957757599685298E-3</v>
      </c>
    </row>
    <row r="1221" spans="2:4" x14ac:dyDescent="0.4">
      <c r="B1221" s="1">
        <v>44923</v>
      </c>
      <c r="D1221">
        <f>VLOOKUP(B1221, 安聯台灣科技基金!A:C, 3)</f>
        <v>-2.4872698785742324E-2</v>
      </c>
    </row>
    <row r="1222" spans="2:4" x14ac:dyDescent="0.4">
      <c r="B1222" s="1">
        <v>44924</v>
      </c>
      <c r="D1222">
        <f>VLOOKUP(B1222, 安聯台灣科技基金!A:C, 3)</f>
        <v>7.5316328580036151E-3</v>
      </c>
    </row>
    <row r="1223" spans="2:4" x14ac:dyDescent="0.4">
      <c r="B1223" s="1">
        <v>44925</v>
      </c>
    </row>
  </sheetData>
  <mergeCells count="2">
    <mergeCell ref="C1:E1"/>
    <mergeCell ref="F1:H1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F A A B Q S w M E F A A C A A g A M H I k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A w c i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H I k V p C R I 3 I x A g A A 3 g 8 A A B M A H A B G b 3 J t d W x h c y 9 T Z W N 0 a W 9 u M S 5 t I K I Y A C i g F A A A A A A A A A A A A A A A A A A A A A A A A A A A A O 1 U T W v U Q B i + L + x / G O L B B E I g S f e i e O n W n n r R X U 9 u D 6 l 5 x Y F k s s x M 6 q 5 L w F P r R w 8 K I q x i S 0 H U g 3 i o Q q G K v 8 Z s d / + F k 8 T E y W q 2 p b 1 Y T A 5 J 5 p 3 J + z 4 f 4 W F w h + O A o E 7 2 N K 8 2 G 8 0 G u + d Q c F G 8 d z T b f j 4 5 / B A / / I a u I Q 9 4 s 4 H E 9 e P 7 1 u T o m a h 0 n Q 0 P j F U a + O 3 A C 3 3 C 1 N E a J s D S 0 j I m D h 2 q q 1 g c a Q e E A + F M V d p X e r c Y U J b e e y v B f e I F j s t 6 8 i y D D 7 i i 6 Y i E n p f f T a t l a Z G m 5 w j e x I + 2 Z q 9 e H H 9 8 N x 3 v i f f 4 8 c H 0 8 / b k 5 X i 6 v 1 M g u z 7 o O 8 R d w 4 x n + N S s 3 K U O Y X c D W q D O C O l o N F K y k q n o q N P 3 M O d A j f S l C w O + P F w B D / t Y F F V l X R y 5 E Q Y c O n y Y M G S b A r G Q C I l t v z v s g 0 C h 8 u S Z E E j m I i 5 6 a M g H 7 q D b H a D Y 8 f A D c I 2 k t T j M a Q j r C B O U f j T K 2 0 S R Y I 0 K X L k C 8 e H B 9 N O T y e s v s / 3 d e P d p Q X m O W 9 I h 4 b d I L r 1 E O 5 2 e I I 1 O q b Z Z z E 6 F + q X 0 H D 6 J w Y n K 9 i 7 / T d o C o 5 G 0 K B a W v L D l x Z K 8 a C l R h X L m e a Q z J e 2 M s n o y Y i v f c R 0 O p R 2 7 8 p u l y p 3 W W V y y T u O S O a f l C U Z p + m K j 7 L J V t t C h y g X r P C 5 Y s g v 2 A h / s 3 0 6 Q 0 N 8 A G s l 4 j t 9 / n Y 3 f / p k i N 8 E P N i H P i n n g e i V f c + H f 2 G x g U j V a D u F L S i m G V U t T 6 i y u s / g C Z P F F S N w 6 P f / d 9 D x 7 R t p 1 R t Y Z W W d k n Z H / e 0 b + B F B L A Q I t A B Q A A g A I A D B y J F a h Q g G B o w A A A P Y A A A A S A A A A A A A A A A A A A A A A A A A A A A B D b 2 5 m a W c v U G F j a 2 F n Z S 5 4 b W x Q S w E C L Q A U A A I A C A A w c i R W D 8 r p q 6 Q A A A D p A A A A E w A A A A A A A A A A A A A A A A D v A A A A W 0 N v b n R l b n R f V H l w Z X N d L n h t b F B L A Q I t A B Q A A g A I A D B y J F a Q k S N y M Q I A A N 4 P A A A T A A A A A A A A A A A A A A A A A O A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A o A A A A A A A A D i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U 5 R i V C Q S V F O S U 4 N y U 5 M S V F N i V C N y V B O C V F N S U 4 M C V C Q z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M j E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R U M D U 6 N D M 6 M z Y u O T U w N T E 3 N 1 o i I C 8 + P E V u d H J 5 I F R 5 c G U 9 I k Z p b G x D b 2 x 1 b W 5 U e X B l c y I g V m F s d W U 9 I n N D U V U 9 I i A v P j x F b n R y e S B U e X B l P S J G a W x s Q 2 9 s d W 1 u T m F t Z X M i I F Z h b H V l P S J z W y Z x d W 9 0 O 0 N v b H V t b j E u M i Z x d W 9 0 O y w m c X V v d D t D b 2 x 1 b W 4 x L j M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f u u m H k e a 3 q O W A v C 9 B d X R v U m V t b 3 Z l Z E N v b H V t b n M x L n t D b 2 x 1 b W 4 x L j I s M H 0 m c X V v d D s s J n F 1 b 3 Q 7 U 2 V j d G l v b j E v 5 Z + 6 6 Y e R 5 r e o 5 Y C 8 L 0 F 1 d G 9 S Z W 1 v d m V k Q 2 9 s d W 1 u c z E u e 0 N v b H V t b j E u M y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W f u u m H k e a 3 q O W A v C 9 B d X R v U m V t b 3 Z l Z E N v b H V t b n M x L n t D b 2 x 1 b W 4 x L j I s M H 0 m c X V v d D s s J n F 1 b 3 Q 7 U 2 V j d G l v b j E v 5 Z + 6 6 Y e R 5 r e o 5 Y C 8 L 0 F 1 d G 9 S Z W 1 v d m V k Q 2 9 s d W 1 u c z E u e 0 N v b H V t b j E u M y 4 y L D F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U Y l Q k E l R T k l O D c l O T E l R T Y l Q j c l Q T g l R T U l O D A l Q k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G J U J B J U U 5 J T g 3 J T k x J U U 2 J U I 3 J U E 4 J U U 1 J T g w J U J D L y V F N C V C R S U 5 R C V F N S U 4 O C U 4 N i V F O S U 5 Q S U 5 N C V F N y V B Q y V B N i V F O C U 5 O S U 5 R i V F N S U 4 O C U 4 N i V F N S U 4 O S V C M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R i V C Q S V F O S U 4 N y U 5 M S V F N i V C N y V B O C V F N S U 4 M C V C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Y l Q k E l R T k l O D c l O T E l R T Y l Q j c l Q T g l R T U l O D A l Q k M v J U U 0 J U J F J T l E J U U 1 J T g 4 J T g 2 J U U 5 J T l B J T k 0 J U U 3 J U F D J U E 2 J U U 4 J T k 5 J T l G J U U 1 J T g 4 J T g 2 J U U 1 J T g 5 J U I y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R i V C Q S V F O S U 4 N y U 5 M S V F N i V C N y V B O C V F N S U 4 M C V C Q y 8 l R T U l Q j c l Q j I l R T g l Q U U l O E E l R T Y l O U I l Q j Q l R T k l Q T E l O U U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G J U J B J U U 5 J T g 3 J T k x J U U 2 J U I 3 J U E 4 J U U 1 J T g w J U J D L y V F N C V C R S U 5 R C V F N S U 4 O C U 4 N i V F O S U 5 Q S U 5 N C V F N y V B Q y V B N i V F O C U 5 O S U 5 R i V F N S U 4 O C U 4 N i V F N S U 4 O S V C M i V F O C V C M y U 4 N y V F N i U 5 N i U 5 O S V F O C V B M S U 4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Y l Q k E l R T k l O D c l O T E l R T Y l Q j c l Q T g l R T U l O D A l Q k M v J U U 1 J U I 3 J U I y J U U 4 J U F F J T h B J U U 2 J T l C J U I 0 J U U 5 J U E x J T l F J U U 1 J T l F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R i V C Q S V F O S U 4 N y U 5 M S V F N i V C N y V B O C V F N S U 4 M C V C Q y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Y l Q k E l R T k l O D c l O T E l R T Y l Q j c l Q T g l R T U l O D A l Q k M l M j A o M i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M T I y N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0 V D A 1 O j U x O j M 3 L j A w M T g 1 O T N a I i A v P j x F b n R y e S B U e X B l P S J G a W x s Q 2 9 s d W 1 u V H l w Z X M i I F Z h b H V l P S J z Q 1 F V P S I g L z 4 8 R W 5 0 c n k g V H l w Z T 0 i R m l s b E N v b H V t b k 5 h b W V z I i B W Y W x 1 Z T 0 i c 1 s m c X V v d D t D b 2 x 1 b W 4 x L j I m c X V v d D s s J n F 1 b 3 Q 7 Q 2 9 s d W 1 u M S 4 z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n 7 r p h 5 H m t 6 j l g L w g K D I p L 0 F 1 d G 9 S Z W 1 v d m V k Q 2 9 s d W 1 u c z E u e 0 N v b H V t b j E u M i w w f S Z x d W 9 0 O y w m c X V v d D t T Z W N 0 a W 9 u M S / l n 7 r p h 5 H m t 6 j l g L w g K D I p L 0 F 1 d G 9 S Z W 1 v d m V k Q 2 9 s d W 1 u c z E u e 0 N v b H V t b j E u M y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W f u u m H k e a 3 q O W A v C A o M i k v Q X V 0 b 1 J l b W 9 2 Z W R D b 2 x 1 b W 5 z M S 5 7 Q 2 9 s d W 1 u M S 4 y L D B 9 J n F 1 b 3 Q 7 L C Z x d W 9 0 O 1 N l Y 3 R p b 2 4 x L + W f u u m H k e a 3 q O W A v C A o M i k v Q X V 0 b 1 J l b W 9 2 Z W R D b 2 x 1 b W 5 z M S 5 7 Q 2 9 s d W 1 u M S 4 z L j I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U 5 R i V C Q S V F O S U 4 N y U 5 M S V F N i V C N y V B O C V F N S U 4 M C V C Q y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Y l Q k E l R T k l O D c l O T E l R T Y l Q j c l Q T g l R T U l O D A l Q k M l M j A o M i k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G J U J B J U U 5 J T g 3 J T k x J U U 2 J U I 3 J U E 4 J U U 1 J T g w J U J D J T I w K D I p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R i V C Q S V F O S U 4 N y U 5 M S V F N i V C N y V B O C V F N S U 4 M C V C Q y U y M C g y K S 8 l R T Q l Q k U l O U Q l R T U l O D g l O D Y l R T k l O U E l O T Q l R T c l Q U M l Q T Y l R T g l O T k l O U Y l R T U l O D g l O D Y l R T U l O D k l Q j I l R T g l Q j M l O D c l R T Y l O T Y l O T k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G J U J B J U U 5 J T g 3 J T k x J U U 2 J U I 3 J U E 4 J U U 1 J T g w J U J D J T I w K D I p L y V F N S V C N y V C M i V F O C V B R S U 4 Q S V F N i U 5 Q i V C N C V F O S V B M S U 5 R S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Y l Q k E l R T k l O D c l O T E l R T Y l Q j c l Q T g l R T U l O D A l Q k M l M j A o M i k v J U U 0 J U J F J T l E J U U 1 J T g 4 J T g 2 J U U 5 J T l B J T k 0 J U U 3 J U F D J U E 2 J U U 4 J T k 5 J T l G J U U 1 J T g 4 J T g 2 J U U 1 J T g 5 J U I y J U U 4 J U I z J T g 3 J U U 2 J T k 2 J T k 5 J U U 4 J U E x J T h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R i V C Q S V F O S U 4 N y U 5 M S V F N i V C N y V B O C V F N S U 4 M C V C Q y U y M C g y K S 8 l R T U l Q j c l Q j I l R T g l Q U U l O E E l R T Y l O U I l Q j Q l R T k l Q T E l O U U l R T U l O U U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G J U J B J U U 5 J T g 3 J T k x J U U 2 J U I 3 J U E 4 J U U 1 J T g w J U J D J T I w K D I p L y V F N S V C N y V C M i V F N y V B N y V C Q i V F O S U 5 O S V B N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R i V C Q S V F O S U 4 N y U 5 M S V F N i V C N y V B O C V F N S U 4 M C V C Q y U y M C g z K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x M j M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R U M D Y 6 M T U 6 M j A u N j Q y M z U 4 M F o i I C 8 + P E V u d H J 5 I F R 5 c G U 9 I k Z p b G x D b 2 x 1 b W 5 U e X B l c y I g V m F s d W U 9 I n N D U V U 9 I i A v P j x F b n R y e S B U e X B l P S J G a W x s Q 2 9 s d W 1 u T m F t Z X M i I F Z h b H V l P S J z W y Z x d W 9 0 O 0 N v b H V t b j E u M i Z x d W 9 0 O y w m c X V v d D t D b 2 x 1 b W 4 x L j M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f u u m H k e a 3 q O W A v C A o M y k v Q X V 0 b 1 J l b W 9 2 Z W R D b 2 x 1 b W 5 z M S 5 7 Q 2 9 s d W 1 u M S 4 y L D B 9 J n F 1 b 3 Q 7 L C Z x d W 9 0 O 1 N l Y 3 R p b 2 4 x L + W f u u m H k e a 3 q O W A v C A o M y k v Q X V 0 b 1 J l b W 9 2 Z W R D b 2 x 1 b W 5 z M S 5 7 Q 2 9 s d W 1 u M S 4 z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Z + 6 6 Y e R 5 r e o 5 Y C 8 I C g z K S 9 B d X R v U m V t b 3 Z l Z E N v b H V t b n M x L n t D b 2 x 1 b W 4 x L j I s M H 0 m c X V v d D s s J n F 1 b 3 Q 7 U 2 V j d G l v b j E v 5 Z + 6 6 Y e R 5 r e o 5 Y C 8 I C g z K S 9 B d X R v U m V t b 3 Z l Z E N v b H V t b n M x L n t D b 2 x 1 b W 4 x L j M u M i w x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T l G J U J B J U U 5 J T g 3 J T k x J U U 2 J U I 3 J U E 4 J U U 1 J T g w J U J D J T I w K D M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R i V C Q S V F O S U 4 N y U 5 M S V F N i V C N y V B O C V F N S U 4 M C V C Q y U y M C g z K S 8 l R T Q l Q k U l O U Q l R T U l O D g l O D Y l R T k l O U E l O T Q l R T c l Q U M l Q T Y l R T g l O T k l O U Y l R T U l O D g l O D Y l R T U l O D k l Q j I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Y l Q k E l R T k l O D c l O T E l R T Y l Q j c l Q T g l R T U l O D A l Q k M l M j A o M y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G J U J B J U U 5 J T g 3 J T k x J U U 2 J U I 3 J U E 4 J U U 1 J T g w J U J D J T I w K D M p L y V F N C V C R S U 5 R C V F N S U 4 O C U 4 N i V F O S U 5 Q S U 5 N C V F N y V B Q y V B N i V F O C U 5 O S U 5 R i V F N S U 4 O C U 4 N i V F N S U 4 O S V C M i V F O C V C M y U 4 N y V F N i U 5 N i U 5 O S V F O C V B M S U 4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Y l Q k E l R T k l O D c l O T E l R T Y l Q j c l Q T g l R T U l O D A l Q k M l M j A o M y k v J U U 1 J U I 3 J U I y J U U 4 J U F F J T h B J U U 2 J T l C J U I 0 J U U 5 J U E x J T l F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R i V C Q S V F O S U 4 N y U 5 M S V F N i V C N y V B O C V F N S U 4 M C V C Q y U y M C g z K S 8 l R T Q l Q k U l O U Q l R T U l O D g l O D Y l R T k l O U E l O T Q l R T c l Q U M l Q T Y l R T g l O T k l O U Y l R T U l O D g l O D Y l R T U l O D k l Q j I l R T g l Q j M l O D c l R T Y l O T Y l O T k l R T g l Q T E l O E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G J U J B J U U 5 J T g 3 J T k x J U U 2 J U I 3 J U E 4 J U U 1 J T g w J U J D J T I w K D M p L y V F N S V C N y V C M i V F O C V B R S U 4 Q S V F N i U 5 Q i V C N C V F O S V B M S U 5 R S V F N S U 5 R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Y l Q k E l R T k l O D c l O T E l R T Y l Q j c l Q T g l R T U l O D A l Q k M l M j A o M y k v J U U 1 J U I 3 J U I y J U U 3 J U E 3 J U J C J U U 5 J T k 5 J U E 0 J U U 4 J U I z J T g 3 J U U 2 J T k 2 J T k 5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p T 7 K 8 P D / B I q z E 4 8 i r H z + E A A A A A A g A A A A A A E G Y A A A A B A A A g A A A A E U W w o s l 1 7 P k 5 L 9 e h G a b O p t W Y P O w o t 9 / 3 L p T Y W f l F o 9 c A A A A A D o A A A A A C A A A g A A A A V x 8 S c u e c P e T 3 k C 9 F o u H 6 k o W d E / N e P M 5 y / A f P N X R 5 M z R Q A A A A 8 H z Q p 7 y / l b r 8 x e q c U R y s m w i O Y B B 2 H I k y X 6 Y 4 I w D b r J + o L r D R h n W V 2 u y W E I n D Q e a 4 u T W j i a V r t 2 I r a T c v S Q T m f 4 3 T n X D i r 6 r a b 4 c d 5 P q Z R 4 N A A A A A r z H k p x y Z B 3 u g u s 5 h d m Z 5 1 1 X / p K U D k X l M C j B J l 1 I 4 Z g X R q G C Y 5 G h Y Q m W K X V Z j Q l i s e i P O 9 G H U P 3 2 K c l L k + C 0 z 0 Q = = < / D a t a M a s h u p > 
</file>

<file path=customXml/itemProps1.xml><?xml version="1.0" encoding="utf-8"?>
<ds:datastoreItem xmlns:ds="http://schemas.openxmlformats.org/officeDocument/2006/customXml" ds:itemID="{8F4F6ACA-1DB4-41EC-994C-00C1D56C53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CTBC六年到期新興主權債券基金</vt:lpstr>
      <vt:lpstr>安聯台灣科技基金</vt:lpstr>
      <vt:lpstr>KBI替代能源解決方案基金</vt:lpstr>
      <vt:lpstr>工作表7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2023-01-04T04:52:31Z</dcterms:created>
  <dcterms:modified xsi:type="dcterms:W3CDTF">2023-01-04T06:51:56Z</dcterms:modified>
</cp:coreProperties>
</file>