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实操\python实操\NeZ-Data\datas\ARIMA-TEST\深圳签订外贸合同数据预测\"/>
    </mc:Choice>
  </mc:AlternateContent>
  <xr:revisionPtr revIDLastSave="0" documentId="13_ncr:1_{25A9B34E-5BCB-4005-B723-D260D8C845E2}" xr6:coauthVersionLast="47" xr6:coauthVersionMax="47" xr10:uidLastSave="{00000000-0000-0000-0000-000000000000}"/>
  <bookViews>
    <workbookView xWindow="21840" yWindow="-8220" windowWidth="13920" windowHeight="21429" activeTab="1" xr2:uid="{00000000-000D-0000-FFFF-FFFF00000000}"/>
  </bookViews>
  <sheets>
    <sheet name="中国香港、澳门" sheetId="1" r:id="rId1"/>
    <sheet name="预测总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<sst xmlns="http://schemas.openxmlformats.org/spreadsheetml/2006/main" count="22" uniqueCount="22">
  <si>
    <t>一阶差分</t>
  </si>
  <si>
    <t>增长比</t>
    <phoneticPr fontId="2" type="noConversion"/>
  </si>
  <si>
    <t>（注：与上一年比较）</t>
    <phoneticPr fontId="2" type="noConversion"/>
  </si>
  <si>
    <t>中国香港、澳门（项）</t>
  </si>
  <si>
    <t>中国香港、澳门（项）</t>
    <phoneticPr fontId="2" type="noConversion"/>
  </si>
  <si>
    <t>日期</t>
  </si>
  <si>
    <t>日期</t>
    <phoneticPr fontId="2" type="noConversion"/>
  </si>
  <si>
    <t>新加坡（项）</t>
  </si>
  <si>
    <t>韩国（项）</t>
  </si>
  <si>
    <t>日本（项）</t>
  </si>
  <si>
    <t>泰国（项）</t>
  </si>
  <si>
    <t>澳大利亚（项）</t>
  </si>
  <si>
    <t>马来西亚（项）</t>
  </si>
  <si>
    <t>美国（项）</t>
  </si>
  <si>
    <t>加拿大（项）</t>
  </si>
  <si>
    <t>德国（项）</t>
  </si>
  <si>
    <t>法国（项）</t>
  </si>
  <si>
    <t>英国（项）</t>
  </si>
  <si>
    <t>瑞士（项）</t>
  </si>
  <si>
    <t>荷兰（项）</t>
  </si>
  <si>
    <t>其他（项）</t>
  </si>
  <si>
    <t>中国台湾（项）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</si>
</sst>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[$-409]yyyy\-mm\-dd;@"/>
    <numFmt numFmtId="186" formatCode="0_ "/>
  </numFmts>
  <fonts count="4" x14ac:knownFonts="1">
    <font>
      <sz val="11"/>
      <color theme="1"/>
      <name val="等线"/>
      <family val="2"/>
      <scheme val="minor"/>
    </font>
    <font>
      <sz val="16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A3" sqref="A3"/>
    </sheetView>
  </sheetViews>
  <sheetFormatPr defaultColWidth="16.1640625" defaultRowHeight="21" x14ac:dyDescent="0.4"/>
  <cols>
    <col min="1" max="1" width="16.08203125" style="1" bestFit="1" customWidth="1"/>
    <col min="2" max="2" width="30.4140625" style="1" bestFit="1" customWidth="1"/>
    <col min="3" max="3" width="12.6640625" style="1" bestFit="1" customWidth="1"/>
    <col min="4" max="4" width="30.4140625" style="1" bestFit="1" customWidth="1"/>
    <col min="5" max="16384" width="16.1640625" style="1"/>
  </cols>
  <sheetData>
    <row r="1" spans="1:4" x14ac:dyDescent="0.4">
      <c r="A1" s="2" t="s">
        <v>6</v>
      </c>
      <c r="B1" s="2" t="s">
        <v>4</v>
      </c>
      <c r="C1" s="2" t="s">
        <v>0</v>
      </c>
      <c r="D1" s="2" t="s">
        <v>1</v>
      </c>
    </row>
    <row r="2" spans="1:4" x14ac:dyDescent="0.4">
      <c r="A2" s="3">
        <v>32874</v>
      </c>
      <c r="B2" s="2">
        <v>699</v>
      </c>
      <c r="C2" s="2"/>
      <c r="D2" s="2" t="s">
        <v>2</v>
      </c>
    </row>
    <row r="3" spans="1:4" x14ac:dyDescent="0.4">
      <c r="A3" s="3">
        <v>33239</v>
      </c>
      <c r="B3" s="2">
        <v>885</v>
      </c>
      <c r="C3" s="2">
        <v>186</v>
      </c>
      <c r="D3" s="4">
        <f>(B3-B2)/B3</f>
        <v>0.21016949152542372</v>
      </c>
    </row>
    <row r="4" spans="1:4" x14ac:dyDescent="0.4">
      <c r="A4" s="3">
        <v>33604</v>
      </c>
      <c r="B4" s="2">
        <v>1330</v>
      </c>
      <c r="C4" s="2">
        <v>445</v>
      </c>
      <c r="D4" s="4">
        <f t="shared" ref="D4:D35" si="0">(B4-B3)/B4</f>
        <v>0.33458646616541354</v>
      </c>
    </row>
    <row r="5" spans="1:4" x14ac:dyDescent="0.4">
      <c r="A5" s="3">
        <v>33970</v>
      </c>
      <c r="B5" s="2">
        <v>2834</v>
      </c>
      <c r="C5" s="2">
        <v>1504</v>
      </c>
      <c r="D5" s="4">
        <f t="shared" si="0"/>
        <v>0.53069865913902614</v>
      </c>
    </row>
    <row r="6" spans="1:4" x14ac:dyDescent="0.4">
      <c r="A6" s="3">
        <v>34335</v>
      </c>
      <c r="B6" s="2">
        <v>1885</v>
      </c>
      <c r="C6" s="2">
        <v>-949</v>
      </c>
      <c r="D6" s="4">
        <f t="shared" si="0"/>
        <v>-0.50344827586206897</v>
      </c>
    </row>
    <row r="7" spans="1:4" x14ac:dyDescent="0.4">
      <c r="A7" s="3">
        <v>34700</v>
      </c>
      <c r="B7" s="2">
        <v>1288</v>
      </c>
      <c r="C7" s="2">
        <v>-597</v>
      </c>
      <c r="D7" s="4">
        <f t="shared" si="0"/>
        <v>-0.46350931677018631</v>
      </c>
    </row>
    <row r="8" spans="1:4" x14ac:dyDescent="0.4">
      <c r="A8" s="3">
        <v>35065</v>
      </c>
      <c r="B8" s="2">
        <v>760</v>
      </c>
      <c r="C8" s="2">
        <v>-528</v>
      </c>
      <c r="D8" s="4">
        <f t="shared" si="0"/>
        <v>-0.69473684210526321</v>
      </c>
    </row>
    <row r="9" spans="1:4" x14ac:dyDescent="0.4">
      <c r="A9" s="3">
        <v>35431</v>
      </c>
      <c r="B9" s="2">
        <v>1576</v>
      </c>
      <c r="C9" s="2">
        <v>816</v>
      </c>
      <c r="D9" s="4">
        <f t="shared" si="0"/>
        <v>0.51776649746192893</v>
      </c>
    </row>
    <row r="10" spans="1:4" x14ac:dyDescent="0.4">
      <c r="A10" s="3">
        <v>35796</v>
      </c>
      <c r="B10" s="2">
        <v>1614</v>
      </c>
      <c r="C10" s="2">
        <v>38</v>
      </c>
      <c r="D10" s="4">
        <f t="shared" si="0"/>
        <v>2.3543990086741014E-2</v>
      </c>
    </row>
    <row r="11" spans="1:4" x14ac:dyDescent="0.4">
      <c r="A11" s="3">
        <v>36161</v>
      </c>
      <c r="B11" s="2">
        <v>1355</v>
      </c>
      <c r="C11" s="2">
        <v>-259</v>
      </c>
      <c r="D11" s="4">
        <f t="shared" si="0"/>
        <v>-0.19114391143911438</v>
      </c>
    </row>
    <row r="12" spans="1:4" x14ac:dyDescent="0.4">
      <c r="A12" s="3">
        <v>36526</v>
      </c>
      <c r="B12" s="2">
        <v>1474</v>
      </c>
      <c r="C12" s="2">
        <v>119</v>
      </c>
      <c r="D12" s="4">
        <f t="shared" si="0"/>
        <v>8.0732700135685204E-2</v>
      </c>
    </row>
    <row r="13" spans="1:4" x14ac:dyDescent="0.4">
      <c r="A13" s="3">
        <v>36892</v>
      </c>
      <c r="B13" s="2">
        <v>1288</v>
      </c>
      <c r="C13" s="2">
        <v>-186</v>
      </c>
      <c r="D13" s="4">
        <f t="shared" si="0"/>
        <v>-0.14440993788819875</v>
      </c>
    </row>
    <row r="14" spans="1:4" x14ac:dyDescent="0.4">
      <c r="A14" s="3">
        <v>37257</v>
      </c>
      <c r="B14" s="2">
        <v>1498</v>
      </c>
      <c r="C14" s="2">
        <v>210</v>
      </c>
      <c r="D14" s="4">
        <f t="shared" si="0"/>
        <v>0.14018691588785046</v>
      </c>
    </row>
    <row r="15" spans="1:4" x14ac:dyDescent="0.4">
      <c r="A15" s="3">
        <v>37622</v>
      </c>
      <c r="B15" s="2">
        <v>1852</v>
      </c>
      <c r="C15" s="2">
        <v>354</v>
      </c>
      <c r="D15" s="4">
        <f t="shared" si="0"/>
        <v>0.19114470842332612</v>
      </c>
    </row>
    <row r="16" spans="1:4" x14ac:dyDescent="0.4">
      <c r="A16" s="3">
        <v>37987</v>
      </c>
      <c r="B16" s="2">
        <v>1959</v>
      </c>
      <c r="C16" s="2">
        <v>107</v>
      </c>
      <c r="D16" s="4">
        <f t="shared" si="0"/>
        <v>5.4619703930576823E-2</v>
      </c>
    </row>
    <row r="17" spans="1:4" x14ac:dyDescent="0.4">
      <c r="A17" s="3">
        <v>38353</v>
      </c>
      <c r="B17" s="2">
        <v>1974</v>
      </c>
      <c r="C17" s="2">
        <v>15</v>
      </c>
      <c r="D17" s="4">
        <f t="shared" si="0"/>
        <v>7.5987841945288756E-3</v>
      </c>
    </row>
    <row r="18" spans="1:4" x14ac:dyDescent="0.4">
      <c r="A18" s="3">
        <v>38718</v>
      </c>
      <c r="B18" s="2">
        <v>2233</v>
      </c>
      <c r="C18" s="2">
        <v>259</v>
      </c>
      <c r="D18" s="4">
        <f t="shared" si="0"/>
        <v>0.11598746081504702</v>
      </c>
    </row>
    <row r="19" spans="1:4" x14ac:dyDescent="0.4">
      <c r="A19" s="3">
        <v>39083</v>
      </c>
      <c r="B19" s="2">
        <v>3427</v>
      </c>
      <c r="C19" s="2">
        <v>1194</v>
      </c>
      <c r="D19" s="4">
        <f t="shared" si="0"/>
        <v>0.3484096877735629</v>
      </c>
    </row>
    <row r="20" spans="1:4" x14ac:dyDescent="0.4">
      <c r="A20" s="3">
        <v>39448</v>
      </c>
      <c r="B20" s="2">
        <v>2582</v>
      </c>
      <c r="C20" s="2">
        <v>-845</v>
      </c>
      <c r="D20" s="4">
        <f t="shared" si="0"/>
        <v>-0.32726568551510454</v>
      </c>
    </row>
    <row r="21" spans="1:4" x14ac:dyDescent="0.4">
      <c r="A21" s="3">
        <v>39814</v>
      </c>
      <c r="B21" s="2">
        <v>1142</v>
      </c>
      <c r="C21" s="2">
        <v>-1440</v>
      </c>
      <c r="D21" s="4">
        <f t="shared" si="0"/>
        <v>-1.2609457092819614</v>
      </c>
    </row>
    <row r="22" spans="1:4" x14ac:dyDescent="0.4">
      <c r="A22" s="3">
        <v>40179</v>
      </c>
      <c r="B22" s="2">
        <v>1472</v>
      </c>
      <c r="C22" s="2">
        <v>330</v>
      </c>
      <c r="D22" s="4">
        <f t="shared" si="0"/>
        <v>0.22418478260869565</v>
      </c>
    </row>
    <row r="23" spans="1:4" x14ac:dyDescent="0.4">
      <c r="A23" s="3">
        <v>40544</v>
      </c>
      <c r="B23" s="2">
        <v>1985</v>
      </c>
      <c r="C23" s="2">
        <v>513</v>
      </c>
      <c r="D23" s="4">
        <f t="shared" si="0"/>
        <v>0.25843828715365241</v>
      </c>
    </row>
    <row r="24" spans="1:4" x14ac:dyDescent="0.4">
      <c r="A24" s="3">
        <v>40909</v>
      </c>
      <c r="B24" s="2">
        <v>1988</v>
      </c>
      <c r="C24" s="2">
        <v>3</v>
      </c>
      <c r="D24" s="4">
        <f t="shared" si="0"/>
        <v>1.5090543259557343E-3</v>
      </c>
    </row>
    <row r="25" spans="1:4" x14ac:dyDescent="0.4">
      <c r="A25" s="3">
        <v>41275</v>
      </c>
      <c r="B25" s="2">
        <v>1611</v>
      </c>
      <c r="C25" s="2">
        <v>-377</v>
      </c>
      <c r="D25" s="4">
        <f t="shared" si="0"/>
        <v>-0.23401613904407201</v>
      </c>
    </row>
    <row r="26" spans="1:4" x14ac:dyDescent="0.4">
      <c r="A26" s="3">
        <v>41640</v>
      </c>
      <c r="B26" s="2">
        <v>2011</v>
      </c>
      <c r="C26" s="2">
        <v>400</v>
      </c>
      <c r="D26" s="4">
        <f t="shared" si="0"/>
        <v>0.19890601690701143</v>
      </c>
    </row>
    <row r="27" spans="1:4" x14ac:dyDescent="0.4">
      <c r="A27" s="3">
        <v>42005</v>
      </c>
      <c r="B27" s="2">
        <v>2673</v>
      </c>
      <c r="C27" s="2">
        <v>662</v>
      </c>
      <c r="D27" s="4">
        <f t="shared" si="0"/>
        <v>0.24766180321735878</v>
      </c>
    </row>
    <row r="28" spans="1:4" x14ac:dyDescent="0.4">
      <c r="A28" s="3">
        <v>42370</v>
      </c>
      <c r="B28" s="2">
        <v>3365</v>
      </c>
      <c r="C28" s="2">
        <v>692</v>
      </c>
      <c r="D28" s="4">
        <f t="shared" si="0"/>
        <v>0.20564635958395244</v>
      </c>
    </row>
    <row r="29" spans="1:4" x14ac:dyDescent="0.4">
      <c r="A29" s="3">
        <v>42736</v>
      </c>
      <c r="B29" s="2">
        <v>5717</v>
      </c>
      <c r="C29" s="2">
        <v>2352</v>
      </c>
      <c r="D29" s="4">
        <f t="shared" si="0"/>
        <v>0.411404582823159</v>
      </c>
    </row>
    <row r="30" spans="1:4" x14ac:dyDescent="0.4">
      <c r="A30" s="3">
        <v>43101</v>
      </c>
      <c r="B30" s="2">
        <v>13703</v>
      </c>
      <c r="C30" s="2">
        <v>7986</v>
      </c>
      <c r="D30" s="4">
        <f t="shared" si="0"/>
        <v>0.58279208932350579</v>
      </c>
    </row>
    <row r="31" spans="1:4" x14ac:dyDescent="0.4">
      <c r="A31" s="3">
        <v>43466</v>
      </c>
      <c r="B31" s="2">
        <v>4622</v>
      </c>
      <c r="C31" s="2">
        <v>-9081</v>
      </c>
      <c r="D31" s="4">
        <f t="shared" si="0"/>
        <v>-1.9647338814366075</v>
      </c>
    </row>
    <row r="32" spans="1:4" x14ac:dyDescent="0.4">
      <c r="A32" s="3">
        <v>43831</v>
      </c>
      <c r="B32" s="2">
        <v>2985</v>
      </c>
      <c r="C32" s="2">
        <v>-1637</v>
      </c>
      <c r="D32" s="4">
        <f t="shared" si="0"/>
        <v>-0.54840871021775539</v>
      </c>
    </row>
    <row r="33" spans="1:4" x14ac:dyDescent="0.4">
      <c r="A33" s="3">
        <v>44197</v>
      </c>
      <c r="B33" s="2">
        <v>3654</v>
      </c>
      <c r="C33" s="2">
        <v>669</v>
      </c>
      <c r="D33" s="4">
        <f t="shared" si="0"/>
        <v>0.18308702791461412</v>
      </c>
    </row>
    <row r="34" spans="1:4" x14ac:dyDescent="0.4">
      <c r="A34" s="3">
        <v>44562</v>
      </c>
      <c r="B34" s="2">
        <v>2730</v>
      </c>
      <c r="C34" s="2">
        <v>-924</v>
      </c>
      <c r="D34" s="4">
        <f t="shared" si="0"/>
        <v>-0.33846153846153848</v>
      </c>
    </row>
    <row r="35" spans="1:4" x14ac:dyDescent="0.4">
      <c r="A35" s="3">
        <v>44927</v>
      </c>
      <c r="B35" s="2">
        <v>5315</v>
      </c>
      <c r="C35" s="2">
        <v>2585</v>
      </c>
      <c r="D35" s="4">
        <f t="shared" si="0"/>
        <v>0.48635936030103483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B0F5-AD0E-4B07-B084-FA0CB40CF4F8}">
  <dimension ref="A1:R11"/>
  <sheetViews>
    <sheetView tabSelected="1" workbookViewId="0">
      <selection activeCell="D14" sqref="D14"/>
    </sheetView>
  </sheetViews>
  <sheetFormatPr defaultRowHeight="21" x14ac:dyDescent="0.3"/>
  <cols>
    <col min="1" max="1" width="16.08203125" style="5" bestFit="1" customWidth="1"/>
    <col min="2" max="2" width="30.4140625" style="6" bestFit="1" customWidth="1"/>
    <col min="3" max="3" width="21.5" style="6" bestFit="1" customWidth="1"/>
    <col min="4" max="4" width="18.58203125" style="6" bestFit="1" customWidth="1"/>
    <col min="5" max="7" width="15.6640625" style="6" bestFit="1" customWidth="1"/>
    <col min="8" max="9" width="21.5" style="6" bestFit="1" customWidth="1"/>
    <col min="10" max="10" width="15.6640625" style="6" bestFit="1" customWidth="1"/>
    <col min="11" max="11" width="18.58203125" style="6" bestFit="1" customWidth="1"/>
    <col min="12" max="17" width="15.6640625" style="6" bestFit="1" customWidth="1"/>
    <col min="18" max="18" width="2.9140625" style="6" bestFit="1" customWidth="1"/>
    <col min="19" max="16384" width="8.6640625" style="6"/>
  </cols>
  <sheetData>
    <row r="1" spans="1:18" x14ac:dyDescent="0.3">
      <c r="A1" s="5" t="s">
        <v>5</v>
      </c>
      <c r="B1" s="6" t="s">
        <v>3</v>
      </c>
      <c r="C1" s="6" t="s">
        <v>21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</row>
    <row r="2" spans="1:18" x14ac:dyDescent="0.3">
      <c r="A2" s="5">
        <v>45292</v>
      </c>
      <c r="B2" s="7">
        <v>4623.4964010000003</v>
      </c>
      <c r="C2" s="7"/>
      <c r="D2" s="7"/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6">
        <v>1</v>
      </c>
    </row>
    <row r="3" spans="1:18" x14ac:dyDescent="0.3">
      <c r="A3" s="5">
        <v>45658</v>
      </c>
      <c r="B3" s="7">
        <v>4376.8868730000004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 x14ac:dyDescent="0.3">
      <c r="A4" s="5">
        <v>46023</v>
      </c>
      <c r="B4" s="7">
        <v>4288.9390169999997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8" x14ac:dyDescent="0.3">
      <c r="A5" s="5">
        <v>46388</v>
      </c>
      <c r="B5" s="7">
        <v>4257.5743519999996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8" x14ac:dyDescent="0.3">
      <c r="A6" s="5">
        <v>46753</v>
      </c>
      <c r="B6" s="7">
        <v>4246.3888340000003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8" x14ac:dyDescent="0.3">
      <c r="A7" s="5">
        <v>47119</v>
      </c>
      <c r="B7" s="7">
        <v>4242.3997660000005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8" x14ac:dyDescent="0.3">
      <c r="A8" s="5">
        <v>47484</v>
      </c>
      <c r="B8" s="7">
        <v>4240.9771529999998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8" x14ac:dyDescent="0.3">
      <c r="A9" s="5">
        <v>47849</v>
      </c>
      <c r="B9" s="7">
        <v>4240.4698090000002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8" x14ac:dyDescent="0.3">
      <c r="A10" s="5">
        <v>48214</v>
      </c>
      <c r="B10" s="7">
        <v>4240.2888759999996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8" x14ac:dyDescent="0.3">
      <c r="A11" s="5">
        <v>48580</v>
      </c>
      <c r="B11" s="7">
        <v>4240.2243500000004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中国香港、澳门</vt:lpstr>
      <vt:lpstr>预测总表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zhongshao C</dc:creator>
  <cp:lastModifiedBy>zhongshao C</cp:lastModifiedBy>
  <dcterms:created xsi:type="dcterms:W3CDTF">2015-06-05T18:19:34Z</dcterms:created>
  <dcterms:modified xsi:type="dcterms:W3CDTF">2025-03-13T12:15:06Z</dcterms:modified>
</cp:coreProperties>
</file>