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900" windowWidth="27320" windowHeight="15800"/>
  </bookViews>
  <sheets>
    <sheet name="見込み報告フォーマット" sheetId="1" r:id="rId1"/>
    <sheet name="sample" sheetId="2" r:id="rId2"/>
  </sheets>
  <definedNames>
    <definedName name="Z_4DAC0495_BB17_448C_9C5F_AED74C866A88_.wvu.PrintArea" localSheetId="1" hidden="1">sample!$A$1:$V$50</definedName>
    <definedName name="Z_4DAC0495_BB17_448C_9C5F_AED74C866A88_.wvu.PrintArea" localSheetId="0" hidden="1">見込み報告フォーマット!$A$1:$V$41</definedName>
    <definedName name="Z_783F75BE_4615_4B24_A8D8_353F796011AE_.wvu.PrintArea" localSheetId="1" hidden="1">sample!$A$1:$V$50</definedName>
    <definedName name="Z_783F75BE_4615_4B24_A8D8_353F796011AE_.wvu.PrintArea" localSheetId="0" hidden="1">見込み報告フォーマット!$A$1:$V$41</definedName>
    <definedName name="Z_869E00FC_61C9_4355_B279_42964EDC6519_.wvu.PrintArea" localSheetId="1" hidden="1">sample!$A$1:$V$50</definedName>
    <definedName name="Z_869E00FC_61C9_4355_B279_42964EDC6519_.wvu.PrintArea" localSheetId="0" hidden="1">見込み報告フォーマット!$A$1:$V$41</definedName>
    <definedName name="Z_C00A967D_5835_4B37_89E1_E96CABB62A8A_.wvu.PrintArea" localSheetId="1" hidden="1">sample!$A$1:$V$50</definedName>
    <definedName name="Z_C00A967D_5835_4B37_89E1_E96CABB62A8A_.wvu.PrintArea" localSheetId="0" hidden="1">見込み報告フォーマット!$A$1:$V$41</definedName>
    <definedName name="Z_C396E78B_3A90_4E9E_9AB9_AD949DC91FFD_.wvu.PrintArea" localSheetId="1" hidden="1">sample!$A$1:$V$50</definedName>
    <definedName name="Z_C396E78B_3A90_4E9E_9AB9_AD949DC91FFD_.wvu.PrintArea" localSheetId="0" hidden="1">見込み報告フォーマット!$A$1:$V$41</definedName>
  </definedNames>
  <calcPr calcId="140001" concurrentCalc="0"/>
  <customWorkbookViews>
    <customWorkbookView name="KANEGA DAI - 個人用ビュー" guid="{716EEBC6-01D8-CD49-A926-8738791A4051}" mergeInterval="0" personalView="1" yWindow="9" windowWidth="1366" windowHeight="736" activeSheetId="1"/>
    <customWorkbookView name="安川英邦(cC13749) - 個人用ビュー" guid="{E4074C65-38B2-414F-AD37-258495969857}" mergeInterval="0" personalView="1" maximized="1" xWindow="1" yWindow="1" windowWidth="1276" windowHeight="775" activeSheetId="1"/>
    <customWorkbookView name="村上晋(cC15958) - 個人用ビュー" guid="{C38B981F-C0C9-4BCB-8D55-208D5F268295}" mergeInterval="0" personalView="1" maximized="1" windowWidth="1276" windowHeight="794" activeSheetId="1"/>
    <customWorkbookView name="竹内春香(cC19023) - 個人用ビュー" guid="{2EF2F274-58EE-4067-B27A-C09793F819F8}" mergeInterval="0" personalView="1" maximized="1" windowWidth="1276" windowHeight="776" activeSheetId="1"/>
    <customWorkbookView name="松浦悟志(cC13465) - 個人用ビュー" guid="{18E947B5-4C60-4896-A2ED-2C8FB28B7B35}" mergeInterval="0" personalView="1" maximized="1" windowWidth="1276" windowHeight="732" activeSheetId="1"/>
    <customWorkbookView name="黒木翼(cC15164) - 個人用ビュー" guid="{8522BF3F-9985-4784-A1AD-E24BC3CA4BAB}" mergeInterval="0" personalView="1" maximized="1" windowWidth="1100" windowHeight="709" activeSheetId="1"/>
    <customWorkbookView name="野田幸秀(cC15469) - 個人用ビュー" guid="{29EF863B-A0E7-4A26-AF87-E9F1BD86F603}" mergeInterval="0" personalView="1" maximized="1" windowWidth="1276" windowHeight="804" activeSheetId="1"/>
    <customWorkbookView name="山田勝(cC16464) - 個人用ビュー" guid="{2E94B356-70CD-4F72-A7AE-845837E85B70}" mergeInterval="0" personalView="1" maximized="1" windowWidth="1276" windowHeight="794" activeSheetId="1"/>
    <customWorkbookView name="友田真弓(cC16754) - 個人用ビュー" guid="{2BC3ADDF-BF89-4138-9D37-FC2D094611C1}" mergeInterval="0" personalView="1" xWindow="41" yWindow="168" windowWidth="1050" windowHeight="532" activeSheetId="1"/>
    <customWorkbookView name="齊藤正明(cC14549) - 個人用ビュー" guid="{FB456957-5719-4094-9D7B-475400E1FA96}" mergeInterval="0" personalView="1" maximized="1" windowWidth="1276" windowHeight="758" activeSheetId="1"/>
    <customWorkbookView name="cc15276 - 個人用ビュー" guid="{9690C921-2612-4EA9-A4BB-3B3159F121F6}" mergeInterval="0" personalView="1" maximized="1" xWindow="1" yWindow="1" windowWidth="1276" windowHeight="797" activeSheetId="1"/>
    <customWorkbookView name="笹昭彦 - 個人用ビュー" guid="{2CD97BBE-9304-465E-9275-35725A22D9FE}" mergeInterval="0" personalView="1" maximized="1" windowWidth="1276" windowHeight="804" activeSheetId="1"/>
    <customWorkbookView name="川元章裕 - 個人用ビュー" guid="{77AFD644-BDD3-4E8E-887B-D47FE9110967}" mergeInterval="0" personalView="1" maximized="1" windowWidth="1276" windowHeight="804" activeSheetId="1"/>
    <customWorkbookView name="cC18390 - 個人用ビュー" guid="{8965E468-D45B-4BCF-9CEC-3F28B7E29335}" mergeInterval="0" personalView="1" maximized="1" xWindow="1" yWindow="1" windowWidth="1276" windowHeight="797" activeSheetId="1"/>
    <customWorkbookView name="川元章裕(cC15470) - 個人用ビュー" guid="{93F42AD4-801A-4466-92A7-CD96AEEC5011}" mergeInterval="0" personalView="1" maximized="1" windowWidth="1204" windowHeight="413" activeSheetId="1"/>
    <customWorkbookView name="cC16754 - 個人用ビュー" guid="{3BBAECAB-18AC-4213-A0DF-73DEE183994B}" mergeInterval="0" personalView="1" xWindow="9" yWindow="39" windowWidth="1258" windowHeight="358" activeSheetId="1"/>
    <customWorkbookView name="dnp - 個人用ビュー" guid="{A6B7E562-5958-4366-B455-BFDF274C743F}" mergeInterval="0" personalView="1" maximized="1" windowWidth="1276" windowHeight="794" activeSheetId="1"/>
    <customWorkbookView name="cC14600 - 個人用ビュー" guid="{C396E78B-3A90-4E9E-9AB9-AD949DC91FFD}" mergeInterval="0" personalView="1" maximized="1" windowWidth="1276" windowHeight="826" activeSheetId="1"/>
    <customWorkbookView name="菅野正憲(cC14600) - 個人用ビュー" guid="{4DAC0495-BB17-448C-9C5F-AED74C866A88}" mergeInterval="0" personalView="1" maximized="1" windowWidth="1276" windowHeight="794" activeSheetId="1"/>
    <customWorkbookView name="cc14549 - 個人用ビュー" guid="{903B7A57-50EF-4001-B624-292577163E8B}" mergeInterval="0" personalView="1" maximized="1" windowWidth="1276" windowHeight="807" activeSheetId="1"/>
    <customWorkbookView name="cc15115 - 個人用ビュー" guid="{29249E1E-4BFA-42F6-A186-3CB5B8759D2F}" mergeInterval="0" personalView="1" xWindow="-24" yWindow="119" windowWidth="881" windowHeight="569" activeSheetId="1"/>
    <customWorkbookView name="cc15470 - 個人用ビュー" guid="{67E5BD03-D689-4902-BC2E-B9DF69590653}" mergeInterval="0" personalView="1" xWindow="9" yWindow="31" windowWidth="1258" windowHeight="366" activeSheetId="1"/>
    <customWorkbookView name="admin - 個人用ビュー (2)" guid="{783F75BE-4615-4B24-A8D8-353F796011AE}" mergeInterval="0" personalView="1" maximized="1" windowWidth="1362" windowHeight="538" activeSheetId="1"/>
    <customWorkbookView name="admin - 個人用ビュー" guid="{869E00FC-61C9-4355-B279-42964EDC6519}" mergeInterval="0" personalView="1" maximized="1" windowWidth="1362" windowHeight="577" activeSheetId="1"/>
    <customWorkbookView name="橋本洋行(cC16366) - 個人用ビュー" guid="{69F40A84-C48A-4BDB-8894-CD4987E639BC}" mergeInterval="0" personalView="1" maximized="1" windowWidth="1276" windowHeight="833" activeSheetId="1"/>
    <customWorkbookView name="森川一志(cC16522) - 個人用ビュー" guid="{C00A967D-5835-4B37-89E1-E96CABB62A8A}" mergeInterval="0" personalView="1" maximized="1" windowWidth="1276" windowHeight="794" activeSheetId="1"/>
    <customWorkbookView name="大畠徳行(cC17370) - 個人用ビュー" guid="{5F188C35-BB9F-46BE-BB60-9E7CF7D8A6CE}" mergeInterval="0" personalView="1" maximized="1" windowWidth="1146" windowHeight="662" activeSheetId="1"/>
    <customWorkbookView name="cC16139 - 個人用ビュー" guid="{C9E7F164-E331-486E-BB60-673795C251CD}" mergeInterval="0" personalView="1" maximized="1" xWindow="1" yWindow="1" windowWidth="1276" windowHeight="774" activeSheetId="1"/>
    <customWorkbookView name="増山孝彦(cC16365) - 個人用ビュー" guid="{2B25C9C1-244D-4C17-AB20-37D0C55D53B5}" mergeInterval="0" personalView="1" maximized="1" windowWidth="1276" windowHeight="794" activeSheetId="1"/>
    <customWorkbookView name="平本幸司(cC16301) - 個人用ビュー" guid="{605F4AEA-0E20-4E22-890C-56D83E07BFEA}" mergeInterval="0" personalView="1" maximized="1" windowWidth="1276" windowHeight="776" activeSheetId="1" showComments="commIndAndComment"/>
    <customWorkbookView name="cC14550 - 個人用ビュー" guid="{537DA630-CE86-4F5D-9A19-7873509EE3A5}" mergeInterval="0" personalView="1" maximized="1" xWindow="1" yWindow="1" windowWidth="1276" windowHeight="774" activeSheetId="1"/>
    <customWorkbookView name="cC15825 - 個人用ビュー" guid="{ABA1B400-0C8B-476B-9818-F9CC8056DD8E}" mergeInterval="0" personalView="1" maximized="1" xWindow="1" yWindow="1" windowWidth="1276" windowHeight="797" activeSheetId="1"/>
    <customWorkbookView name="黒岩香織(cC15471) - 個人用ビュー" guid="{DEF5E3CF-6AF8-4A09-B926-9A3FBF6AF870}" mergeInterval="0" personalView="1" maximized="1" windowWidth="1019" windowHeight="509" activeSheetId="1"/>
    <customWorkbookView name="下島勝行(cC18483) - 個人用ビュー" guid="{5A3A9081-4E5B-4F7C-98DA-D026527C93D6}" mergeInterval="0" personalView="1" maximized="1" windowWidth="1276" windowHeight="794" activeSheetId="1"/>
    <customWorkbookView name="cc13749 - 個人用ビュー" guid="{2F61CB5A-A65B-4255-9BBF-6240B35C6D5D}" mergeInterval="0" personalView="1" maximized="1" windowWidth="1276" windowHeight="772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I7" i="2"/>
  <c r="L7" i="2"/>
  <c r="F32" i="2"/>
  <c r="I32" i="2"/>
  <c r="L32" i="2"/>
  <c r="F7" i="1"/>
  <c r="I7" i="1"/>
  <c r="L7" i="1"/>
  <c r="O7" i="1"/>
  <c r="R7" i="1"/>
</calcChain>
</file>

<file path=xl/sharedStrings.xml><?xml version="1.0" encoding="utf-8"?>
<sst xmlns="http://schemas.openxmlformats.org/spreadsheetml/2006/main" count="86" uniqueCount="33">
  <si>
    <t>氏名</t>
    <rPh sb="0" eb="2">
      <t>シメイ</t>
    </rPh>
    <phoneticPr fontId="2"/>
  </si>
  <si>
    <t>当月 見込み報告</t>
    <rPh sb="0" eb="2">
      <t>トウゲツ</t>
    </rPh>
    <rPh sb="3" eb="5">
      <t>ミコ</t>
    </rPh>
    <rPh sb="6" eb="8">
      <t>ホウコク</t>
    </rPh>
    <phoneticPr fontId="2"/>
  </si>
  <si>
    <t>次月 見込み報告</t>
    <rPh sb="0" eb="2">
      <t>ジゲツ</t>
    </rPh>
    <rPh sb="3" eb="5">
      <t>ミコ</t>
    </rPh>
    <rPh sb="6" eb="8">
      <t>ホウコク</t>
    </rPh>
    <phoneticPr fontId="2"/>
  </si>
  <si>
    <t>残業見込</t>
    <rPh sb="2" eb="4">
      <t>ミコ</t>
    </rPh>
    <phoneticPr fontId="2"/>
  </si>
  <si>
    <t>残業実績</t>
    <rPh sb="2" eb="4">
      <t>ジッセキ</t>
    </rPh>
    <phoneticPr fontId="2"/>
  </si>
  <si>
    <t>備考/注意事項</t>
    <rPh sb="0" eb="2">
      <t>ビコウ</t>
    </rPh>
    <rPh sb="3" eb="5">
      <t>チュウイ</t>
    </rPh>
    <rPh sb="5" eb="7">
      <t>ジコウ</t>
    </rPh>
    <phoneticPr fontId="2"/>
  </si>
  <si>
    <t>　・【基本稼働時間】は、「月の稼働日数×1日の基本稼働時間」を記載して下さい。</t>
    <rPh sb="3" eb="5">
      <t>キホン</t>
    </rPh>
    <rPh sb="5" eb="7">
      <t>カドウ</t>
    </rPh>
    <rPh sb="7" eb="9">
      <t>ジカン</t>
    </rPh>
    <rPh sb="13" eb="14">
      <t>ツキ</t>
    </rPh>
    <rPh sb="15" eb="17">
      <t>カドウ</t>
    </rPh>
    <rPh sb="17" eb="19">
      <t>ニッスウ</t>
    </rPh>
    <rPh sb="21" eb="22">
      <t>ニチ</t>
    </rPh>
    <rPh sb="23" eb="25">
      <t>キホン</t>
    </rPh>
    <rPh sb="25" eb="27">
      <t>カドウ</t>
    </rPh>
    <rPh sb="27" eb="29">
      <t>ジカン</t>
    </rPh>
    <rPh sb="31" eb="33">
      <t>キサイ</t>
    </rPh>
    <rPh sb="35" eb="36">
      <t>クダ</t>
    </rPh>
    <phoneticPr fontId="2"/>
  </si>
  <si>
    <t>　・週毎の【残業見込】は、入力時点で見込まれる当月の残業時間合計を記載して下さい。</t>
    <rPh sb="2" eb="3">
      <t>シュウ</t>
    </rPh>
    <rPh sb="3" eb="4">
      <t>ゴト</t>
    </rPh>
    <rPh sb="6" eb="8">
      <t>ザンギョウ</t>
    </rPh>
    <rPh sb="8" eb="10">
      <t>ミコ</t>
    </rPh>
    <rPh sb="13" eb="15">
      <t>ニュウリョク</t>
    </rPh>
    <rPh sb="15" eb="17">
      <t>ジテン</t>
    </rPh>
    <rPh sb="18" eb="20">
      <t>ミコ</t>
    </rPh>
    <rPh sb="23" eb="25">
      <t>トウゲツ</t>
    </rPh>
    <rPh sb="26" eb="28">
      <t>ザンギョウ</t>
    </rPh>
    <rPh sb="28" eb="30">
      <t>ジカン</t>
    </rPh>
    <rPh sb="30" eb="32">
      <t>ゴウケイ</t>
    </rPh>
    <rPh sb="33" eb="35">
      <t>キサイ</t>
    </rPh>
    <rPh sb="37" eb="38">
      <t>クダ</t>
    </rPh>
    <phoneticPr fontId="2"/>
  </si>
  <si>
    <t>≪見込報告フォーマット≫</t>
    <rPh sb="1" eb="3">
      <t>ミコ</t>
    </rPh>
    <rPh sb="3" eb="5">
      <t>ホウコク</t>
    </rPh>
    <phoneticPr fontId="2"/>
  </si>
  <si>
    <t>　・週毎の【残業実績】は、報告締め日までの実際の残業時間を記載して下さい。</t>
    <rPh sb="6" eb="8">
      <t>ザンギョウ</t>
    </rPh>
    <rPh sb="8" eb="10">
      <t>ジッセキ</t>
    </rPh>
    <rPh sb="13" eb="15">
      <t>ホウコク</t>
    </rPh>
    <rPh sb="15" eb="16">
      <t>シ</t>
    </rPh>
    <rPh sb="17" eb="18">
      <t>ビ</t>
    </rPh>
    <rPh sb="21" eb="23">
      <t>ジッサイ</t>
    </rPh>
    <rPh sb="24" eb="26">
      <t>ザンギョウ</t>
    </rPh>
    <rPh sb="26" eb="28">
      <t>ジカン</t>
    </rPh>
    <rPh sb="29" eb="31">
      <t>キサイ</t>
    </rPh>
    <rPh sb="33" eb="34">
      <t>クダ</t>
    </rPh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</si>
  <si>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</si>
  <si>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</si>
  <si>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休暇
見込+実績</t>
    <rPh sb="0" eb="2">
      <t>キュウカ</t>
    </rPh>
    <rPh sb="3" eb="5">
      <t>ミコ</t>
    </rPh>
    <rPh sb="6" eb="8">
      <t>ジッセキ</t>
    </rPh>
    <phoneticPr fontId="2"/>
  </si>
  <si>
    <t>基本稼働
時間</t>
    <rPh sb="0" eb="2">
      <t>キホン</t>
    </rPh>
    <rPh sb="2" eb="4">
      <t>カドウ</t>
    </rPh>
    <rPh sb="5" eb="7">
      <t>ジカン</t>
    </rPh>
    <phoneticPr fontId="2"/>
  </si>
  <si>
    <t>休暇予定</t>
    <rPh sb="0" eb="2">
      <t>キュウカ</t>
    </rPh>
    <rPh sb="2" eb="4">
      <t>ヨテイ</t>
    </rPh>
    <phoneticPr fontId="2"/>
  </si>
  <si>
    <t>　・【所属】、【年月】は、必ず記載して下さい。（【年月】を記載すると各週に締め日が自動で表示されます）</t>
    <rPh sb="3" eb="5">
      <t>ショゾク</t>
    </rPh>
    <rPh sb="8" eb="9">
      <t>ネン</t>
    </rPh>
    <rPh sb="9" eb="10">
      <t>ツキ</t>
    </rPh>
    <rPh sb="13" eb="14">
      <t>カナラ</t>
    </rPh>
    <rPh sb="15" eb="17">
      <t>キサイ</t>
    </rPh>
    <rPh sb="19" eb="20">
      <t>クダ</t>
    </rPh>
    <rPh sb="25" eb="26">
      <t>ネン</t>
    </rPh>
    <rPh sb="26" eb="27">
      <t>ツキ</t>
    </rPh>
    <rPh sb="29" eb="31">
      <t>キサイ</t>
    </rPh>
    <rPh sb="34" eb="36">
      <t>カクシュウ</t>
    </rPh>
    <rPh sb="37" eb="38">
      <t>シ</t>
    </rPh>
    <rPh sb="39" eb="40">
      <t>ビ</t>
    </rPh>
    <rPh sb="41" eb="43">
      <t>ジドウ</t>
    </rPh>
    <rPh sb="44" eb="46">
      <t>ヒョウジ</t>
    </rPh>
    <phoneticPr fontId="2"/>
  </si>
  <si>
    <t>期内
45時間超え
回数</t>
    <rPh sb="0" eb="2">
      <t>キナイ</t>
    </rPh>
    <rPh sb="5" eb="7">
      <t>ジカン</t>
    </rPh>
    <rPh sb="7" eb="8">
      <t>コ</t>
    </rPh>
    <rPh sb="10" eb="12">
      <t>カイスウ</t>
    </rPh>
    <phoneticPr fontId="2"/>
  </si>
  <si>
    <t>テクノ　プロ太郎</t>
    <rPh sb="6" eb="8">
      <t>タロウ</t>
    </rPh>
    <phoneticPr fontId="1"/>
  </si>
  <si>
    <t>テクノ　プロ花子</t>
    <rPh sb="6" eb="8">
      <t>ハナコ</t>
    </rPh>
    <phoneticPr fontId="1"/>
  </si>
  <si>
    <t>東京第一支店</t>
    <rPh sb="0" eb="2">
      <t>トウキョウ</t>
    </rPh>
    <rPh sb="2" eb="4">
      <t>ダイイチ</t>
    </rPh>
    <rPh sb="4" eb="6">
      <t>シテン</t>
    </rPh>
    <phoneticPr fontId="2"/>
  </si>
  <si>
    <t>　・当月２週目以降の報告には、【次月 見込み報告】も記載して下さい。</t>
    <rPh sb="2" eb="4">
      <t>トウゲツ</t>
    </rPh>
    <rPh sb="5" eb="6">
      <t>シュウ</t>
    </rPh>
    <rPh sb="6" eb="7">
      <t>メ</t>
    </rPh>
    <rPh sb="7" eb="9">
      <t>イコウ</t>
    </rPh>
    <rPh sb="10" eb="12">
      <t>ホウコク</t>
    </rPh>
    <rPh sb="16" eb="18">
      <t>ジゲツ</t>
    </rPh>
    <rPh sb="19" eb="21">
      <t>ミコ</t>
    </rPh>
    <rPh sb="22" eb="24">
      <t>ホウコク</t>
    </rPh>
    <rPh sb="26" eb="28">
      <t>キサイ</t>
    </rPh>
    <rPh sb="30" eb="31">
      <t>クダ</t>
    </rPh>
    <phoneticPr fontId="2"/>
  </si>
  <si>
    <t>Ver1.4</t>
    <phoneticPr fontId="1"/>
  </si>
  <si>
    <t>チーム</t>
    <phoneticPr fontId="1"/>
  </si>
  <si>
    <t>１週目更新</t>
    <rPh sb="1" eb="2">
      <t>シュウ</t>
    </rPh>
    <rPh sb="2" eb="3">
      <t>メ</t>
    </rPh>
    <rPh sb="3" eb="5">
      <t>コウシン</t>
    </rPh>
    <phoneticPr fontId="1"/>
  </si>
  <si>
    <t>「次月　見込み」も入力</t>
    <rPh sb="1" eb="3">
      <t>ジゲツ</t>
    </rPh>
    <rPh sb="4" eb="6">
      <t>ミコ</t>
    </rPh>
    <rPh sb="9" eb="11">
      <t>ニュウリョク</t>
    </rPh>
    <phoneticPr fontId="1"/>
  </si>
  <si>
    <t>　・週毎の【休暇見込+実績】は、当月に取得した休暇時間と、当月に取得予定の休暇時間の合計を記載して下さい。（遅刻・早退・控除時間を含む）</t>
    <rPh sb="6" eb="8">
      <t>キュウカ</t>
    </rPh>
    <rPh sb="8" eb="10">
      <t>ミコ</t>
    </rPh>
    <rPh sb="11" eb="13">
      <t>ジッセキ</t>
    </rPh>
    <rPh sb="16" eb="18">
      <t>トウゲツ</t>
    </rPh>
    <rPh sb="19" eb="21">
      <t>シュトク</t>
    </rPh>
    <rPh sb="23" eb="25">
      <t>キュウカ</t>
    </rPh>
    <rPh sb="25" eb="27">
      <t>ジカン</t>
    </rPh>
    <rPh sb="29" eb="31">
      <t>トウゲツ</t>
    </rPh>
    <rPh sb="32" eb="34">
      <t>シュトク</t>
    </rPh>
    <rPh sb="34" eb="36">
      <t>ヨテイ</t>
    </rPh>
    <rPh sb="37" eb="39">
      <t>キュウカ</t>
    </rPh>
    <rPh sb="39" eb="41">
      <t>ジカン</t>
    </rPh>
    <rPh sb="42" eb="44">
      <t>ゴウケイ</t>
    </rPh>
    <rPh sb="45" eb="47">
      <t>キサイ</t>
    </rPh>
    <rPh sb="49" eb="50">
      <t>クダ</t>
    </rPh>
    <rPh sb="54" eb="56">
      <t>チコク</t>
    </rPh>
    <rPh sb="57" eb="59">
      <t>ソウタイ</t>
    </rPh>
    <rPh sb="60" eb="62">
      <t>コウジョ</t>
    </rPh>
    <rPh sb="62" eb="64">
      <t>ジカン</t>
    </rPh>
    <rPh sb="65" eb="66">
      <t>フク</t>
    </rPh>
    <phoneticPr fontId="2"/>
  </si>
  <si>
    <t>残業見込</t>
    <rPh sb="0" eb="2">
      <t>ザンギョウ</t>
    </rPh>
    <rPh sb="2" eb="4">
      <t>ミコミ</t>
    </rPh>
    <phoneticPr fontId="2"/>
  </si>
  <si>
    <t>休暇見込</t>
    <rPh sb="0" eb="2">
      <t>キュウカ</t>
    </rPh>
    <rPh sb="2" eb="4">
      <t>ミコ</t>
    </rPh>
    <phoneticPr fontId="2"/>
  </si>
  <si>
    <t>チーム</t>
    <phoneticPr fontId="6"/>
  </si>
  <si>
    <t>A1</t>
    <phoneticPr fontId="6"/>
  </si>
  <si>
    <t>A2</t>
    <phoneticPr fontId="6"/>
  </si>
  <si>
    <t>金賀大</t>
    <rPh sb="0" eb="2">
      <t>カネガ</t>
    </rPh>
    <rPh sb="2" eb="3">
      <t>ダイ</t>
    </rPh>
    <phoneticPr fontId="1"/>
  </si>
  <si>
    <t>C4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</si>
</sst>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&quot;年&quot;m&quot;月&quot;;@"/>
    <numFmt numFmtId="177" formatCode="0.0_ "/>
    <numFmt numFmtId="178" formatCode="[$-F800]dddd\,\ mmmm\ dd\,\ yyyy"/>
    <numFmt numFmtId="179" formatCode="yyyy&quot;年&quot;m&quot;月&quot;d&quot;日&quot;;@"/>
    <numFmt numFmtId="180" formatCode="0.00_ "/>
    <numFmt numFmtId="181" formatCode="0.00_);[Red]\(0.00\)"/>
  </numFmts>
  <fonts count="12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color indexed="62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</font>
    <font>
      <sz val="11"/>
      <color rgb="FF000000"/>
      <name val="ＭＳ Ｐゴシック"/>
      <family val="3"/>
      <charset val="128"/>
      <scheme val="minor"/>
    </font>
    <font>
      <sz val="12"/>
      <color indexed="8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hair">
        <color indexed="23"/>
      </bottom>
      <diagonal/>
    </border>
    <border>
      <left style="thin">
        <color indexed="23"/>
      </left>
      <right style="hair">
        <color indexed="23"/>
      </right>
      <top/>
      <bottom style="hair">
        <color indexed="23"/>
      </bottom>
      <diagonal/>
    </border>
    <border>
      <left style="hair">
        <color indexed="23"/>
      </left>
      <right style="thin">
        <color indexed="23"/>
      </right>
      <top/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n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hair">
        <color indexed="23"/>
      </bottom>
      <diagonal/>
    </border>
    <border>
      <left style="hair">
        <color indexed="23"/>
      </left>
      <right style="hair">
        <color indexed="23"/>
      </right>
      <top/>
      <bottom style="hair">
        <color indexed="23"/>
      </bottom>
      <diagonal/>
    </border>
    <border>
      <left/>
      <right style="thin">
        <color indexed="23"/>
      </right>
      <top/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double">
        <color auto="1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double">
        <color auto="1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double">
        <color auto="1"/>
      </bottom>
      <diagonal/>
    </border>
    <border>
      <left/>
      <right/>
      <top/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double">
        <color auto="1"/>
      </bottom>
      <diagonal/>
    </border>
    <border>
      <left/>
      <right style="thin">
        <color indexed="23"/>
      </right>
      <top style="thin">
        <color indexed="23"/>
      </top>
      <bottom style="double">
        <color auto="1"/>
      </bottom>
      <diagonal/>
    </border>
    <border>
      <left style="thin">
        <color indexed="23"/>
      </left>
      <right/>
      <top style="thin">
        <color indexed="23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 style="double">
        <color auto="1"/>
      </bottom>
      <diagonal/>
    </border>
    <border>
      <left/>
      <right style="thin">
        <color indexed="23"/>
      </right>
      <top/>
      <bottom style="double">
        <color auto="1"/>
      </bottom>
      <diagonal/>
    </border>
    <border>
      <left style="thin">
        <color rgb="FF808080"/>
      </left>
      <right/>
      <top/>
      <bottom style="hair">
        <color rgb="FF808080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2" xfId="0" applyNumberFormat="1" applyFill="1" applyBorder="1">
      <alignment vertical="center"/>
    </xf>
    <xf numFmtId="177" fontId="0" fillId="2" borderId="3" xfId="0" applyNumberForma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177" fontId="0" fillId="2" borderId="6" xfId="0" applyNumberFormat="1" applyFill="1" applyBorder="1">
      <alignment vertical="center"/>
    </xf>
    <xf numFmtId="177" fontId="0" fillId="2" borderId="7" xfId="0" applyNumberFormat="1" applyFill="1" applyBorder="1">
      <alignment vertical="center"/>
    </xf>
    <xf numFmtId="177" fontId="0" fillId="2" borderId="8" xfId="0" applyNumberFormat="1" applyFill="1" applyBorder="1">
      <alignment vertical="center"/>
    </xf>
    <xf numFmtId="177" fontId="0" fillId="2" borderId="9" xfId="0" applyNumberFormat="1" applyFill="1" applyBorder="1">
      <alignment vertical="center"/>
    </xf>
    <xf numFmtId="177" fontId="0" fillId="2" borderId="10" xfId="0" applyNumberFormat="1" applyFill="1" applyBorder="1">
      <alignment vertical="center"/>
    </xf>
    <xf numFmtId="177" fontId="0" fillId="2" borderId="11" xfId="0" applyNumberFormat="1" applyFill="1" applyBorder="1">
      <alignment vertical="center"/>
    </xf>
    <xf numFmtId="177" fontId="0" fillId="2" borderId="12" xfId="0" applyNumberFormat="1" applyFill="1" applyBorder="1">
      <alignment vertical="center"/>
    </xf>
    <xf numFmtId="0" fontId="0" fillId="2" borderId="13" xfId="0" applyFill="1" applyBorder="1">
      <alignment vertical="center"/>
    </xf>
    <xf numFmtId="0" fontId="3" fillId="2" borderId="0" xfId="0" applyFont="1" applyFill="1">
      <alignment vertical="center"/>
    </xf>
    <xf numFmtId="0" fontId="0" fillId="2" borderId="14" xfId="0" applyFont="1" applyFill="1" applyBorder="1">
      <alignment vertical="center"/>
    </xf>
    <xf numFmtId="0" fontId="0" fillId="2" borderId="15" xfId="0" applyFont="1" applyFill="1" applyBorder="1">
      <alignment vertical="center"/>
    </xf>
    <xf numFmtId="0" fontId="0" fillId="2" borderId="16" xfId="0" applyFont="1" applyFill="1" applyBorder="1">
      <alignment vertical="center"/>
    </xf>
    <xf numFmtId="0" fontId="0" fillId="2" borderId="13" xfId="0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0" fillId="2" borderId="17" xfId="0" applyFont="1" applyFill="1" applyBorder="1">
      <alignment vertical="center"/>
    </xf>
    <xf numFmtId="176" fontId="0" fillId="2" borderId="0" xfId="0" applyNumberFormat="1" applyFont="1" applyFill="1" applyBorder="1">
      <alignment vertical="center"/>
    </xf>
    <xf numFmtId="178" fontId="0" fillId="2" borderId="0" xfId="0" applyNumberFormat="1" applyFont="1" applyFill="1" applyBorder="1">
      <alignment vertical="center"/>
    </xf>
    <xf numFmtId="0" fontId="0" fillId="2" borderId="18" xfId="0" applyFont="1" applyFill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20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9" fontId="5" fillId="2" borderId="0" xfId="0" applyNumberFormat="1" applyFont="1" applyFill="1" applyAlignment="1">
      <alignment vertical="center"/>
    </xf>
    <xf numFmtId="177" fontId="0" fillId="2" borderId="21" xfId="0" applyNumberFormat="1" applyFill="1" applyBorder="1">
      <alignment vertical="center"/>
    </xf>
    <xf numFmtId="177" fontId="0" fillId="2" borderId="22" xfId="0" applyNumberFormat="1" applyFill="1" applyBorder="1">
      <alignment vertical="center"/>
    </xf>
    <xf numFmtId="177" fontId="0" fillId="2" borderId="23" xfId="0" applyNumberFormat="1" applyFill="1" applyBorder="1">
      <alignment vertical="center"/>
    </xf>
    <xf numFmtId="177" fontId="0" fillId="2" borderId="24" xfId="0" applyNumberFormat="1" applyFill="1" applyBorder="1">
      <alignment vertical="center"/>
    </xf>
    <xf numFmtId="180" fontId="0" fillId="2" borderId="7" xfId="0" applyNumberForma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177" fontId="0" fillId="2" borderId="25" xfId="0" applyNumberFormat="1" applyFill="1" applyBorder="1">
      <alignment vertical="center"/>
    </xf>
    <xf numFmtId="180" fontId="0" fillId="2" borderId="26" xfId="0" applyNumberFormat="1" applyFill="1" applyBorder="1">
      <alignment vertical="center"/>
    </xf>
    <xf numFmtId="177" fontId="0" fillId="2" borderId="27" xfId="0" applyNumberFormat="1" applyFill="1" applyBorder="1">
      <alignment vertical="center"/>
    </xf>
    <xf numFmtId="0" fontId="4" fillId="4" borderId="28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8" fillId="2" borderId="13" xfId="0" applyFont="1" applyFill="1" applyBorder="1">
      <alignment vertical="center"/>
    </xf>
    <xf numFmtId="180" fontId="0" fillId="2" borderId="4" xfId="0" applyNumberFormat="1" applyFill="1" applyBorder="1">
      <alignment vertical="center"/>
    </xf>
    <xf numFmtId="181" fontId="0" fillId="2" borderId="27" xfId="0" applyNumberFormat="1" applyFill="1" applyBorder="1">
      <alignment vertical="center"/>
    </xf>
    <xf numFmtId="181" fontId="0" fillId="2" borderId="23" xfId="0" applyNumberFormat="1" applyFill="1" applyBorder="1">
      <alignment vertical="center"/>
    </xf>
    <xf numFmtId="181" fontId="0" fillId="2" borderId="8" xfId="0" applyNumberFormat="1" applyFill="1" applyBorder="1">
      <alignment vertical="center"/>
    </xf>
    <xf numFmtId="181" fontId="0" fillId="2" borderId="12" xfId="0" applyNumberFormat="1" applyFill="1" applyBorder="1">
      <alignment vertical="center"/>
    </xf>
    <xf numFmtId="181" fontId="0" fillId="2" borderId="4" xfId="0" applyNumberFormat="1" applyFill="1" applyBorder="1">
      <alignment vertical="center"/>
    </xf>
    <xf numFmtId="180" fontId="0" fillId="2" borderId="8" xfId="0" applyNumberFormat="1" applyFill="1" applyBorder="1">
      <alignment vertical="center"/>
    </xf>
    <xf numFmtId="180" fontId="0" fillId="2" borderId="12" xfId="0" applyNumberFormat="1" applyFill="1" applyBorder="1">
      <alignment vertical="center"/>
    </xf>
    <xf numFmtId="180" fontId="0" fillId="2" borderId="2" xfId="0" applyNumberFormat="1" applyFill="1" applyBorder="1">
      <alignment vertical="center"/>
    </xf>
    <xf numFmtId="180" fontId="0" fillId="2" borderId="5" xfId="0" applyNumberFormat="1" applyFill="1" applyBorder="1">
      <alignment vertical="center"/>
    </xf>
    <xf numFmtId="180" fontId="0" fillId="2" borderId="9" xfId="0" applyNumberFormat="1" applyFill="1" applyBorder="1">
      <alignment vertical="center"/>
    </xf>
    <xf numFmtId="181" fontId="0" fillId="2" borderId="3" xfId="0" applyNumberFormat="1" applyFill="1" applyBorder="1">
      <alignment vertical="center"/>
    </xf>
    <xf numFmtId="181" fontId="0" fillId="2" borderId="6" xfId="0" applyNumberFormat="1" applyFill="1" applyBorder="1">
      <alignment vertical="center"/>
    </xf>
    <xf numFmtId="181" fontId="0" fillId="2" borderId="10" xfId="0" applyNumberFormat="1" applyFill="1" applyBorder="1">
      <alignment vertical="center"/>
    </xf>
    <xf numFmtId="181" fontId="0" fillId="0" borderId="6" xfId="0" applyNumberFormat="1" applyFill="1" applyBorder="1">
      <alignment vertical="center"/>
    </xf>
    <xf numFmtId="180" fontId="0" fillId="0" borderId="7" xfId="0" applyNumberFormat="1" applyFill="1" applyBorder="1">
      <alignment vertical="center"/>
    </xf>
    <xf numFmtId="181" fontId="0" fillId="0" borderId="23" xfId="0" applyNumberFormat="1" applyFill="1" applyBorder="1">
      <alignment vertical="center"/>
    </xf>
    <xf numFmtId="0" fontId="9" fillId="5" borderId="0" xfId="0" applyFont="1" applyFill="1" applyAlignment="1">
      <alignment horizontal="center" vertical="center"/>
    </xf>
    <xf numFmtId="0" fontId="7" fillId="8" borderId="0" xfId="0" applyFont="1" applyFill="1">
      <alignment vertical="center"/>
    </xf>
    <xf numFmtId="0" fontId="0" fillId="8" borderId="0" xfId="0" applyFill="1">
      <alignment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80" fontId="10" fillId="10" borderId="44" xfId="0" applyNumberFormat="1" applyFont="1" applyFill="1" applyBorder="1">
      <alignment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38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 wrapText="1"/>
    </xf>
    <xf numFmtId="0" fontId="4" fillId="7" borderId="40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left" vertical="center"/>
    </xf>
    <xf numFmtId="0" fontId="0" fillId="2" borderId="27" xfId="0" applyFill="1" applyBorder="1" applyAlignment="1">
      <alignment horizontal="left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revisionHeaders" Target="revisions/revisionHeaders.xml"/><Relationship Id="rId8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571500</xdr:colOff>
      <xdr:row>1</xdr:row>
      <xdr:rowOff>25400</xdr:rowOff>
    </xdr:from>
    <xdr:to>
      <xdr:col>22</xdr:col>
      <xdr:colOff>38100</xdr:colOff>
      <xdr:row>4</xdr:row>
      <xdr:rowOff>25400</xdr:rowOff>
    </xdr:to>
    <xdr:pic>
      <xdr:nvPicPr>
        <xdr:cNvPr id="1403" name="f-makino1503161425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17500"/>
          <a:ext cx="1803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11</xdr:row>
      <xdr:rowOff>12700</xdr:rowOff>
    </xdr:from>
    <xdr:to>
      <xdr:col>3</xdr:col>
      <xdr:colOff>152400</xdr:colOff>
      <xdr:row>17</xdr:row>
      <xdr:rowOff>76200</xdr:rowOff>
    </xdr:to>
    <xdr:sp macro="" textlink="">
      <xdr:nvSpPr>
        <xdr:cNvPr id="22313" name="角丸四角形吹き出し 2"/>
        <xdr:cNvSpPr>
          <a:spLocks noChangeArrowheads="1"/>
        </xdr:cNvSpPr>
      </xdr:nvSpPr>
      <xdr:spPr bwMode="auto">
        <a:xfrm>
          <a:off x="647700" y="2743200"/>
          <a:ext cx="1714500" cy="1358900"/>
        </a:xfrm>
        <a:prstGeom prst="wedgeRoundRectCallout">
          <a:avLst>
            <a:gd name="adj1" fmla="val 53028"/>
            <a:gd name="adj2" fmla="val -72931"/>
            <a:gd name="adj3" fmla="val 16667"/>
          </a:avLst>
        </a:prstGeom>
        <a:solidFill>
          <a:srgbClr val="FFFFFF"/>
        </a:solidFill>
        <a:ln w="25400">
          <a:solidFill>
            <a:srgbClr val="FF0000"/>
          </a:solidFill>
          <a:miter lim="800000"/>
          <a:headEnd/>
          <a:tailEnd/>
        </a:ln>
        <a:effectLst>
          <a:outerShdw blurRad="50800" dist="38100" algn="l" rotWithShape="0">
            <a:srgbClr val="000000">
              <a:alpha val="39999"/>
            </a:srgbClr>
          </a:outerShdw>
        </a:effec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年度内（</a:t>
          </a:r>
          <a:r>
            <a:rPr lang="en-US" altLang="ja-JP" sz="1200" b="1" i="0" u="none" strike="noStrike" baseline="0">
              <a:solidFill>
                <a:srgbClr val="DD0806"/>
              </a:solidFill>
              <a:latin typeface="Calibri"/>
              <a:ea typeface="Calibri"/>
              <a:cs typeface="Calibri"/>
            </a:rPr>
            <a:t>4</a:t>
          </a: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月～翌年</a:t>
          </a:r>
          <a:r>
            <a:rPr lang="en-US" altLang="ja-JP" sz="1200" b="1" i="0" u="none" strike="noStrike" baseline="0">
              <a:solidFill>
                <a:srgbClr val="DD0806"/>
              </a:solidFill>
              <a:latin typeface="Calibri"/>
              <a:ea typeface="Calibri"/>
              <a:cs typeface="Calibri"/>
            </a:rPr>
            <a:t>3</a:t>
          </a: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月）の残業</a:t>
          </a:r>
          <a:r>
            <a:rPr lang="en-US" altLang="ja-JP" sz="1200" b="1" i="0" u="none" strike="noStrike" baseline="0">
              <a:solidFill>
                <a:srgbClr val="DD0806"/>
              </a:solidFill>
              <a:latin typeface="Calibri"/>
              <a:ea typeface="Calibri"/>
              <a:cs typeface="Calibri"/>
            </a:rPr>
            <a:t>45</a:t>
          </a: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時間超過回数を記入</a:t>
          </a:r>
          <a:endParaRPr lang="ja-JP" altLang="en-US" sz="1200" b="1" i="0" u="none" strike="noStrike" baseline="0">
            <a:solidFill>
              <a:srgbClr val="DD0806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（今月分を除く）</a:t>
          </a:r>
        </a:p>
      </xdr:txBody>
    </xdr:sp>
    <xdr:clientData/>
  </xdr:twoCellAnchor>
  <xdr:twoCellAnchor editAs="oneCell">
    <xdr:from>
      <xdr:col>1</xdr:col>
      <xdr:colOff>673100</xdr:colOff>
      <xdr:row>18</xdr:row>
      <xdr:rowOff>50800</xdr:rowOff>
    </xdr:from>
    <xdr:to>
      <xdr:col>4</xdr:col>
      <xdr:colOff>139700</xdr:colOff>
      <xdr:row>23</xdr:row>
      <xdr:rowOff>152400</xdr:rowOff>
    </xdr:to>
    <xdr:sp macro="" textlink="">
      <xdr:nvSpPr>
        <xdr:cNvPr id="22314" name="角丸四角形吹き出し 3"/>
        <xdr:cNvSpPr>
          <a:spLocks noChangeArrowheads="1"/>
        </xdr:cNvSpPr>
      </xdr:nvSpPr>
      <xdr:spPr bwMode="auto">
        <a:xfrm>
          <a:off x="1409700" y="4292600"/>
          <a:ext cx="1676400" cy="1181100"/>
        </a:xfrm>
        <a:prstGeom prst="wedgeRoundRectCallout">
          <a:avLst>
            <a:gd name="adj1" fmla="val 55491"/>
            <a:gd name="adj2" fmla="val -197912"/>
            <a:gd name="adj3" fmla="val 16667"/>
          </a:avLst>
        </a:prstGeom>
        <a:solidFill>
          <a:srgbClr val="FFFFFF"/>
        </a:solidFill>
        <a:ln w="25400">
          <a:solidFill>
            <a:srgbClr val="FF0000"/>
          </a:solidFill>
          <a:miter lim="800000"/>
          <a:headEnd/>
          <a:tailEnd/>
        </a:ln>
        <a:effectLst>
          <a:outerShdw blurRad="50800" dist="38100" algn="l" rotWithShape="0">
            <a:srgbClr val="000000">
              <a:alpha val="39999"/>
            </a:srgbClr>
          </a:outerShdw>
        </a:effec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残業時間を抜いた</a:t>
          </a:r>
          <a:endParaRPr lang="ja-JP" altLang="en-US" sz="1200" b="1" i="0" u="none" strike="noStrike" baseline="0">
            <a:solidFill>
              <a:srgbClr val="DD0806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１か月の稼働時間の</a:t>
          </a:r>
          <a:endParaRPr lang="ja-JP" altLang="en-US" sz="1200" b="1" i="0" u="none" strike="noStrike" baseline="0">
            <a:solidFill>
              <a:srgbClr val="DD0806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合計を記入</a:t>
          </a:r>
        </a:p>
      </xdr:txBody>
    </xdr:sp>
    <xdr:clientData/>
  </xdr:twoCellAnchor>
  <xdr:twoCellAnchor editAs="absolute">
    <xdr:from>
      <xdr:col>0</xdr:col>
      <xdr:colOff>85725</xdr:colOff>
      <xdr:row>0</xdr:row>
      <xdr:rowOff>82550</xdr:rowOff>
    </xdr:from>
    <xdr:to>
      <xdr:col>5</xdr:col>
      <xdr:colOff>390525</xdr:colOff>
      <xdr:row>1</xdr:row>
      <xdr:rowOff>197460</xdr:rowOff>
    </xdr:to>
    <xdr:sp macro="" textlink="">
      <xdr:nvSpPr>
        <xdr:cNvPr id="5" name="正方形/長方形 4"/>
        <xdr:cNvSpPr/>
      </xdr:nvSpPr>
      <xdr:spPr>
        <a:xfrm>
          <a:off x="85725" y="95250"/>
          <a:ext cx="3810000" cy="44509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rtlCol="0" anchor="ctr">
          <a:noAutofit/>
        </a:bodyPr>
        <a:lstStyle/>
        <a:p>
          <a:pPr algn="ctr" rtl="0">
            <a:defRPr sz="1000"/>
          </a:pPr>
          <a:r>
            <a:rPr lang="ja-JP" altLang="en-US" sz="2400" b="1" i="0" u="none" strike="noStrike" baseline="0">
              <a:solidFill>
                <a:srgbClr val="FF8080"/>
              </a:solidFill>
              <a:latin typeface="ＭＳ Ｐゴシック"/>
              <a:ea typeface="ＭＳ Ｐゴシック"/>
              <a:cs typeface="ＭＳ Ｐゴシック"/>
            </a:rPr>
            <a:t>第</a:t>
          </a:r>
          <a:r>
            <a:rPr lang="en-US" altLang="ja-JP" sz="2400" b="1" i="0" u="none" strike="noStrike" baseline="0">
              <a:solidFill>
                <a:srgbClr val="FF8080"/>
              </a:solidFill>
              <a:latin typeface="Calibri"/>
              <a:ea typeface="Calibri"/>
              <a:cs typeface="Calibri"/>
            </a:rPr>
            <a:t>1</a:t>
          </a:r>
          <a:r>
            <a:rPr lang="ja-JP" altLang="en-US" sz="2400" b="1" i="0" u="none" strike="noStrike" baseline="0">
              <a:solidFill>
                <a:srgbClr val="FF8080"/>
              </a:solidFill>
              <a:latin typeface="ＭＳ Ｐゴシック"/>
              <a:ea typeface="ＭＳ Ｐゴシック"/>
              <a:cs typeface="ＭＳ Ｐゴシック"/>
            </a:rPr>
            <a:t>週目報告（サンプル）</a:t>
          </a:r>
        </a:p>
      </xdr:txBody>
    </xdr:sp>
    <xdr:clientData/>
  </xdr:twoCellAnchor>
  <xdr:twoCellAnchor editAs="oneCell">
    <xdr:from>
      <xdr:col>4</xdr:col>
      <xdr:colOff>241300</xdr:colOff>
      <xdr:row>19</xdr:row>
      <xdr:rowOff>63500</xdr:rowOff>
    </xdr:from>
    <xdr:to>
      <xdr:col>7</xdr:col>
      <xdr:colOff>330200</xdr:colOff>
      <xdr:row>23</xdr:row>
      <xdr:rowOff>139700</xdr:rowOff>
    </xdr:to>
    <xdr:sp macro="" textlink="">
      <xdr:nvSpPr>
        <xdr:cNvPr id="22316" name="角丸四角形吹き出し 5"/>
        <xdr:cNvSpPr>
          <a:spLocks noChangeArrowheads="1"/>
        </xdr:cNvSpPr>
      </xdr:nvSpPr>
      <xdr:spPr bwMode="auto">
        <a:xfrm>
          <a:off x="3187700" y="4521200"/>
          <a:ext cx="1866900" cy="939800"/>
        </a:xfrm>
        <a:prstGeom prst="wedgeRoundRectCallout">
          <a:avLst>
            <a:gd name="adj1" fmla="val -15157"/>
            <a:gd name="adj2" fmla="val -261315"/>
            <a:gd name="adj3" fmla="val 16667"/>
          </a:avLst>
        </a:prstGeom>
        <a:solidFill>
          <a:srgbClr val="FFFFFF"/>
        </a:solidFill>
        <a:ln w="25400">
          <a:solidFill>
            <a:srgbClr val="FF0000"/>
          </a:solidFill>
          <a:miter lim="800000"/>
          <a:headEnd/>
          <a:tailEnd/>
        </a:ln>
        <a:effectLst>
          <a:outerShdw blurRad="50800" dist="38100" algn="l" rotWithShape="0">
            <a:srgbClr val="000000">
              <a:alpha val="39999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記入時点で見込んでいる</a:t>
          </a:r>
          <a:endParaRPr lang="ja-JP" altLang="en-US" sz="1200" b="1" i="0" u="none" strike="noStrike" baseline="0">
            <a:solidFill>
              <a:srgbClr val="DD0806"/>
            </a:solidFill>
            <a:latin typeface="Calibri"/>
            <a:ea typeface="Calibri"/>
            <a:cs typeface="Calibri"/>
          </a:endParaRPr>
        </a:p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１か月の残業時間を記入</a:t>
          </a:r>
        </a:p>
      </xdr:txBody>
    </xdr:sp>
    <xdr:clientData/>
  </xdr:twoCellAnchor>
  <xdr:twoCellAnchor editAs="oneCell">
    <xdr:from>
      <xdr:col>5</xdr:col>
      <xdr:colOff>520700</xdr:colOff>
      <xdr:row>14</xdr:row>
      <xdr:rowOff>127000</xdr:rowOff>
    </xdr:from>
    <xdr:to>
      <xdr:col>10</xdr:col>
      <xdr:colOff>50800</xdr:colOff>
      <xdr:row>18</xdr:row>
      <xdr:rowOff>165100</xdr:rowOff>
    </xdr:to>
    <xdr:sp macro="" textlink="">
      <xdr:nvSpPr>
        <xdr:cNvPr id="22317" name="角丸四角形吹き出し 6"/>
        <xdr:cNvSpPr>
          <a:spLocks noChangeArrowheads="1"/>
        </xdr:cNvSpPr>
      </xdr:nvSpPr>
      <xdr:spPr bwMode="auto">
        <a:xfrm>
          <a:off x="4038600" y="3505200"/>
          <a:ext cx="2501900" cy="901700"/>
        </a:xfrm>
        <a:prstGeom prst="wedgeRoundRectCallout">
          <a:avLst>
            <a:gd name="adj1" fmla="val -30500"/>
            <a:gd name="adj2" fmla="val -160356"/>
            <a:gd name="adj3" fmla="val 16667"/>
          </a:avLst>
        </a:prstGeom>
        <a:solidFill>
          <a:srgbClr val="FFFFFF"/>
        </a:solidFill>
        <a:ln w="25400">
          <a:solidFill>
            <a:srgbClr val="FF0000"/>
          </a:solidFill>
          <a:miter lim="800000"/>
          <a:headEnd/>
          <a:tailEnd/>
        </a:ln>
        <a:effectLst>
          <a:outerShdw blurRad="50800" dist="38100" algn="l" rotWithShape="0">
            <a:srgbClr val="000000">
              <a:alpha val="39999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当月１日～報告週の締め日までに実施した当月の残業時間を記入</a:t>
          </a:r>
        </a:p>
      </xdr:txBody>
    </xdr:sp>
    <xdr:clientData/>
  </xdr:twoCellAnchor>
  <xdr:twoCellAnchor editAs="oneCell">
    <xdr:from>
      <xdr:col>7</xdr:col>
      <xdr:colOff>609600</xdr:colOff>
      <xdr:row>10</xdr:row>
      <xdr:rowOff>152400</xdr:rowOff>
    </xdr:from>
    <xdr:to>
      <xdr:col>12</xdr:col>
      <xdr:colOff>469900</xdr:colOff>
      <xdr:row>14</xdr:row>
      <xdr:rowOff>63500</xdr:rowOff>
    </xdr:to>
    <xdr:sp macro="" textlink="">
      <xdr:nvSpPr>
        <xdr:cNvPr id="22318" name="角丸四角形吹き出し 7"/>
        <xdr:cNvSpPr>
          <a:spLocks noChangeArrowheads="1"/>
        </xdr:cNvSpPr>
      </xdr:nvSpPr>
      <xdr:spPr bwMode="auto">
        <a:xfrm>
          <a:off x="5295900" y="2667000"/>
          <a:ext cx="2806700" cy="774700"/>
        </a:xfrm>
        <a:prstGeom prst="wedgeRoundRectCallout">
          <a:avLst>
            <a:gd name="adj1" fmla="val -51106"/>
            <a:gd name="adj2" fmla="val -82671"/>
            <a:gd name="adj3" fmla="val 16667"/>
          </a:avLst>
        </a:prstGeom>
        <a:solidFill>
          <a:srgbClr val="FFFFFF"/>
        </a:solidFill>
        <a:ln w="25400">
          <a:solidFill>
            <a:srgbClr val="FF0000"/>
          </a:solidFill>
          <a:miter lim="800000"/>
          <a:headEnd/>
          <a:tailEnd/>
        </a:ln>
        <a:effectLst>
          <a:outerShdw blurRad="50800" dist="38100" algn="l" rotWithShape="0">
            <a:srgbClr val="000000">
              <a:alpha val="39999"/>
            </a:srgbClr>
          </a:outerShdw>
        </a:effec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当月に取得した休暇と予定している</a:t>
          </a:r>
          <a:endParaRPr lang="ja-JP" altLang="en-US" sz="1200" b="1" i="0" u="none" strike="noStrike" baseline="0">
            <a:solidFill>
              <a:srgbClr val="DD0806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休暇の合計時間を記入</a:t>
          </a:r>
        </a:p>
      </xdr:txBody>
    </xdr:sp>
    <xdr:clientData/>
  </xdr:twoCellAnchor>
  <xdr:twoCellAnchor editAs="absolute">
    <xdr:from>
      <xdr:col>0</xdr:col>
      <xdr:colOff>85725</xdr:colOff>
      <xdr:row>25</xdr:row>
      <xdr:rowOff>114300</xdr:rowOff>
    </xdr:from>
    <xdr:to>
      <xdr:col>5</xdr:col>
      <xdr:colOff>390525</xdr:colOff>
      <xdr:row>26</xdr:row>
      <xdr:rowOff>216493</xdr:rowOff>
    </xdr:to>
    <xdr:sp macro="" textlink="">
      <xdr:nvSpPr>
        <xdr:cNvPr id="22" name="正方形/長方形 21"/>
        <xdr:cNvSpPr/>
      </xdr:nvSpPr>
      <xdr:spPr>
        <a:xfrm>
          <a:off x="85725" y="4991100"/>
          <a:ext cx="3810000" cy="44509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rtlCol="0" anchor="ctr">
          <a:noAutofit/>
        </a:bodyPr>
        <a:lstStyle/>
        <a:p>
          <a:pPr algn="ctr" rtl="0">
            <a:defRPr sz="1000"/>
          </a:pPr>
          <a:r>
            <a:rPr lang="ja-JP" altLang="en-US" sz="2400" b="1" i="0" u="none" strike="noStrike" baseline="0">
              <a:solidFill>
                <a:srgbClr val="FF8080"/>
              </a:solidFill>
              <a:latin typeface="ＭＳ Ｐゴシック"/>
              <a:ea typeface="ＭＳ Ｐゴシック"/>
              <a:cs typeface="ＭＳ Ｐゴシック"/>
            </a:rPr>
            <a:t>２週目以降報告（サンプル）</a:t>
          </a:r>
        </a:p>
      </xdr:txBody>
    </xdr:sp>
    <xdr:clientData/>
  </xdr:twoCellAnchor>
  <xdr:twoCellAnchor editAs="oneCell">
    <xdr:from>
      <xdr:col>9</xdr:col>
      <xdr:colOff>63500</xdr:colOff>
      <xdr:row>24</xdr:row>
      <xdr:rowOff>165100</xdr:rowOff>
    </xdr:from>
    <xdr:to>
      <xdr:col>13</xdr:col>
      <xdr:colOff>558800</xdr:colOff>
      <xdr:row>27</xdr:row>
      <xdr:rowOff>165100</xdr:rowOff>
    </xdr:to>
    <xdr:sp macro="" textlink="">
      <xdr:nvSpPr>
        <xdr:cNvPr id="22320" name="角丸四角形吹き出し 13"/>
        <xdr:cNvSpPr>
          <a:spLocks noChangeArrowheads="1"/>
        </xdr:cNvSpPr>
      </xdr:nvSpPr>
      <xdr:spPr bwMode="auto">
        <a:xfrm>
          <a:off x="5930900" y="5702300"/>
          <a:ext cx="2882900" cy="901700"/>
        </a:xfrm>
        <a:prstGeom prst="wedgeRoundRectCallout">
          <a:avLst>
            <a:gd name="adj1" fmla="val 61435"/>
            <a:gd name="adj2" fmla="val 105736"/>
            <a:gd name="adj3" fmla="val 16667"/>
          </a:avLst>
        </a:prstGeom>
        <a:solidFill>
          <a:srgbClr val="FFFFFF"/>
        </a:solidFill>
        <a:ln w="25400">
          <a:solidFill>
            <a:srgbClr val="FF0000"/>
          </a:solidFill>
          <a:miter lim="800000"/>
          <a:headEnd/>
          <a:tailEnd/>
        </a:ln>
        <a:effectLst>
          <a:outerShdw blurRad="50800" dist="38100" algn="l" rotWithShape="0">
            <a:srgbClr val="000000">
              <a:alpha val="39999"/>
            </a:srgbClr>
          </a:outerShdw>
        </a:effec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２週目以降の報告には</a:t>
          </a:r>
        </a:p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次月の見込み情報を記載して報告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（内容に修正があれば、週次で更新）</a:t>
          </a:r>
        </a:p>
      </xdr:txBody>
    </xdr:sp>
    <xdr:clientData/>
  </xdr:twoCellAnchor>
  <xdr:twoCellAnchor editAs="oneCell">
    <xdr:from>
      <xdr:col>4</xdr:col>
      <xdr:colOff>228600</xdr:colOff>
      <xdr:row>36</xdr:row>
      <xdr:rowOff>177800</xdr:rowOff>
    </xdr:from>
    <xdr:to>
      <xdr:col>7</xdr:col>
      <xdr:colOff>558800</xdr:colOff>
      <xdr:row>42</xdr:row>
      <xdr:rowOff>139700</xdr:rowOff>
    </xdr:to>
    <xdr:sp macro="" textlink="">
      <xdr:nvSpPr>
        <xdr:cNvPr id="22321" name="角丸四角形吹き出し 9"/>
        <xdr:cNvSpPr>
          <a:spLocks noChangeArrowheads="1"/>
        </xdr:cNvSpPr>
      </xdr:nvSpPr>
      <xdr:spPr bwMode="auto">
        <a:xfrm>
          <a:off x="3175000" y="8661400"/>
          <a:ext cx="2108200" cy="1257300"/>
        </a:xfrm>
        <a:prstGeom prst="wedgeRoundRectCallout">
          <a:avLst>
            <a:gd name="adj1" fmla="val 58481"/>
            <a:gd name="adj2" fmla="val -88060"/>
            <a:gd name="adj3" fmla="val 16667"/>
          </a:avLst>
        </a:prstGeom>
        <a:solidFill>
          <a:srgbClr val="FFFFFF"/>
        </a:solidFill>
        <a:ln w="25400">
          <a:solidFill>
            <a:srgbClr val="FF0000"/>
          </a:solidFill>
          <a:miter lim="800000"/>
          <a:headEnd/>
          <a:tailEnd/>
        </a:ln>
        <a:effectLst>
          <a:outerShdw blurRad="50800" dist="38100" algn="l" rotWithShape="0">
            <a:srgbClr val="000000">
              <a:alpha val="39999"/>
            </a:srgbClr>
          </a:outerShdw>
        </a:effec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入力時点で見込まれる</a:t>
          </a:r>
          <a:endParaRPr lang="ja-JP" altLang="en-US" sz="1200" b="1" i="0" u="none" strike="noStrike" baseline="0">
            <a:solidFill>
              <a:srgbClr val="DD0806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残業時間なので、前週と</a:t>
          </a:r>
          <a:endParaRPr lang="ja-JP" altLang="en-US" sz="1200" b="1" i="0" u="none" strike="noStrike" baseline="0">
            <a:solidFill>
              <a:srgbClr val="DD0806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時間が変わっても問題無し</a:t>
          </a:r>
        </a:p>
      </xdr:txBody>
    </xdr:sp>
    <xdr:clientData/>
  </xdr:twoCellAnchor>
  <xdr:twoCellAnchor editAs="oneCell">
    <xdr:from>
      <xdr:col>7</xdr:col>
      <xdr:colOff>12700</xdr:colOff>
      <xdr:row>43</xdr:row>
      <xdr:rowOff>12700</xdr:rowOff>
    </xdr:from>
    <xdr:to>
      <xdr:col>10</xdr:col>
      <xdr:colOff>63500</xdr:colOff>
      <xdr:row>48</xdr:row>
      <xdr:rowOff>190500</xdr:rowOff>
    </xdr:to>
    <xdr:sp macro="" textlink="">
      <xdr:nvSpPr>
        <xdr:cNvPr id="22322" name="角丸四角形吹き出し 10"/>
        <xdr:cNvSpPr>
          <a:spLocks noChangeArrowheads="1"/>
        </xdr:cNvSpPr>
      </xdr:nvSpPr>
      <xdr:spPr bwMode="auto">
        <a:xfrm>
          <a:off x="4737100" y="10007600"/>
          <a:ext cx="1816100" cy="1257300"/>
        </a:xfrm>
        <a:prstGeom prst="wedgeRoundRectCallout">
          <a:avLst>
            <a:gd name="adj1" fmla="val 29491"/>
            <a:gd name="adj2" fmla="val -191125"/>
            <a:gd name="adj3" fmla="val 16667"/>
          </a:avLst>
        </a:prstGeom>
        <a:solidFill>
          <a:srgbClr val="FFFFFF"/>
        </a:solidFill>
        <a:ln w="25400">
          <a:solidFill>
            <a:srgbClr val="FF0000"/>
          </a:solidFill>
          <a:miter lim="800000"/>
          <a:headEnd/>
          <a:tailEnd/>
        </a:ln>
        <a:effectLst>
          <a:outerShdw blurRad="50800" dist="38100" algn="l" rotWithShape="0">
            <a:srgbClr val="000000">
              <a:alpha val="39999"/>
            </a:srgbClr>
          </a:outerShdw>
        </a:effec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当月１日～報告週の</a:t>
          </a:r>
          <a:endParaRPr lang="ja-JP" altLang="en-US" sz="1200" b="1" i="0" u="none" strike="noStrike" baseline="0">
            <a:solidFill>
              <a:srgbClr val="DD0806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締め日までに実施した</a:t>
          </a:r>
          <a:endParaRPr lang="ja-JP" altLang="en-US" sz="1200" b="1" i="0" u="none" strike="noStrike" baseline="0">
            <a:solidFill>
              <a:srgbClr val="DD0806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当月の残業時間を記入</a:t>
          </a:r>
        </a:p>
      </xdr:txBody>
    </xdr:sp>
    <xdr:clientData/>
  </xdr:twoCellAnchor>
  <xdr:twoCellAnchor editAs="oneCell">
    <xdr:from>
      <xdr:col>10</xdr:col>
      <xdr:colOff>76200</xdr:colOff>
      <xdr:row>37</xdr:row>
      <xdr:rowOff>38100</xdr:rowOff>
    </xdr:from>
    <xdr:to>
      <xdr:col>13</xdr:col>
      <xdr:colOff>165100</xdr:colOff>
      <xdr:row>42</xdr:row>
      <xdr:rowOff>203200</xdr:rowOff>
    </xdr:to>
    <xdr:sp macro="" textlink="">
      <xdr:nvSpPr>
        <xdr:cNvPr id="22323" name="角丸四角形吹き出し 11"/>
        <xdr:cNvSpPr>
          <a:spLocks noChangeArrowheads="1"/>
        </xdr:cNvSpPr>
      </xdr:nvSpPr>
      <xdr:spPr bwMode="auto">
        <a:xfrm>
          <a:off x="6565900" y="8737600"/>
          <a:ext cx="1854200" cy="1244600"/>
        </a:xfrm>
        <a:prstGeom prst="wedgeRoundRectCallout">
          <a:avLst>
            <a:gd name="adj1" fmla="val -45162"/>
            <a:gd name="adj2" fmla="val -96236"/>
            <a:gd name="adj3" fmla="val 16667"/>
          </a:avLst>
        </a:prstGeom>
        <a:solidFill>
          <a:srgbClr val="FFFFFF"/>
        </a:solidFill>
        <a:ln w="25400">
          <a:solidFill>
            <a:srgbClr val="FF0000"/>
          </a:solidFill>
          <a:miter lim="800000"/>
          <a:headEnd/>
          <a:tailEnd/>
        </a:ln>
        <a:effectLst>
          <a:outerShdw blurRad="50800" dist="38100" algn="l" rotWithShape="0">
            <a:srgbClr val="000000">
              <a:alpha val="39999"/>
            </a:srgbClr>
          </a:outerShdw>
        </a:effec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当月に取得した休暇と</a:t>
          </a:r>
          <a:endParaRPr lang="ja-JP" altLang="en-US" sz="1200" b="1" i="0" u="none" strike="noStrike" baseline="0">
            <a:solidFill>
              <a:srgbClr val="DD0806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予定している休暇の</a:t>
          </a:r>
          <a:endParaRPr lang="ja-JP" altLang="en-US" sz="1200" b="1" i="0" u="none" strike="noStrike" baseline="0">
            <a:solidFill>
              <a:srgbClr val="DD0806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DD0806"/>
              </a:solidFill>
              <a:latin typeface="ＭＳ Ｐゴシック"/>
              <a:ea typeface="ＭＳ Ｐゴシック"/>
              <a:cs typeface="ＭＳ Ｐゴシック"/>
            </a:rPr>
            <a:t>合計時間を記入</a:t>
          </a:r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F219710-CD5C-9E49-800B-D7203F30C8EA}" diskRevisions="1" revisionId="238" version="3">
  <header guid="{A32678FF-2073-FA42-AFEB-0902058D24EA}" dateTime="2018-05-01T01:06:08" maxSheetId="3" userName="KANEGA DAI" r:id="rId2" minRId="211" maxRId="212">
    <sheetIdMap count="2">
      <sheetId val="1"/>
      <sheetId val="2"/>
    </sheetIdMap>
  </header>
  <header guid="{BB138BED-A216-3140-B43C-7CEBD1C950C4}" dateTime="2018-05-14T11:46:22" maxSheetId="3" userName="KANEGA DAI" r:id="rId3" minRId="213" maxRId="226">
    <sheetIdMap count="2">
      <sheetId val="1"/>
      <sheetId val="2"/>
    </sheetIdMap>
  </header>
  <header guid="{48A752C8-A542-B44A-997A-54B6693A451E}" dateTime="2018-05-21T21:29:01" maxSheetId="3" userName="KANEGA DAI" r:id="rId4" minRId="227" maxRId="228">
    <sheetIdMap count="2">
      <sheetId val="1"/>
      <sheetId val="2"/>
    </sheetIdMap>
  </header>
  <header guid="{A4A02457-1D1A-3448-B150-9D62AA7EB07B}" dateTime="2018-05-27T12:49:42" maxSheetId="3" userName="KANEGA DAI" r:id="rId5" minRId="229" maxRId="237">
    <sheetIdMap count="2">
      <sheetId val="1"/>
      <sheetId val="2"/>
    </sheetIdMap>
  </header>
  <header guid="{9F219710-CD5C-9E49-800B-D7203F30C8EA}" dateTime="2018-05-27T12:50:06" maxSheetId="3" userName="KANEGA DAI" r:id="rId6" minRId="238">
    <sheetIdMap count="2">
      <sheetId val="1"/>
      <sheetId val="2"/>
    </sheetIdMap>
  </header>
</header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" sId="1" numFmtId="4">
    <oc r="P9">
      <v>0</v>
    </oc>
    <nc r="P9">
      <v>22</v>
    </nc>
  </rcc>
  <rcc rId="212" sId="1" numFmtId="4">
    <oc r="Q9">
      <v>0</v>
    </oc>
    <nc r="Q9">
      <v>4.3499999999999996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1">
    <oc r="D4">
      <v>4</v>
    </oc>
    <nc r="D4">
      <v>5</v>
    </nc>
  </rcc>
  <rcc rId="214" sId="1" numFmtId="4">
    <oc r="E9">
      <v>150</v>
    </oc>
    <nc r="E9">
      <v>157.5</v>
    </nc>
  </rcc>
  <rcc rId="215" sId="1" numFmtId="4">
    <oc r="F9">
      <v>6</v>
    </oc>
    <nc r="F9">
      <v>0</v>
    </nc>
  </rcc>
  <rcc rId="216" sId="1" numFmtId="4">
    <oc r="G9">
      <v>6.9</v>
    </oc>
    <nc r="G9">
      <v>0</v>
    </nc>
  </rcc>
  <rcc rId="217" sId="1" numFmtId="4">
    <oc r="H9">
      <v>3</v>
    </oc>
    <nc r="H9">
      <v>0</v>
    </nc>
  </rcc>
  <rcc rId="218" sId="1" numFmtId="4">
    <oc r="I9">
      <v>8</v>
    </oc>
    <nc r="I9">
      <v>6</v>
    </nc>
  </rcc>
  <rcc rId="219" sId="1" numFmtId="4">
    <oc r="J9">
      <v>14.6</v>
    </oc>
    <nc r="J9">
      <v>6.8</v>
    </nc>
  </rcc>
  <rcc rId="220" sId="1" numFmtId="4">
    <oc r="K9">
      <v>3</v>
    </oc>
    <nc r="K9">
      <v>7.5</v>
    </nc>
  </rcc>
  <rcc rId="221" sId="1" numFmtId="4">
    <oc r="L9">
      <v>17</v>
    </oc>
    <nc r="L9">
      <v>10</v>
    </nc>
  </rcc>
  <rcc rId="222" sId="1" numFmtId="4">
    <oc r="M9">
      <v>18</v>
    </oc>
    <nc r="M9">
      <v>0</v>
    </nc>
  </rcc>
  <rcc rId="223" sId="1" numFmtId="4">
    <oc r="N9">
      <v>4.3499999999999996</v>
    </oc>
    <nc r="N9">
      <v>0</v>
    </nc>
  </rcc>
  <rcc rId="224" sId="1" numFmtId="4">
    <oc r="P9">
      <v>22</v>
    </oc>
    <nc r="P9">
      <v>0</v>
    </nc>
  </rcc>
  <rcc rId="225" sId="1" numFmtId="4">
    <oc r="Q9">
      <v>4.3499999999999996</v>
    </oc>
    <nc r="Q9">
      <v>0</v>
    </nc>
  </rcc>
  <rcc rId="226" sId="1" numFmtId="4">
    <oc r="O9">
      <v>20</v>
    </oc>
    <nc r="O9">
      <v>13</v>
    </nc>
  </rcc>
  <rcv guid="{716EEBC6-01D8-CD49-A926-8738791A4051}" action="delete"/>
  <rcv guid="{716EEBC6-01D8-CD49-A926-8738791A4051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1" numFmtId="4">
    <oc r="M9">
      <v>0</v>
    </oc>
    <nc r="M9">
      <v>11.58</v>
    </nc>
  </rcc>
  <rcc rId="228" sId="1" numFmtId="4">
    <oc r="N9">
      <v>0</v>
    </oc>
    <nc r="N9">
      <v>13.5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1" numFmtId="4">
    <oc r="E9">
      <v>157.5</v>
    </oc>
    <nc r="E9">
      <v>0</v>
    </nc>
  </rcc>
  <rcc rId="230" sId="1" numFmtId="4">
    <oc r="I9">
      <v>6</v>
    </oc>
    <nc r="I9">
      <v>0</v>
    </nc>
  </rcc>
  <rcc rId="231" sId="1" numFmtId="4">
    <oc r="J9">
      <v>6.8</v>
    </oc>
    <nc r="J9">
      <v>0</v>
    </nc>
  </rcc>
  <rcc rId="232" sId="1" numFmtId="4">
    <oc r="K9">
      <v>7.5</v>
    </oc>
    <nc r="K9">
      <v>0</v>
    </nc>
  </rcc>
  <rcc rId="233" sId="1" numFmtId="4">
    <oc r="L9">
      <v>10</v>
    </oc>
    <nc r="L9">
      <v>0</v>
    </nc>
  </rcc>
  <rcc rId="234" sId="1" numFmtId="4">
    <oc r="M9">
      <v>11.58</v>
    </oc>
    <nc r="M9">
      <v>0</v>
    </nc>
  </rcc>
  <rcc rId="235" sId="1" numFmtId="4">
    <oc r="N9">
      <v>13.5</v>
    </oc>
    <nc r="N9">
      <v>0</v>
    </nc>
  </rcc>
  <rcc rId="236" sId="1" numFmtId="4">
    <oc r="O9">
      <v>13</v>
    </oc>
    <nc r="O9">
      <v>0</v>
    </nc>
  </rcc>
  <rcc rId="237" sId="1" numFmtId="4">
    <oc r="U9">
      <v>157.5</v>
    </oc>
    <nc r="U9">
      <v>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1">
    <oc r="D4">
      <v>5</v>
    </oc>
    <nc r="D4">
      <v>1</v>
    </nc>
  </rcc>
  <rcv guid="{716EEBC6-01D8-CD49-A926-8738791A4051}" action="delete"/>
  <rcv guid="{716EEBC6-01D8-CD49-A926-8738791A405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48A752C8-A542-B44A-997A-54B6693A451E}" name="KANEGA DAI" id="-1554996869" dateTime="2018-05-26T21:45:58"/>
</user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39"/>
  <sheetViews>
    <sheetView tabSelected="1" workbookViewId="0">
      <selection activeCell="D9" sqref="D9"/>
    </sheetView>
  </sheetViews>
  <sheetFormatPr baseColWidth="12" defaultColWidth="9" defaultRowHeight="17" x14ac:dyDescent="0"/>
  <cols>
    <col min="1" max="4" width="9.6640625" style="1" customWidth="1"/>
    <col min="5" max="5" width="7.5" style="1" bestFit="1" customWidth="1"/>
    <col min="6" max="6" width="7.6640625" style="1" bestFit="1" customWidth="1"/>
    <col min="7" max="7" width="8.1640625" style="1" bestFit="1" customWidth="1"/>
    <col min="8" max="9" width="7.5" style="1" bestFit="1" customWidth="1"/>
    <col min="10" max="10" width="8.1640625" style="1" bestFit="1" customWidth="1"/>
    <col min="11" max="12" width="7.5" style="1" bestFit="1" customWidth="1"/>
    <col min="13" max="13" width="8.1640625" style="1" bestFit="1" customWidth="1"/>
    <col min="14" max="15" width="7.5" style="1" bestFit="1" customWidth="1"/>
    <col min="16" max="16" width="8.1640625" style="1" bestFit="1" customWidth="1"/>
    <col min="17" max="18" width="7.5" style="1" bestFit="1" customWidth="1"/>
    <col min="19" max="19" width="8.1640625" style="1" bestFit="1" customWidth="1"/>
    <col min="20" max="21" width="7.5" style="1" bestFit="1" customWidth="1"/>
    <col min="22" max="22" width="7.5" style="1" customWidth="1"/>
    <col min="23" max="23" width="7.6640625" style="1" customWidth="1"/>
    <col min="24" max="16384" width="9" style="1"/>
  </cols>
  <sheetData>
    <row r="1" spans="1:23" ht="23">
      <c r="A1" s="16" t="s">
        <v>8</v>
      </c>
      <c r="B1" s="16"/>
      <c r="C1" s="16"/>
      <c r="W1" s="28" t="s">
        <v>21</v>
      </c>
    </row>
    <row r="3" spans="1:23" ht="18.75" customHeight="1">
      <c r="A3" s="104" t="s">
        <v>19</v>
      </c>
      <c r="B3" s="105"/>
      <c r="C3" s="105"/>
      <c r="D3" s="106"/>
    </row>
    <row r="4" spans="1:23">
      <c r="A4" s="2" t="s">
        <v>10</v>
      </c>
      <c r="B4" s="36">
        <v>2018</v>
      </c>
      <c r="C4" s="2" t="s">
        <v>11</v>
      </c>
      <c r="D4" s="36">
        <v>1</v>
      </c>
      <c r="H4" s="29"/>
      <c r="I4" s="29"/>
      <c r="J4" s="29"/>
      <c r="K4" s="29"/>
    </row>
    <row r="6" spans="1:23">
      <c r="A6" s="98" t="s">
        <v>0</v>
      </c>
      <c r="B6" s="99"/>
      <c r="C6" s="107" t="s">
        <v>22</v>
      </c>
      <c r="D6" s="93" t="s">
        <v>16</v>
      </c>
      <c r="E6" s="88" t="s">
        <v>1</v>
      </c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90"/>
      <c r="U6" s="78" t="s">
        <v>2</v>
      </c>
      <c r="V6" s="79"/>
      <c r="W6" s="80"/>
    </row>
    <row r="7" spans="1:23" s="3" customFormat="1" ht="13.5" customHeight="1">
      <c r="A7" s="100"/>
      <c r="B7" s="101"/>
      <c r="C7" s="94"/>
      <c r="D7" s="94"/>
      <c r="E7" s="81" t="s">
        <v>13</v>
      </c>
      <c r="F7" s="83" t="str">
        <f>"第1週"&amp;IF(OR($B$4="",$D$4=""),"","（"&amp;TEXT(DATE($B$4,$D$4,1)+IF(WEEKDAY(DATE($B$4,$D$4,1),1)&lt;7,-WEEKDAY(DATE($B$4,$D$4,1),1),)+6,"M月D日")&amp;"）")</f>
        <v>第1週（1月5日）</v>
      </c>
      <c r="G7" s="83"/>
      <c r="H7" s="83"/>
      <c r="I7" s="83" t="str">
        <f>"第2週"&amp;IF(OR($B$4="",$D$4=""),"","（"&amp;TEXT(DATE($B$4,$D$4,1)+IF(WEEKDAY(DATE($B$4,$D$4,1),1)&lt;7,-WEEKDAY(DATE($B$4,$D$4,1),1),)+13,"M月D日")&amp;"）")</f>
        <v>第2週（1月12日）</v>
      </c>
      <c r="J7" s="83"/>
      <c r="K7" s="83"/>
      <c r="L7" s="83" t="str">
        <f>"第3週"&amp;IF(OR($B$4="",$D$4=""),"","（"&amp;TEXT(DATE($B$4,$D$4,1)+IF(WEEKDAY(DATE($B$4,$D$4,1),1)&lt;7,-WEEKDAY(DATE($B$4,$D$4,1),1),)+20,"M月D日")&amp;"）")</f>
        <v>第3週（1月19日）</v>
      </c>
      <c r="M7" s="83"/>
      <c r="N7" s="83"/>
      <c r="O7" s="83" t="str">
        <f>"第4週"&amp;IF(OR($B$4="",$D$4=""),"","（"&amp;TEXT(DATE($B$4,$D$4,1)+IF(WEEKDAY(DATE($B$4,$D$4,1),1)&lt;7,-WEEKDAY(DATE($B$4,$D$4,1),1),)+27,"M月D日")&amp;"）")</f>
        <v>第4週（1月26日）</v>
      </c>
      <c r="P7" s="83"/>
      <c r="Q7" s="83"/>
      <c r="R7" s="88" t="str">
        <f>IF(OR($B$4="",$D$4="",DATE($B$4,$D$4+1,1)-1&lt;DATE($B$4,$D$4,1)+IF(WEEKDAY(DATE($B$4,$D$4,1),1)&lt;7,-WEEKDAY(DATE($B$4,$D$4,1),1),)+34),"","第5週（"&amp;TEXT(DATE($B$4,$D$4,1)+IF(WEEKDAY(DATE($B$4,$D$4,1),1)&lt;7,-WEEKDAY(DATE($B$4,$D$4,1),1),)+34,"M月D日")&amp;"）")</f>
        <v/>
      </c>
      <c r="S7" s="89"/>
      <c r="T7" s="90"/>
      <c r="U7" s="91" t="s">
        <v>13</v>
      </c>
      <c r="V7" s="84" t="s">
        <v>26</v>
      </c>
      <c r="W7" s="86" t="s">
        <v>27</v>
      </c>
    </row>
    <row r="8" spans="1:23" s="3" customFormat="1" ht="27" customHeight="1" thickBot="1">
      <c r="A8" s="102"/>
      <c r="B8" s="103"/>
      <c r="C8" s="95"/>
      <c r="D8" s="95"/>
      <c r="E8" s="82"/>
      <c r="F8" s="40" t="s">
        <v>3</v>
      </c>
      <c r="G8" s="41" t="s">
        <v>4</v>
      </c>
      <c r="H8" s="42" t="s">
        <v>12</v>
      </c>
      <c r="I8" s="40" t="s">
        <v>3</v>
      </c>
      <c r="J8" s="41" t="s">
        <v>4</v>
      </c>
      <c r="K8" s="42" t="s">
        <v>12</v>
      </c>
      <c r="L8" s="40" t="s">
        <v>3</v>
      </c>
      <c r="M8" s="41" t="s">
        <v>4</v>
      </c>
      <c r="N8" s="42" t="s">
        <v>12</v>
      </c>
      <c r="O8" s="40" t="s">
        <v>3</v>
      </c>
      <c r="P8" s="41" t="s">
        <v>4</v>
      </c>
      <c r="Q8" s="42" t="s">
        <v>12</v>
      </c>
      <c r="R8" s="40" t="s">
        <v>3</v>
      </c>
      <c r="S8" s="41" t="s">
        <v>4</v>
      </c>
      <c r="T8" s="42" t="s">
        <v>12</v>
      </c>
      <c r="U8" s="92"/>
      <c r="V8" s="85"/>
      <c r="W8" s="87"/>
    </row>
    <row r="9" spans="1:23" ht="18" thickTop="1">
      <c r="A9" s="96" t="s">
        <v>31</v>
      </c>
      <c r="B9" s="97"/>
      <c r="C9" s="65" t="s">
        <v>32</v>
      </c>
      <c r="D9" s="69">
        <v>0</v>
      </c>
      <c r="E9" s="74">
        <v>0</v>
      </c>
      <c r="F9" s="56">
        <v>0</v>
      </c>
      <c r="G9" s="38">
        <v>0</v>
      </c>
      <c r="H9" s="46">
        <v>0</v>
      </c>
      <c r="I9" s="56">
        <v>0</v>
      </c>
      <c r="J9" s="38">
        <v>0</v>
      </c>
      <c r="K9" s="50">
        <v>0</v>
      </c>
      <c r="L9" s="56">
        <v>0</v>
      </c>
      <c r="M9" s="38">
        <v>0</v>
      </c>
      <c r="N9" s="45">
        <v>0</v>
      </c>
      <c r="O9" s="56">
        <v>0</v>
      </c>
      <c r="P9" s="38">
        <v>0</v>
      </c>
      <c r="Q9" s="45">
        <v>0</v>
      </c>
      <c r="R9" s="56">
        <v>0</v>
      </c>
      <c r="S9" s="38">
        <v>0</v>
      </c>
      <c r="T9" s="45">
        <v>0</v>
      </c>
      <c r="U9" s="74">
        <v>0</v>
      </c>
      <c r="V9" s="53">
        <v>0</v>
      </c>
      <c r="W9" s="39">
        <v>0</v>
      </c>
    </row>
    <row r="10" spans="1:23">
      <c r="A10" s="108"/>
      <c r="B10" s="109"/>
      <c r="C10" s="66"/>
      <c r="D10" s="70"/>
      <c r="E10" s="30"/>
      <c r="F10" s="57"/>
      <c r="G10" s="34"/>
      <c r="H10" s="47"/>
      <c r="I10" s="56"/>
      <c r="J10" s="34"/>
      <c r="K10" s="50"/>
      <c r="L10" s="56"/>
      <c r="M10" s="34"/>
      <c r="N10" s="45"/>
      <c r="O10" s="56"/>
      <c r="P10" s="34"/>
      <c r="Q10" s="45"/>
      <c r="R10" s="56"/>
      <c r="S10" s="34"/>
      <c r="T10" s="45"/>
      <c r="U10" s="30"/>
      <c r="V10" s="53"/>
      <c r="W10" s="32"/>
    </row>
    <row r="11" spans="1:23">
      <c r="A11" s="108"/>
      <c r="B11" s="109"/>
      <c r="C11" s="66"/>
      <c r="D11" s="70"/>
      <c r="E11" s="30"/>
      <c r="F11" s="57"/>
      <c r="G11" s="34"/>
      <c r="H11" s="47"/>
      <c r="I11" s="56"/>
      <c r="J11" s="34"/>
      <c r="K11" s="50"/>
      <c r="L11" s="56"/>
      <c r="M11" s="34"/>
      <c r="N11" s="45"/>
      <c r="O11" s="56"/>
      <c r="P11" s="34"/>
      <c r="Q11" s="45"/>
      <c r="R11" s="56"/>
      <c r="S11" s="34"/>
      <c r="T11" s="45"/>
      <c r="U11" s="30"/>
      <c r="V11" s="54"/>
      <c r="W11" s="32"/>
    </row>
    <row r="12" spans="1:23">
      <c r="A12" s="108"/>
      <c r="B12" s="109"/>
      <c r="C12" s="66"/>
      <c r="D12" s="70"/>
      <c r="E12" s="30"/>
      <c r="F12" s="57"/>
      <c r="G12" s="34"/>
      <c r="H12" s="47"/>
      <c r="I12" s="56"/>
      <c r="J12" s="34"/>
      <c r="K12" s="50"/>
      <c r="L12" s="56"/>
      <c r="M12" s="34"/>
      <c r="N12" s="45"/>
      <c r="O12" s="56"/>
      <c r="P12" s="34"/>
      <c r="Q12" s="45"/>
      <c r="R12" s="56"/>
      <c r="S12" s="34"/>
      <c r="T12" s="45"/>
      <c r="U12" s="30"/>
      <c r="V12" s="54"/>
      <c r="W12" s="32"/>
    </row>
    <row r="13" spans="1:23">
      <c r="A13" s="108"/>
      <c r="B13" s="109"/>
      <c r="C13" s="66"/>
      <c r="D13" s="70"/>
      <c r="E13" s="30"/>
      <c r="F13" s="57"/>
      <c r="G13" s="34"/>
      <c r="H13" s="47"/>
      <c r="I13" s="56"/>
      <c r="J13" s="34"/>
      <c r="K13" s="50"/>
      <c r="L13" s="56"/>
      <c r="M13" s="34"/>
      <c r="N13" s="45"/>
      <c r="O13" s="56"/>
      <c r="P13" s="34"/>
      <c r="Q13" s="45"/>
      <c r="R13" s="56"/>
      <c r="S13" s="34"/>
      <c r="T13" s="45"/>
      <c r="U13" s="30"/>
      <c r="V13" s="54"/>
      <c r="W13" s="32"/>
    </row>
    <row r="14" spans="1:23">
      <c r="A14" s="108"/>
      <c r="B14" s="109"/>
      <c r="C14" s="66"/>
      <c r="D14" s="70"/>
      <c r="E14" s="30"/>
      <c r="F14" s="57"/>
      <c r="G14" s="34"/>
      <c r="H14" s="47"/>
      <c r="I14" s="56"/>
      <c r="J14" s="34"/>
      <c r="K14" s="50"/>
      <c r="L14" s="56"/>
      <c r="M14" s="34"/>
      <c r="N14" s="45"/>
      <c r="O14" s="56"/>
      <c r="P14" s="34"/>
      <c r="Q14" s="45"/>
      <c r="R14" s="56"/>
      <c r="S14" s="34"/>
      <c r="T14" s="45"/>
      <c r="U14" s="30"/>
      <c r="V14" s="54"/>
      <c r="W14" s="32"/>
    </row>
    <row r="15" spans="1:23">
      <c r="A15" s="108"/>
      <c r="B15" s="109"/>
      <c r="C15" s="66"/>
      <c r="D15" s="70"/>
      <c r="E15" s="30"/>
      <c r="F15" s="59"/>
      <c r="G15" s="60"/>
      <c r="H15" s="61"/>
      <c r="I15" s="56"/>
      <c r="J15" s="34"/>
      <c r="K15" s="50"/>
      <c r="L15" s="56"/>
      <c r="M15" s="34"/>
      <c r="N15" s="45"/>
      <c r="O15" s="56"/>
      <c r="P15" s="34"/>
      <c r="Q15" s="45"/>
      <c r="R15" s="56"/>
      <c r="S15" s="34"/>
      <c r="T15" s="45"/>
      <c r="U15" s="30"/>
      <c r="V15" s="54"/>
      <c r="W15" s="32"/>
    </row>
    <row r="16" spans="1:23">
      <c r="A16" s="108"/>
      <c r="B16" s="109"/>
      <c r="C16" s="66"/>
      <c r="D16" s="70"/>
      <c r="E16" s="30"/>
      <c r="F16" s="59"/>
      <c r="G16" s="60"/>
      <c r="H16" s="61"/>
      <c r="I16" s="56"/>
      <c r="J16" s="34"/>
      <c r="K16" s="50"/>
      <c r="L16" s="56"/>
      <c r="M16" s="34"/>
      <c r="N16" s="45"/>
      <c r="O16" s="56"/>
      <c r="P16" s="34"/>
      <c r="Q16" s="45"/>
      <c r="R16" s="56"/>
      <c r="S16" s="34"/>
      <c r="T16" s="45"/>
      <c r="U16" s="30"/>
      <c r="V16" s="54"/>
      <c r="W16" s="32"/>
    </row>
    <row r="17" spans="1:23">
      <c r="A17" s="108"/>
      <c r="B17" s="109"/>
      <c r="C17" s="66"/>
      <c r="D17" s="71"/>
      <c r="E17" s="30"/>
      <c r="F17" s="57"/>
      <c r="G17" s="34"/>
      <c r="H17" s="47"/>
      <c r="I17" s="56"/>
      <c r="J17" s="34"/>
      <c r="K17" s="50"/>
      <c r="L17" s="56"/>
      <c r="M17" s="34"/>
      <c r="N17" s="45"/>
      <c r="O17" s="56"/>
      <c r="P17" s="34"/>
      <c r="Q17" s="45"/>
      <c r="R17" s="56"/>
      <c r="S17" s="34"/>
      <c r="T17" s="45"/>
      <c r="U17" s="30"/>
      <c r="V17" s="54"/>
      <c r="W17" s="32"/>
    </row>
    <row r="18" spans="1:23">
      <c r="A18" s="108"/>
      <c r="B18" s="109"/>
      <c r="C18" s="66"/>
      <c r="D18" s="71"/>
      <c r="E18" s="30"/>
      <c r="F18" s="57"/>
      <c r="G18" s="34"/>
      <c r="H18" s="47"/>
      <c r="I18" s="56"/>
      <c r="J18" s="34"/>
      <c r="K18" s="50"/>
      <c r="L18" s="56"/>
      <c r="M18" s="34"/>
      <c r="N18" s="45"/>
      <c r="O18" s="56"/>
      <c r="P18" s="34"/>
      <c r="Q18" s="45"/>
      <c r="R18" s="56"/>
      <c r="S18" s="34"/>
      <c r="T18" s="45"/>
      <c r="U18" s="30"/>
      <c r="V18" s="54"/>
      <c r="W18" s="32"/>
    </row>
    <row r="19" spans="1:23">
      <c r="A19" s="108"/>
      <c r="B19" s="109"/>
      <c r="C19" s="66"/>
      <c r="D19" s="70"/>
      <c r="E19" s="30"/>
      <c r="F19" s="57"/>
      <c r="G19" s="34"/>
      <c r="H19" s="47"/>
      <c r="I19" s="56"/>
      <c r="J19" s="34"/>
      <c r="K19" s="50"/>
      <c r="L19" s="56"/>
      <c r="M19" s="34"/>
      <c r="N19" s="45"/>
      <c r="O19" s="56"/>
      <c r="P19" s="34"/>
      <c r="Q19" s="45"/>
      <c r="R19" s="56"/>
      <c r="S19" s="34"/>
      <c r="T19" s="45"/>
      <c r="U19" s="30"/>
      <c r="V19" s="54"/>
      <c r="W19" s="32"/>
    </row>
    <row r="20" spans="1:23">
      <c r="A20" s="108"/>
      <c r="B20" s="109"/>
      <c r="C20" s="66"/>
      <c r="D20" s="70"/>
      <c r="E20" s="30"/>
      <c r="F20" s="57"/>
      <c r="G20" s="34"/>
      <c r="H20" s="47"/>
      <c r="I20" s="56"/>
      <c r="J20" s="34"/>
      <c r="K20" s="50"/>
      <c r="L20" s="56"/>
      <c r="M20" s="34"/>
      <c r="N20" s="45"/>
      <c r="O20" s="56"/>
      <c r="P20" s="34"/>
      <c r="Q20" s="45"/>
      <c r="R20" s="56"/>
      <c r="S20" s="34"/>
      <c r="T20" s="45"/>
      <c r="U20" s="30"/>
      <c r="V20" s="54"/>
      <c r="W20" s="32"/>
    </row>
    <row r="21" spans="1:23">
      <c r="A21" s="108"/>
      <c r="B21" s="109"/>
      <c r="C21" s="67"/>
      <c r="D21" s="72"/>
      <c r="E21" s="7"/>
      <c r="F21" s="57"/>
      <c r="G21" s="9"/>
      <c r="H21" s="48"/>
      <c r="I21" s="57"/>
      <c r="J21" s="9"/>
      <c r="K21" s="48"/>
      <c r="L21" s="57"/>
      <c r="M21" s="9"/>
      <c r="N21" s="51"/>
      <c r="O21" s="57"/>
      <c r="P21" s="9"/>
      <c r="Q21" s="51"/>
      <c r="R21" s="57"/>
      <c r="S21" s="9"/>
      <c r="T21" s="51"/>
      <c r="U21" s="30"/>
      <c r="V21" s="54"/>
      <c r="W21" s="32"/>
    </row>
    <row r="22" spans="1:23">
      <c r="A22" s="108"/>
      <c r="B22" s="109"/>
      <c r="C22" s="67"/>
      <c r="D22" s="72"/>
      <c r="E22" s="7"/>
      <c r="F22" s="57"/>
      <c r="G22" s="9"/>
      <c r="H22" s="48"/>
      <c r="I22" s="57"/>
      <c r="J22" s="9"/>
      <c r="K22" s="48"/>
      <c r="L22" s="57"/>
      <c r="M22" s="9"/>
      <c r="N22" s="51"/>
      <c r="O22" s="57"/>
      <c r="P22" s="9"/>
      <c r="Q22" s="51"/>
      <c r="R22" s="57"/>
      <c r="S22" s="9"/>
      <c r="T22" s="51"/>
      <c r="U22" s="30"/>
      <c r="V22" s="54"/>
      <c r="W22" s="32"/>
    </row>
    <row r="23" spans="1:23">
      <c r="A23" s="108"/>
      <c r="B23" s="109"/>
      <c r="C23" s="67"/>
      <c r="D23" s="72"/>
      <c r="E23" s="7"/>
      <c r="F23" s="57"/>
      <c r="G23" s="9"/>
      <c r="H23" s="48"/>
      <c r="I23" s="57"/>
      <c r="J23" s="9"/>
      <c r="K23" s="48"/>
      <c r="L23" s="57"/>
      <c r="M23" s="9"/>
      <c r="N23" s="51"/>
      <c r="O23" s="57"/>
      <c r="P23" s="9"/>
      <c r="Q23" s="51"/>
      <c r="R23" s="57"/>
      <c r="S23" s="9"/>
      <c r="T23" s="51"/>
      <c r="U23" s="30"/>
      <c r="V23" s="54"/>
      <c r="W23" s="32"/>
    </row>
    <row r="24" spans="1:23">
      <c r="A24" s="110"/>
      <c r="B24" s="111"/>
      <c r="C24" s="68"/>
      <c r="D24" s="73"/>
      <c r="E24" s="11"/>
      <c r="F24" s="58"/>
      <c r="G24" s="13"/>
      <c r="H24" s="49"/>
      <c r="I24" s="58"/>
      <c r="J24" s="13"/>
      <c r="K24" s="49"/>
      <c r="L24" s="58"/>
      <c r="M24" s="13"/>
      <c r="N24" s="52"/>
      <c r="O24" s="58"/>
      <c r="P24" s="13"/>
      <c r="Q24" s="52"/>
      <c r="R24" s="58"/>
      <c r="S24" s="13"/>
      <c r="T24" s="52"/>
      <c r="U24" s="31"/>
      <c r="V24" s="55"/>
      <c r="W24" s="33"/>
    </row>
    <row r="25" spans="1:23">
      <c r="D25" s="62" t="s">
        <v>23</v>
      </c>
      <c r="I25" s="63" t="s">
        <v>24</v>
      </c>
      <c r="J25" s="64"/>
      <c r="K25" s="64"/>
    </row>
    <row r="27" spans="1:23">
      <c r="A27" s="75" t="s">
        <v>5</v>
      </c>
      <c r="B27" s="76"/>
      <c r="C27" s="76"/>
      <c r="D27" s="77"/>
    </row>
    <row r="28" spans="1:23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9"/>
    </row>
    <row r="29" spans="1:23">
      <c r="A29" s="15" t="s">
        <v>15</v>
      </c>
      <c r="B29" s="35"/>
      <c r="C29" s="35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2"/>
    </row>
    <row r="30" spans="1:23">
      <c r="A30" s="20" t="s">
        <v>6</v>
      </c>
      <c r="B30" s="21"/>
      <c r="C30" s="21"/>
      <c r="D30" s="21"/>
      <c r="E30" s="21"/>
      <c r="F30" s="21"/>
      <c r="G30" s="21"/>
      <c r="H30" s="23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2"/>
    </row>
    <row r="31" spans="1:23">
      <c r="A31" s="15" t="s">
        <v>7</v>
      </c>
      <c r="B31" s="35"/>
      <c r="C31" s="35"/>
      <c r="D31" s="21"/>
      <c r="E31" s="21"/>
      <c r="F31" s="24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2"/>
    </row>
    <row r="32" spans="1:23">
      <c r="A32" s="15" t="s">
        <v>9</v>
      </c>
      <c r="B32" s="35"/>
      <c r="C32" s="35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2"/>
    </row>
    <row r="33" spans="1:22">
      <c r="A33" s="15" t="s">
        <v>25</v>
      </c>
      <c r="B33" s="35"/>
      <c r="C33" s="35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2"/>
    </row>
    <row r="34" spans="1:22">
      <c r="A34" s="44" t="s">
        <v>20</v>
      </c>
      <c r="B34" s="35"/>
      <c r="C34" s="3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2"/>
    </row>
    <row r="35" spans="1:22">
      <c r="A35" s="15"/>
      <c r="B35" s="35"/>
      <c r="C35" s="35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2"/>
    </row>
    <row r="36" spans="1:22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2"/>
    </row>
    <row r="37" spans="1:22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2"/>
    </row>
    <row r="38" spans="1:22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2"/>
    </row>
    <row r="39" spans="1:2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7"/>
    </row>
  </sheetData>
  <customSheetViews>
    <customSheetView guid="{716EEBC6-01D8-CD49-A926-8738791A4051}" fitToPage="1">
      <selection activeCell="D9" sqref="D9"/>
      <colBreaks count="1" manualBreakCount="1">
        <brk id="40" max="1048575" man="1"/>
      </colBreaks>
      <pageSetup paperSize="9" scale="78" orientation="landscape" verticalDpi="300"/>
    </customSheetView>
    <customSheetView guid="{E4074C65-38B2-414F-AD37-258495969857}" fitToPage="1">
      <selection activeCell="F19" sqref="F19"/>
      <colBreaks count="2" manualBreakCount="2">
        <brk id="22" max="1048575" man="1"/>
        <brk id="40" max="1048575" man="1"/>
      </colBreaks>
      <pageSetup paperSize="9" scale="78" orientation="landscape" verticalDpi="300"/>
    </customSheetView>
    <customSheetView guid="{C38B981F-C0C9-4BCB-8D55-208D5F268295}" fitToPage="1">
      <selection activeCell="A11" sqref="A11:B11"/>
      <colBreaks count="2" manualBreakCount="2">
        <brk id="22" max="1048575" man="1"/>
        <brk id="40" max="1048575" man="1"/>
      </colBreaks>
      <pageSetup paperSize="9" scale="78" orientation="landscape" verticalDpi="300"/>
    </customSheetView>
    <customSheetView guid="{2EF2F274-58EE-4067-B27A-C09793F819F8}" fitToPage="1">
      <selection activeCell="N16" sqref="N16"/>
      <colBreaks count="2" manualBreakCount="2">
        <brk id="22" max="1048575" man="1"/>
        <brk id="40" max="1048575" man="1"/>
      </colBreaks>
      <pageSetup paperSize="9" scale="78" orientation="landscape" verticalDpi="300"/>
    </customSheetView>
    <customSheetView guid="{18E947B5-4C60-4896-A2ED-2C8FB28B7B35}" fitToPage="1">
      <selection activeCell="M10" sqref="M10"/>
      <colBreaks count="2" manualBreakCount="2">
        <brk id="22" max="1048575" man="1"/>
        <brk id="40" max="1048575" man="1"/>
      </colBreaks>
      <pageSetup paperSize="9" scale="78" orientation="landscape" verticalDpi="300"/>
    </customSheetView>
    <customSheetView guid="{8522BF3F-9985-4784-A1AD-E24BC3CA4BAB}" fitToPage="1">
      <selection activeCell="L16" sqref="L16"/>
      <colBreaks count="2" manualBreakCount="2">
        <brk id="22" max="1048575" man="1"/>
        <brk id="40" max="1048575" man="1"/>
      </colBreaks>
      <pageSetup paperSize="9" scale="78" orientation="landscape" verticalDpi="300"/>
    </customSheetView>
    <customSheetView guid="{29EF863B-A0E7-4A26-AF87-E9F1BD86F603}" showPageBreaks="1">
      <selection activeCell="P1" sqref="P1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2E94B356-70CD-4F72-A7AE-845837E85B70}">
      <selection activeCell="J21" sqref="J21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2BC3ADDF-BF89-4138-9D37-FC2D094611C1}" topLeftCell="A7">
      <selection activeCell="J17" sqref="J17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FB456957-5719-4094-9D7B-475400E1FA96}" showPageBreaks="1">
      <pane xSplit="2" ySplit="8" topLeftCell="C9" activePane="bottomRight" state="frozenSplit"/>
      <selection pane="bottomRight" activeCell="J9" sqref="J9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9690C921-2612-4EA9-A4BB-3B3159F121F6}">
      <selection activeCell="B6" sqref="B6:Q6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2CD97BBE-9304-465E-9275-35725A22D9FE}">
      <selection activeCell="A21" sqref="A21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77AFD644-BDD3-4E8E-887B-D47FE9110967}">
      <pane xSplit="2" ySplit="8" topLeftCell="C9" activePane="bottomRight" state="frozenSplit"/>
      <selection pane="bottomRight" activeCell="F16" sqref="F16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8965E468-D45B-4BCF-9CEC-3F28B7E29335}">
      <pane xSplit="2" ySplit="8" topLeftCell="C9" activePane="bottomRight" state="frozenSplit"/>
      <selection pane="bottomRight" activeCell="L20" sqref="L20"/>
      <colBreaks count="1" manualBreakCount="1">
        <brk id="20" max="1048575" man="1"/>
      </colBreaks>
      <pageSetup paperSize="9" scale="78" orientation="landscape" verticalDpi="300"/>
    </customSheetView>
    <customSheetView guid="{93F42AD4-801A-4466-92A7-CD96AEEC5011}" topLeftCell="A4">
      <selection activeCell="G14" sqref="G14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3BBAECAB-18AC-4213-A0DF-73DEE183994B}" scale="85" showRuler="0" topLeftCell="A7">
      <selection activeCell="J24" sqref="J24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A6B7E562-5958-4366-B455-BFDF274C743F}">
      <selection activeCell="O19" sqref="O19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C396E78B-3A90-4E9E-9AB9-AD949DC91FFD}" showPageBreaks="1" printArea="1" showRuler="0">
      <selection activeCell="J5" sqref="J5"/>
      <colBreaks count="1" manualBreakCount="1">
        <brk id="20" max="1048575" man="1"/>
      </colBreaks>
      <pageSetup paperSize="9" scale="78" orientation="landscape" verticalDpi="300"/>
    </customSheetView>
    <customSheetView guid="{4DAC0495-BB17-448C-9C5F-AED74C866A88}">
      <selection activeCell="G3" sqref="G3"/>
      <colBreaks count="1" manualBreakCount="1">
        <brk id="20" max="1048575" man="1"/>
      </colBreaks>
      <pageSetup paperSize="9" scale="78" orientation="landscape" verticalDpi="300"/>
    </customSheetView>
    <customSheetView guid="{903B7A57-50EF-4001-B624-292577163E8B}" showPageBreaks="1" showRuler="0">
      <pane xSplit="1" ySplit="8" topLeftCell="B9" activePane="bottomRight" state="frozenSplit"/>
      <selection pane="bottomRight" activeCell="C10" sqref="C10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29249E1E-4BFA-42F6-A186-3CB5B8759D2F}" showPageBreaks="1" showRuler="0">
      <selection activeCell="M20" sqref="M20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67E5BD03-D689-4902-BC2E-B9DF69590653}" showRuler="0" topLeftCell="B4">
      <selection activeCell="B17" sqref="B17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783F75BE-4615-4B24-A8D8-353F796011AE}">
      <pane xSplit="2" ySplit="8" topLeftCell="C9" activePane="bottomRight" state="frozenSplit"/>
      <selection pane="bottomRight" activeCell="I24" sqref="I24"/>
      <colBreaks count="1" manualBreakCount="1">
        <brk id="20" max="1048575" man="1"/>
      </colBreaks>
      <pageSetup paperSize="9" scale="78" orientation="landscape" verticalDpi="300"/>
    </customSheetView>
    <customSheetView guid="{869E00FC-61C9-4355-B279-42964EDC6519}">
      <pane xSplit="2" ySplit="8" topLeftCell="C9" activePane="bottomRight" state="frozenSplit"/>
      <selection pane="bottomRight" activeCell="K21" sqref="K21"/>
      <colBreaks count="1" manualBreakCount="1">
        <brk id="20" max="1048575" man="1"/>
      </colBreaks>
      <pageSetup paperSize="9" scale="78" orientation="landscape" verticalDpi="300"/>
    </customSheetView>
    <customSheetView guid="{69F40A84-C48A-4BDB-8894-CD4987E639BC}">
      <selection activeCell="A21" sqref="A21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C00A967D-5835-4B37-89E1-E96CABB62A8A}" showPageBreaks="1" printArea="1">
      <pane xSplit="2" ySplit="8" topLeftCell="C9" activePane="bottomRight" state="frozenSplit"/>
      <selection pane="bottomRight" activeCell="O26" sqref="O26"/>
      <colBreaks count="1" manualBreakCount="1">
        <brk id="20" max="1048575" man="1"/>
      </colBreaks>
      <pageSetup paperSize="9" scale="78" orientation="landscape" verticalDpi="300"/>
    </customSheetView>
    <customSheetView guid="{5F188C35-BB9F-46BE-BB60-9E7CF7D8A6CE}"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C9E7F164-E331-486E-BB60-673795C251CD}" scale="85" showPageBreaks="1" showRuler="0">
      <selection activeCell="P20" sqref="P20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2B25C9C1-244D-4C17-AB20-37D0C55D53B5}" scale="85">
      <selection activeCell="M22" sqref="M22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605F4AEA-0E20-4E22-890C-56D83E07BFEA}" showPageBreaks="1">
      <pane xSplit="2" ySplit="8" topLeftCell="C9" activePane="bottomRight" state="frozenSplit"/>
      <selection pane="bottomRight" activeCell="I18" sqref="I18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537DA630-CE86-4F5D-9A19-7873509EE3A5}" showPageBreaks="1" showRuler="0" topLeftCell="A3">
      <selection activeCell="D11" sqref="D11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ABA1B400-0C8B-476B-9818-F9CC8056DD8E}" showRuler="0">
      <selection activeCell="A5" sqref="A5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DEF5E3CF-6AF8-4A09-B926-9A3FBF6AF870}" showPageBreaks="1">
      <selection activeCell="J14" sqref="J14"/>
      <colBreaks count="2" manualBreakCount="2">
        <brk id="20" max="1048575" man="1"/>
        <brk id="38" max="1048575" man="1"/>
      </colBreaks>
      <pageSetup paperSize="9" scale="78" orientation="landscape" verticalDpi="300"/>
    </customSheetView>
    <customSheetView guid="{5A3A9081-4E5B-4F7C-98DA-D026527C93D6}" fitToPage="1">
      <selection activeCell="M18" sqref="M18"/>
      <colBreaks count="2" manualBreakCount="2">
        <brk id="22" max="1048575" man="1"/>
        <brk id="40" max="1048575" man="1"/>
      </colBreaks>
      <pageSetup paperSize="9" scale="78" orientation="landscape" verticalDpi="300"/>
    </customSheetView>
    <customSheetView guid="{2F61CB5A-A65B-4255-9BBF-6240B35C6D5D}" fitToPage="1">
      <selection activeCell="G10" sqref="G10"/>
      <colBreaks count="1" manualBreakCount="1">
        <brk id="40" max="1048575" man="1"/>
      </colBreaks>
      <pageSetup paperSize="9" scale="78" orientation="landscape" verticalDpi="300"/>
    </customSheetView>
  </customSheetViews>
  <mergeCells count="32">
    <mergeCell ref="A14:B14"/>
    <mergeCell ref="A21:B21"/>
    <mergeCell ref="A22:B22"/>
    <mergeCell ref="A23:B23"/>
    <mergeCell ref="A24:B24"/>
    <mergeCell ref="A15:B15"/>
    <mergeCell ref="A16:B16"/>
    <mergeCell ref="A17:B17"/>
    <mergeCell ref="A18:B18"/>
    <mergeCell ref="A19:B19"/>
    <mergeCell ref="A20:B20"/>
    <mergeCell ref="A3:D3"/>
    <mergeCell ref="C6:C8"/>
    <mergeCell ref="A10:B10"/>
    <mergeCell ref="A11:B11"/>
    <mergeCell ref="A12:B12"/>
    <mergeCell ref="A27:D27"/>
    <mergeCell ref="U6:W6"/>
    <mergeCell ref="E7:E8"/>
    <mergeCell ref="F7:H7"/>
    <mergeCell ref="I7:K7"/>
    <mergeCell ref="V7:V8"/>
    <mergeCell ref="W7:W8"/>
    <mergeCell ref="O7:Q7"/>
    <mergeCell ref="R7:T7"/>
    <mergeCell ref="U7:U8"/>
    <mergeCell ref="L7:N7"/>
    <mergeCell ref="E6:T6"/>
    <mergeCell ref="D6:D8"/>
    <mergeCell ref="A9:B9"/>
    <mergeCell ref="A6:B8"/>
    <mergeCell ref="A13:B13"/>
  </mergeCells>
  <phoneticPr fontId="1"/>
  <dataValidations count="1">
    <dataValidation type="list" allowBlank="1" showInputMessage="1" sqref="D4">
      <formula1>"1,2,3,4,5,6,7,8,9,10,11,12"</formula1>
    </dataValidation>
  </dataValidations>
  <pageMargins left="0.7" right="0.7" top="0.75" bottom="0.75" header="0.3" footer="0.3"/>
  <pageSetup paperSize="9" scale="78" orientation="landscape" verticalDpi="300"/>
  <colBreaks count="1" manualBreakCount="1">
    <brk id="40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49"/>
  <sheetViews>
    <sheetView workbookViewId="0">
      <selection activeCell="P37" sqref="P37"/>
    </sheetView>
  </sheetViews>
  <sheetFormatPr baseColWidth="12" defaultColWidth="9" defaultRowHeight="17" x14ac:dyDescent="0"/>
  <cols>
    <col min="1" max="4" width="9.6640625" style="1" customWidth="1"/>
    <col min="5" max="5" width="7.5" style="1" bestFit="1" customWidth="1"/>
    <col min="6" max="6" width="7.6640625" style="1" bestFit="1" customWidth="1"/>
    <col min="7" max="7" width="8.1640625" style="1" bestFit="1" customWidth="1"/>
    <col min="8" max="9" width="7.5" style="1" bestFit="1" customWidth="1"/>
    <col min="10" max="10" width="8.1640625" style="1" bestFit="1" customWidth="1"/>
    <col min="11" max="12" width="7.5" style="1" bestFit="1" customWidth="1"/>
    <col min="13" max="13" width="8.1640625" style="1" bestFit="1" customWidth="1"/>
    <col min="14" max="15" width="7.5" style="1" bestFit="1" customWidth="1"/>
    <col min="16" max="16" width="8.1640625" style="1" bestFit="1" customWidth="1"/>
    <col min="17" max="18" width="7.5" style="1" bestFit="1" customWidth="1"/>
    <col min="19" max="19" width="8.1640625" style="1" bestFit="1" customWidth="1"/>
    <col min="20" max="21" width="7.5" style="1" bestFit="1" customWidth="1"/>
    <col min="22" max="22" width="7.5" style="1" customWidth="1"/>
    <col min="23" max="23" width="7.6640625" style="1" customWidth="1"/>
    <col min="24" max="16384" width="9" style="1"/>
  </cols>
  <sheetData>
    <row r="1" spans="1:22" ht="27" customHeight="1">
      <c r="A1" s="16"/>
      <c r="B1" s="16"/>
      <c r="C1" s="16"/>
      <c r="V1" s="43"/>
    </row>
    <row r="2" spans="1:22" ht="27" customHeight="1"/>
    <row r="3" spans="1:22" ht="18.75" customHeight="1">
      <c r="A3" s="104" t="s">
        <v>19</v>
      </c>
      <c r="B3" s="105"/>
      <c r="C3" s="105"/>
      <c r="D3" s="106"/>
    </row>
    <row r="4" spans="1:22">
      <c r="A4" s="2" t="s">
        <v>10</v>
      </c>
      <c r="B4" s="36">
        <v>2017</v>
      </c>
      <c r="C4" s="2" t="s">
        <v>11</v>
      </c>
      <c r="D4" s="36">
        <v>8</v>
      </c>
      <c r="H4" s="29"/>
      <c r="I4" s="29"/>
      <c r="J4" s="29"/>
      <c r="K4" s="29"/>
    </row>
    <row r="6" spans="1:22">
      <c r="A6" s="98" t="s">
        <v>0</v>
      </c>
      <c r="B6" s="99"/>
      <c r="C6" s="107" t="s">
        <v>28</v>
      </c>
      <c r="D6" s="93" t="s">
        <v>16</v>
      </c>
      <c r="E6" s="88" t="s">
        <v>1</v>
      </c>
      <c r="F6" s="89"/>
      <c r="G6" s="89"/>
      <c r="H6" s="89"/>
      <c r="I6" s="89"/>
      <c r="J6" s="89"/>
      <c r="K6" s="89"/>
      <c r="L6" s="89"/>
      <c r="M6" s="89"/>
      <c r="N6" s="90"/>
    </row>
    <row r="7" spans="1:22" s="3" customFormat="1" ht="13.5" customHeight="1">
      <c r="A7" s="100"/>
      <c r="B7" s="101"/>
      <c r="C7" s="94"/>
      <c r="D7" s="94"/>
      <c r="E7" s="81" t="s">
        <v>13</v>
      </c>
      <c r="F7" s="83" t="str">
        <f>"第1週"&amp;IF(OR($B$4="",$D$4=""),"","（"&amp;TEXT(DATE($B$4,$D$4,1)+IF(WEEKDAY(DATE($B$4,$D$4,1),1)&lt;7,-WEEKDAY(DATE($B$4,$D$4,1),1),)+6,"M月D日")&amp;"）")</f>
        <v>第1週（8月4日）</v>
      </c>
      <c r="G7" s="83"/>
      <c r="H7" s="83"/>
      <c r="I7" s="83" t="str">
        <f>"第2週"&amp;IF(OR($B$4="",$D$4=""),"","（"&amp;TEXT(DATE($B$4,$D$4,1)+IF(WEEKDAY(DATE($B$4,$D$4,1),1)&lt;7,-WEEKDAY(DATE($B$4,$D$4,1),1),)+13,"M月D日")&amp;"）")</f>
        <v>第2週（8月11日）</v>
      </c>
      <c r="J7" s="83"/>
      <c r="K7" s="83"/>
      <c r="L7" s="83" t="str">
        <f>"第3週"&amp;IF(OR($B$4="",$D$4=""),"","（"&amp;TEXT(DATE($B$4,$D$4,1)+IF(WEEKDAY(DATE($B$4,$D$4,1),1)&lt;7,-WEEKDAY(DATE($B$4,$D$4,1),1),)+20,"M月D日")&amp;"）")</f>
        <v>第3週（8月18日）</v>
      </c>
      <c r="M7" s="83"/>
      <c r="N7" s="83"/>
    </row>
    <row r="8" spans="1:22" s="3" customFormat="1" ht="27" customHeight="1" thickBot="1">
      <c r="A8" s="102"/>
      <c r="B8" s="103"/>
      <c r="C8" s="95"/>
      <c r="D8" s="95"/>
      <c r="E8" s="82"/>
      <c r="F8" s="40" t="s">
        <v>3</v>
      </c>
      <c r="G8" s="41" t="s">
        <v>4</v>
      </c>
      <c r="H8" s="42" t="s">
        <v>12</v>
      </c>
      <c r="I8" s="40" t="s">
        <v>3</v>
      </c>
      <c r="J8" s="41" t="s">
        <v>4</v>
      </c>
      <c r="K8" s="42" t="s">
        <v>12</v>
      </c>
      <c r="L8" s="40" t="s">
        <v>3</v>
      </c>
      <c r="M8" s="41" t="s">
        <v>4</v>
      </c>
      <c r="N8" s="42" t="s">
        <v>12</v>
      </c>
    </row>
    <row r="9" spans="1:22" ht="18" thickTop="1">
      <c r="A9" s="96" t="s">
        <v>17</v>
      </c>
      <c r="B9" s="97"/>
      <c r="C9" s="65" t="s">
        <v>29</v>
      </c>
      <c r="D9" s="69">
        <v>1</v>
      </c>
      <c r="E9" s="37">
        <v>152</v>
      </c>
      <c r="F9" s="5">
        <v>30</v>
      </c>
      <c r="G9" s="38">
        <v>5</v>
      </c>
      <c r="H9" s="39">
        <v>5</v>
      </c>
      <c r="I9" s="5"/>
      <c r="J9" s="38"/>
      <c r="K9" s="6"/>
      <c r="L9" s="5"/>
      <c r="M9" s="38"/>
      <c r="N9" s="6"/>
    </row>
    <row r="10" spans="1:22">
      <c r="A10" s="108" t="s">
        <v>18</v>
      </c>
      <c r="B10" s="109"/>
      <c r="C10" s="66" t="s">
        <v>30</v>
      </c>
      <c r="D10" s="70">
        <v>2</v>
      </c>
      <c r="E10" s="30">
        <v>152</v>
      </c>
      <c r="F10" s="8">
        <v>30</v>
      </c>
      <c r="G10" s="34">
        <v>8</v>
      </c>
      <c r="H10" s="32">
        <v>8</v>
      </c>
      <c r="I10" s="5"/>
      <c r="J10" s="34"/>
      <c r="K10" s="6"/>
      <c r="L10" s="5"/>
      <c r="M10" s="34"/>
      <c r="N10" s="6"/>
    </row>
    <row r="11" spans="1:22">
      <c r="A11" s="108"/>
      <c r="B11" s="109"/>
      <c r="C11" s="66"/>
      <c r="D11" s="70"/>
      <c r="E11" s="30"/>
      <c r="F11" s="8"/>
      <c r="G11" s="34"/>
      <c r="H11" s="32"/>
      <c r="I11" s="5"/>
      <c r="J11" s="34"/>
      <c r="K11" s="6"/>
      <c r="L11" s="5"/>
      <c r="M11" s="34"/>
      <c r="N11" s="6"/>
    </row>
    <row r="12" spans="1:22">
      <c r="A12" s="108"/>
      <c r="B12" s="109"/>
      <c r="C12" s="66"/>
      <c r="D12" s="70"/>
      <c r="E12" s="30"/>
      <c r="F12" s="8"/>
      <c r="G12" s="34"/>
      <c r="H12" s="32"/>
      <c r="I12" s="5"/>
      <c r="J12" s="34"/>
      <c r="K12" s="6"/>
      <c r="L12" s="5"/>
      <c r="M12" s="34"/>
      <c r="N12" s="6"/>
    </row>
    <row r="13" spans="1:22">
      <c r="A13" s="108"/>
      <c r="B13" s="109"/>
      <c r="C13" s="66"/>
      <c r="D13" s="70"/>
      <c r="E13" s="30"/>
      <c r="F13" s="8"/>
      <c r="G13" s="34"/>
      <c r="H13" s="32"/>
      <c r="I13" s="5"/>
      <c r="J13" s="34"/>
      <c r="K13" s="6"/>
      <c r="L13" s="5"/>
      <c r="M13" s="34"/>
      <c r="N13" s="6"/>
    </row>
    <row r="14" spans="1:22">
      <c r="A14" s="108"/>
      <c r="B14" s="109"/>
      <c r="C14" s="66"/>
      <c r="D14" s="70"/>
      <c r="E14" s="30"/>
      <c r="F14" s="8"/>
      <c r="G14" s="34"/>
      <c r="H14" s="32"/>
      <c r="I14" s="5"/>
      <c r="J14" s="34"/>
      <c r="K14" s="6"/>
      <c r="L14" s="5"/>
      <c r="M14" s="34"/>
      <c r="N14" s="6"/>
    </row>
    <row r="15" spans="1:22">
      <c r="A15" s="108"/>
      <c r="B15" s="109"/>
      <c r="C15" s="66"/>
      <c r="D15" s="70"/>
      <c r="E15" s="30"/>
      <c r="F15" s="8"/>
      <c r="G15" s="34"/>
      <c r="H15" s="32"/>
      <c r="I15" s="5"/>
      <c r="J15" s="34"/>
      <c r="K15" s="6"/>
      <c r="L15" s="5"/>
      <c r="M15" s="34"/>
      <c r="N15" s="6"/>
    </row>
    <row r="16" spans="1:22">
      <c r="A16" s="108"/>
      <c r="B16" s="109"/>
      <c r="C16" s="66"/>
      <c r="D16" s="70"/>
      <c r="E16" s="30"/>
      <c r="F16" s="8"/>
      <c r="G16" s="34"/>
      <c r="H16" s="32"/>
      <c r="I16" s="5"/>
      <c r="J16" s="34"/>
      <c r="K16" s="6"/>
      <c r="L16" s="5"/>
      <c r="M16" s="34"/>
      <c r="N16" s="6"/>
    </row>
    <row r="17" spans="1:22">
      <c r="A17" s="108"/>
      <c r="B17" s="109"/>
      <c r="C17" s="66"/>
      <c r="D17" s="71"/>
      <c r="E17" s="30"/>
      <c r="F17" s="8"/>
      <c r="G17" s="34"/>
      <c r="H17" s="32"/>
      <c r="I17" s="5"/>
      <c r="J17" s="34"/>
      <c r="K17" s="6"/>
      <c r="L17" s="5"/>
      <c r="M17" s="34"/>
      <c r="N17" s="6"/>
    </row>
    <row r="18" spans="1:22">
      <c r="A18" s="108"/>
      <c r="B18" s="109"/>
      <c r="C18" s="66"/>
      <c r="D18" s="71"/>
      <c r="E18" s="30"/>
      <c r="F18" s="8"/>
      <c r="G18" s="34"/>
      <c r="H18" s="32"/>
      <c r="I18" s="5"/>
      <c r="J18" s="34"/>
      <c r="K18" s="6"/>
      <c r="L18" s="5"/>
      <c r="M18" s="34"/>
      <c r="N18" s="6"/>
    </row>
    <row r="19" spans="1:22">
      <c r="A19" s="108"/>
      <c r="B19" s="109"/>
      <c r="C19" s="66"/>
      <c r="D19" s="70"/>
      <c r="E19" s="30"/>
      <c r="F19" s="8"/>
      <c r="G19" s="34"/>
      <c r="H19" s="32"/>
      <c r="I19" s="5"/>
      <c r="J19" s="34"/>
      <c r="K19" s="6"/>
      <c r="L19" s="5"/>
      <c r="M19" s="34"/>
      <c r="N19" s="6"/>
    </row>
    <row r="20" spans="1:22">
      <c r="A20" s="108"/>
      <c r="B20" s="109"/>
      <c r="C20" s="66"/>
      <c r="D20" s="70"/>
      <c r="E20" s="30"/>
      <c r="F20" s="8"/>
      <c r="G20" s="34"/>
      <c r="H20" s="32"/>
      <c r="I20" s="5"/>
      <c r="J20" s="34"/>
      <c r="K20" s="6"/>
      <c r="L20" s="5"/>
      <c r="M20" s="34"/>
      <c r="N20" s="6"/>
    </row>
    <row r="21" spans="1:22">
      <c r="A21" s="108"/>
      <c r="B21" s="109"/>
      <c r="C21" s="67"/>
      <c r="D21" s="72"/>
      <c r="E21" s="7"/>
      <c r="F21" s="8"/>
      <c r="G21" s="9"/>
      <c r="H21" s="10"/>
      <c r="I21" s="8"/>
      <c r="J21" s="9"/>
      <c r="K21" s="10"/>
      <c r="L21" s="8"/>
      <c r="M21" s="9"/>
      <c r="N21" s="10"/>
    </row>
    <row r="22" spans="1:22">
      <c r="A22" s="108"/>
      <c r="B22" s="109"/>
      <c r="C22" s="67"/>
      <c r="D22" s="72"/>
      <c r="E22" s="7"/>
      <c r="F22" s="8"/>
      <c r="G22" s="9"/>
      <c r="H22" s="10"/>
      <c r="I22" s="8"/>
      <c r="J22" s="9"/>
      <c r="K22" s="10"/>
      <c r="L22" s="8"/>
      <c r="M22" s="9"/>
      <c r="N22" s="10"/>
    </row>
    <row r="23" spans="1:22">
      <c r="A23" s="108"/>
      <c r="B23" s="109"/>
      <c r="C23" s="67"/>
      <c r="D23" s="72"/>
      <c r="E23" s="7"/>
      <c r="F23" s="8"/>
      <c r="G23" s="9"/>
      <c r="H23" s="10"/>
      <c r="I23" s="8"/>
      <c r="J23" s="9"/>
      <c r="K23" s="10"/>
      <c r="L23" s="8"/>
      <c r="M23" s="9"/>
      <c r="N23" s="10"/>
    </row>
    <row r="24" spans="1:22">
      <c r="A24" s="110"/>
      <c r="B24" s="111"/>
      <c r="C24" s="68"/>
      <c r="D24" s="73"/>
      <c r="E24" s="11"/>
      <c r="F24" s="12"/>
      <c r="G24" s="13"/>
      <c r="H24" s="14"/>
      <c r="I24" s="12"/>
      <c r="J24" s="13"/>
      <c r="K24" s="14"/>
      <c r="L24" s="12"/>
      <c r="M24" s="13"/>
      <c r="N24" s="14"/>
    </row>
    <row r="26" spans="1:22" ht="27" customHeight="1"/>
    <row r="27" spans="1:22" ht="27" customHeight="1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8.75" customHeight="1">
      <c r="A28" s="104" t="s">
        <v>19</v>
      </c>
      <c r="B28" s="105"/>
      <c r="C28" s="105"/>
      <c r="D28" s="106"/>
    </row>
    <row r="29" spans="1:22">
      <c r="A29" s="2" t="s">
        <v>10</v>
      </c>
      <c r="B29" s="36">
        <v>2017</v>
      </c>
      <c r="C29" s="2" t="s">
        <v>11</v>
      </c>
      <c r="D29" s="36">
        <v>8</v>
      </c>
      <c r="H29" s="29"/>
      <c r="I29" s="29"/>
      <c r="J29" s="29"/>
      <c r="K29" s="29"/>
    </row>
    <row r="31" spans="1:22">
      <c r="A31" s="98" t="s">
        <v>0</v>
      </c>
      <c r="B31" s="99"/>
      <c r="C31" s="107" t="s">
        <v>28</v>
      </c>
      <c r="D31" s="93" t="s">
        <v>16</v>
      </c>
      <c r="E31" s="88" t="s">
        <v>1</v>
      </c>
      <c r="F31" s="89"/>
      <c r="G31" s="89"/>
      <c r="H31" s="89"/>
      <c r="I31" s="89"/>
      <c r="J31" s="89"/>
      <c r="K31" s="89"/>
      <c r="L31" s="89"/>
      <c r="M31" s="89"/>
      <c r="N31" s="90"/>
      <c r="O31" s="78" t="s">
        <v>2</v>
      </c>
      <c r="P31" s="79"/>
      <c r="Q31" s="80"/>
    </row>
    <row r="32" spans="1:22" s="3" customFormat="1" ht="13.5" customHeight="1">
      <c r="A32" s="100"/>
      <c r="B32" s="101"/>
      <c r="C32" s="94"/>
      <c r="D32" s="94"/>
      <c r="E32" s="81" t="s">
        <v>13</v>
      </c>
      <c r="F32" s="83" t="str">
        <f>"第2週"&amp;IF(OR($B$4="",$D$4=""),"","（"&amp;TEXT(DATE($B$4,$D$4,1)+IF(WEEKDAY(DATE($B$4,$D$4,1),1)&lt;7,-WEEKDAY(DATE($B$4,$D$4,1),1),)+13,"M月D日")&amp;"）")</f>
        <v>第2週（8月11日）</v>
      </c>
      <c r="G32" s="83"/>
      <c r="H32" s="83"/>
      <c r="I32" s="83" t="str">
        <f>"第3週"&amp;IF(OR($B$4="",$D$4=""),"","（"&amp;TEXT(DATE($B$4,$D$4,1)+IF(WEEKDAY(DATE($B$4,$D$4,1),1)&lt;7,-WEEKDAY(DATE($B$4,$D$4,1),1),)+20,"M月D日")&amp;"）")</f>
        <v>第3週（8月18日）</v>
      </c>
      <c r="J32" s="83"/>
      <c r="K32" s="83"/>
      <c r="L32" s="83" t="str">
        <f>"第4週"&amp;IF(OR($B$4="",$D$4=""),"","（"&amp;TEXT(DATE($B$4,$D$4,1)+IF(WEEKDAY(DATE($B$4,$D$4,1),1)&lt;7,-WEEKDAY(DATE($B$4,$D$4,1),1),)+27,"M月D日")&amp;"）")</f>
        <v>第4週（8月25日）</v>
      </c>
      <c r="M32" s="83"/>
      <c r="N32" s="83"/>
      <c r="O32" s="91" t="s">
        <v>13</v>
      </c>
      <c r="P32" s="84" t="s">
        <v>26</v>
      </c>
      <c r="Q32" s="86" t="s">
        <v>14</v>
      </c>
    </row>
    <row r="33" spans="1:17" s="3" customFormat="1" ht="27" customHeight="1" thickBot="1">
      <c r="A33" s="102"/>
      <c r="B33" s="103"/>
      <c r="C33" s="95"/>
      <c r="D33" s="95"/>
      <c r="E33" s="82"/>
      <c r="F33" s="40" t="s">
        <v>3</v>
      </c>
      <c r="G33" s="41" t="s">
        <v>4</v>
      </c>
      <c r="H33" s="42" t="s">
        <v>12</v>
      </c>
      <c r="I33" s="40" t="s">
        <v>3</v>
      </c>
      <c r="J33" s="41" t="s">
        <v>4</v>
      </c>
      <c r="K33" s="42" t="s">
        <v>12</v>
      </c>
      <c r="L33" s="40" t="s">
        <v>3</v>
      </c>
      <c r="M33" s="41" t="s">
        <v>4</v>
      </c>
      <c r="N33" s="42" t="s">
        <v>12</v>
      </c>
      <c r="O33" s="92"/>
      <c r="P33" s="85"/>
      <c r="Q33" s="87"/>
    </row>
    <row r="34" spans="1:17" ht="18" thickTop="1">
      <c r="A34" s="96" t="s">
        <v>17</v>
      </c>
      <c r="B34" s="97"/>
      <c r="C34" s="65" t="s">
        <v>29</v>
      </c>
      <c r="D34" s="69">
        <v>1</v>
      </c>
      <c r="E34" s="37">
        <v>152</v>
      </c>
      <c r="F34" s="5">
        <v>30</v>
      </c>
      <c r="G34" s="38">
        <v>15</v>
      </c>
      <c r="H34" s="6">
        <v>5</v>
      </c>
      <c r="I34" s="5">
        <v>40</v>
      </c>
      <c r="J34" s="38">
        <v>23</v>
      </c>
      <c r="K34" s="6">
        <v>5</v>
      </c>
      <c r="L34" s="5">
        <v>40</v>
      </c>
      <c r="M34" s="38">
        <v>35</v>
      </c>
      <c r="N34" s="6">
        <v>5</v>
      </c>
      <c r="O34" s="37">
        <v>152</v>
      </c>
      <c r="P34" s="4">
        <v>40</v>
      </c>
      <c r="Q34" s="39">
        <v>0</v>
      </c>
    </row>
    <row r="35" spans="1:17">
      <c r="A35" s="108" t="s">
        <v>18</v>
      </c>
      <c r="B35" s="109"/>
      <c r="C35" s="66" t="s">
        <v>30</v>
      </c>
      <c r="D35" s="70">
        <v>2</v>
      </c>
      <c r="E35" s="30">
        <v>152</v>
      </c>
      <c r="F35" s="5">
        <v>30</v>
      </c>
      <c r="G35" s="34">
        <v>13</v>
      </c>
      <c r="H35" s="6">
        <v>8</v>
      </c>
      <c r="I35" s="5">
        <v>30</v>
      </c>
      <c r="J35" s="34">
        <v>18</v>
      </c>
      <c r="K35" s="6">
        <v>8</v>
      </c>
      <c r="L35" s="5">
        <v>30</v>
      </c>
      <c r="M35" s="34">
        <v>26</v>
      </c>
      <c r="N35" s="6">
        <v>8</v>
      </c>
      <c r="O35" s="30">
        <v>152</v>
      </c>
      <c r="P35" s="4">
        <v>50</v>
      </c>
      <c r="Q35" s="32">
        <v>8</v>
      </c>
    </row>
    <row r="36" spans="1:17">
      <c r="A36" s="108"/>
      <c r="B36" s="109"/>
      <c r="C36" s="66"/>
      <c r="D36" s="70"/>
      <c r="E36" s="30"/>
      <c r="F36" s="5"/>
      <c r="G36" s="34"/>
      <c r="H36" s="6"/>
      <c r="I36" s="5"/>
      <c r="J36" s="34"/>
      <c r="K36" s="6"/>
      <c r="L36" s="5"/>
      <c r="M36" s="34"/>
      <c r="N36" s="6"/>
      <c r="O36" s="30"/>
      <c r="P36" s="7"/>
      <c r="Q36" s="32"/>
    </row>
    <row r="37" spans="1:17">
      <c r="A37" s="108"/>
      <c r="B37" s="109"/>
      <c r="C37" s="66"/>
      <c r="D37" s="70"/>
      <c r="E37" s="30"/>
      <c r="F37" s="5"/>
      <c r="G37" s="34"/>
      <c r="H37" s="6"/>
      <c r="I37" s="5"/>
      <c r="J37" s="34"/>
      <c r="K37" s="6"/>
      <c r="L37" s="5"/>
      <c r="M37" s="34"/>
      <c r="N37" s="6"/>
      <c r="O37" s="30"/>
      <c r="P37" s="7"/>
      <c r="Q37" s="32"/>
    </row>
    <row r="38" spans="1:17">
      <c r="A38" s="108"/>
      <c r="B38" s="109"/>
      <c r="C38" s="66"/>
      <c r="D38" s="70"/>
      <c r="E38" s="30"/>
      <c r="F38" s="5"/>
      <c r="G38" s="34"/>
      <c r="H38" s="6"/>
      <c r="I38" s="5"/>
      <c r="J38" s="34"/>
      <c r="K38" s="6"/>
      <c r="L38" s="5"/>
      <c r="M38" s="34"/>
      <c r="N38" s="6"/>
      <c r="O38" s="30"/>
      <c r="P38" s="7"/>
      <c r="Q38" s="32"/>
    </row>
    <row r="39" spans="1:17">
      <c r="A39" s="108"/>
      <c r="B39" s="109"/>
      <c r="C39" s="66"/>
      <c r="D39" s="70"/>
      <c r="E39" s="30"/>
      <c r="F39" s="5"/>
      <c r="G39" s="34"/>
      <c r="H39" s="6"/>
      <c r="I39" s="5"/>
      <c r="J39" s="34"/>
      <c r="K39" s="6"/>
      <c r="L39" s="5"/>
      <c r="M39" s="34"/>
      <c r="N39" s="6"/>
      <c r="O39" s="30"/>
      <c r="P39" s="7"/>
      <c r="Q39" s="32"/>
    </row>
    <row r="40" spans="1:17">
      <c r="A40" s="108"/>
      <c r="B40" s="109"/>
      <c r="C40" s="66"/>
      <c r="D40" s="70"/>
      <c r="E40" s="30"/>
      <c r="F40" s="5"/>
      <c r="G40" s="34"/>
      <c r="H40" s="6"/>
      <c r="I40" s="5"/>
      <c r="J40" s="34"/>
      <c r="K40" s="6"/>
      <c r="L40" s="5"/>
      <c r="M40" s="34"/>
      <c r="N40" s="6"/>
      <c r="O40" s="30"/>
      <c r="P40" s="7"/>
      <c r="Q40" s="32"/>
    </row>
    <row r="41" spans="1:17">
      <c r="A41" s="108"/>
      <c r="B41" s="109"/>
      <c r="C41" s="66"/>
      <c r="D41" s="70"/>
      <c r="E41" s="30"/>
      <c r="F41" s="5"/>
      <c r="G41" s="34"/>
      <c r="H41" s="6"/>
      <c r="I41" s="5"/>
      <c r="J41" s="34"/>
      <c r="K41" s="6"/>
      <c r="L41" s="5"/>
      <c r="M41" s="34"/>
      <c r="N41" s="6"/>
      <c r="O41" s="30"/>
      <c r="P41" s="7"/>
      <c r="Q41" s="32"/>
    </row>
    <row r="42" spans="1:17">
      <c r="A42" s="108"/>
      <c r="B42" s="109"/>
      <c r="C42" s="66"/>
      <c r="D42" s="71"/>
      <c r="E42" s="30"/>
      <c r="F42" s="5"/>
      <c r="G42" s="34"/>
      <c r="H42" s="6"/>
      <c r="I42" s="5"/>
      <c r="J42" s="34"/>
      <c r="K42" s="6"/>
      <c r="L42" s="5"/>
      <c r="M42" s="34"/>
      <c r="N42" s="6"/>
      <c r="O42" s="30"/>
      <c r="P42" s="7"/>
      <c r="Q42" s="32"/>
    </row>
    <row r="43" spans="1:17">
      <c r="A43" s="108"/>
      <c r="B43" s="109"/>
      <c r="C43" s="66"/>
      <c r="D43" s="71"/>
      <c r="E43" s="30"/>
      <c r="F43" s="5"/>
      <c r="G43" s="34"/>
      <c r="H43" s="6"/>
      <c r="I43" s="5"/>
      <c r="J43" s="34"/>
      <c r="K43" s="6"/>
      <c r="L43" s="5"/>
      <c r="M43" s="34"/>
      <c r="N43" s="6"/>
      <c r="O43" s="30"/>
      <c r="P43" s="7"/>
      <c r="Q43" s="32"/>
    </row>
    <row r="44" spans="1:17">
      <c r="A44" s="108"/>
      <c r="B44" s="109"/>
      <c r="C44" s="66"/>
      <c r="D44" s="70"/>
      <c r="E44" s="30"/>
      <c r="F44" s="5"/>
      <c r="G44" s="34"/>
      <c r="H44" s="6"/>
      <c r="I44" s="5"/>
      <c r="J44" s="34"/>
      <c r="K44" s="6"/>
      <c r="L44" s="5"/>
      <c r="M44" s="34"/>
      <c r="N44" s="6"/>
      <c r="O44" s="30"/>
      <c r="P44" s="7"/>
      <c r="Q44" s="32"/>
    </row>
    <row r="45" spans="1:17">
      <c r="A45" s="108"/>
      <c r="B45" s="109"/>
      <c r="C45" s="66"/>
      <c r="D45" s="70"/>
      <c r="E45" s="30"/>
      <c r="F45" s="5"/>
      <c r="G45" s="34"/>
      <c r="H45" s="6"/>
      <c r="I45" s="5"/>
      <c r="J45" s="34"/>
      <c r="K45" s="6"/>
      <c r="L45" s="5"/>
      <c r="M45" s="34"/>
      <c r="N45" s="6"/>
      <c r="O45" s="30"/>
      <c r="P45" s="7"/>
      <c r="Q45" s="32"/>
    </row>
    <row r="46" spans="1:17">
      <c r="A46" s="108"/>
      <c r="B46" s="109"/>
      <c r="C46" s="67"/>
      <c r="D46" s="72"/>
      <c r="E46" s="7"/>
      <c r="F46" s="8"/>
      <c r="G46" s="9"/>
      <c r="H46" s="10"/>
      <c r="I46" s="8"/>
      <c r="J46" s="9"/>
      <c r="K46" s="10"/>
      <c r="L46" s="8"/>
      <c r="M46" s="9"/>
      <c r="N46" s="10"/>
      <c r="O46" s="30"/>
      <c r="P46" s="7"/>
      <c r="Q46" s="32"/>
    </row>
    <row r="47" spans="1:17">
      <c r="A47" s="108"/>
      <c r="B47" s="109"/>
      <c r="C47" s="67"/>
      <c r="D47" s="72"/>
      <c r="E47" s="7"/>
      <c r="F47" s="8"/>
      <c r="G47" s="9"/>
      <c r="H47" s="10"/>
      <c r="I47" s="8"/>
      <c r="J47" s="9"/>
      <c r="K47" s="10"/>
      <c r="L47" s="8"/>
      <c r="M47" s="9"/>
      <c r="N47" s="10"/>
      <c r="O47" s="30"/>
      <c r="P47" s="7"/>
      <c r="Q47" s="32"/>
    </row>
    <row r="48" spans="1:17">
      <c r="A48" s="108"/>
      <c r="B48" s="109"/>
      <c r="C48" s="67"/>
      <c r="D48" s="72"/>
      <c r="E48" s="7"/>
      <c r="F48" s="8"/>
      <c r="G48" s="9"/>
      <c r="H48" s="10"/>
      <c r="I48" s="8"/>
      <c r="J48" s="9"/>
      <c r="K48" s="10"/>
      <c r="L48" s="8"/>
      <c r="M48" s="9"/>
      <c r="N48" s="10"/>
      <c r="O48" s="30"/>
      <c r="P48" s="7"/>
      <c r="Q48" s="32"/>
    </row>
    <row r="49" spans="1:17">
      <c r="A49" s="110"/>
      <c r="B49" s="111"/>
      <c r="C49" s="68"/>
      <c r="D49" s="73"/>
      <c r="E49" s="11"/>
      <c r="F49" s="12"/>
      <c r="G49" s="13"/>
      <c r="H49" s="14"/>
      <c r="I49" s="12"/>
      <c r="J49" s="13"/>
      <c r="K49" s="14"/>
      <c r="L49" s="12"/>
      <c r="M49" s="13"/>
      <c r="N49" s="14"/>
      <c r="O49" s="31"/>
      <c r="P49" s="11"/>
      <c r="Q49" s="33"/>
    </row>
  </sheetData>
  <customSheetViews>
    <customSheetView guid="{716EEBC6-01D8-CD49-A926-8738791A4051}" fitToPage="1">
      <selection activeCell="P37" sqref="P37"/>
      <colBreaks count="2" manualBreakCount="2">
        <brk id="22" max="1048575" man="1"/>
        <brk id="40" max="1048575" man="1"/>
      </colBreaks>
      <pageSetup paperSize="9" scale="78" orientation="landscape" verticalDpi="300"/>
    </customSheetView>
    <customSheetView guid="{E4074C65-38B2-414F-AD37-258495969857}" fitToPage="1" topLeftCell="A4">
      <selection activeCell="Q38" sqref="Q38"/>
      <colBreaks count="2" manualBreakCount="2">
        <brk id="22" max="1048575" man="1"/>
        <brk id="40" max="1048575" man="1"/>
      </colBreaks>
      <pageSetup paperSize="9" scale="78" orientation="landscape" verticalDpi="300"/>
    </customSheetView>
    <customSheetView guid="{C38B981F-C0C9-4BCB-8D55-208D5F268295}" fitToPage="1">
      <selection activeCell="Q38" sqref="Q38"/>
      <colBreaks count="2" manualBreakCount="2">
        <brk id="22" max="1048575" man="1"/>
        <brk id="40" max="1048575" man="1"/>
      </colBreaks>
      <pageSetup paperSize="9" scale="78" orientation="landscape" verticalDpi="300"/>
    </customSheetView>
    <customSheetView guid="{2EF2F274-58EE-4067-B27A-C09793F819F8}" fitToPage="1">
      <selection activeCell="Q38" sqref="Q38"/>
      <colBreaks count="2" manualBreakCount="2">
        <brk id="22" max="1048575" man="1"/>
        <brk id="40" max="1048575" man="1"/>
      </colBreaks>
      <pageSetup paperSize="9" scale="78" orientation="landscape" verticalDpi="300"/>
    </customSheetView>
    <customSheetView guid="{18E947B5-4C60-4896-A2ED-2C8FB28B7B35}" fitToPage="1">
      <selection activeCell="Q38" sqref="Q38"/>
      <colBreaks count="2" manualBreakCount="2">
        <brk id="22" max="1048575" man="1"/>
        <brk id="40" max="1048575" man="1"/>
      </colBreaks>
      <pageSetup paperSize="9" scale="78" orientation="landscape" verticalDpi="300"/>
    </customSheetView>
    <customSheetView guid="{8522BF3F-9985-4784-A1AD-E24BC3CA4BAB}" fitToPage="1">
      <selection activeCell="Q38" sqref="Q38"/>
      <colBreaks count="2" manualBreakCount="2">
        <brk id="22" max="1048575" man="1"/>
        <brk id="40" max="1048575" man="1"/>
      </colBreaks>
      <pageSetup paperSize="9" scale="78" orientation="landscape" verticalDpi="300"/>
    </customSheetView>
    <customSheetView guid="{5A3A9081-4E5B-4F7C-98DA-D026527C93D6}" fitToPage="1">
      <selection activeCell="Q38" sqref="Q38"/>
      <colBreaks count="2" manualBreakCount="2">
        <brk id="22" max="1048575" man="1"/>
        <brk id="40" max="1048575" man="1"/>
      </colBreaks>
      <pageSetup paperSize="9" scale="78" orientation="landscape" verticalDpi="300"/>
    </customSheetView>
    <customSheetView guid="{2F61CB5A-A65B-4255-9BBF-6240B35C6D5D}" fitToPage="1">
      <selection activeCell="P37" sqref="P37"/>
      <colBreaks count="2" manualBreakCount="2">
        <brk id="22" max="1048575" man="1"/>
        <brk id="40" max="1048575" man="1"/>
      </colBreaks>
      <pageSetup paperSize="9" scale="78" orientation="landscape" verticalDpi="300"/>
    </customSheetView>
  </customSheetViews>
  <mergeCells count="54">
    <mergeCell ref="A11:B11"/>
    <mergeCell ref="C6:C8"/>
    <mergeCell ref="C31:C33"/>
    <mergeCell ref="F7:H7"/>
    <mergeCell ref="I7:K7"/>
    <mergeCell ref="A9:B9"/>
    <mergeCell ref="A10:B10"/>
    <mergeCell ref="A12:B12"/>
    <mergeCell ref="A13:B13"/>
    <mergeCell ref="A14:B14"/>
    <mergeCell ref="A15:B15"/>
    <mergeCell ref="A3:D3"/>
    <mergeCell ref="A6:B8"/>
    <mergeCell ref="D6:D8"/>
    <mergeCell ref="E7:E8"/>
    <mergeCell ref="E6:N6"/>
    <mergeCell ref="L7:N7"/>
    <mergeCell ref="A16:B16"/>
    <mergeCell ref="E32:E33"/>
    <mergeCell ref="I32:K32"/>
    <mergeCell ref="L32:N32"/>
    <mergeCell ref="A17:B17"/>
    <mergeCell ref="A18:B18"/>
    <mergeCell ref="A19:B19"/>
    <mergeCell ref="A20:B20"/>
    <mergeCell ref="A21:B21"/>
    <mergeCell ref="A22:B22"/>
    <mergeCell ref="A38:B38"/>
    <mergeCell ref="A40:B40"/>
    <mergeCell ref="A41:B41"/>
    <mergeCell ref="A42:B42"/>
    <mergeCell ref="A23:B23"/>
    <mergeCell ref="A24:B24"/>
    <mergeCell ref="O32:O33"/>
    <mergeCell ref="O31:Q31"/>
    <mergeCell ref="P32:P33"/>
    <mergeCell ref="Q32:Q33"/>
    <mergeCell ref="A31:B33"/>
    <mergeCell ref="A48:B48"/>
    <mergeCell ref="A49:B49"/>
    <mergeCell ref="A28:D28"/>
    <mergeCell ref="D31:D33"/>
    <mergeCell ref="F32:H32"/>
    <mergeCell ref="A43:B43"/>
    <mergeCell ref="A39:B39"/>
    <mergeCell ref="A46:B46"/>
    <mergeCell ref="E31:N31"/>
    <mergeCell ref="A36:B36"/>
    <mergeCell ref="A47:B47"/>
    <mergeCell ref="A44:B44"/>
    <mergeCell ref="A45:B45"/>
    <mergeCell ref="A34:B34"/>
    <mergeCell ref="A35:B35"/>
    <mergeCell ref="A37:B37"/>
  </mergeCells>
  <phoneticPr fontId="6"/>
  <dataValidations count="1">
    <dataValidation type="list" allowBlank="1" showInputMessage="1" sqref="D29 D4">
      <formula1>"1,2,3,4,5,6,7,8,9,10,11,12"</formula1>
    </dataValidation>
  </dataValidations>
  <pageMargins left="0.7" right="0.7" top="0.75" bottom="0.75" header="0.3" footer="0.3"/>
  <pageSetup paperSize="9" scale="78" orientation="landscape" verticalDpi="300"/>
  <colBreaks count="2" manualBreakCount="2">
    <brk id="22" max="1048575" man="1"/>
    <brk id="40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見込み報告フォーマット</vt:lpstr>
      <vt:lpstr>sample</vt:lpstr>
    </vt:vector>
  </TitlesOfParts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KANEGA DAI</cp:lastModifiedBy>
  <cp:lastPrinted>2017-06-25T23:20:55Z</cp:lastPrinted>
  <dcterms:created xsi:type="dcterms:W3CDTF">2010-11-18T00:38:46Z</dcterms:created>
  <dcterms:modified xsi:type="dcterms:W3CDTF">2018-05-27T03:50:06Z</dcterms:modified>
</cp:coreProperties>
</file>