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15" windowWidth="15195" windowHeight="7515"/>
  </bookViews>
  <sheets>
    <sheet name="Sheet2" sheetId="2" r:id="rId1"/>
    <sheet name="Sheet1" sheetId="1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7" i="2" l="1"/>
  <c r="D7" i="2"/>
  <c r="C7" i="2"/>
  <c r="F7" i="2" s="1"/>
  <c r="F6" i="2"/>
  <c r="F5" i="2"/>
  <c r="F4" i="2"/>
  <c r="F17" i="1" l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E17" i="1"/>
  <c r="T13" i="1"/>
  <c r="S13" i="1" s="1"/>
  <c r="T14" i="1"/>
  <c r="S14" i="1" s="1"/>
  <c r="T15" i="1"/>
  <c r="S15" i="1" s="1"/>
  <c r="T16" i="1"/>
  <c r="S16" i="1" s="1"/>
  <c r="T12" i="1"/>
  <c r="S12" i="1" s="1"/>
  <c r="Q13" i="1"/>
  <c r="R13" i="1" s="1"/>
  <c r="Q14" i="1"/>
  <c r="R14" i="1" s="1"/>
  <c r="Q15" i="1"/>
  <c r="R15" i="1" s="1"/>
  <c r="Q16" i="1"/>
  <c r="R16" i="1" s="1"/>
  <c r="Q12" i="1" l="1"/>
  <c r="R12" i="1" s="1"/>
</calcChain>
</file>

<file path=xl/sharedStrings.xml><?xml version="1.0" encoding="utf-8"?>
<sst xmlns="http://schemas.openxmlformats.org/spreadsheetml/2006/main" count="29" uniqueCount="29">
  <si>
    <t>Average Rating</t>
  </si>
  <si>
    <t>Precentage Rating</t>
  </si>
  <si>
    <t>The syllabus clearly says what I will learn in this course.</t>
  </si>
  <si>
    <t>The textbook and/or course materials are useful.</t>
  </si>
  <si>
    <t>The course is challenging and stimulating.</t>
  </si>
  <si>
    <t>I am satisfied with this course.</t>
  </si>
  <si>
    <t>Number of 4s and 5s</t>
  </si>
  <si>
    <t>AVERAGE TOTALS</t>
  </si>
  <si>
    <t>5: Strongly Agree 4: Agree: Agree 3: I'm not sure</t>
  </si>
  <si>
    <t>2: Disagree 1: Strongly Disagree</t>
  </si>
  <si>
    <t>Grading Scale:</t>
  </si>
  <si>
    <t>QUESTIONS ABOUT THE COURSE</t>
  </si>
  <si>
    <t>Satisfaction Rating*</t>
  </si>
  <si>
    <t>Hands-On Training &amp; Career</t>
  </si>
  <si>
    <t>Opportunities for Everyone</t>
  </si>
  <si>
    <t>The course improves my knowledge, skills, and the subject understanding.</t>
  </si>
  <si>
    <t>Mid-Term Course Evaluations Results</t>
  </si>
  <si>
    <t>*Satisfaction Rating refers to the % of 4 &amp; 5 ratings</t>
  </si>
  <si>
    <t>HOTCOE Skill Test Memo</t>
  </si>
  <si>
    <t>Employee</t>
  </si>
  <si>
    <t xml:space="preserve">Documents </t>
  </si>
  <si>
    <t>Spreadsheets</t>
  </si>
  <si>
    <t>Presentations</t>
  </si>
  <si>
    <t>Employee Average</t>
  </si>
  <si>
    <t>Frank Gary</t>
  </si>
  <si>
    <t>Ihar Irkho</t>
  </si>
  <si>
    <t>Malkia Perry</t>
  </si>
  <si>
    <t>Application Averages</t>
  </si>
  <si>
    <t>*Results shown results in percentages of the needed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</si>
</sst>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Arial Black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4" xfId="0" applyBorder="1"/>
    <xf numFmtId="0" fontId="0" fillId="0" borderId="0" xfId="0" applyBorder="1"/>
    <xf numFmtId="9" fontId="0" fillId="0" borderId="0" xfId="1" applyFont="1"/>
    <xf numFmtId="0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3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2" fontId="3" fillId="0" borderId="4" xfId="0" applyNumberFormat="1" applyFont="1" applyBorder="1"/>
    <xf numFmtId="9" fontId="3" fillId="0" borderId="4" xfId="1" applyFont="1" applyBorder="1"/>
    <xf numFmtId="0" fontId="2" fillId="2" borderId="1" xfId="0" applyFont="1" applyFill="1" applyBorder="1" applyAlignment="1"/>
    <xf numFmtId="0" fontId="4" fillId="2" borderId="2" xfId="0" applyFont="1" applyFill="1" applyBorder="1" applyAlignment="1"/>
    <xf numFmtId="9" fontId="4" fillId="2" borderId="2" xfId="1" applyFont="1" applyFill="1" applyBorder="1" applyAlignment="1"/>
    <xf numFmtId="2" fontId="4" fillId="2" borderId="2" xfId="1" applyNumberFormat="1" applyFont="1" applyFill="1" applyBorder="1" applyAlignment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0" fontId="5" fillId="3" borderId="0" xfId="0" applyFont="1" applyFill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6" fillId="0" borderId="0" xfId="0" applyFont="1"/>
    <xf numFmtId="0" fontId="0" fillId="0" borderId="0" xfId="0" applyFont="1"/>
    <xf numFmtId="9" fontId="0" fillId="0" borderId="0" xfId="0" applyNumberFormat="1" applyFont="1"/>
    <xf numFmtId="0" fontId="3" fillId="4" borderId="0" xfId="0" applyFont="1" applyFill="1"/>
    <xf numFmtId="9" fontId="3" fillId="4" borderId="0" xfId="0" applyNumberFormat="1" applyFont="1" applyFill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Skill Test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'[1]Part 1'!$C$3</c:f>
              <c:strCache>
                <c:ptCount val="1"/>
                <c:pt idx="0">
                  <c:v>Documents </c:v>
                </c:pt>
              </c:strCache>
            </c:strRef>
          </c:tx>
          <c:invertIfNegative val="0"/>
          <c:cat>
            <c:strRef>
              <c:f>'[1]Part 1'!$B$4:$B$7</c:f>
              <c:strCache>
                <c:ptCount val="4"/>
                <c:pt idx="0">
                  <c:v>Frank Gary</c:v>
                </c:pt>
                <c:pt idx="1">
                  <c:v>Ihar Irkho</c:v>
                </c:pt>
                <c:pt idx="2">
                  <c:v>Malkia Perry</c:v>
                </c:pt>
                <c:pt idx="3">
                  <c:v>Application Averages</c:v>
                </c:pt>
              </c:strCache>
            </c:strRef>
          </c:cat>
          <c:val>
            <c:numRef>
              <c:f>'[1]Part 1'!$C$4:$C$7</c:f>
              <c:numCache>
                <c:formatCode>0%</c:formatCode>
                <c:ptCount val="4"/>
                <c:pt idx="0">
                  <c:v>0.9</c:v>
                </c:pt>
                <c:pt idx="1">
                  <c:v>0.65</c:v>
                </c:pt>
                <c:pt idx="2">
                  <c:v>1.1000000000000001</c:v>
                </c:pt>
                <c:pt idx="3">
                  <c:v>0.88333333333333341</c:v>
                </c:pt>
              </c:numCache>
            </c:numRef>
          </c:val>
        </c:ser>
        <c:ser>
          <c:idx val="1"/>
          <c:order val="1"/>
          <c:tx>
            <c:strRef>
              <c:f>'[1]Part 1'!$D$3</c:f>
              <c:strCache>
                <c:ptCount val="1"/>
                <c:pt idx="0">
                  <c:v>Spreadsheets</c:v>
                </c:pt>
              </c:strCache>
            </c:strRef>
          </c:tx>
          <c:invertIfNegative val="0"/>
          <c:cat>
            <c:strRef>
              <c:f>'[1]Part 1'!$B$4:$B$7</c:f>
              <c:strCache>
                <c:ptCount val="4"/>
                <c:pt idx="0">
                  <c:v>Frank Gary</c:v>
                </c:pt>
                <c:pt idx="1">
                  <c:v>Ihar Irkho</c:v>
                </c:pt>
                <c:pt idx="2">
                  <c:v>Malkia Perry</c:v>
                </c:pt>
                <c:pt idx="3">
                  <c:v>Application Averages</c:v>
                </c:pt>
              </c:strCache>
            </c:strRef>
          </c:cat>
          <c:val>
            <c:numRef>
              <c:f>'[1]Part 1'!$D$4:$D$7</c:f>
              <c:numCache>
                <c:formatCode>0%</c:formatCode>
                <c:ptCount val="4"/>
                <c:pt idx="0">
                  <c:v>1.75</c:v>
                </c:pt>
                <c:pt idx="1">
                  <c:v>0.75</c:v>
                </c:pt>
                <c:pt idx="2">
                  <c:v>1.3</c:v>
                </c:pt>
                <c:pt idx="3">
                  <c:v>1.2666666666666666</c:v>
                </c:pt>
              </c:numCache>
            </c:numRef>
          </c:val>
        </c:ser>
        <c:ser>
          <c:idx val="2"/>
          <c:order val="2"/>
          <c:tx>
            <c:strRef>
              <c:f>'[1]Part 1'!$E$3</c:f>
              <c:strCache>
                <c:ptCount val="1"/>
                <c:pt idx="0">
                  <c:v>Presentations</c:v>
                </c:pt>
              </c:strCache>
            </c:strRef>
          </c:tx>
          <c:invertIfNegative val="0"/>
          <c:cat>
            <c:strRef>
              <c:f>'[1]Part 1'!$B$4:$B$7</c:f>
              <c:strCache>
                <c:ptCount val="4"/>
                <c:pt idx="0">
                  <c:v>Frank Gary</c:v>
                </c:pt>
                <c:pt idx="1">
                  <c:v>Ihar Irkho</c:v>
                </c:pt>
                <c:pt idx="2">
                  <c:v>Malkia Perry</c:v>
                </c:pt>
                <c:pt idx="3">
                  <c:v>Application Averages</c:v>
                </c:pt>
              </c:strCache>
            </c:strRef>
          </c:cat>
          <c:val>
            <c:numRef>
              <c:f>'[1]Part 1'!$E$4:$E$7</c:f>
              <c:numCache>
                <c:formatCode>0%</c:formatCode>
                <c:ptCount val="4"/>
                <c:pt idx="0">
                  <c:v>0.55000000000000004</c:v>
                </c:pt>
                <c:pt idx="1">
                  <c:v>2.2999999999999998</c:v>
                </c:pt>
                <c:pt idx="2">
                  <c:v>0.95</c:v>
                </c:pt>
                <c:pt idx="3">
                  <c:v>1.2666666666666666</c:v>
                </c:pt>
              </c:numCache>
            </c:numRef>
          </c:val>
        </c:ser>
        <c:ser>
          <c:idx val="3"/>
          <c:order val="3"/>
          <c:tx>
            <c:strRef>
              <c:f>'[1]Part 1'!$F$3</c:f>
              <c:strCache>
                <c:ptCount val="1"/>
                <c:pt idx="0">
                  <c:v>Employee Average</c:v>
                </c:pt>
              </c:strCache>
            </c:strRef>
          </c:tx>
          <c:invertIfNegative val="0"/>
          <c:cat>
            <c:strRef>
              <c:f>'[1]Part 1'!$B$4:$B$7</c:f>
              <c:strCache>
                <c:ptCount val="4"/>
                <c:pt idx="0">
                  <c:v>Frank Gary</c:v>
                </c:pt>
                <c:pt idx="1">
                  <c:v>Ihar Irkho</c:v>
                </c:pt>
                <c:pt idx="2">
                  <c:v>Malkia Perry</c:v>
                </c:pt>
                <c:pt idx="3">
                  <c:v>Application Averages</c:v>
                </c:pt>
              </c:strCache>
            </c:strRef>
          </c:cat>
          <c:val>
            <c:numRef>
              <c:f>'[1]Part 1'!$F$4:$F$7</c:f>
              <c:numCache>
                <c:formatCode>0%</c:formatCode>
                <c:ptCount val="4"/>
                <c:pt idx="0">
                  <c:v>1.0666666666666667</c:v>
                </c:pt>
                <c:pt idx="1">
                  <c:v>1.2333333333333332</c:v>
                </c:pt>
                <c:pt idx="2">
                  <c:v>1.1166666666666669</c:v>
                </c:pt>
                <c:pt idx="3">
                  <c:v>1.1388888888888888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1440"/>
        <c:axId val="98808576"/>
      </c:barChart>
      <c:catAx>
        <c:axId val="951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808576"/>
        <c:crosses val="autoZero"/>
        <c:auto val="1"/>
        <c:lblAlgn val="ctr"/>
        <c:lblOffset val="100"/>
        <c:noMultiLvlLbl val="0"/>
      </c:catAx>
      <c:valAx>
        <c:axId val="9880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Skills*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518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Precentate Rating</c:v>
          </c:tx>
          <c:invertIfNegative val="0"/>
          <c:cat>
            <c:strRef>
              <c:f>Sheet1!$B$12:$D$16</c:f>
              <c:strCache>
                <c:ptCount val="5"/>
                <c:pt idx="0">
                  <c:v>The syllabus clearly says what I will learn in this course.</c:v>
                </c:pt>
                <c:pt idx="1">
                  <c:v>The course improves my knowledge, skills, and the subject understanding.</c:v>
                </c:pt>
                <c:pt idx="2">
                  <c:v>The textbook and/or course materials are useful.</c:v>
                </c:pt>
                <c:pt idx="3">
                  <c:v>The course is challenging and stimulating.</c:v>
                </c:pt>
                <c:pt idx="4">
                  <c:v>I am satisfied with this course.</c:v>
                </c:pt>
              </c:strCache>
            </c:strRef>
          </c:cat>
          <c:val>
            <c:numRef>
              <c:f>Sheet1!$R$12:$R$16</c:f>
              <c:numCache>
                <c:formatCode>0%</c:formatCode>
                <c:ptCount val="5"/>
                <c:pt idx="0">
                  <c:v>0.71666666666666667</c:v>
                </c:pt>
                <c:pt idx="1">
                  <c:v>0.83333333333333337</c:v>
                </c:pt>
                <c:pt idx="2">
                  <c:v>0.8</c:v>
                </c:pt>
                <c:pt idx="3">
                  <c:v>0.66666666666666674</c:v>
                </c:pt>
                <c:pt idx="4">
                  <c:v>0.7</c:v>
                </c:pt>
              </c:numCache>
            </c:numRef>
          </c:val>
        </c:ser>
        <c:ser>
          <c:idx val="1"/>
          <c:order val="1"/>
          <c:tx>
            <c:v>Satisfaction Rating*</c:v>
          </c:tx>
          <c:invertIfNegative val="0"/>
          <c:cat>
            <c:strRef>
              <c:f>Sheet1!$B$12:$D$16</c:f>
              <c:strCache>
                <c:ptCount val="5"/>
                <c:pt idx="0">
                  <c:v>The syllabus clearly says what I will learn in this course.</c:v>
                </c:pt>
                <c:pt idx="1">
                  <c:v>The course improves my knowledge, skills, and the subject understanding.</c:v>
                </c:pt>
                <c:pt idx="2">
                  <c:v>The textbook and/or course materials are useful.</c:v>
                </c:pt>
                <c:pt idx="3">
                  <c:v>The course is challenging and stimulating.</c:v>
                </c:pt>
                <c:pt idx="4">
                  <c:v>I am satisfied with this course.</c:v>
                </c:pt>
              </c:strCache>
            </c:strRef>
          </c:cat>
          <c:val>
            <c:numRef>
              <c:f>Sheet1!$S$12:$S$16</c:f>
              <c:numCache>
                <c:formatCode>0%</c:formatCode>
                <c:ptCount val="5"/>
                <c:pt idx="0">
                  <c:v>0.66666666666666663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0.41666666666666669</c:v>
                </c:pt>
                <c:pt idx="4">
                  <c:v>0.58333333333333337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60704"/>
        <c:axId val="93459584"/>
      </c:barChart>
      <c:catAx>
        <c:axId val="85560704"/>
        <c:scaling>
          <c:orientation val="minMax"/>
        </c:scaling>
        <c:delete val="0"/>
        <c:axPos val="l"/>
        <c:majorTickMark val="out"/>
        <c:minorTickMark val="none"/>
        <c:tickLblPos val="nextTo"/>
        <c:crossAx val="93459584"/>
        <c:crosses val="autoZero"/>
        <c:auto val="1"/>
        <c:lblAlgn val="ctr"/>
        <c:lblOffset val="100"/>
        <c:noMultiLvlLbl val="0"/>
      </c:catAx>
      <c:valAx>
        <c:axId val="934595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55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4762</xdr:rowOff>
    </xdr:from>
    <xdr:to>
      <xdr:col>6</xdr:col>
      <xdr:colOff>304800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17</xdr:row>
      <xdr:rowOff>109537</xdr:rowOff>
    </xdr:from>
    <xdr:to>
      <xdr:col>18</xdr:col>
      <xdr:colOff>438150</xdr:colOff>
      <xdr:row>30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TCO%20MS%20Test%20Par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1"/>
      <sheetName val="Sheet2"/>
      <sheetName val="Sheet3"/>
    </sheetNames>
    <sheetDataSet>
      <sheetData sheetId="0">
        <row r="3">
          <cell r="C3" t="str">
            <v xml:space="preserve">Documents </v>
          </cell>
          <cell r="D3" t="str">
            <v>Spreadsheets</v>
          </cell>
          <cell r="E3" t="str">
            <v>Presentations</v>
          </cell>
          <cell r="F3" t="str">
            <v>Employee Average</v>
          </cell>
        </row>
        <row r="4">
          <cell r="B4" t="str">
            <v>Frank Gary</v>
          </cell>
          <cell r="C4">
            <v>0.9</v>
          </cell>
          <cell r="D4">
            <v>1.75</v>
          </cell>
          <cell r="E4">
            <v>0.55000000000000004</v>
          </cell>
          <cell r="F4">
            <v>1.0666666666666667</v>
          </cell>
        </row>
        <row r="5">
          <cell r="B5" t="str">
            <v>Ihar Irkho</v>
          </cell>
          <cell r="C5">
            <v>0.65</v>
          </cell>
          <cell r="D5">
            <v>0.75</v>
          </cell>
          <cell r="E5">
            <v>2.2999999999999998</v>
          </cell>
          <cell r="F5">
            <v>1.2333333333333332</v>
          </cell>
        </row>
        <row r="6">
          <cell r="B6" t="str">
            <v>Malkia Perry</v>
          </cell>
          <cell r="C6">
            <v>1.1000000000000001</v>
          </cell>
          <cell r="D6">
            <v>1.3</v>
          </cell>
          <cell r="E6">
            <v>0.95</v>
          </cell>
          <cell r="F6">
            <v>1.1166666666666669</v>
          </cell>
        </row>
        <row r="7">
          <cell r="B7" t="str">
            <v>Application Averages</v>
          </cell>
          <cell r="C7">
            <v>0.88333333333333341</v>
          </cell>
          <cell r="D7">
            <v>1.2666666666666666</v>
          </cell>
          <cell r="E7">
            <v>1.2666666666666666</v>
          </cell>
          <cell r="F7">
            <v>1.1388888888888888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B3:F7" totalsRowShown="0" dataDxfId="5">
  <autoFilter ref="B3:F7"/>
  <tableColumns count="5">
    <tableColumn id="1" name="Employee" dataDxfId="4"/>
    <tableColumn id="2" name="Documents " dataDxfId="3"/>
    <tableColumn id="3" name="Spreadsheets" dataDxfId="2"/>
    <tableColumn id="4" name="Presentations" dataDxfId="1"/>
    <tableColumn id="6" name="Employee Average" dataDxfId="0">
      <calculatedColumnFormula>AVERAGE(Table1[[#This Row],[Documents ]:[Presentations]])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workbookViewId="0">
      <selection activeCell="A5" sqref="A5"/>
    </sheetView>
  </sheetViews>
  <sheetFormatPr defaultRowHeight="15" x14ac:dyDescent="0.25"/>
  <cols>
    <col min="1" max="1" width="5" customWidth="1"/>
    <col min="2" max="2" width="20" bestFit="1" customWidth="1"/>
    <col min="3" max="3" width="13.42578125" customWidth="1"/>
    <col min="4" max="4" width="15" customWidth="1"/>
    <col min="5" max="5" width="15.28515625" customWidth="1"/>
    <col min="6" max="6" width="19.42578125" customWidth="1"/>
  </cols>
  <sheetData>
    <row r="1" spans="2:6" ht="23.25" x14ac:dyDescent="0.35">
      <c r="B1" s="36" t="s">
        <v>18</v>
      </c>
    </row>
    <row r="3" spans="2:6" x14ac:dyDescent="0.25">
      <c r="B3" t="s">
        <v>19</v>
      </c>
      <c r="C3" t="s">
        <v>20</v>
      </c>
      <c r="D3" t="s">
        <v>21</v>
      </c>
      <c r="E3" t="s">
        <v>22</v>
      </c>
      <c r="F3" t="s">
        <v>23</v>
      </c>
    </row>
    <row r="4" spans="2:6" x14ac:dyDescent="0.25">
      <c r="B4" s="37" t="s">
        <v>24</v>
      </c>
      <c r="C4" s="38">
        <v>0.9</v>
      </c>
      <c r="D4" s="38">
        <v>1.75</v>
      </c>
      <c r="E4" s="38">
        <v>0.55000000000000004</v>
      </c>
      <c r="F4" s="38">
        <f>AVERAGE(Table1[[#This Row],[Documents ]:[Presentations]])</f>
        <v>1.0666666666666667</v>
      </c>
    </row>
    <row r="5" spans="2:6" x14ac:dyDescent="0.25">
      <c r="B5" s="37" t="s">
        <v>25</v>
      </c>
      <c r="C5" s="38">
        <v>0.65</v>
      </c>
      <c r="D5" s="38">
        <v>0.75</v>
      </c>
      <c r="E5" s="38">
        <v>2.2999999999999998</v>
      </c>
      <c r="F5" s="38">
        <f>AVERAGE(Table1[[#This Row],[Documents ]:[Presentations]])</f>
        <v>1.2333333333333332</v>
      </c>
    </row>
    <row r="6" spans="2:6" x14ac:dyDescent="0.25">
      <c r="B6" s="37" t="s">
        <v>26</v>
      </c>
      <c r="C6" s="38">
        <v>1.1000000000000001</v>
      </c>
      <c r="D6" s="38">
        <v>1.3</v>
      </c>
      <c r="E6" s="38">
        <v>0.95</v>
      </c>
      <c r="F6" s="38">
        <f>AVERAGE(Table1[[#This Row],[Documents ]:[Presentations]])</f>
        <v>1.1166666666666669</v>
      </c>
    </row>
    <row r="7" spans="2:6" x14ac:dyDescent="0.25">
      <c r="B7" s="39" t="s">
        <v>27</v>
      </c>
      <c r="C7" s="40">
        <f>AVERAGE(C4:C6)</f>
        <v>0.88333333333333341</v>
      </c>
      <c r="D7" s="40">
        <f t="shared" ref="D7:E7" si="0">AVERAGE(D4:D6)</f>
        <v>1.2666666666666666</v>
      </c>
      <c r="E7" s="40">
        <f t="shared" si="0"/>
        <v>1.2666666666666666</v>
      </c>
      <c r="F7" s="40">
        <f>AVERAGE(Table1[[#This Row],[Documents ]:[Presentations]])</f>
        <v>1.1388888888888888</v>
      </c>
    </row>
    <row r="26" spans="2:2" x14ac:dyDescent="0.25">
      <c r="B26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11" workbookViewId="0">
      <selection activeCell="C34" sqref="C34"/>
    </sheetView>
  </sheetViews>
  <sheetFormatPr defaultRowHeight="15" x14ac:dyDescent="0.25"/>
  <cols>
    <col min="1" max="1" width="2.140625" customWidth="1"/>
    <col min="2" max="2" width="16.140625" customWidth="1"/>
    <col min="3" max="3" width="20.85546875" customWidth="1"/>
    <col min="4" max="4" width="31.5703125" customWidth="1"/>
    <col min="5" max="5" width="3" customWidth="1"/>
    <col min="6" max="6" width="3.140625" customWidth="1"/>
    <col min="7" max="7" width="3" customWidth="1"/>
    <col min="8" max="8" width="2.85546875" customWidth="1"/>
    <col min="9" max="9" width="3" customWidth="1"/>
    <col min="10" max="10" width="3.42578125" customWidth="1"/>
    <col min="11" max="11" width="3" customWidth="1"/>
    <col min="12" max="12" width="2.7109375" customWidth="1"/>
    <col min="13" max="13" width="3.28515625" customWidth="1"/>
    <col min="14" max="14" width="3.42578125" customWidth="1"/>
    <col min="15" max="15" width="2.85546875" customWidth="1"/>
    <col min="16" max="16" width="3.140625" customWidth="1"/>
    <col min="17" max="17" width="7.140625" customWidth="1"/>
    <col min="18" max="19" width="8.42578125" customWidth="1"/>
    <col min="20" max="20" width="6.7109375" hidden="1" customWidth="1"/>
    <col min="21" max="21" width="12" customWidth="1"/>
  </cols>
  <sheetData>
    <row r="1" spans="1:21" ht="16.5" customHeight="1" x14ac:dyDescent="0.25">
      <c r="A1" s="18"/>
      <c r="B1" s="18"/>
      <c r="C1" s="18"/>
      <c r="D1" s="18"/>
      <c r="E1" s="18"/>
      <c r="F1" s="18"/>
    </row>
    <row r="2" spans="1:21" ht="16.5" customHeight="1" x14ac:dyDescent="0.4">
      <c r="A2" s="18"/>
      <c r="B2" s="21" t="s">
        <v>13</v>
      </c>
      <c r="C2" s="21"/>
      <c r="D2" s="18"/>
      <c r="E2" s="18"/>
      <c r="F2" s="18"/>
    </row>
    <row r="3" spans="1:21" ht="18" customHeight="1" x14ac:dyDescent="0.4">
      <c r="A3" s="18"/>
      <c r="B3" s="21" t="s">
        <v>14</v>
      </c>
      <c r="C3" s="21"/>
      <c r="D3" s="20" t="s">
        <v>16</v>
      </c>
      <c r="E3" s="18"/>
      <c r="F3" s="18"/>
    </row>
    <row r="4" spans="1:21" x14ac:dyDescent="0.25">
      <c r="A4" s="19"/>
      <c r="B4" s="18"/>
      <c r="C4" s="18"/>
      <c r="D4" s="18"/>
      <c r="E4" s="18"/>
      <c r="F4" s="18"/>
    </row>
    <row r="6" spans="1:21" x14ac:dyDescent="0.25">
      <c r="A6" s="33" t="s">
        <v>11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5"/>
    </row>
    <row r="7" spans="1:21" ht="11.25" customHeight="1" x14ac:dyDescent="0.25">
      <c r="A7" s="27"/>
      <c r="B7" s="8"/>
      <c r="C7" s="2"/>
      <c r="D7" s="9"/>
      <c r="E7" s="24">
        <v>1</v>
      </c>
      <c r="F7" s="22">
        <v>2</v>
      </c>
      <c r="G7" s="22">
        <v>3</v>
      </c>
      <c r="H7" s="22">
        <v>4</v>
      </c>
      <c r="I7" s="22">
        <v>5</v>
      </c>
      <c r="J7" s="22">
        <v>6</v>
      </c>
      <c r="K7" s="22">
        <v>7</v>
      </c>
      <c r="L7" s="22">
        <v>8</v>
      </c>
      <c r="M7" s="22">
        <v>9</v>
      </c>
      <c r="N7" s="22">
        <v>10</v>
      </c>
      <c r="O7" s="22">
        <v>11</v>
      </c>
      <c r="P7" s="22">
        <v>12</v>
      </c>
      <c r="Q7" s="29" t="s">
        <v>0</v>
      </c>
      <c r="R7" s="29" t="s">
        <v>1</v>
      </c>
      <c r="S7" s="29" t="s">
        <v>12</v>
      </c>
      <c r="T7" s="32" t="s">
        <v>6</v>
      </c>
    </row>
    <row r="8" spans="1:21" x14ac:dyDescent="0.25">
      <c r="A8" s="28"/>
      <c r="B8" s="10" t="s">
        <v>10</v>
      </c>
      <c r="C8" s="7"/>
      <c r="D8" s="11"/>
      <c r="E8" s="25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30"/>
      <c r="R8" s="30"/>
      <c r="S8" s="30"/>
      <c r="T8" s="32"/>
    </row>
    <row r="9" spans="1:21" x14ac:dyDescent="0.25">
      <c r="A9" s="28"/>
      <c r="B9" s="8" t="s">
        <v>8</v>
      </c>
      <c r="C9" s="2"/>
      <c r="D9" s="9"/>
      <c r="E9" s="25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30"/>
      <c r="R9" s="30"/>
      <c r="S9" s="30"/>
      <c r="T9" s="32"/>
    </row>
    <row r="10" spans="1:21" ht="16.5" customHeight="1" x14ac:dyDescent="0.25">
      <c r="A10" s="28"/>
      <c r="B10" s="8" t="s">
        <v>9</v>
      </c>
      <c r="C10" s="2"/>
      <c r="D10" s="9"/>
      <c r="E10" s="25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30"/>
      <c r="R10" s="30"/>
      <c r="S10" s="30"/>
      <c r="T10" s="32"/>
    </row>
    <row r="11" spans="1:21" ht="15.75" customHeight="1" x14ac:dyDescent="0.25">
      <c r="A11" s="28"/>
      <c r="B11" s="8"/>
      <c r="C11" s="2"/>
      <c r="D11" s="9"/>
      <c r="E11" s="25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31"/>
      <c r="R11" s="31"/>
      <c r="S11" s="31"/>
      <c r="T11" s="32"/>
    </row>
    <row r="12" spans="1:21" x14ac:dyDescent="0.25">
      <c r="A12" s="5">
        <v>1</v>
      </c>
      <c r="B12" s="26" t="s">
        <v>2</v>
      </c>
      <c r="C12" s="26"/>
      <c r="D12" s="26"/>
      <c r="E12" s="6">
        <v>5</v>
      </c>
      <c r="F12" s="1">
        <v>4</v>
      </c>
      <c r="G12" s="1">
        <v>4</v>
      </c>
      <c r="H12" s="1">
        <v>2</v>
      </c>
      <c r="I12" s="1">
        <v>4</v>
      </c>
      <c r="J12" s="1">
        <v>2</v>
      </c>
      <c r="K12" s="1">
        <v>4</v>
      </c>
      <c r="L12" s="1">
        <v>3</v>
      </c>
      <c r="M12" s="1">
        <v>3</v>
      </c>
      <c r="N12" s="1">
        <v>4</v>
      </c>
      <c r="O12" s="1">
        <v>4</v>
      </c>
      <c r="P12" s="1">
        <v>4</v>
      </c>
      <c r="Q12" s="12">
        <f>AVERAGE(E12:P12)</f>
        <v>3.5833333333333335</v>
      </c>
      <c r="R12" s="13">
        <f>Q12/5</f>
        <v>0.71666666666666667</v>
      </c>
      <c r="S12" s="13">
        <f>T12/12</f>
        <v>0.66666666666666663</v>
      </c>
      <c r="T12" s="4">
        <f>COUNTIF(E12:P12,4)+COUNTIF(E12:P12,5)</f>
        <v>8</v>
      </c>
      <c r="U12" s="3"/>
    </row>
    <row r="13" spans="1:21" x14ac:dyDescent="0.25">
      <c r="A13" s="5">
        <v>2</v>
      </c>
      <c r="B13" s="26" t="s">
        <v>15</v>
      </c>
      <c r="C13" s="26"/>
      <c r="D13" s="26"/>
      <c r="E13" s="6">
        <v>5</v>
      </c>
      <c r="F13" s="1">
        <v>5</v>
      </c>
      <c r="G13" s="1">
        <v>5</v>
      </c>
      <c r="H13" s="1">
        <v>5</v>
      </c>
      <c r="I13" s="1">
        <v>4</v>
      </c>
      <c r="J13" s="1">
        <v>2</v>
      </c>
      <c r="K13" s="1">
        <v>3</v>
      </c>
      <c r="L13" s="1">
        <v>4</v>
      </c>
      <c r="M13" s="1">
        <v>3</v>
      </c>
      <c r="N13" s="1">
        <v>5</v>
      </c>
      <c r="O13" s="1">
        <v>4</v>
      </c>
      <c r="P13" s="1">
        <v>5</v>
      </c>
      <c r="Q13" s="12">
        <f t="shared" ref="Q13:Q16" si="0">AVERAGE(E13:P13)</f>
        <v>4.166666666666667</v>
      </c>
      <c r="R13" s="13">
        <f t="shared" ref="R13:R16" si="1">Q13/5</f>
        <v>0.83333333333333337</v>
      </c>
      <c r="S13" s="13">
        <f t="shared" ref="S13:S16" si="2">T13/12</f>
        <v>0.75</v>
      </c>
      <c r="T13" s="4">
        <f t="shared" ref="T13:T16" si="3">COUNTIF(E13:P13,4)+COUNTIF(E13:P13,5)</f>
        <v>9</v>
      </c>
      <c r="U13" s="3"/>
    </row>
    <row r="14" spans="1:21" x14ac:dyDescent="0.25">
      <c r="A14" s="5">
        <v>3</v>
      </c>
      <c r="B14" s="26" t="s">
        <v>3</v>
      </c>
      <c r="C14" s="26"/>
      <c r="D14" s="26"/>
      <c r="E14" s="6">
        <v>5</v>
      </c>
      <c r="F14" s="1">
        <v>5</v>
      </c>
      <c r="G14" s="1">
        <v>3</v>
      </c>
      <c r="H14" s="1">
        <v>4</v>
      </c>
      <c r="I14" s="1">
        <v>4</v>
      </c>
      <c r="J14" s="1">
        <v>5</v>
      </c>
      <c r="K14" s="1">
        <v>3</v>
      </c>
      <c r="L14" s="1">
        <v>3</v>
      </c>
      <c r="M14" s="1">
        <v>3</v>
      </c>
      <c r="N14" s="1">
        <v>4</v>
      </c>
      <c r="O14" s="1">
        <v>4</v>
      </c>
      <c r="P14" s="1">
        <v>5</v>
      </c>
      <c r="Q14" s="12">
        <f t="shared" si="0"/>
        <v>4</v>
      </c>
      <c r="R14" s="13">
        <f t="shared" si="1"/>
        <v>0.8</v>
      </c>
      <c r="S14" s="13">
        <f t="shared" si="2"/>
        <v>0.66666666666666663</v>
      </c>
      <c r="T14" s="4">
        <f t="shared" si="3"/>
        <v>8</v>
      </c>
      <c r="U14" s="3"/>
    </row>
    <row r="15" spans="1:21" x14ac:dyDescent="0.25">
      <c r="A15" s="5">
        <v>4</v>
      </c>
      <c r="B15" s="26" t="s">
        <v>4</v>
      </c>
      <c r="C15" s="26"/>
      <c r="D15" s="26"/>
      <c r="E15" s="6">
        <v>5</v>
      </c>
      <c r="F15" s="1">
        <v>5</v>
      </c>
      <c r="G15" s="1">
        <v>3</v>
      </c>
      <c r="H15" s="1">
        <v>4</v>
      </c>
      <c r="I15" s="1">
        <v>4</v>
      </c>
      <c r="J15" s="1">
        <v>4</v>
      </c>
      <c r="K15" s="1">
        <v>3</v>
      </c>
      <c r="L15" s="1">
        <v>3</v>
      </c>
      <c r="M15" s="1">
        <v>3</v>
      </c>
      <c r="N15" s="1">
        <v>1</v>
      </c>
      <c r="O15" s="1">
        <v>2</v>
      </c>
      <c r="P15" s="1">
        <v>3</v>
      </c>
      <c r="Q15" s="12">
        <f t="shared" si="0"/>
        <v>3.3333333333333335</v>
      </c>
      <c r="R15" s="13">
        <f t="shared" si="1"/>
        <v>0.66666666666666674</v>
      </c>
      <c r="S15" s="13">
        <f t="shared" si="2"/>
        <v>0.41666666666666669</v>
      </c>
      <c r="T15" s="4">
        <f t="shared" si="3"/>
        <v>5</v>
      </c>
      <c r="U15" s="3"/>
    </row>
    <row r="16" spans="1:21" x14ac:dyDescent="0.25">
      <c r="A16" s="5">
        <v>5</v>
      </c>
      <c r="B16" s="26" t="s">
        <v>5</v>
      </c>
      <c r="C16" s="26"/>
      <c r="D16" s="26"/>
      <c r="E16" s="6">
        <v>4</v>
      </c>
      <c r="F16" s="1">
        <v>4</v>
      </c>
      <c r="G16" s="1">
        <v>3</v>
      </c>
      <c r="H16" s="1">
        <v>4</v>
      </c>
      <c r="I16" s="1">
        <v>4</v>
      </c>
      <c r="J16" s="1">
        <v>4</v>
      </c>
      <c r="K16" s="1">
        <v>2</v>
      </c>
      <c r="L16" s="1">
        <v>3</v>
      </c>
      <c r="M16" s="1">
        <v>3</v>
      </c>
      <c r="N16" s="1">
        <v>4</v>
      </c>
      <c r="O16" s="1">
        <v>3</v>
      </c>
      <c r="P16" s="1">
        <v>4</v>
      </c>
      <c r="Q16" s="12">
        <f t="shared" si="0"/>
        <v>3.5</v>
      </c>
      <c r="R16" s="13">
        <f t="shared" si="1"/>
        <v>0.7</v>
      </c>
      <c r="S16" s="13">
        <f t="shared" si="2"/>
        <v>0.58333333333333337</v>
      </c>
      <c r="T16" s="4">
        <f t="shared" si="3"/>
        <v>7</v>
      </c>
      <c r="U16" s="3"/>
    </row>
    <row r="17" spans="1:19" x14ac:dyDescent="0.25">
      <c r="A17" s="14" t="s">
        <v>7</v>
      </c>
      <c r="B17" s="15"/>
      <c r="C17" s="15"/>
      <c r="D17" s="15"/>
      <c r="E17" s="15">
        <f>AVERAGE(E12:E16)</f>
        <v>4.8</v>
      </c>
      <c r="F17" s="15">
        <f t="shared" ref="F17:S17" si="4">AVERAGE(F12:F16)</f>
        <v>4.5999999999999996</v>
      </c>
      <c r="G17" s="15">
        <f t="shared" si="4"/>
        <v>3.6</v>
      </c>
      <c r="H17" s="15">
        <f t="shared" si="4"/>
        <v>3.8</v>
      </c>
      <c r="I17" s="15">
        <f t="shared" si="4"/>
        <v>4</v>
      </c>
      <c r="J17" s="15">
        <f t="shared" si="4"/>
        <v>3.4</v>
      </c>
      <c r="K17" s="15">
        <f t="shared" si="4"/>
        <v>3</v>
      </c>
      <c r="L17" s="15">
        <f t="shared" si="4"/>
        <v>3.2</v>
      </c>
      <c r="M17" s="15">
        <f t="shared" si="4"/>
        <v>3</v>
      </c>
      <c r="N17" s="15">
        <f t="shared" si="4"/>
        <v>3.6</v>
      </c>
      <c r="O17" s="15">
        <f t="shared" si="4"/>
        <v>3.4</v>
      </c>
      <c r="P17" s="15">
        <f t="shared" si="4"/>
        <v>4.2</v>
      </c>
      <c r="Q17" s="17">
        <f t="shared" si="4"/>
        <v>3.7166666666666672</v>
      </c>
      <c r="R17" s="16">
        <f t="shared" si="4"/>
        <v>0.7433333333333334</v>
      </c>
      <c r="S17" s="16">
        <f t="shared" si="4"/>
        <v>0.61666666666666659</v>
      </c>
    </row>
    <row r="32" spans="1:19" x14ac:dyDescent="0.25">
      <c r="B32" t="s">
        <v>17</v>
      </c>
    </row>
  </sheetData>
  <mergeCells count="25">
    <mergeCell ref="S7:S11"/>
    <mergeCell ref="T7:T11"/>
    <mergeCell ref="A6:S6"/>
    <mergeCell ref="B12:D12"/>
    <mergeCell ref="B13:D13"/>
    <mergeCell ref="R7:R11"/>
    <mergeCell ref="B14:D14"/>
    <mergeCell ref="B15:D15"/>
    <mergeCell ref="B16:D16"/>
    <mergeCell ref="A7:A11"/>
    <mergeCell ref="Q7:Q11"/>
    <mergeCell ref="B2:C2"/>
    <mergeCell ref="B3:C3"/>
    <mergeCell ref="P7:P11"/>
    <mergeCell ref="J7:J11"/>
    <mergeCell ref="K7:K11"/>
    <mergeCell ref="L7:L11"/>
    <mergeCell ref="M7:M11"/>
    <mergeCell ref="N7:N11"/>
    <mergeCell ref="O7:O11"/>
    <mergeCell ref="E7:E11"/>
    <mergeCell ref="F7:F11"/>
    <mergeCell ref="G7:G11"/>
    <mergeCell ref="H7:H11"/>
    <mergeCell ref="I7:I11"/>
  </mergeCells>
  <pageMargins left="0.7" right="0.7" top="0.75" bottom="0.75" header="0.3" footer="0.3"/>
  <pageSetup scale="9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cp:lastPrinted>2013-02-07T22:29:07Z</cp:lastPrinted>
  <dcterms:created xsi:type="dcterms:W3CDTF">2013-02-05T22:19:10Z</dcterms:created>
  <dcterms:modified xsi:type="dcterms:W3CDTF">2013-02-08T17:45:01Z</dcterms:modified>
</cp:coreProperties>
</file>