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arch data\"/>
    </mc:Choice>
  </mc:AlternateContent>
  <bookViews>
    <workbookView xWindow="0" yWindow="0" windowWidth="19200" windowHeight="7640"/>
  </bookViews>
  <sheets>
    <sheet name="01-09-24" sheetId="1" r:id="rId1"/>
  </sheets>
  <externalReferences>
    <externalReference r:id="rId2"/>
  </externalReferences>
  <definedNames>
    <definedName name="PARISH">[1]!Table13[#Data]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" i="1"/>
  <c r="H42" i="1" l="1"/>
  <c r="H43" i="1"/>
  <c r="H44" i="1"/>
  <c r="H4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D46" i="1"/>
  <c r="E46" i="1"/>
  <c r="F46" i="1"/>
  <c r="G46" i="1"/>
  <c r="I46" i="1"/>
  <c r="J4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4" i="1"/>
  <c r="H35" i="1"/>
  <c r="H36" i="1"/>
  <c r="H37" i="1"/>
  <c r="H38" i="1"/>
  <c r="H39" i="1"/>
  <c r="H40" i="1"/>
  <c r="H41" i="1"/>
  <c r="H2" i="1"/>
  <c r="K46" i="1"/>
  <c r="H46" i="1" l="1"/>
</calcChain>
</file>

<file path=xl/sharedStrings.xml><?xml version="1.0" encoding="utf-8"?>
<sst xmlns="http://schemas.openxmlformats.org/spreadsheetml/2006/main" count="187" uniqueCount="76">
  <si>
    <t>CONGREGATION</t>
  </si>
  <si>
    <t>PARISH</t>
  </si>
  <si>
    <t>Total</t>
  </si>
  <si>
    <t>S. Sch</t>
  </si>
  <si>
    <t>Youth</t>
  </si>
  <si>
    <t>Adults</t>
  </si>
  <si>
    <t>Diff. abled</t>
  </si>
  <si>
    <t>Collection</t>
  </si>
  <si>
    <t>Banked</t>
  </si>
  <si>
    <t>Unbanked</t>
  </si>
  <si>
    <t>Remarks</t>
  </si>
  <si>
    <t>Gathuthiini</t>
  </si>
  <si>
    <t>St. Peter's Church Gathuthi-ini</t>
  </si>
  <si>
    <t>Emmanuel Church Thumaita</t>
  </si>
  <si>
    <t>Getuya</t>
  </si>
  <si>
    <t>St. Paul's Church Getuya</t>
  </si>
  <si>
    <t>Githuaini</t>
  </si>
  <si>
    <t>Good Samaritan Githua-ini</t>
  </si>
  <si>
    <t>St. Stephen Church Gitaraga</t>
  </si>
  <si>
    <t>Kagio</t>
  </si>
  <si>
    <t>St. Mary's Church Kagio</t>
  </si>
  <si>
    <t>St. John Church Kithima</t>
  </si>
  <si>
    <t>Kahiro</t>
  </si>
  <si>
    <t>St. James Church Kahiro</t>
  </si>
  <si>
    <t>St. Magdalene Church Tetu</t>
  </si>
  <si>
    <t>Emmanuel Church Gacharu</t>
  </si>
  <si>
    <t>Karima</t>
  </si>
  <si>
    <t>Christ the King Church Karima</t>
  </si>
  <si>
    <t>St. Mathew's Church Ngando</t>
  </si>
  <si>
    <t>Karimaini</t>
  </si>
  <si>
    <t>St. John's Church Karima-ini</t>
  </si>
  <si>
    <t>St. Luke's Church Kiaragana</t>
  </si>
  <si>
    <t>St. Joseph Kiamagunyi</t>
  </si>
  <si>
    <t>St. Barnabas Church Kaharo</t>
  </si>
  <si>
    <t>Kiaga</t>
  </si>
  <si>
    <t>St. Philip's Church Kiaga</t>
  </si>
  <si>
    <t>Good Shepherd Mukithi</t>
  </si>
  <si>
    <t>St. Luke's Munga'ang'a</t>
  </si>
  <si>
    <t>St. Philip's Baricho</t>
  </si>
  <si>
    <t>St. John's Church Thiguku</t>
  </si>
  <si>
    <t>Kiamaciri</t>
  </si>
  <si>
    <t>St. Paul's Church Kiamaciri</t>
  </si>
  <si>
    <t>Kiandangae</t>
  </si>
  <si>
    <t>St. Stephen Kiandangae</t>
  </si>
  <si>
    <t>St. Faith Church Mutinu</t>
  </si>
  <si>
    <t>St. Paul's Church Ndigaru</t>
  </si>
  <si>
    <t>Kiangoma</t>
  </si>
  <si>
    <t>St. Mary's Church Kiangoma</t>
  </si>
  <si>
    <t>Emmanuel Church Kienja</t>
  </si>
  <si>
    <t>Ngugu-ini Church</t>
  </si>
  <si>
    <t>Kiangai Church</t>
  </si>
  <si>
    <t>Kianjege</t>
  </si>
  <si>
    <t>St. Peter's Kianjege</t>
  </si>
  <si>
    <t>St. Stephen's Church Kimathi</t>
  </si>
  <si>
    <t>St. Luke's Ngunyumu</t>
  </si>
  <si>
    <t>Mukangu Church</t>
  </si>
  <si>
    <t>Emmanuel Church Kairini</t>
  </si>
  <si>
    <t>St. Mary's Church Mukangu</t>
  </si>
  <si>
    <t>Kibingoti</t>
  </si>
  <si>
    <t>St.Paul's Kibingoti</t>
  </si>
  <si>
    <t>Kibirigwi Church</t>
  </si>
  <si>
    <t>Kiburu</t>
  </si>
  <si>
    <t>St. John's Church Kiburu</t>
  </si>
  <si>
    <t>Christ the King Kahuho-ini</t>
  </si>
  <si>
    <t>Emmanuel Church Kairungu</t>
  </si>
  <si>
    <t>Kiine</t>
  </si>
  <si>
    <t>St. Mary's Kiine</t>
  </si>
  <si>
    <t>Emmanuel Church Murui-ini</t>
  </si>
  <si>
    <t>Kinyakiiru</t>
  </si>
  <si>
    <t>St. John's Church Kinyakiiru</t>
  </si>
  <si>
    <t>Christ Church Kiangwachi</t>
  </si>
  <si>
    <t>Okay</t>
  </si>
  <si>
    <t>consist of RWAMUTHAMBI church (Combined Church)</t>
  </si>
  <si>
    <t>consist  of A.C.K. RWANG'ONDU CHURCH (Combined Church)</t>
  </si>
  <si>
    <t>ARCHDEACONRY</t>
  </si>
  <si>
    <t>KIANDANGAE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</si>
</sst>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7" x14ac:knownFonts="1">
    <font>
      <sz val="12"/>
      <color theme="1"/>
      <name val="Times New Roman"/>
      <family val="2"/>
      <charset val="1"/>
    </font>
    <font>
      <sz val="12"/>
      <color theme="1"/>
      <name val="Times New Roman"/>
      <family val="2"/>
      <charset val="1"/>
    </font>
    <font>
      <b/>
      <sz val="12"/>
      <color theme="0"/>
      <name val="Times New Roman"/>
      <family val="2"/>
      <charset val="1"/>
    </font>
    <font>
      <sz val="11"/>
      <color theme="1"/>
      <name val="Times New Roman"/>
      <family val="2"/>
      <charset val="1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/>
    <xf numFmtId="39" fontId="4" fillId="0" borderId="3" xfId="0" applyNumberFormat="1" applyFont="1" applyBorder="1" applyProtection="1"/>
    <xf numFmtId="0" fontId="5" fillId="0" borderId="3" xfId="0" applyFont="1" applyBorder="1" applyAlignment="1" applyProtection="1">
      <alignment horizontal="center"/>
    </xf>
    <xf numFmtId="0" fontId="5" fillId="0" borderId="3" xfId="0" applyFont="1" applyFill="1" applyBorder="1" applyAlignment="1" applyProtection="1">
      <alignment horizontal="center"/>
    </xf>
    <xf numFmtId="0" fontId="4" fillId="0" borderId="3" xfId="0" applyFont="1" applyBorder="1"/>
    <xf numFmtId="165" fontId="3" fillId="0" borderId="4" xfId="1" applyNumberFormat="1" applyFont="1" applyBorder="1"/>
    <xf numFmtId="165" fontId="0" fillId="0" borderId="5" xfId="0" applyNumberFormat="1" applyBorder="1"/>
    <xf numFmtId="165" fontId="3" fillId="0" borderId="4" xfId="1" applyNumberFormat="1" applyFont="1" applyBorder="1" applyProtection="1">
      <protection locked="0"/>
    </xf>
    <xf numFmtId="0" fontId="6" fillId="2" borderId="2" xfId="0" applyFont="1" applyFill="1" applyBorder="1"/>
    <xf numFmtId="0" fontId="0" fillId="0" borderId="4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ATHEDRAL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CATHEDRAL 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zoomScale="112" zoomScaleNormal="112" workbookViewId="0">
      <selection activeCell="A46" sqref="A46"/>
    </sheetView>
  </sheetViews>
  <sheetFormatPr defaultRowHeight="15.5" x14ac:dyDescent="0.35"/>
  <cols>
    <col min="1" max="1" width="19.9140625" customWidth="1"/>
    <col min="2" max="2" width="12" customWidth="1"/>
    <col min="3" max="3" width="27.33203125" customWidth="1"/>
    <col min="9" max="9" width="10.75" bestFit="1" customWidth="1"/>
    <col min="10" max="10" width="10.4140625" customWidth="1"/>
    <col min="12" max="12" width="45.08203125" customWidth="1"/>
  </cols>
  <sheetData>
    <row r="1" spans="1:12" x14ac:dyDescent="0.35">
      <c r="A1" t="s">
        <v>74</v>
      </c>
      <c r="B1" s="9" t="s">
        <v>1</v>
      </c>
      <c r="C1" s="1" t="s">
        <v>0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2</v>
      </c>
      <c r="I1" s="4" t="s">
        <v>7</v>
      </c>
      <c r="J1" s="5" t="s">
        <v>8</v>
      </c>
      <c r="K1" s="4" t="s">
        <v>9</v>
      </c>
      <c r="L1" s="4" t="s">
        <v>10</v>
      </c>
    </row>
    <row r="2" spans="1:12" x14ac:dyDescent="0.35">
      <c r="A2" t="s">
        <v>75</v>
      </c>
      <c r="B2" s="6" t="s">
        <v>11</v>
      </c>
      <c r="C2" s="6" t="s">
        <v>12</v>
      </c>
      <c r="D2" s="8">
        <v>88</v>
      </c>
      <c r="E2" s="8">
        <v>68</v>
      </c>
      <c r="F2" s="8">
        <v>166</v>
      </c>
      <c r="G2" s="8"/>
      <c r="H2" s="6">
        <f t="shared" ref="H2" si="0">SUM(D2:G2)</f>
        <v>322</v>
      </c>
      <c r="I2" s="8">
        <v>42565</v>
      </c>
      <c r="J2" s="8">
        <v>42565</v>
      </c>
      <c r="K2" s="6">
        <f>I2-J2</f>
        <v>0</v>
      </c>
      <c r="L2" s="8" t="s">
        <v>71</v>
      </c>
    </row>
    <row r="3" spans="1:12" x14ac:dyDescent="0.35">
      <c r="A3" t="s">
        <v>75</v>
      </c>
      <c r="B3" s="6" t="s">
        <v>11</v>
      </c>
      <c r="C3" s="6" t="s">
        <v>13</v>
      </c>
      <c r="D3" s="8">
        <v>98</v>
      </c>
      <c r="E3" s="8">
        <v>25</v>
      </c>
      <c r="F3" s="8">
        <v>108</v>
      </c>
      <c r="G3" s="8">
        <v>3</v>
      </c>
      <c r="H3" s="6">
        <f t="shared" ref="H3:H41" si="1">SUM(D3:G3)</f>
        <v>234</v>
      </c>
      <c r="I3" s="8">
        <v>16625</v>
      </c>
      <c r="J3" s="8">
        <v>16625</v>
      </c>
      <c r="K3" s="6">
        <f t="shared" ref="K3:K45" si="2">I3-J3</f>
        <v>0</v>
      </c>
      <c r="L3" s="8" t="s">
        <v>71</v>
      </c>
    </row>
    <row r="4" spans="1:12" x14ac:dyDescent="0.35">
      <c r="A4" t="s">
        <v>75</v>
      </c>
      <c r="B4" s="6" t="s">
        <v>14</v>
      </c>
      <c r="C4" s="6" t="s">
        <v>15</v>
      </c>
      <c r="D4" s="8">
        <v>64</v>
      </c>
      <c r="E4" s="8">
        <v>16</v>
      </c>
      <c r="F4" s="8">
        <v>83</v>
      </c>
      <c r="G4" s="8">
        <v>2</v>
      </c>
      <c r="H4" s="6">
        <f t="shared" si="1"/>
        <v>165</v>
      </c>
      <c r="I4" s="8">
        <v>34360</v>
      </c>
      <c r="J4" s="8">
        <v>34360</v>
      </c>
      <c r="K4" s="6">
        <f t="shared" si="2"/>
        <v>0</v>
      </c>
      <c r="L4" s="8" t="s">
        <v>71</v>
      </c>
    </row>
    <row r="5" spans="1:12" x14ac:dyDescent="0.35">
      <c r="A5" t="s">
        <v>75</v>
      </c>
      <c r="B5" s="6" t="s">
        <v>16</v>
      </c>
      <c r="C5" s="6" t="s">
        <v>17</v>
      </c>
      <c r="D5" s="8">
        <v>29</v>
      </c>
      <c r="E5" s="8">
        <v>18</v>
      </c>
      <c r="F5" s="8">
        <v>74</v>
      </c>
      <c r="G5" s="8"/>
      <c r="H5" s="6">
        <f t="shared" si="1"/>
        <v>121</v>
      </c>
      <c r="I5" s="8">
        <v>10000</v>
      </c>
      <c r="J5" s="8">
        <v>10000</v>
      </c>
      <c r="K5" s="6">
        <f t="shared" si="2"/>
        <v>0</v>
      </c>
      <c r="L5" s="8" t="s">
        <v>71</v>
      </c>
    </row>
    <row r="6" spans="1:12" x14ac:dyDescent="0.35">
      <c r="A6" t="s">
        <v>75</v>
      </c>
      <c r="B6" s="6" t="s">
        <v>16</v>
      </c>
      <c r="C6" s="6" t="s">
        <v>18</v>
      </c>
      <c r="D6" s="8">
        <v>60</v>
      </c>
      <c r="E6" s="8">
        <v>16</v>
      </c>
      <c r="F6" s="8">
        <v>104</v>
      </c>
      <c r="G6" s="8"/>
      <c r="H6" s="6">
        <f t="shared" si="1"/>
        <v>180</v>
      </c>
      <c r="I6" s="8">
        <v>14255</v>
      </c>
      <c r="J6" s="8">
        <v>14255</v>
      </c>
      <c r="K6" s="6">
        <f t="shared" si="2"/>
        <v>0</v>
      </c>
      <c r="L6" s="8" t="s">
        <v>71</v>
      </c>
    </row>
    <row r="7" spans="1:12" x14ac:dyDescent="0.35">
      <c r="A7" t="s">
        <v>75</v>
      </c>
      <c r="B7" s="6" t="s">
        <v>19</v>
      </c>
      <c r="C7" s="6" t="s">
        <v>20</v>
      </c>
      <c r="D7" s="8">
        <v>166</v>
      </c>
      <c r="E7" s="8">
        <v>259</v>
      </c>
      <c r="F7" s="8">
        <v>423</v>
      </c>
      <c r="G7" s="8">
        <v>1</v>
      </c>
      <c r="H7" s="6">
        <f t="shared" si="1"/>
        <v>849</v>
      </c>
      <c r="I7" s="8">
        <v>153255</v>
      </c>
      <c r="J7" s="8">
        <v>153255</v>
      </c>
      <c r="K7" s="6">
        <f t="shared" si="2"/>
        <v>0</v>
      </c>
      <c r="L7" s="8" t="s">
        <v>71</v>
      </c>
    </row>
    <row r="8" spans="1:12" x14ac:dyDescent="0.35">
      <c r="A8" t="s">
        <v>75</v>
      </c>
      <c r="B8" s="6" t="s">
        <v>19</v>
      </c>
      <c r="C8" s="6" t="s">
        <v>21</v>
      </c>
      <c r="D8" s="8">
        <v>45</v>
      </c>
      <c r="E8" s="8">
        <v>16</v>
      </c>
      <c r="F8" s="8">
        <v>65</v>
      </c>
      <c r="G8" s="8">
        <v>2</v>
      </c>
      <c r="H8" s="6">
        <f t="shared" si="1"/>
        <v>128</v>
      </c>
      <c r="I8" s="8">
        <v>19905</v>
      </c>
      <c r="J8" s="8">
        <v>19905</v>
      </c>
      <c r="K8" s="6">
        <f t="shared" si="2"/>
        <v>0</v>
      </c>
      <c r="L8" s="8" t="s">
        <v>71</v>
      </c>
    </row>
    <row r="9" spans="1:12" x14ac:dyDescent="0.35">
      <c r="A9" t="s">
        <v>75</v>
      </c>
      <c r="B9" s="6" t="s">
        <v>22</v>
      </c>
      <c r="C9" s="6" t="s">
        <v>23</v>
      </c>
      <c r="D9" s="8">
        <v>57</v>
      </c>
      <c r="E9" s="8">
        <v>11</v>
      </c>
      <c r="F9" s="8">
        <v>41</v>
      </c>
      <c r="G9" s="8"/>
      <c r="H9" s="6">
        <f t="shared" si="1"/>
        <v>109</v>
      </c>
      <c r="I9" s="8">
        <v>21710</v>
      </c>
      <c r="J9" s="8">
        <v>21710</v>
      </c>
      <c r="K9" s="6">
        <f t="shared" si="2"/>
        <v>0</v>
      </c>
      <c r="L9" s="8" t="s">
        <v>71</v>
      </c>
    </row>
    <row r="10" spans="1:12" x14ac:dyDescent="0.35">
      <c r="A10" t="s">
        <v>75</v>
      </c>
      <c r="B10" s="6" t="s">
        <v>22</v>
      </c>
      <c r="C10" s="6" t="s">
        <v>24</v>
      </c>
      <c r="D10" s="8">
        <v>28</v>
      </c>
      <c r="E10" s="8">
        <v>15</v>
      </c>
      <c r="F10" s="8">
        <v>35</v>
      </c>
      <c r="G10" s="8"/>
      <c r="H10" s="6">
        <f t="shared" si="1"/>
        <v>78</v>
      </c>
      <c r="I10" s="8">
        <v>15425</v>
      </c>
      <c r="J10" s="8">
        <v>15425</v>
      </c>
      <c r="K10" s="6">
        <f t="shared" si="2"/>
        <v>0</v>
      </c>
      <c r="L10" s="8" t="s">
        <v>71</v>
      </c>
    </row>
    <row r="11" spans="1:12" x14ac:dyDescent="0.35">
      <c r="A11" t="s">
        <v>75</v>
      </c>
      <c r="B11" s="6" t="s">
        <v>22</v>
      </c>
      <c r="C11" s="6" t="s">
        <v>25</v>
      </c>
      <c r="D11" s="8">
        <v>22</v>
      </c>
      <c r="E11" s="8">
        <v>20</v>
      </c>
      <c r="F11" s="8">
        <v>34</v>
      </c>
      <c r="G11" s="8">
        <v>2</v>
      </c>
      <c r="H11" s="6">
        <f t="shared" si="1"/>
        <v>78</v>
      </c>
      <c r="I11" s="8">
        <v>7885</v>
      </c>
      <c r="J11" s="8">
        <v>7885</v>
      </c>
      <c r="K11" s="6">
        <f t="shared" si="2"/>
        <v>0</v>
      </c>
      <c r="L11" s="8" t="s">
        <v>71</v>
      </c>
    </row>
    <row r="12" spans="1:12" x14ac:dyDescent="0.35">
      <c r="A12" t="s">
        <v>75</v>
      </c>
      <c r="B12" s="6" t="s">
        <v>26</v>
      </c>
      <c r="C12" s="6" t="s">
        <v>27</v>
      </c>
      <c r="D12" s="8">
        <v>56</v>
      </c>
      <c r="E12" s="8">
        <v>46</v>
      </c>
      <c r="F12" s="8">
        <v>61</v>
      </c>
      <c r="G12" s="8"/>
      <c r="H12" s="6">
        <f t="shared" si="1"/>
        <v>163</v>
      </c>
      <c r="I12" s="8">
        <v>22245</v>
      </c>
      <c r="J12" s="8">
        <v>22245</v>
      </c>
      <c r="K12" s="6">
        <f t="shared" si="2"/>
        <v>0</v>
      </c>
      <c r="L12" s="8" t="s">
        <v>71</v>
      </c>
    </row>
    <row r="13" spans="1:12" x14ac:dyDescent="0.35">
      <c r="A13" t="s">
        <v>75</v>
      </c>
      <c r="B13" s="6" t="s">
        <v>26</v>
      </c>
      <c r="C13" s="6" t="s">
        <v>28</v>
      </c>
      <c r="D13" s="8">
        <v>30</v>
      </c>
      <c r="E13" s="8">
        <v>5</v>
      </c>
      <c r="F13" s="8">
        <v>44</v>
      </c>
      <c r="G13" s="8"/>
      <c r="H13" s="6">
        <f t="shared" si="1"/>
        <v>79</v>
      </c>
      <c r="I13" s="8">
        <v>10165</v>
      </c>
      <c r="J13" s="8">
        <v>10165</v>
      </c>
      <c r="K13" s="6">
        <f t="shared" si="2"/>
        <v>0</v>
      </c>
      <c r="L13" s="8" t="s">
        <v>71</v>
      </c>
    </row>
    <row r="14" spans="1:12" x14ac:dyDescent="0.35">
      <c r="A14" t="s">
        <v>75</v>
      </c>
      <c r="B14" s="6" t="s">
        <v>29</v>
      </c>
      <c r="C14" s="6" t="s">
        <v>30</v>
      </c>
      <c r="D14" s="8">
        <v>50</v>
      </c>
      <c r="E14" s="8">
        <v>8</v>
      </c>
      <c r="F14" s="8">
        <v>96</v>
      </c>
      <c r="G14" s="8"/>
      <c r="H14" s="6">
        <f t="shared" si="1"/>
        <v>154</v>
      </c>
      <c r="I14" s="8">
        <v>28835</v>
      </c>
      <c r="J14" s="8">
        <v>28835</v>
      </c>
      <c r="K14" s="6">
        <f t="shared" si="2"/>
        <v>0</v>
      </c>
      <c r="L14" s="8" t="s">
        <v>71</v>
      </c>
    </row>
    <row r="15" spans="1:12" x14ac:dyDescent="0.35">
      <c r="A15" t="s">
        <v>75</v>
      </c>
      <c r="B15" s="6" t="s">
        <v>29</v>
      </c>
      <c r="C15" s="6" t="s">
        <v>31</v>
      </c>
      <c r="D15" s="8">
        <v>42</v>
      </c>
      <c r="E15" s="8">
        <v>6</v>
      </c>
      <c r="F15" s="8">
        <v>89</v>
      </c>
      <c r="G15" s="8"/>
      <c r="H15" s="6">
        <f t="shared" si="1"/>
        <v>137</v>
      </c>
      <c r="I15" s="8">
        <v>27375</v>
      </c>
      <c r="J15" s="8">
        <v>27375</v>
      </c>
      <c r="K15" s="6">
        <f t="shared" si="2"/>
        <v>0</v>
      </c>
      <c r="L15" s="8" t="s">
        <v>71</v>
      </c>
    </row>
    <row r="16" spans="1:12" x14ac:dyDescent="0.35">
      <c r="A16" t="s">
        <v>75</v>
      </c>
      <c r="B16" s="6" t="s">
        <v>29</v>
      </c>
      <c r="C16" s="6" t="s">
        <v>32</v>
      </c>
      <c r="D16" s="8">
        <v>91</v>
      </c>
      <c r="E16" s="8">
        <v>12</v>
      </c>
      <c r="F16" s="8">
        <v>108</v>
      </c>
      <c r="G16" s="8"/>
      <c r="H16" s="6">
        <f t="shared" si="1"/>
        <v>211</v>
      </c>
      <c r="I16" s="8">
        <v>13390</v>
      </c>
      <c r="J16" s="8">
        <v>13390</v>
      </c>
      <c r="K16" s="6">
        <f t="shared" si="2"/>
        <v>0</v>
      </c>
      <c r="L16" s="8" t="s">
        <v>71</v>
      </c>
    </row>
    <row r="17" spans="1:12" x14ac:dyDescent="0.35">
      <c r="A17" t="s">
        <v>75</v>
      </c>
      <c r="B17" s="6" t="s">
        <v>29</v>
      </c>
      <c r="C17" s="6" t="s">
        <v>33</v>
      </c>
      <c r="D17" s="8">
        <v>63</v>
      </c>
      <c r="E17" s="8">
        <v>14</v>
      </c>
      <c r="F17" s="8">
        <v>87</v>
      </c>
      <c r="G17" s="8"/>
      <c r="H17" s="6">
        <f t="shared" si="1"/>
        <v>164</v>
      </c>
      <c r="I17" s="8">
        <v>23330</v>
      </c>
      <c r="J17" s="8">
        <v>23330</v>
      </c>
      <c r="K17" s="6">
        <f t="shared" si="2"/>
        <v>0</v>
      </c>
      <c r="L17" s="8" t="s">
        <v>71</v>
      </c>
    </row>
    <row r="18" spans="1:12" x14ac:dyDescent="0.35">
      <c r="A18" t="s">
        <v>75</v>
      </c>
      <c r="B18" s="6" t="s">
        <v>34</v>
      </c>
      <c r="C18" s="6" t="s">
        <v>35</v>
      </c>
      <c r="D18" s="8">
        <v>22</v>
      </c>
      <c r="E18" s="8">
        <v>16</v>
      </c>
      <c r="F18" s="8">
        <v>35</v>
      </c>
      <c r="G18" s="8"/>
      <c r="H18" s="6">
        <f t="shared" ref="H18:H33" si="3">SUM(D18:G18)</f>
        <v>73</v>
      </c>
      <c r="I18" s="8">
        <v>51100</v>
      </c>
      <c r="J18" s="8">
        <v>51100</v>
      </c>
      <c r="K18" s="6">
        <f t="shared" si="2"/>
        <v>0</v>
      </c>
      <c r="L18" s="8" t="s">
        <v>71</v>
      </c>
    </row>
    <row r="19" spans="1:12" x14ac:dyDescent="0.35">
      <c r="A19" t="s">
        <v>75</v>
      </c>
      <c r="B19" s="6" t="s">
        <v>34</v>
      </c>
      <c r="C19" s="6" t="s">
        <v>36</v>
      </c>
      <c r="D19" s="8">
        <v>18</v>
      </c>
      <c r="E19" s="8">
        <v>18</v>
      </c>
      <c r="F19" s="8">
        <v>30</v>
      </c>
      <c r="G19" s="8"/>
      <c r="H19" s="6">
        <f t="shared" si="3"/>
        <v>66</v>
      </c>
      <c r="I19" s="8">
        <v>10460</v>
      </c>
      <c r="J19" s="8">
        <v>10460</v>
      </c>
      <c r="K19" s="6">
        <f t="shared" si="2"/>
        <v>0</v>
      </c>
      <c r="L19" s="8" t="s">
        <v>71</v>
      </c>
    </row>
    <row r="20" spans="1:12" x14ac:dyDescent="0.35">
      <c r="A20" t="s">
        <v>75</v>
      </c>
      <c r="B20" s="6" t="s">
        <v>34</v>
      </c>
      <c r="C20" s="6" t="s">
        <v>37</v>
      </c>
      <c r="D20" s="8">
        <v>14</v>
      </c>
      <c r="E20" s="8">
        <v>16</v>
      </c>
      <c r="F20" s="8">
        <v>22</v>
      </c>
      <c r="G20" s="8"/>
      <c r="H20" s="6">
        <f t="shared" si="3"/>
        <v>52</v>
      </c>
      <c r="I20" s="8">
        <v>21655</v>
      </c>
      <c r="J20" s="8">
        <v>21655</v>
      </c>
      <c r="K20" s="6">
        <f t="shared" si="2"/>
        <v>0</v>
      </c>
      <c r="L20" s="8" t="s">
        <v>71</v>
      </c>
    </row>
    <row r="21" spans="1:12" x14ac:dyDescent="0.35">
      <c r="A21" t="s">
        <v>75</v>
      </c>
      <c r="B21" s="6" t="s">
        <v>34</v>
      </c>
      <c r="C21" s="6" t="s">
        <v>38</v>
      </c>
      <c r="D21" s="8">
        <v>92</v>
      </c>
      <c r="E21" s="8">
        <v>18</v>
      </c>
      <c r="F21" s="8">
        <v>235</v>
      </c>
      <c r="G21" s="8"/>
      <c r="H21" s="6">
        <f t="shared" si="3"/>
        <v>345</v>
      </c>
      <c r="I21" s="8">
        <v>172722</v>
      </c>
      <c r="J21" s="8">
        <v>172722</v>
      </c>
      <c r="K21" s="6">
        <f t="shared" si="2"/>
        <v>0</v>
      </c>
      <c r="L21" s="8" t="s">
        <v>71</v>
      </c>
    </row>
    <row r="22" spans="1:12" x14ac:dyDescent="0.35">
      <c r="A22" t="s">
        <v>75</v>
      </c>
      <c r="B22" s="6" t="s">
        <v>34</v>
      </c>
      <c r="C22" s="6" t="s">
        <v>39</v>
      </c>
      <c r="D22" s="8"/>
      <c r="E22" s="8"/>
      <c r="F22" s="8"/>
      <c r="G22" s="8"/>
      <c r="H22" s="6">
        <f t="shared" si="3"/>
        <v>0</v>
      </c>
      <c r="I22" s="8">
        <v>29320</v>
      </c>
      <c r="J22" s="8">
        <v>29320</v>
      </c>
      <c r="K22" s="6">
        <f t="shared" si="2"/>
        <v>0</v>
      </c>
      <c r="L22" s="8" t="s">
        <v>72</v>
      </c>
    </row>
    <row r="23" spans="1:12" x14ac:dyDescent="0.35">
      <c r="A23" t="s">
        <v>75</v>
      </c>
      <c r="B23" s="6" t="s">
        <v>40</v>
      </c>
      <c r="C23" s="6" t="s">
        <v>41</v>
      </c>
      <c r="D23" s="8">
        <v>114</v>
      </c>
      <c r="E23" s="8">
        <v>83</v>
      </c>
      <c r="F23" s="8">
        <v>239</v>
      </c>
      <c r="G23" s="8"/>
      <c r="H23" s="6">
        <f t="shared" si="3"/>
        <v>436</v>
      </c>
      <c r="I23" s="8">
        <v>76925</v>
      </c>
      <c r="J23" s="8">
        <v>76925</v>
      </c>
      <c r="K23" s="6">
        <f t="shared" si="2"/>
        <v>0</v>
      </c>
      <c r="L23" s="8" t="s">
        <v>73</v>
      </c>
    </row>
    <row r="24" spans="1:12" x14ac:dyDescent="0.35">
      <c r="A24" t="s">
        <v>75</v>
      </c>
      <c r="B24" s="6" t="s">
        <v>42</v>
      </c>
      <c r="C24" s="6" t="s">
        <v>43</v>
      </c>
      <c r="D24" s="8">
        <v>114</v>
      </c>
      <c r="E24" s="8">
        <v>61</v>
      </c>
      <c r="F24" s="8">
        <v>197</v>
      </c>
      <c r="G24" s="8"/>
      <c r="H24" s="6">
        <f t="shared" si="3"/>
        <v>372</v>
      </c>
      <c r="I24" s="8">
        <v>51180</v>
      </c>
      <c r="J24" s="8">
        <v>51180</v>
      </c>
      <c r="K24" s="6">
        <f t="shared" si="2"/>
        <v>0</v>
      </c>
      <c r="L24" s="8" t="s">
        <v>71</v>
      </c>
    </row>
    <row r="25" spans="1:12" x14ac:dyDescent="0.35">
      <c r="A25" t="s">
        <v>75</v>
      </c>
      <c r="B25" s="6" t="s">
        <v>42</v>
      </c>
      <c r="C25" s="6" t="s">
        <v>44</v>
      </c>
      <c r="D25" s="8">
        <v>112</v>
      </c>
      <c r="E25" s="8">
        <v>31</v>
      </c>
      <c r="F25" s="8">
        <v>95</v>
      </c>
      <c r="G25" s="8"/>
      <c r="H25" s="6">
        <f t="shared" si="3"/>
        <v>238</v>
      </c>
      <c r="I25" s="8">
        <v>23400</v>
      </c>
      <c r="J25" s="8">
        <v>23400</v>
      </c>
      <c r="K25" s="6">
        <f t="shared" si="2"/>
        <v>0</v>
      </c>
      <c r="L25" s="8" t="s">
        <v>71</v>
      </c>
    </row>
    <row r="26" spans="1:12" x14ac:dyDescent="0.35">
      <c r="A26" t="s">
        <v>75</v>
      </c>
      <c r="B26" s="6" t="s">
        <v>42</v>
      </c>
      <c r="C26" s="6" t="s">
        <v>45</v>
      </c>
      <c r="D26" s="8">
        <v>82</v>
      </c>
      <c r="E26" s="8">
        <v>19</v>
      </c>
      <c r="F26" s="8">
        <v>60</v>
      </c>
      <c r="G26" s="8"/>
      <c r="H26" s="6">
        <f t="shared" si="3"/>
        <v>161</v>
      </c>
      <c r="I26" s="8">
        <v>63255</v>
      </c>
      <c r="J26" s="8">
        <v>63255</v>
      </c>
      <c r="K26" s="6">
        <f t="shared" si="2"/>
        <v>0</v>
      </c>
      <c r="L26" s="8" t="s">
        <v>71</v>
      </c>
    </row>
    <row r="27" spans="1:12" x14ac:dyDescent="0.35">
      <c r="A27" t="s">
        <v>75</v>
      </c>
      <c r="B27" s="6" t="s">
        <v>46</v>
      </c>
      <c r="C27" s="6" t="s">
        <v>47</v>
      </c>
      <c r="D27" s="8">
        <v>98</v>
      </c>
      <c r="E27" s="8">
        <v>13</v>
      </c>
      <c r="F27" s="8">
        <v>148</v>
      </c>
      <c r="G27" s="8"/>
      <c r="H27" s="6">
        <f t="shared" si="3"/>
        <v>259</v>
      </c>
      <c r="I27" s="8">
        <v>121565</v>
      </c>
      <c r="J27" s="8">
        <v>121565</v>
      </c>
      <c r="K27" s="6">
        <f t="shared" si="2"/>
        <v>0</v>
      </c>
      <c r="L27" s="8" t="s">
        <v>71</v>
      </c>
    </row>
    <row r="28" spans="1:12" x14ac:dyDescent="0.35">
      <c r="A28" t="s">
        <v>75</v>
      </c>
      <c r="B28" s="6" t="s">
        <v>46</v>
      </c>
      <c r="C28" s="6" t="s">
        <v>48</v>
      </c>
      <c r="D28" s="8">
        <v>35</v>
      </c>
      <c r="E28" s="8">
        <v>32</v>
      </c>
      <c r="F28" s="8">
        <v>80</v>
      </c>
      <c r="G28" s="8"/>
      <c r="H28" s="6">
        <f t="shared" si="3"/>
        <v>147</v>
      </c>
      <c r="I28" s="8">
        <v>7770</v>
      </c>
      <c r="J28" s="8">
        <v>7770</v>
      </c>
      <c r="K28" s="6">
        <f t="shared" si="2"/>
        <v>0</v>
      </c>
      <c r="L28" s="8" t="s">
        <v>71</v>
      </c>
    </row>
    <row r="29" spans="1:12" x14ac:dyDescent="0.35">
      <c r="A29" t="s">
        <v>75</v>
      </c>
      <c r="B29" s="6" t="s">
        <v>46</v>
      </c>
      <c r="C29" s="6" t="s">
        <v>49</v>
      </c>
      <c r="D29" s="8">
        <v>11</v>
      </c>
      <c r="E29" s="8">
        <v>5</v>
      </c>
      <c r="F29" s="8">
        <v>20</v>
      </c>
      <c r="G29" s="8"/>
      <c r="H29" s="6">
        <f t="shared" si="3"/>
        <v>36</v>
      </c>
      <c r="I29" s="8">
        <v>21950</v>
      </c>
      <c r="J29" s="8">
        <v>21950</v>
      </c>
      <c r="K29" s="6">
        <f t="shared" si="2"/>
        <v>0</v>
      </c>
      <c r="L29" s="8" t="s">
        <v>71</v>
      </c>
    </row>
    <row r="30" spans="1:12" x14ac:dyDescent="0.35">
      <c r="A30" t="s">
        <v>75</v>
      </c>
      <c r="B30" s="6" t="s">
        <v>46</v>
      </c>
      <c r="C30" s="6" t="s">
        <v>50</v>
      </c>
      <c r="D30" s="8">
        <v>12</v>
      </c>
      <c r="E30" s="8">
        <v>7</v>
      </c>
      <c r="F30" s="8">
        <v>23</v>
      </c>
      <c r="G30" s="8"/>
      <c r="H30" s="6">
        <f t="shared" si="3"/>
        <v>42</v>
      </c>
      <c r="I30" s="8">
        <v>6355</v>
      </c>
      <c r="J30" s="8">
        <v>6355</v>
      </c>
      <c r="K30" s="6">
        <f t="shared" si="2"/>
        <v>0</v>
      </c>
      <c r="L30" s="8" t="s">
        <v>71</v>
      </c>
    </row>
    <row r="31" spans="1:12" x14ac:dyDescent="0.35">
      <c r="A31" t="s">
        <v>75</v>
      </c>
      <c r="B31" s="6" t="s">
        <v>51</v>
      </c>
      <c r="C31" s="6" t="s">
        <v>52</v>
      </c>
      <c r="D31" s="8">
        <v>4</v>
      </c>
      <c r="E31" s="8">
        <v>5</v>
      </c>
      <c r="F31" s="8">
        <v>36</v>
      </c>
      <c r="G31" s="8"/>
      <c r="H31" s="6">
        <f t="shared" si="3"/>
        <v>45</v>
      </c>
      <c r="I31" s="8">
        <v>3630</v>
      </c>
      <c r="J31" s="8">
        <v>3630</v>
      </c>
      <c r="K31" s="6">
        <f t="shared" si="2"/>
        <v>0</v>
      </c>
      <c r="L31" s="8" t="s">
        <v>71</v>
      </c>
    </row>
    <row r="32" spans="1:12" x14ac:dyDescent="0.35">
      <c r="A32" t="s">
        <v>75</v>
      </c>
      <c r="B32" s="6" t="s">
        <v>51</v>
      </c>
      <c r="C32" s="6" t="s">
        <v>53</v>
      </c>
      <c r="D32" s="8">
        <v>43</v>
      </c>
      <c r="E32" s="8">
        <v>26</v>
      </c>
      <c r="F32" s="8">
        <v>73</v>
      </c>
      <c r="G32" s="8"/>
      <c r="H32" s="6">
        <f t="shared" si="3"/>
        <v>142</v>
      </c>
      <c r="I32" s="8">
        <v>5000</v>
      </c>
      <c r="J32" s="8">
        <v>5000</v>
      </c>
      <c r="K32" s="6">
        <f t="shared" si="2"/>
        <v>0</v>
      </c>
      <c r="L32" s="8" t="s">
        <v>71</v>
      </c>
    </row>
    <row r="33" spans="1:12" x14ac:dyDescent="0.35">
      <c r="A33" t="s">
        <v>75</v>
      </c>
      <c r="B33" s="10" t="s">
        <v>51</v>
      </c>
      <c r="C33" s="10" t="s">
        <v>54</v>
      </c>
      <c r="D33" s="8">
        <v>11</v>
      </c>
      <c r="E33" s="8">
        <v>8</v>
      </c>
      <c r="F33" s="8">
        <v>24</v>
      </c>
      <c r="G33" s="8"/>
      <c r="H33" s="6">
        <f t="shared" si="3"/>
        <v>43</v>
      </c>
      <c r="I33" s="8">
        <v>2830</v>
      </c>
      <c r="J33" s="8">
        <v>2830</v>
      </c>
      <c r="K33" s="6">
        <f t="shared" si="2"/>
        <v>0</v>
      </c>
      <c r="L33" s="8" t="s">
        <v>71</v>
      </c>
    </row>
    <row r="34" spans="1:12" x14ac:dyDescent="0.35">
      <c r="A34" t="s">
        <v>75</v>
      </c>
      <c r="B34" s="10" t="s">
        <v>51</v>
      </c>
      <c r="C34" s="10" t="s">
        <v>55</v>
      </c>
      <c r="D34" s="8"/>
      <c r="E34" s="8"/>
      <c r="F34" s="8"/>
      <c r="G34" s="8"/>
      <c r="H34" s="6">
        <f t="shared" si="1"/>
        <v>0</v>
      </c>
      <c r="I34" s="8"/>
      <c r="J34" s="8"/>
      <c r="K34" s="6">
        <f t="shared" si="2"/>
        <v>0</v>
      </c>
      <c r="L34" s="8" t="s">
        <v>71</v>
      </c>
    </row>
    <row r="35" spans="1:12" x14ac:dyDescent="0.35">
      <c r="A35" t="s">
        <v>75</v>
      </c>
      <c r="B35" s="10" t="s">
        <v>51</v>
      </c>
      <c r="C35" s="10" t="s">
        <v>56</v>
      </c>
      <c r="D35" s="8"/>
      <c r="E35" s="8"/>
      <c r="F35" s="8"/>
      <c r="G35" s="8"/>
      <c r="H35" s="6">
        <f t="shared" si="1"/>
        <v>0</v>
      </c>
      <c r="I35" s="8">
        <v>1270</v>
      </c>
      <c r="J35" s="8">
        <v>1270</v>
      </c>
      <c r="K35" s="6">
        <f t="shared" si="2"/>
        <v>0</v>
      </c>
      <c r="L35" s="8" t="s">
        <v>71</v>
      </c>
    </row>
    <row r="36" spans="1:12" x14ac:dyDescent="0.35">
      <c r="A36" t="s">
        <v>75</v>
      </c>
      <c r="B36" s="10" t="s">
        <v>51</v>
      </c>
      <c r="C36" s="10" t="s">
        <v>57</v>
      </c>
      <c r="D36" s="8"/>
      <c r="E36" s="8"/>
      <c r="F36" s="8"/>
      <c r="G36" s="8"/>
      <c r="H36" s="6">
        <f t="shared" si="1"/>
        <v>0</v>
      </c>
      <c r="I36" s="8">
        <v>1000</v>
      </c>
      <c r="J36" s="8">
        <v>1000</v>
      </c>
      <c r="K36" s="6">
        <f t="shared" si="2"/>
        <v>0</v>
      </c>
      <c r="L36" s="8" t="s">
        <v>71</v>
      </c>
    </row>
    <row r="37" spans="1:12" x14ac:dyDescent="0.35">
      <c r="A37" t="s">
        <v>75</v>
      </c>
      <c r="B37" s="10" t="s">
        <v>58</v>
      </c>
      <c r="C37" s="10" t="s">
        <v>59</v>
      </c>
      <c r="D37" s="8">
        <v>41</v>
      </c>
      <c r="E37" s="8">
        <v>25</v>
      </c>
      <c r="F37" s="8">
        <v>84</v>
      </c>
      <c r="G37" s="8">
        <v>1</v>
      </c>
      <c r="H37" s="6">
        <f t="shared" si="1"/>
        <v>151</v>
      </c>
      <c r="I37" s="8">
        <v>46210</v>
      </c>
      <c r="J37" s="8">
        <v>46210</v>
      </c>
      <c r="K37" s="6">
        <f t="shared" si="2"/>
        <v>0</v>
      </c>
      <c r="L37" s="8" t="s">
        <v>71</v>
      </c>
    </row>
    <row r="38" spans="1:12" x14ac:dyDescent="0.35">
      <c r="A38" t="s">
        <v>75</v>
      </c>
      <c r="B38" s="10" t="s">
        <v>58</v>
      </c>
      <c r="C38" s="10" t="s">
        <v>60</v>
      </c>
      <c r="D38" s="8">
        <v>23</v>
      </c>
      <c r="E38" s="8">
        <v>13</v>
      </c>
      <c r="F38" s="8">
        <v>47</v>
      </c>
      <c r="G38" s="8"/>
      <c r="H38" s="6">
        <f t="shared" si="1"/>
        <v>83</v>
      </c>
      <c r="I38" s="8">
        <v>49295</v>
      </c>
      <c r="J38" s="8">
        <v>49295</v>
      </c>
      <c r="K38" s="6">
        <f t="shared" si="2"/>
        <v>0</v>
      </c>
      <c r="L38" s="8" t="s">
        <v>71</v>
      </c>
    </row>
    <row r="39" spans="1:12" x14ac:dyDescent="0.35">
      <c r="A39" t="s">
        <v>75</v>
      </c>
      <c r="B39" s="10" t="s">
        <v>61</v>
      </c>
      <c r="C39" s="10" t="s">
        <v>62</v>
      </c>
      <c r="D39" s="8">
        <v>55</v>
      </c>
      <c r="E39" s="8">
        <v>42</v>
      </c>
      <c r="F39" s="8">
        <v>113</v>
      </c>
      <c r="G39" s="8">
        <v>4</v>
      </c>
      <c r="H39" s="6">
        <f t="shared" si="1"/>
        <v>214</v>
      </c>
      <c r="I39" s="8">
        <v>13585</v>
      </c>
      <c r="J39" s="8">
        <v>13585</v>
      </c>
      <c r="K39" s="6">
        <f t="shared" si="2"/>
        <v>0</v>
      </c>
      <c r="L39" s="8" t="s">
        <v>71</v>
      </c>
    </row>
    <row r="40" spans="1:12" x14ac:dyDescent="0.35">
      <c r="A40" t="s">
        <v>75</v>
      </c>
      <c r="B40" s="10" t="s">
        <v>61</v>
      </c>
      <c r="C40" s="10" t="s">
        <v>63</v>
      </c>
      <c r="D40" s="8">
        <v>55</v>
      </c>
      <c r="E40" s="8">
        <v>14</v>
      </c>
      <c r="F40" s="8">
        <v>90</v>
      </c>
      <c r="G40" s="8"/>
      <c r="H40" s="6">
        <f t="shared" si="1"/>
        <v>159</v>
      </c>
      <c r="I40" s="8">
        <v>6800</v>
      </c>
      <c r="J40" s="8">
        <v>6800</v>
      </c>
      <c r="K40" s="6">
        <f t="shared" si="2"/>
        <v>0</v>
      </c>
      <c r="L40" s="8" t="s">
        <v>71</v>
      </c>
    </row>
    <row r="41" spans="1:12" x14ac:dyDescent="0.35">
      <c r="A41" t="s">
        <v>75</v>
      </c>
      <c r="B41" s="10" t="s">
        <v>61</v>
      </c>
      <c r="C41" s="10" t="s">
        <v>64</v>
      </c>
      <c r="D41" s="8"/>
      <c r="E41" s="8"/>
      <c r="F41" s="8"/>
      <c r="G41" s="8"/>
      <c r="H41" s="6">
        <f t="shared" si="1"/>
        <v>0</v>
      </c>
      <c r="I41" s="8">
        <v>2040</v>
      </c>
      <c r="J41" s="8">
        <v>2040</v>
      </c>
      <c r="K41" s="6">
        <f t="shared" si="2"/>
        <v>0</v>
      </c>
      <c r="L41" s="8" t="s">
        <v>71</v>
      </c>
    </row>
    <row r="42" spans="1:12" x14ac:dyDescent="0.35">
      <c r="A42" t="s">
        <v>75</v>
      </c>
      <c r="B42" s="10" t="s">
        <v>65</v>
      </c>
      <c r="C42" s="10" t="s">
        <v>66</v>
      </c>
      <c r="D42" s="8">
        <v>25</v>
      </c>
      <c r="E42" s="8">
        <v>22</v>
      </c>
      <c r="F42" s="8">
        <v>109</v>
      </c>
      <c r="G42" s="8">
        <v>1</v>
      </c>
      <c r="H42" s="6">
        <f t="shared" ref="H42:H45" si="4">SUM(D42:G42)</f>
        <v>157</v>
      </c>
      <c r="I42" s="8">
        <v>21450</v>
      </c>
      <c r="J42" s="8">
        <v>21450</v>
      </c>
      <c r="K42" s="6">
        <f t="shared" si="2"/>
        <v>0</v>
      </c>
      <c r="L42" s="8" t="s">
        <v>71</v>
      </c>
    </row>
    <row r="43" spans="1:12" x14ac:dyDescent="0.35">
      <c r="A43" t="s">
        <v>75</v>
      </c>
      <c r="B43" s="10" t="s">
        <v>65</v>
      </c>
      <c r="C43" s="10" t="s">
        <v>67</v>
      </c>
      <c r="D43" s="8"/>
      <c r="E43" s="8"/>
      <c r="F43" s="8"/>
      <c r="G43" s="8"/>
      <c r="H43" s="6">
        <f t="shared" si="4"/>
        <v>0</v>
      </c>
      <c r="I43" s="8">
        <v>33000</v>
      </c>
      <c r="J43" s="8">
        <v>33000</v>
      </c>
      <c r="K43" s="6">
        <f t="shared" si="2"/>
        <v>0</v>
      </c>
      <c r="L43" s="8" t="s">
        <v>71</v>
      </c>
    </row>
    <row r="44" spans="1:12" x14ac:dyDescent="0.35">
      <c r="A44" t="s">
        <v>75</v>
      </c>
      <c r="B44" t="s">
        <v>68</v>
      </c>
      <c r="C44" t="s">
        <v>69</v>
      </c>
      <c r="D44" s="8">
        <v>58</v>
      </c>
      <c r="E44" s="8"/>
      <c r="F44" s="8">
        <v>42</v>
      </c>
      <c r="G44" s="8">
        <v>1</v>
      </c>
      <c r="H44" s="6">
        <f t="shared" si="4"/>
        <v>101</v>
      </c>
      <c r="I44" s="8">
        <v>12555</v>
      </c>
      <c r="J44" s="8">
        <v>12555</v>
      </c>
      <c r="K44" s="6">
        <f t="shared" si="2"/>
        <v>0</v>
      </c>
      <c r="L44" s="8" t="s">
        <v>71</v>
      </c>
    </row>
    <row r="45" spans="1:12" ht="16" thickBot="1" x14ac:dyDescent="0.4">
      <c r="A45" t="s">
        <v>75</v>
      </c>
      <c r="B45" t="s">
        <v>68</v>
      </c>
      <c r="C45" t="s">
        <v>70</v>
      </c>
      <c r="D45" s="8">
        <v>30</v>
      </c>
      <c r="E45" s="8">
        <v>76</v>
      </c>
      <c r="F45" s="8">
        <v>13</v>
      </c>
      <c r="G45" s="8">
        <v>1</v>
      </c>
      <c r="H45" s="6">
        <f t="shared" si="4"/>
        <v>120</v>
      </c>
      <c r="I45" s="8">
        <v>12240</v>
      </c>
      <c r="J45" s="8">
        <v>12240</v>
      </c>
      <c r="K45" s="6">
        <f t="shared" si="2"/>
        <v>0</v>
      </c>
      <c r="L45" s="8"/>
    </row>
    <row r="46" spans="1:12" ht="16" thickBot="1" x14ac:dyDescent="0.4">
      <c r="D46" s="7">
        <f t="shared" ref="D46:K46" si="5">SUM(D2:D45)</f>
        <v>2058</v>
      </c>
      <c r="E46" s="7">
        <f t="shared" si="5"/>
        <v>1105</v>
      </c>
      <c r="F46" s="7">
        <f t="shared" si="5"/>
        <v>3433</v>
      </c>
      <c r="G46" s="7">
        <f t="shared" si="5"/>
        <v>18</v>
      </c>
      <c r="H46" s="7">
        <f t="shared" si="5"/>
        <v>6614</v>
      </c>
      <c r="I46" s="7">
        <f t="shared" si="5"/>
        <v>1329887</v>
      </c>
      <c r="J46" s="7">
        <f t="shared" si="5"/>
        <v>1329887</v>
      </c>
      <c r="K46" s="7">
        <f t="shared" si="5"/>
        <v>0</v>
      </c>
    </row>
    <row r="47" spans="1:12" ht="16" thickTop="1" x14ac:dyDescent="0.35"/>
  </sheetData>
  <sheetProtection selectLockedCells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01-09-24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ADMIN</cp:lastModifiedBy>
  <dcterms:created xsi:type="dcterms:W3CDTF">2020-12-26T10:37:35Z</dcterms:created>
  <dcterms:modified xsi:type="dcterms:W3CDTF">2025-06-11T13:29:45Z</dcterms:modified>
</cp:coreProperties>
</file>