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4380" windowHeight="4370"/>
  </bookViews>
  <sheets>
    <sheet name="26-01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1" l="1"/>
  <c r="H52" i="1"/>
  <c r="F52" i="1"/>
  <c r="E52" i="1"/>
  <c r="D52" i="1"/>
  <c r="C52" i="1"/>
  <c r="J51" i="1"/>
  <c r="G51" i="1"/>
  <c r="J50" i="1"/>
  <c r="G50" i="1"/>
  <c r="J49" i="1"/>
  <c r="G49" i="1"/>
  <c r="J48" i="1"/>
  <c r="G48" i="1"/>
  <c r="J47" i="1"/>
  <c r="G47" i="1"/>
  <c r="J46" i="1"/>
  <c r="G46" i="1"/>
  <c r="J45" i="1"/>
  <c r="G45" i="1"/>
  <c r="J44" i="1"/>
  <c r="G44" i="1"/>
  <c r="J43" i="1"/>
  <c r="G43" i="1"/>
  <c r="J42" i="1"/>
  <c r="G42" i="1"/>
  <c r="J41" i="1"/>
  <c r="G41" i="1"/>
  <c r="J40" i="1"/>
  <c r="G40" i="1"/>
  <c r="J39" i="1"/>
  <c r="G39" i="1"/>
  <c r="J38" i="1"/>
  <c r="G38" i="1"/>
  <c r="J37" i="1"/>
  <c r="G37" i="1"/>
  <c r="J36" i="1"/>
  <c r="G36" i="1"/>
  <c r="J35" i="1"/>
  <c r="G35" i="1"/>
  <c r="J34" i="1"/>
  <c r="G34" i="1"/>
  <c r="J33" i="1"/>
  <c r="G33" i="1"/>
  <c r="J32" i="1"/>
  <c r="G32" i="1"/>
  <c r="J31" i="1"/>
  <c r="G31" i="1"/>
  <c r="J30" i="1"/>
  <c r="G30" i="1"/>
  <c r="J29" i="1"/>
  <c r="G29" i="1"/>
  <c r="J28" i="1"/>
  <c r="G28" i="1"/>
  <c r="J27" i="1"/>
  <c r="G27" i="1"/>
  <c r="J26" i="1"/>
  <c r="G26" i="1"/>
  <c r="J25" i="1"/>
  <c r="G25" i="1"/>
  <c r="J24" i="1"/>
  <c r="G24" i="1"/>
  <c r="J23" i="1"/>
  <c r="G23" i="1"/>
  <c r="J22" i="1"/>
  <c r="G22" i="1"/>
  <c r="J21" i="1"/>
  <c r="G21" i="1"/>
  <c r="J20" i="1"/>
  <c r="G20" i="1"/>
  <c r="J19" i="1"/>
  <c r="G19" i="1"/>
  <c r="J18" i="1"/>
  <c r="G18" i="1"/>
  <c r="J17" i="1"/>
  <c r="G17" i="1"/>
  <c r="J16" i="1"/>
  <c r="G16" i="1"/>
  <c r="J15" i="1"/>
  <c r="G15" i="1"/>
  <c r="J14" i="1"/>
  <c r="G14" i="1"/>
  <c r="J13" i="1"/>
  <c r="G13" i="1"/>
  <c r="J12" i="1"/>
  <c r="G12" i="1"/>
  <c r="J11" i="1"/>
  <c r="G11" i="1"/>
  <c r="J10" i="1"/>
  <c r="G10" i="1"/>
  <c r="J9" i="1"/>
  <c r="G9" i="1"/>
  <c r="J8" i="1"/>
  <c r="G8" i="1"/>
  <c r="J52" i="1" l="1"/>
  <c r="G52" i="1"/>
</calcChain>
</file>

<file path=xl/sharedStrings.xml><?xml version="1.0" encoding="utf-8"?>
<sst xmlns="http://schemas.openxmlformats.org/spreadsheetml/2006/main" count="151" uniqueCount="80">
  <si>
    <t>ACK DIOCESE OF KIRINYAGA</t>
  </si>
  <si>
    <t>SUNDAY DATA COLLECTION REPORT</t>
  </si>
  <si>
    <t>DATE:</t>
  </si>
  <si>
    <t>ATTENDANCE</t>
  </si>
  <si>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</si>
  <si>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</si>
  <si>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</si>
  <si>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</si>
  <si>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</si>
  <si>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</si>
  <si>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</si>
  <si>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</si>
  <si>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</si>
  <si>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</si>
  <si>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</si>
  <si>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</si>
  <si>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</si>
  <si>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</si>
  <si>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</si>
  <si>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</si>
  <si>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</si>
  <si>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</si>
  <si>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</si>
  <si>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</si>
  <si>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</si>
  <si>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</si>
  <si>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</si>
  <si>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</si>
  <si>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</si>
  <si>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</si>
  <si>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</si>
  <si>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</si>
  <si>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</si>
  <si>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</si>
  <si>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</si>
  <si>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</si>
  <si>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</si>
  <si>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</si>
  <si>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</si>
  <si>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</si>
  <si>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</si>
  <si>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</si>
  <si>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</si>
  <si>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</si>
  <si>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</si>
  <si>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</si>
  <si>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</si>
  <si>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</si>
  <si>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</si>
  <si>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</si>
  <si>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</si>
  <si>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</si>
  <si>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</si>
  <si>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</si>
  <si>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</si>
  <si>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</si>
  <si>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</si>
  <si>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</si>
  <si>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</si>
  <si>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</si>
  <si>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</si>
  <si>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</si>
  <si>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</si>
  <si>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</si>
  <si>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</si>
  <si>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</si>
  <si>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</si>
  <si>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</si>
  <si>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</si>
  <si>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</si>
  <si>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</si>
  <si>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</si>
  <si>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</si>
  <si>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</si>
  <si>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</si>
  <si>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</si>
  <si>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</si>
  <si>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</si>
  <si>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PARISH DAY CONFIRMATION</t>
  </si>
  <si>
    <t>KIANDANGAE ARCHDEACONRY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</si>
</sst>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_-;\-* #,##0_-;_-* &quot;-&quot;??_-;_-@_-"/>
    <numFmt numFmtId="166" formatCode="[$-409]d\-mmm\-yy;@"/>
  </numFmts>
  <fonts count="14">
    <font>
      <sz val="12"/>
      <color theme="1"/>
      <name val="Times New Roman"/>
      <charset val="1"/>
    </font>
    <font>
      <b/>
      <sz val="16"/>
      <color theme="1"/>
      <name val="Times New Roman"/>
      <charset val="134"/>
    </font>
    <font>
      <u/>
      <sz val="12"/>
      <color theme="1"/>
      <name val="Times New Roman"/>
      <charset val="1"/>
    </font>
    <font>
      <b/>
      <sz val="12"/>
      <color theme="1"/>
      <name val="Times New Roman"/>
      <charset val="134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b/>
      <sz val="11"/>
      <color theme="1"/>
      <name val="Times New Roman"/>
      <charset val="134"/>
    </font>
    <font>
      <sz val="12"/>
      <color theme="1"/>
      <name val="Times New Roman"/>
      <charset val="1"/>
    </font>
    <font>
      <b/>
      <sz val="12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Fill="1" applyBorder="1" applyAlignment="1">
      <alignment horizontal="center"/>
    </xf>
    <xf numFmtId="39" fontId="5" fillId="0" borderId="2" xfId="0" applyNumberFormat="1" applyFont="1" applyBorder="1" applyAlignment="1" applyProtection="1">
      <alignment horizontal="center"/>
    </xf>
    <xf numFmtId="0" fontId="5" fillId="0" borderId="2" xfId="0" applyFont="1" applyBorder="1"/>
    <xf numFmtId="0" fontId="6" fillId="2" borderId="3" xfId="0" applyFont="1" applyFill="1" applyBorder="1"/>
    <xf numFmtId="0" fontId="4" fillId="2" borderId="4" xfId="0" applyFont="1" applyFill="1" applyBorder="1"/>
    <xf numFmtId="39" fontId="5" fillId="0" borderId="5" xfId="0" applyNumberFormat="1" applyFont="1" applyBorder="1" applyProtection="1"/>
    <xf numFmtId="0" fontId="7" fillId="0" borderId="5" xfId="0" applyFont="1" applyBorder="1" applyAlignment="1" applyProtection="1">
      <alignment horizontal="center"/>
    </xf>
    <xf numFmtId="0" fontId="7" fillId="0" borderId="5" xfId="0" applyFont="1" applyFill="1" applyBorder="1" applyAlignment="1" applyProtection="1">
      <alignment horizontal="center"/>
    </xf>
    <xf numFmtId="165" fontId="8" fillId="0" borderId="6" xfId="1" applyNumberFormat="1" applyFont="1" applyBorder="1"/>
    <xf numFmtId="165" fontId="8" fillId="0" borderId="6" xfId="1" applyNumberFormat="1" applyFont="1" applyBorder="1" applyProtection="1">
      <protection locked="0"/>
    </xf>
    <xf numFmtId="0" fontId="0" fillId="0" borderId="6" xfId="0" applyBorder="1"/>
    <xf numFmtId="165" fontId="0" fillId="0" borderId="7" xfId="0" applyNumberFormat="1" applyBorder="1"/>
    <xf numFmtId="0" fontId="5" fillId="0" borderId="5" xfId="0" applyFont="1" applyBorder="1"/>
    <xf numFmtId="0" fontId="11" fillId="0" borderId="0" xfId="0" applyFont="1" applyProtection="1">
      <protection locked="0"/>
    </xf>
    <xf numFmtId="0" fontId="12" fillId="0" borderId="0" xfId="0" applyFont="1"/>
    <xf numFmtId="0" fontId="13" fillId="0" borderId="0" xfId="0" applyFont="1"/>
    <xf numFmtId="166" fontId="9" fillId="0" borderId="0" xfId="0" applyNumberFormat="1" applyFont="1" applyAlignment="1" applyProtection="1">
      <alignment horizontal="left"/>
      <protection locked="0"/>
    </xf>
    <xf numFmtId="39" fontId="5" fillId="0" borderId="1" xfId="0" applyNumberFormat="1" applyFont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0" zoomScale="112" zoomScaleNormal="112" workbookViewId="0">
      <selection activeCell="C52" sqref="C52"/>
    </sheetView>
  </sheetViews>
  <sheetFormatPr defaultColWidth="9" defaultRowHeight="15.5"/>
  <cols>
    <col min="1" max="1" width="12" customWidth="1"/>
    <col min="2" max="2" width="27.33203125" customWidth="1"/>
    <col min="8" max="8" width="10.75" customWidth="1"/>
    <col min="9" max="9" width="10.9140625" customWidth="1"/>
    <col min="11" max="11" width="45.08203125" customWidth="1"/>
  </cols>
  <sheetData>
    <row r="1" spans="1:11" ht="20">
      <c r="B1" s="1" t="s">
        <v>0</v>
      </c>
    </row>
    <row r="2" spans="1:11">
      <c r="B2" s="2" t="s">
        <v>1</v>
      </c>
      <c r="H2" s="3" t="s">
        <v>2</v>
      </c>
      <c r="I2" s="21">
        <v>45683</v>
      </c>
      <c r="J2" s="21"/>
    </row>
    <row r="3" spans="1:11">
      <c r="C3" s="3"/>
    </row>
    <row r="4" spans="1:11">
      <c r="C4" s="18" t="s">
        <v>79</v>
      </c>
      <c r="D4" s="19"/>
      <c r="E4" s="20"/>
      <c r="F4" s="20"/>
    </row>
    <row r="5" spans="1:11">
      <c r="B5" s="5"/>
      <c r="C5" s="5"/>
      <c r="D5" s="4"/>
    </row>
    <row r="6" spans="1:11">
      <c r="C6" s="22" t="s">
        <v>3</v>
      </c>
      <c r="D6" s="22"/>
      <c r="E6" s="22"/>
      <c r="F6" s="22"/>
      <c r="G6" s="6"/>
      <c r="H6" s="7" t="s">
        <v>4</v>
      </c>
      <c r="I6" s="7" t="s">
        <v>4</v>
      </c>
      <c r="J6" s="7" t="s">
        <v>4</v>
      </c>
      <c r="K6" s="7"/>
    </row>
    <row r="7" spans="1:11">
      <c r="A7" s="8" t="s">
        <v>5</v>
      </c>
      <c r="B7" s="9" t="s">
        <v>6</v>
      </c>
      <c r="C7" s="10" t="s">
        <v>7</v>
      </c>
      <c r="D7" s="11" t="s">
        <v>8</v>
      </c>
      <c r="E7" s="11" t="s">
        <v>9</v>
      </c>
      <c r="F7" s="11" t="s">
        <v>10</v>
      </c>
      <c r="G7" s="11" t="s">
        <v>4</v>
      </c>
      <c r="H7" s="12" t="s">
        <v>11</v>
      </c>
      <c r="I7" s="17" t="s">
        <v>12</v>
      </c>
      <c r="J7" s="12" t="s">
        <v>13</v>
      </c>
      <c r="K7" s="12" t="s">
        <v>14</v>
      </c>
    </row>
    <row r="8" spans="1:11">
      <c r="A8" s="13" t="s">
        <v>15</v>
      </c>
      <c r="B8" s="13" t="s">
        <v>16</v>
      </c>
      <c r="C8" s="14">
        <v>157</v>
      </c>
      <c r="D8" s="14">
        <v>62</v>
      </c>
      <c r="E8" s="14">
        <v>229</v>
      </c>
      <c r="F8" s="14">
        <v>1</v>
      </c>
      <c r="G8" s="13">
        <f t="shared" ref="G8" si="0">SUM(C8:F8)</f>
        <v>449</v>
      </c>
      <c r="H8" s="14">
        <v>134655</v>
      </c>
      <c r="I8" s="14">
        <v>134655</v>
      </c>
      <c r="J8" s="13">
        <f>H8-I8</f>
        <v>0</v>
      </c>
      <c r="K8" s="14" t="s">
        <v>17</v>
      </c>
    </row>
    <row r="9" spans="1:11">
      <c r="A9" s="13" t="s">
        <v>15</v>
      </c>
      <c r="B9" s="13" t="s">
        <v>18</v>
      </c>
      <c r="C9" s="14">
        <v>87</v>
      </c>
      <c r="D9" s="14">
        <v>25</v>
      </c>
      <c r="E9" s="14">
        <v>122</v>
      </c>
      <c r="F9" s="14">
        <v>2</v>
      </c>
      <c r="G9" s="13">
        <f t="shared" ref="G9:G47" si="1">SUM(C9:F9)</f>
        <v>236</v>
      </c>
      <c r="H9" s="14">
        <v>49880</v>
      </c>
      <c r="I9" s="14">
        <v>49880</v>
      </c>
      <c r="J9" s="13">
        <f t="shared" ref="J9:J51" si="2">H9-I9</f>
        <v>0</v>
      </c>
      <c r="K9" s="14" t="s">
        <v>17</v>
      </c>
    </row>
    <row r="10" spans="1:11">
      <c r="A10" s="13" t="s">
        <v>19</v>
      </c>
      <c r="B10" s="13" t="s">
        <v>20</v>
      </c>
      <c r="C10" s="14">
        <v>74</v>
      </c>
      <c r="D10" s="14">
        <v>15</v>
      </c>
      <c r="E10" s="14">
        <v>63</v>
      </c>
      <c r="F10" s="14">
        <v>3</v>
      </c>
      <c r="G10" s="13">
        <f t="shared" si="1"/>
        <v>155</v>
      </c>
      <c r="H10" s="14">
        <v>71860</v>
      </c>
      <c r="I10" s="14">
        <v>71860</v>
      </c>
      <c r="J10" s="13">
        <f t="shared" si="2"/>
        <v>0</v>
      </c>
      <c r="K10" s="14" t="s">
        <v>17</v>
      </c>
    </row>
    <row r="11" spans="1:11">
      <c r="A11" s="13" t="s">
        <v>21</v>
      </c>
      <c r="B11" s="13" t="s">
        <v>22</v>
      </c>
      <c r="C11" s="14">
        <v>33</v>
      </c>
      <c r="D11" s="14">
        <v>30</v>
      </c>
      <c r="E11" s="14">
        <v>47</v>
      </c>
      <c r="F11" s="14"/>
      <c r="G11" s="13">
        <f t="shared" si="1"/>
        <v>110</v>
      </c>
      <c r="H11" s="14">
        <v>6365</v>
      </c>
      <c r="I11" s="14">
        <v>6365</v>
      </c>
      <c r="J11" s="13">
        <f t="shared" si="2"/>
        <v>0</v>
      </c>
      <c r="K11" s="14" t="s">
        <v>17</v>
      </c>
    </row>
    <row r="12" spans="1:11">
      <c r="A12" s="13" t="s">
        <v>21</v>
      </c>
      <c r="B12" s="13" t="s">
        <v>23</v>
      </c>
      <c r="C12" s="14">
        <v>40</v>
      </c>
      <c r="D12" s="14">
        <v>22</v>
      </c>
      <c r="E12" s="14">
        <v>101</v>
      </c>
      <c r="F12" s="14"/>
      <c r="G12" s="13">
        <f t="shared" si="1"/>
        <v>163</v>
      </c>
      <c r="H12" s="14">
        <v>22955</v>
      </c>
      <c r="I12" s="14">
        <v>22955</v>
      </c>
      <c r="J12" s="13">
        <f t="shared" si="2"/>
        <v>0</v>
      </c>
      <c r="K12" s="14" t="s">
        <v>17</v>
      </c>
    </row>
    <row r="13" spans="1:11">
      <c r="A13" s="13" t="s">
        <v>24</v>
      </c>
      <c r="B13" s="13" t="s">
        <v>25</v>
      </c>
      <c r="C13" s="14">
        <v>133</v>
      </c>
      <c r="D13" s="14">
        <v>310</v>
      </c>
      <c r="E13" s="14">
        <v>532</v>
      </c>
      <c r="F13" s="14"/>
      <c r="G13" s="13">
        <f t="shared" si="1"/>
        <v>975</v>
      </c>
      <c r="H13" s="14">
        <v>173020</v>
      </c>
      <c r="I13" s="14">
        <v>173020</v>
      </c>
      <c r="J13" s="13">
        <f t="shared" si="2"/>
        <v>0</v>
      </c>
      <c r="K13" s="14" t="s">
        <v>17</v>
      </c>
    </row>
    <row r="14" spans="1:11">
      <c r="A14" s="13" t="s">
        <v>24</v>
      </c>
      <c r="B14" s="13" t="s">
        <v>26</v>
      </c>
      <c r="C14" s="14">
        <v>50</v>
      </c>
      <c r="D14" s="14">
        <v>32</v>
      </c>
      <c r="E14" s="14">
        <v>72</v>
      </c>
      <c r="F14" s="14">
        <v>3</v>
      </c>
      <c r="G14" s="13">
        <f t="shared" si="1"/>
        <v>157</v>
      </c>
      <c r="H14" s="14">
        <v>12425</v>
      </c>
      <c r="I14" s="14">
        <v>12425</v>
      </c>
      <c r="J14" s="13">
        <f t="shared" si="2"/>
        <v>0</v>
      </c>
      <c r="K14" s="14" t="s">
        <v>17</v>
      </c>
    </row>
    <row r="15" spans="1:11">
      <c r="A15" s="13" t="s">
        <v>27</v>
      </c>
      <c r="B15" s="13" t="s">
        <v>28</v>
      </c>
      <c r="C15" s="14">
        <v>60</v>
      </c>
      <c r="D15" s="14">
        <v>21</v>
      </c>
      <c r="E15" s="14">
        <v>55</v>
      </c>
      <c r="F15" s="14"/>
      <c r="G15" s="13">
        <f t="shared" si="1"/>
        <v>136</v>
      </c>
      <c r="H15" s="14">
        <v>23290</v>
      </c>
      <c r="I15" s="14">
        <v>23290</v>
      </c>
      <c r="J15" s="13">
        <f t="shared" si="2"/>
        <v>0</v>
      </c>
      <c r="K15" s="14" t="s">
        <v>17</v>
      </c>
    </row>
    <row r="16" spans="1:11">
      <c r="A16" s="13" t="s">
        <v>27</v>
      </c>
      <c r="B16" s="13" t="s">
        <v>29</v>
      </c>
      <c r="C16" s="14">
        <v>32</v>
      </c>
      <c r="D16" s="14">
        <v>20</v>
      </c>
      <c r="E16" s="14">
        <v>34</v>
      </c>
      <c r="F16" s="14"/>
      <c r="G16" s="13">
        <f t="shared" si="1"/>
        <v>86</v>
      </c>
      <c r="H16" s="14">
        <v>11665</v>
      </c>
      <c r="I16" s="14">
        <v>11665</v>
      </c>
      <c r="J16" s="13">
        <f t="shared" si="2"/>
        <v>0</v>
      </c>
      <c r="K16" s="14" t="s">
        <v>17</v>
      </c>
    </row>
    <row r="17" spans="1:11">
      <c r="A17" s="13" t="s">
        <v>27</v>
      </c>
      <c r="B17" s="13" t="s">
        <v>30</v>
      </c>
      <c r="C17" s="14">
        <v>75</v>
      </c>
      <c r="D17" s="14">
        <v>94</v>
      </c>
      <c r="E17" s="14">
        <v>114</v>
      </c>
      <c r="F17" s="14">
        <v>3</v>
      </c>
      <c r="G17" s="13">
        <f t="shared" si="1"/>
        <v>286</v>
      </c>
      <c r="H17" s="14">
        <v>74810</v>
      </c>
      <c r="I17" s="14">
        <v>74810</v>
      </c>
      <c r="J17" s="13">
        <f t="shared" si="2"/>
        <v>0</v>
      </c>
      <c r="K17" s="14" t="s">
        <v>17</v>
      </c>
    </row>
    <row r="18" spans="1:11">
      <c r="A18" s="13" t="s">
        <v>31</v>
      </c>
      <c r="B18" s="13" t="s">
        <v>32</v>
      </c>
      <c r="C18" s="14">
        <v>59</v>
      </c>
      <c r="D18" s="14">
        <v>29</v>
      </c>
      <c r="E18" s="14">
        <v>85</v>
      </c>
      <c r="F18" s="14"/>
      <c r="G18" s="13">
        <f t="shared" si="1"/>
        <v>173</v>
      </c>
      <c r="H18" s="14">
        <v>19690</v>
      </c>
      <c r="I18" s="14">
        <v>19690</v>
      </c>
      <c r="J18" s="13">
        <f t="shared" si="2"/>
        <v>0</v>
      </c>
      <c r="K18" s="14" t="s">
        <v>17</v>
      </c>
    </row>
    <row r="19" spans="1:11">
      <c r="A19" s="13" t="s">
        <v>31</v>
      </c>
      <c r="B19" s="13" t="s">
        <v>33</v>
      </c>
      <c r="C19" s="14"/>
      <c r="D19" s="14"/>
      <c r="E19" s="14"/>
      <c r="F19" s="14"/>
      <c r="G19" s="13">
        <f t="shared" si="1"/>
        <v>0</v>
      </c>
      <c r="H19" s="14">
        <v>9980</v>
      </c>
      <c r="I19" s="14">
        <v>9980</v>
      </c>
      <c r="J19" s="13">
        <f t="shared" si="2"/>
        <v>0</v>
      </c>
      <c r="K19" s="14" t="s">
        <v>17</v>
      </c>
    </row>
    <row r="20" spans="1:11">
      <c r="A20" s="13" t="s">
        <v>34</v>
      </c>
      <c r="B20" s="13" t="s">
        <v>35</v>
      </c>
      <c r="C20" s="14">
        <v>65</v>
      </c>
      <c r="D20" s="14">
        <v>16</v>
      </c>
      <c r="E20" s="14">
        <v>120</v>
      </c>
      <c r="F20" s="14"/>
      <c r="G20" s="13">
        <f t="shared" si="1"/>
        <v>201</v>
      </c>
      <c r="H20" s="14">
        <v>66865</v>
      </c>
      <c r="I20" s="14">
        <v>66865</v>
      </c>
      <c r="J20" s="13">
        <f t="shared" si="2"/>
        <v>0</v>
      </c>
      <c r="K20" s="14" t="s">
        <v>17</v>
      </c>
    </row>
    <row r="21" spans="1:11">
      <c r="A21" s="13" t="s">
        <v>34</v>
      </c>
      <c r="B21" s="13" t="s">
        <v>36</v>
      </c>
      <c r="C21" s="14">
        <v>28</v>
      </c>
      <c r="D21" s="14">
        <v>25</v>
      </c>
      <c r="E21" s="14">
        <v>60</v>
      </c>
      <c r="F21" s="14">
        <v>2</v>
      </c>
      <c r="G21" s="13">
        <f t="shared" si="1"/>
        <v>115</v>
      </c>
      <c r="H21" s="14">
        <v>30045</v>
      </c>
      <c r="I21" s="14">
        <v>30045</v>
      </c>
      <c r="J21" s="13">
        <f t="shared" si="2"/>
        <v>0</v>
      </c>
      <c r="K21" s="14" t="s">
        <v>17</v>
      </c>
    </row>
    <row r="22" spans="1:11">
      <c r="A22" s="13" t="s">
        <v>34</v>
      </c>
      <c r="B22" s="13" t="s">
        <v>37</v>
      </c>
      <c r="C22" s="14">
        <v>89</v>
      </c>
      <c r="D22" s="14">
        <v>15</v>
      </c>
      <c r="E22" s="14">
        <v>119</v>
      </c>
      <c r="F22" s="14"/>
      <c r="G22" s="13">
        <f t="shared" si="1"/>
        <v>223</v>
      </c>
      <c r="H22" s="14">
        <v>79365</v>
      </c>
      <c r="I22" s="14">
        <v>79365</v>
      </c>
      <c r="J22" s="13">
        <f t="shared" si="2"/>
        <v>0</v>
      </c>
      <c r="K22" s="14" t="s">
        <v>17</v>
      </c>
    </row>
    <row r="23" spans="1:11">
      <c r="A23" s="13" t="s">
        <v>34</v>
      </c>
      <c r="B23" s="13" t="s">
        <v>38</v>
      </c>
      <c r="C23" s="14">
        <v>55</v>
      </c>
      <c r="D23" s="14">
        <v>15</v>
      </c>
      <c r="E23" s="14">
        <v>118</v>
      </c>
      <c r="F23" s="14"/>
      <c r="G23" s="13">
        <f t="shared" si="1"/>
        <v>188</v>
      </c>
      <c r="H23" s="14">
        <v>57610</v>
      </c>
      <c r="I23" s="14">
        <v>57610</v>
      </c>
      <c r="J23" s="13">
        <f t="shared" si="2"/>
        <v>0</v>
      </c>
      <c r="K23" s="14" t="s">
        <v>17</v>
      </c>
    </row>
    <row r="24" spans="1:11">
      <c r="A24" s="13" t="s">
        <v>39</v>
      </c>
      <c r="B24" s="13" t="s">
        <v>40</v>
      </c>
      <c r="C24" s="14">
        <v>45</v>
      </c>
      <c r="D24" s="14">
        <v>21</v>
      </c>
      <c r="E24" s="14">
        <v>71</v>
      </c>
      <c r="F24" s="14">
        <v>1</v>
      </c>
      <c r="G24" s="13">
        <f t="shared" ref="G24:G39" si="3">SUM(C24:F24)</f>
        <v>138</v>
      </c>
      <c r="H24" s="14">
        <v>24525</v>
      </c>
      <c r="I24" s="14">
        <v>24525</v>
      </c>
      <c r="J24" s="13">
        <f t="shared" si="2"/>
        <v>0</v>
      </c>
      <c r="K24" s="14" t="s">
        <v>78</v>
      </c>
    </row>
    <row r="25" spans="1:11">
      <c r="A25" s="13" t="s">
        <v>39</v>
      </c>
      <c r="B25" s="13" t="s">
        <v>41</v>
      </c>
      <c r="C25" s="14">
        <v>20</v>
      </c>
      <c r="D25" s="14">
        <v>15</v>
      </c>
      <c r="E25" s="14">
        <v>61</v>
      </c>
      <c r="F25" s="14"/>
      <c r="G25" s="13">
        <f t="shared" si="3"/>
        <v>96</v>
      </c>
      <c r="H25" s="14">
        <v>6990</v>
      </c>
      <c r="I25" s="14">
        <v>6990</v>
      </c>
      <c r="J25" s="13">
        <f t="shared" si="2"/>
        <v>0</v>
      </c>
      <c r="K25" s="14" t="s">
        <v>78</v>
      </c>
    </row>
    <row r="26" spans="1:11">
      <c r="A26" s="13" t="s">
        <v>39</v>
      </c>
      <c r="B26" s="13" t="s">
        <v>42</v>
      </c>
      <c r="C26" s="14">
        <v>18</v>
      </c>
      <c r="D26" s="14">
        <v>7</v>
      </c>
      <c r="E26" s="14">
        <v>27</v>
      </c>
      <c r="F26" s="14"/>
      <c r="G26" s="13">
        <f t="shared" si="3"/>
        <v>52</v>
      </c>
      <c r="H26" s="14">
        <v>5720</v>
      </c>
      <c r="I26" s="14">
        <v>5720</v>
      </c>
      <c r="J26" s="13">
        <f t="shared" si="2"/>
        <v>0</v>
      </c>
      <c r="K26" s="14" t="s">
        <v>78</v>
      </c>
    </row>
    <row r="27" spans="1:11">
      <c r="A27" s="13" t="s">
        <v>39</v>
      </c>
      <c r="B27" s="13" t="s">
        <v>43</v>
      </c>
      <c r="C27" s="14">
        <v>110</v>
      </c>
      <c r="D27" s="14">
        <v>18</v>
      </c>
      <c r="E27" s="14">
        <v>384</v>
      </c>
      <c r="F27" s="14">
        <v>1</v>
      </c>
      <c r="G27" s="13">
        <f t="shared" si="3"/>
        <v>513</v>
      </c>
      <c r="H27" s="14">
        <v>100950</v>
      </c>
      <c r="I27" s="14">
        <v>100950</v>
      </c>
      <c r="J27" s="13">
        <f t="shared" si="2"/>
        <v>0</v>
      </c>
      <c r="K27" s="14" t="s">
        <v>17</v>
      </c>
    </row>
    <row r="28" spans="1:11">
      <c r="A28" s="13" t="s">
        <v>39</v>
      </c>
      <c r="B28" s="13" t="s">
        <v>44</v>
      </c>
      <c r="C28" s="14">
        <v>55</v>
      </c>
      <c r="D28" s="14">
        <v>21</v>
      </c>
      <c r="E28" s="14">
        <v>92</v>
      </c>
      <c r="F28" s="14"/>
      <c r="G28" s="13">
        <f t="shared" si="3"/>
        <v>168</v>
      </c>
      <c r="H28" s="14">
        <v>41865</v>
      </c>
      <c r="I28" s="14">
        <v>41865</v>
      </c>
      <c r="J28" s="13">
        <f t="shared" si="2"/>
        <v>0</v>
      </c>
      <c r="K28" s="14" t="s">
        <v>45</v>
      </c>
    </row>
    <row r="29" spans="1:11">
      <c r="A29" s="13" t="s">
        <v>46</v>
      </c>
      <c r="B29" s="13" t="s">
        <v>47</v>
      </c>
      <c r="C29" s="14">
        <v>111</v>
      </c>
      <c r="D29" s="14">
        <v>100</v>
      </c>
      <c r="E29" s="14">
        <v>242</v>
      </c>
      <c r="F29" s="14"/>
      <c r="G29" s="13">
        <f t="shared" si="3"/>
        <v>453</v>
      </c>
      <c r="H29" s="14">
        <v>81285</v>
      </c>
      <c r="I29" s="14">
        <v>81285</v>
      </c>
      <c r="J29" s="13">
        <f t="shared" si="2"/>
        <v>0</v>
      </c>
      <c r="K29" s="14" t="s">
        <v>48</v>
      </c>
    </row>
    <row r="30" spans="1:11">
      <c r="A30" s="13" t="s">
        <v>49</v>
      </c>
      <c r="B30" s="13" t="s">
        <v>50</v>
      </c>
      <c r="C30" s="14">
        <v>114</v>
      </c>
      <c r="D30" s="14">
        <v>61</v>
      </c>
      <c r="E30" s="14">
        <v>197</v>
      </c>
      <c r="F30" s="14"/>
      <c r="G30" s="13">
        <f t="shared" si="3"/>
        <v>372</v>
      </c>
      <c r="H30" s="14">
        <v>68495</v>
      </c>
      <c r="I30" s="14">
        <v>68495</v>
      </c>
      <c r="J30" s="13">
        <f t="shared" si="2"/>
        <v>0</v>
      </c>
      <c r="K30" s="14" t="s">
        <v>17</v>
      </c>
    </row>
    <row r="31" spans="1:11">
      <c r="A31" s="13" t="s">
        <v>49</v>
      </c>
      <c r="B31" s="13" t="s">
        <v>51</v>
      </c>
      <c r="C31" s="14">
        <v>100</v>
      </c>
      <c r="D31" s="14">
        <v>35</v>
      </c>
      <c r="E31" s="14">
        <v>75</v>
      </c>
      <c r="F31" s="14"/>
      <c r="G31" s="13">
        <f t="shared" si="3"/>
        <v>210</v>
      </c>
      <c r="H31" s="14">
        <v>21750</v>
      </c>
      <c r="I31" s="14">
        <v>21750</v>
      </c>
      <c r="J31" s="13">
        <f t="shared" si="2"/>
        <v>0</v>
      </c>
      <c r="K31" s="14" t="s">
        <v>17</v>
      </c>
    </row>
    <row r="32" spans="1:11">
      <c r="A32" s="13" t="s">
        <v>49</v>
      </c>
      <c r="B32" s="13" t="s">
        <v>52</v>
      </c>
      <c r="C32" s="14">
        <v>82</v>
      </c>
      <c r="D32" s="14">
        <v>19</v>
      </c>
      <c r="E32" s="14">
        <v>60</v>
      </c>
      <c r="F32" s="14"/>
      <c r="G32" s="13">
        <f t="shared" si="3"/>
        <v>161</v>
      </c>
      <c r="H32" s="14">
        <v>23205</v>
      </c>
      <c r="I32" s="14">
        <v>23205</v>
      </c>
      <c r="J32" s="13">
        <f t="shared" si="2"/>
        <v>0</v>
      </c>
      <c r="K32" s="14" t="s">
        <v>17</v>
      </c>
    </row>
    <row r="33" spans="1:11">
      <c r="A33" s="13" t="s">
        <v>53</v>
      </c>
      <c r="B33" s="13" t="s">
        <v>54</v>
      </c>
      <c r="C33" s="14">
        <v>74</v>
      </c>
      <c r="D33" s="14">
        <v>25</v>
      </c>
      <c r="E33" s="14">
        <v>152</v>
      </c>
      <c r="F33" s="14"/>
      <c r="G33" s="13">
        <f t="shared" si="3"/>
        <v>251</v>
      </c>
      <c r="H33" s="14">
        <v>35520</v>
      </c>
      <c r="I33" s="14">
        <v>35520</v>
      </c>
      <c r="J33" s="13">
        <f t="shared" si="2"/>
        <v>0</v>
      </c>
      <c r="K33" s="14" t="s">
        <v>17</v>
      </c>
    </row>
    <row r="34" spans="1:11">
      <c r="A34" s="13" t="s">
        <v>53</v>
      </c>
      <c r="B34" s="13" t="s">
        <v>55</v>
      </c>
      <c r="C34" s="14">
        <v>52</v>
      </c>
      <c r="D34" s="14">
        <v>12</v>
      </c>
      <c r="E34" s="14">
        <v>61</v>
      </c>
      <c r="F34" s="14"/>
      <c r="G34" s="13">
        <f t="shared" si="3"/>
        <v>125</v>
      </c>
      <c r="H34" s="14">
        <v>23165</v>
      </c>
      <c r="I34" s="14">
        <v>23165</v>
      </c>
      <c r="J34" s="13">
        <f t="shared" si="2"/>
        <v>0</v>
      </c>
      <c r="K34" s="14" t="s">
        <v>17</v>
      </c>
    </row>
    <row r="35" spans="1:11">
      <c r="A35" s="13" t="s">
        <v>53</v>
      </c>
      <c r="B35" s="13" t="s">
        <v>56</v>
      </c>
      <c r="C35" s="14">
        <v>11</v>
      </c>
      <c r="D35" s="14">
        <v>3</v>
      </c>
      <c r="E35" s="14">
        <v>20</v>
      </c>
      <c r="F35" s="14"/>
      <c r="G35" s="13">
        <f t="shared" si="3"/>
        <v>34</v>
      </c>
      <c r="H35" s="14">
        <v>3350</v>
      </c>
      <c r="I35" s="14">
        <v>3350</v>
      </c>
      <c r="J35" s="13">
        <f t="shared" si="2"/>
        <v>0</v>
      </c>
      <c r="K35" s="14" t="s">
        <v>17</v>
      </c>
    </row>
    <row r="36" spans="1:11">
      <c r="A36" s="13" t="s">
        <v>53</v>
      </c>
      <c r="B36" s="13" t="s">
        <v>57</v>
      </c>
      <c r="C36" s="14">
        <v>12</v>
      </c>
      <c r="D36" s="14">
        <v>15</v>
      </c>
      <c r="E36" s="14">
        <v>47</v>
      </c>
      <c r="F36" s="14"/>
      <c r="G36" s="13">
        <f t="shared" si="3"/>
        <v>74</v>
      </c>
      <c r="H36" s="14">
        <v>69130</v>
      </c>
      <c r="I36" s="14">
        <v>69130</v>
      </c>
      <c r="J36" s="13">
        <f t="shared" si="2"/>
        <v>0</v>
      </c>
      <c r="K36" s="14" t="s">
        <v>17</v>
      </c>
    </row>
    <row r="37" spans="1:11">
      <c r="A37" s="13" t="s">
        <v>58</v>
      </c>
      <c r="B37" s="13" t="s">
        <v>59</v>
      </c>
      <c r="C37" s="14">
        <v>14</v>
      </c>
      <c r="D37" s="14">
        <v>7</v>
      </c>
      <c r="E37" s="14">
        <v>40</v>
      </c>
      <c r="F37" s="14"/>
      <c r="G37" s="13">
        <f t="shared" si="3"/>
        <v>61</v>
      </c>
      <c r="H37" s="14">
        <v>3800</v>
      </c>
      <c r="I37" s="14">
        <v>3800</v>
      </c>
      <c r="J37" s="13">
        <f t="shared" si="2"/>
        <v>0</v>
      </c>
      <c r="K37" s="14" t="s">
        <v>17</v>
      </c>
    </row>
    <row r="38" spans="1:11">
      <c r="A38" s="13" t="s">
        <v>58</v>
      </c>
      <c r="B38" s="13" t="s">
        <v>60</v>
      </c>
      <c r="C38" s="14">
        <v>57</v>
      </c>
      <c r="D38" s="14">
        <v>23</v>
      </c>
      <c r="E38" s="14">
        <v>104</v>
      </c>
      <c r="F38" s="14"/>
      <c r="G38" s="13">
        <f t="shared" si="3"/>
        <v>184</v>
      </c>
      <c r="H38" s="14">
        <v>48585</v>
      </c>
      <c r="I38" s="14">
        <v>48585</v>
      </c>
      <c r="J38" s="13">
        <f t="shared" si="2"/>
        <v>0</v>
      </c>
      <c r="K38" s="14" t="s">
        <v>17</v>
      </c>
    </row>
    <row r="39" spans="1:11">
      <c r="A39" s="15" t="s">
        <v>58</v>
      </c>
      <c r="B39" s="15" t="s">
        <v>61</v>
      </c>
      <c r="C39" s="14">
        <v>11</v>
      </c>
      <c r="D39" s="14">
        <v>5</v>
      </c>
      <c r="E39" s="14">
        <v>23</v>
      </c>
      <c r="F39" s="14"/>
      <c r="G39" s="13">
        <f t="shared" si="3"/>
        <v>39</v>
      </c>
      <c r="H39" s="14">
        <v>4865</v>
      </c>
      <c r="I39" s="14">
        <v>4865</v>
      </c>
      <c r="J39" s="13">
        <f t="shared" si="2"/>
        <v>0</v>
      </c>
      <c r="K39" s="14" t="s">
        <v>17</v>
      </c>
    </row>
    <row r="40" spans="1:11">
      <c r="A40" s="15" t="s">
        <v>58</v>
      </c>
      <c r="B40" s="15" t="s">
        <v>62</v>
      </c>
      <c r="C40" s="14"/>
      <c r="D40" s="14"/>
      <c r="E40" s="14"/>
      <c r="F40" s="14"/>
      <c r="G40" s="13">
        <f t="shared" si="1"/>
        <v>0</v>
      </c>
      <c r="H40" s="14"/>
      <c r="I40" s="14"/>
      <c r="J40" s="13">
        <f t="shared" si="2"/>
        <v>0</v>
      </c>
      <c r="K40" s="14" t="s">
        <v>17</v>
      </c>
    </row>
    <row r="41" spans="1:11">
      <c r="A41" s="15" t="s">
        <v>58</v>
      </c>
      <c r="B41" s="15" t="s">
        <v>63</v>
      </c>
      <c r="C41" s="14"/>
      <c r="D41" s="14"/>
      <c r="E41" s="14"/>
      <c r="F41" s="14"/>
      <c r="G41" s="13">
        <f t="shared" si="1"/>
        <v>0</v>
      </c>
      <c r="H41" s="14">
        <v>640</v>
      </c>
      <c r="I41" s="14">
        <v>640</v>
      </c>
      <c r="J41" s="13">
        <f t="shared" si="2"/>
        <v>0</v>
      </c>
      <c r="K41" s="14" t="s">
        <v>17</v>
      </c>
    </row>
    <row r="42" spans="1:11">
      <c r="A42" s="15" t="s">
        <v>58</v>
      </c>
      <c r="B42" s="15" t="s">
        <v>64</v>
      </c>
      <c r="C42" s="14">
        <v>11</v>
      </c>
      <c r="D42" s="14">
        <v>8</v>
      </c>
      <c r="E42" s="14">
        <v>16</v>
      </c>
      <c r="F42" s="14"/>
      <c r="G42" s="13">
        <f t="shared" si="1"/>
        <v>35</v>
      </c>
      <c r="H42" s="14">
        <v>1385</v>
      </c>
      <c r="I42" s="14">
        <v>1385</v>
      </c>
      <c r="J42" s="13">
        <f t="shared" si="2"/>
        <v>0</v>
      </c>
      <c r="K42" s="14" t="s">
        <v>17</v>
      </c>
    </row>
    <row r="43" spans="1:11">
      <c r="A43" s="15" t="s">
        <v>65</v>
      </c>
      <c r="B43" s="15" t="s">
        <v>66</v>
      </c>
      <c r="C43" s="14">
        <v>54</v>
      </c>
      <c r="D43" s="14">
        <v>20</v>
      </c>
      <c r="E43" s="14">
        <v>72</v>
      </c>
      <c r="F43" s="14">
        <v>2</v>
      </c>
      <c r="G43" s="13">
        <f t="shared" si="1"/>
        <v>148</v>
      </c>
      <c r="H43" s="14">
        <v>118795</v>
      </c>
      <c r="I43" s="14">
        <v>118795</v>
      </c>
      <c r="J43" s="13">
        <f t="shared" si="2"/>
        <v>0</v>
      </c>
      <c r="K43" s="14" t="s">
        <v>17</v>
      </c>
    </row>
    <row r="44" spans="1:11">
      <c r="A44" s="15" t="s">
        <v>65</v>
      </c>
      <c r="B44" s="15" t="s">
        <v>67</v>
      </c>
      <c r="C44" s="14">
        <v>19</v>
      </c>
      <c r="D44" s="14">
        <v>6</v>
      </c>
      <c r="E44" s="14">
        <v>55</v>
      </c>
      <c r="F44" s="14"/>
      <c r="G44" s="13">
        <f t="shared" si="1"/>
        <v>80</v>
      </c>
      <c r="H44" s="14">
        <v>95940</v>
      </c>
      <c r="I44" s="14">
        <v>95940</v>
      </c>
      <c r="J44" s="13">
        <f t="shared" si="2"/>
        <v>0</v>
      </c>
      <c r="K44" s="14" t="s">
        <v>17</v>
      </c>
    </row>
    <row r="45" spans="1:11">
      <c r="A45" s="15" t="s">
        <v>68</v>
      </c>
      <c r="B45" s="15" t="s">
        <v>69</v>
      </c>
      <c r="C45" s="14">
        <v>72</v>
      </c>
      <c r="D45" s="14">
        <v>50</v>
      </c>
      <c r="E45" s="14">
        <v>211</v>
      </c>
      <c r="F45" s="14">
        <v>3</v>
      </c>
      <c r="G45" s="13">
        <f t="shared" si="1"/>
        <v>336</v>
      </c>
      <c r="H45" s="14">
        <v>60145</v>
      </c>
      <c r="I45" s="14">
        <v>60145</v>
      </c>
      <c r="J45" s="13">
        <f t="shared" si="2"/>
        <v>0</v>
      </c>
      <c r="K45" s="14" t="s">
        <v>17</v>
      </c>
    </row>
    <row r="46" spans="1:11">
      <c r="A46" s="15" t="s">
        <v>68</v>
      </c>
      <c r="B46" s="15" t="s">
        <v>70</v>
      </c>
      <c r="C46" s="14">
        <v>17</v>
      </c>
      <c r="D46" s="14">
        <v>23</v>
      </c>
      <c r="E46" s="14">
        <v>40</v>
      </c>
      <c r="F46" s="14"/>
      <c r="G46" s="13">
        <f t="shared" si="1"/>
        <v>80</v>
      </c>
      <c r="H46" s="14">
        <v>10565</v>
      </c>
      <c r="I46" s="14">
        <v>10565</v>
      </c>
      <c r="J46" s="13">
        <f t="shared" si="2"/>
        <v>0</v>
      </c>
      <c r="K46" s="14" t="s">
        <v>17</v>
      </c>
    </row>
    <row r="47" spans="1:11">
      <c r="A47" s="15" t="s">
        <v>68</v>
      </c>
      <c r="B47" s="15" t="s">
        <v>71</v>
      </c>
      <c r="C47" s="14">
        <v>24</v>
      </c>
      <c r="D47" s="14">
        <v>24</v>
      </c>
      <c r="E47" s="14">
        <v>29</v>
      </c>
      <c r="F47" s="14"/>
      <c r="G47" s="13">
        <f t="shared" si="1"/>
        <v>77</v>
      </c>
      <c r="H47" s="14">
        <v>8200</v>
      </c>
      <c r="I47" s="14">
        <v>8200</v>
      </c>
      <c r="J47" s="13">
        <f t="shared" si="2"/>
        <v>0</v>
      </c>
      <c r="K47" s="14" t="s">
        <v>17</v>
      </c>
    </row>
    <row r="48" spans="1:11">
      <c r="A48" s="15" t="s">
        <v>72</v>
      </c>
      <c r="B48" s="15" t="s">
        <v>73</v>
      </c>
      <c r="C48" s="14">
        <v>25</v>
      </c>
      <c r="D48" s="14">
        <v>17</v>
      </c>
      <c r="E48" s="14">
        <v>79</v>
      </c>
      <c r="F48" s="14">
        <v>1</v>
      </c>
      <c r="G48" s="13">
        <f t="shared" ref="G48:G51" si="4">SUM(C48:F48)</f>
        <v>122</v>
      </c>
      <c r="H48" s="14">
        <v>20200</v>
      </c>
      <c r="I48" s="14">
        <v>20200</v>
      </c>
      <c r="J48" s="13">
        <f t="shared" si="2"/>
        <v>0</v>
      </c>
      <c r="K48" s="14" t="s">
        <v>17</v>
      </c>
    </row>
    <row r="49" spans="1:11">
      <c r="A49" s="15" t="s">
        <v>72</v>
      </c>
      <c r="B49" s="15" t="s">
        <v>74</v>
      </c>
      <c r="C49" s="14"/>
      <c r="D49" s="14"/>
      <c r="E49" s="14"/>
      <c r="F49" s="14"/>
      <c r="G49" s="13">
        <f t="shared" si="4"/>
        <v>0</v>
      </c>
      <c r="H49" s="14">
        <v>4500</v>
      </c>
      <c r="I49" s="14">
        <v>4500</v>
      </c>
      <c r="J49" s="13">
        <f t="shared" si="2"/>
        <v>0</v>
      </c>
      <c r="K49" s="14" t="s">
        <v>17</v>
      </c>
    </row>
    <row r="50" spans="1:11">
      <c r="A50" t="s">
        <v>75</v>
      </c>
      <c r="B50" t="s">
        <v>76</v>
      </c>
      <c r="C50" s="14">
        <v>25</v>
      </c>
      <c r="D50" s="14">
        <v>10</v>
      </c>
      <c r="E50" s="14">
        <v>125</v>
      </c>
      <c r="F50" s="14"/>
      <c r="G50" s="13">
        <f t="shared" si="4"/>
        <v>160</v>
      </c>
      <c r="H50" s="14">
        <v>22495</v>
      </c>
      <c r="I50" s="14">
        <v>22495</v>
      </c>
      <c r="J50" s="13">
        <f t="shared" si="2"/>
        <v>0</v>
      </c>
      <c r="K50" s="14" t="s">
        <v>17</v>
      </c>
    </row>
    <row r="51" spans="1:11">
      <c r="A51" t="s">
        <v>75</v>
      </c>
      <c r="B51" t="s">
        <v>77</v>
      </c>
      <c r="C51" s="14">
        <v>41</v>
      </c>
      <c r="D51" s="14">
        <v>7</v>
      </c>
      <c r="E51" s="14">
        <v>96</v>
      </c>
      <c r="F51" s="14">
        <v>1</v>
      </c>
      <c r="G51" s="13">
        <f t="shared" si="4"/>
        <v>145</v>
      </c>
      <c r="H51" s="14">
        <v>67790</v>
      </c>
      <c r="I51" s="14">
        <v>67790</v>
      </c>
      <c r="J51" s="13">
        <f t="shared" si="2"/>
        <v>0</v>
      </c>
      <c r="K51" s="14" t="s">
        <v>17</v>
      </c>
    </row>
    <row r="52" spans="1:11">
      <c r="C52" s="16">
        <f t="shared" ref="C52:J52" si="5">SUM(C8:C51)</f>
        <v>2211</v>
      </c>
      <c r="D52" s="16">
        <f t="shared" si="5"/>
        <v>1283</v>
      </c>
      <c r="E52" s="16">
        <f t="shared" si="5"/>
        <v>4250</v>
      </c>
      <c r="F52" s="16">
        <f t="shared" si="5"/>
        <v>23</v>
      </c>
      <c r="G52" s="16">
        <f t="shared" si="5"/>
        <v>7767</v>
      </c>
      <c r="H52" s="16">
        <f t="shared" si="5"/>
        <v>1818335</v>
      </c>
      <c r="I52" s="16">
        <f t="shared" si="5"/>
        <v>1818335</v>
      </c>
      <c r="J52" s="16">
        <f t="shared" si="5"/>
        <v>0</v>
      </c>
    </row>
  </sheetData>
  <sheetProtection selectLockedCells="1"/>
  <mergeCells count="2">
    <mergeCell ref="I2:J2"/>
    <mergeCell ref="C6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26-01-25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