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0115" windowHeight="10905"/>
  </bookViews>
  <sheets>
    <sheet name="Semitic - data" sheetId="1" r:id="rId1"/>
    <sheet name="Semitic - Notes" sheetId="2" r:id="rId2"/>
    <sheet name="Sheet1" sheetId="3" r:id="rId3"/>
  </sheets>
  <definedNames>
    <definedName name="_xlnm._FilterDatabase" localSheetId="0" hidden="1">'Semitic - data'!$A$2:$L$28</definedName>
  </definedName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1" i="3"/>
</calcChain>
</file>

<file path=xl/sharedStrings.xml><?xml version="1.0" encoding="utf-8"?>
<sst xmlns="http://schemas.openxmlformats.org/spreadsheetml/2006/main" count="166" uniqueCount="124">
  <si>
    <t>1=matched, 2=ISO found, but no match in EL, 3=ancient language, 4=duplicate in tree, 5=ISO found, inconclusive EL match, 6=question for M Dunn, 7=no EL match</t>
  </si>
  <si>
    <t>Tree_Names</t>
  </si>
  <si>
    <t>Language_name_Ethnologue</t>
  </si>
  <si>
    <t>ISO_16th_Ed</t>
  </si>
  <si>
    <t>ISO Lat</t>
  </si>
  <si>
    <t>ISO Long</t>
  </si>
  <si>
    <t>EA_count</t>
  </si>
  <si>
    <t>Comments 1</t>
  </si>
  <si>
    <t>Argobba</t>
  </si>
  <si>
    <t>agj</t>
  </si>
  <si>
    <t>Akkadian</t>
  </si>
  <si>
    <t>akk</t>
  </si>
  <si>
    <t>Extinct language, ISO code from Multitree</t>
  </si>
  <si>
    <t>Amharic</t>
  </si>
  <si>
    <t>amh</t>
  </si>
  <si>
    <t>Arabic, Moroccan Spoken</t>
  </si>
  <si>
    <t>ary</t>
  </si>
  <si>
    <t>Moroccan arabic is a dialect, most of Morocco speaks standard Arabic. Therefore link may be is tenuous.</t>
  </si>
  <si>
    <t>Mehri</t>
  </si>
  <si>
    <t>gdq</t>
  </si>
  <si>
    <t>Geez</t>
  </si>
  <si>
    <t>gez</t>
  </si>
  <si>
    <t>Extinct language, though still used as litugical language of the Ethiopian Orthodox Church</t>
  </si>
  <si>
    <t>Gafat</t>
  </si>
  <si>
    <t>gft</t>
  </si>
  <si>
    <t>Gafat is an extinct language c. 1947, not in EA</t>
  </si>
  <si>
    <t>Soddo</t>
  </si>
  <si>
    <t>Kistane</t>
  </si>
  <si>
    <t>gru</t>
  </si>
  <si>
    <t>Unable to find any match on EA; also known as soddo/north gurage, and the lat/long exactly match Gurage</t>
  </si>
  <si>
    <t>Harari</t>
  </si>
  <si>
    <t>har</t>
  </si>
  <si>
    <t>Hebrew</t>
  </si>
  <si>
    <t>heb</t>
  </si>
  <si>
    <t>Harsusi</t>
  </si>
  <si>
    <t>hss</t>
  </si>
  <si>
    <t>Innemor</t>
  </si>
  <si>
    <t>Inor (same as Ennemor)</t>
  </si>
  <si>
    <t>ior</t>
  </si>
  <si>
    <t>Mesqan</t>
  </si>
  <si>
    <t>mvz</t>
  </si>
  <si>
    <t>Mesmes</t>
  </si>
  <si>
    <t>mys</t>
  </si>
  <si>
    <t>Extinct language, related to Gurage (Ca8)</t>
  </si>
  <si>
    <t>Chaha</t>
  </si>
  <si>
    <t>Sebat Bet Gurage (Chaha)</t>
  </si>
  <si>
    <t>sgw</t>
  </si>
  <si>
    <t>Ca8</t>
  </si>
  <si>
    <t>Geto</t>
  </si>
  <si>
    <t>Sebat Bet Gurage (Gyeto)</t>
  </si>
  <si>
    <t>Jibbali</t>
  </si>
  <si>
    <t>Shehri</t>
  </si>
  <si>
    <t>shv</t>
  </si>
  <si>
    <t>Soqotri</t>
  </si>
  <si>
    <t>sqt</t>
  </si>
  <si>
    <t>Tigre</t>
  </si>
  <si>
    <t>Tigré</t>
  </si>
  <si>
    <t>tig</t>
  </si>
  <si>
    <t>Tigrinya</t>
  </si>
  <si>
    <t>Tigrigna</t>
  </si>
  <si>
    <t>tir</t>
  </si>
  <si>
    <t>Ca3</t>
  </si>
  <si>
    <t>Walani</t>
  </si>
  <si>
    <t>Wolane</t>
  </si>
  <si>
    <t>wle</t>
  </si>
  <si>
    <t>Zway</t>
  </si>
  <si>
    <t>zwa</t>
  </si>
  <si>
    <t>Aramaic</t>
  </si>
  <si>
    <t>Aramaic=family level identifier. Probably refers to old aramaic (oar), which is an ancient language.</t>
  </si>
  <si>
    <t>Ugaritic</t>
  </si>
  <si>
    <t>uga</t>
  </si>
  <si>
    <t>Ancient language</t>
  </si>
  <si>
    <t>Unclear. Ogaden is a region in Ethiopia, not listed as a language in EL or Multitree.</t>
  </si>
  <si>
    <t>Semitic</t>
  </si>
  <si>
    <t>Kitchen et al. (2009) - do not provide links with ISO codes, but useful background: http://rspb.royalsocietypublishing.org/content/276/1668/2703.short</t>
  </si>
  <si>
    <t>Triangulation as per indo-European</t>
  </si>
  <si>
    <t>Entries in red are TBC</t>
  </si>
  <si>
    <t xml:space="preserve">		Amharic</t>
  </si>
  <si>
    <t xml:space="preserve">		Aramaic</t>
  </si>
  <si>
    <t xml:space="preserve">		Argobba</t>
  </si>
  <si>
    <t xml:space="preserve">		Chaha</t>
  </si>
  <si>
    <t xml:space="preserve">		Gafat</t>
  </si>
  <si>
    <t xml:space="preserve">		Geez</t>
  </si>
  <si>
    <t xml:space="preserve">		Geto</t>
  </si>
  <si>
    <t xml:space="preserve">		Harari</t>
  </si>
  <si>
    <t xml:space="preserve">		Harsusi</t>
  </si>
  <si>
    <t xml:space="preserve">		Hebrew</t>
  </si>
  <si>
    <t xml:space="preserve">		Innemor</t>
  </si>
  <si>
    <t xml:space="preserve">		Jibbali</t>
  </si>
  <si>
    <t xml:space="preserve">		Mehri</t>
  </si>
  <si>
    <t xml:space="preserve">		Mesmes</t>
  </si>
  <si>
    <t xml:space="preserve">		Mesqan</t>
  </si>
  <si>
    <t xml:space="preserve">		'Moroccan.Arabic'</t>
  </si>
  <si>
    <t xml:space="preserve">		'Ogaden.Arabic'</t>
  </si>
  <si>
    <t xml:space="preserve">		Soddo</t>
  </si>
  <si>
    <t xml:space="preserve">		Soqotri</t>
  </si>
  <si>
    <t xml:space="preserve">		Tigre</t>
  </si>
  <si>
    <t xml:space="preserve">		Tigrinya</t>
  </si>
  <si>
    <t xml:space="preserve">		Ugaritic</t>
  </si>
  <si>
    <t xml:space="preserve">		Walani</t>
  </si>
  <si>
    <t xml:space="preserve">		Zway</t>
  </si>
  <si>
    <t>Moroccan.Arabic'</t>
  </si>
  <si>
    <t>Ogaden.Arabic'</t>
  </si>
  <si>
    <t>xd455</t>
  </si>
  <si>
    <t>Amhara (Ca7), Amhara (SCCS37)</t>
  </si>
  <si>
    <t>Ca7, SCCS37</t>
  </si>
  <si>
    <t>xd589</t>
  </si>
  <si>
    <t>Hebrews (Cj3), Hebrews (SCCS44)</t>
  </si>
  <si>
    <t>Cj3, SCCS44</t>
  </si>
  <si>
    <t>xd456</t>
  </si>
  <si>
    <t>Gurage (Ca8)</t>
  </si>
  <si>
    <t>xd437</t>
  </si>
  <si>
    <t>Tigrinya (Ca3)</t>
  </si>
  <si>
    <t>fixed_order</t>
  </si>
  <si>
    <t>xd_id</t>
  </si>
  <si>
    <t>full_match</t>
  </si>
  <si>
    <t>soc_id</t>
  </si>
  <si>
    <t>xd514, xd513</t>
  </si>
  <si>
    <t>Moroccans (Cd16), Jebala (Cd15)</t>
  </si>
  <si>
    <t>Cd16, Cd15</t>
  </si>
  <si>
    <t>EA material in Shack 1963 "primarily relates to the Chaha" (Chaha and Geto/Gyeto are both dialects of Gurage according to EL)</t>
  </si>
  <si>
    <t>xd446, xd444</t>
  </si>
  <si>
    <t>Tigre (Ca38), Beni Amer (Ca36)</t>
  </si>
  <si>
    <t>Ca38, Ca36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</si>
</sst>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MS Sans Serif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Border="1" applyAlignment="1"/>
    <xf numFmtId="0" fontId="0" fillId="0" borderId="0" xfId="0" applyAlignment="1">
      <alignment wrapText="1"/>
    </xf>
    <xf numFmtId="0" fontId="0" fillId="2" borderId="0" xfId="0" applyFill="1"/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wrapText="1"/>
    </xf>
    <xf numFmtId="0" fontId="0" fillId="0" borderId="0" xfId="0" applyFill="1" applyAlignment="1"/>
    <xf numFmtId="0" fontId="2" fillId="0" borderId="0" xfId="0" applyFont="1" applyAlignment="1"/>
    <xf numFmtId="0" fontId="0" fillId="0" borderId="0" xfId="0" applyAlignment="1"/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Alignment="1"/>
    <xf numFmtId="0" fontId="4" fillId="3" borderId="0" xfId="2" applyAlignment="1"/>
    <xf numFmtId="49" fontId="0" fillId="4" borderId="0" xfId="0" applyNumberFormat="1" applyFill="1" applyAlignment="1">
      <alignment horizontal="center" vertical="center" wrapText="1"/>
    </xf>
    <xf numFmtId="49" fontId="0" fillId="0" borderId="0" xfId="0" applyNumberFormat="1"/>
    <xf numFmtId="49" fontId="0" fillId="0" borderId="0" xfId="0" quotePrefix="1" applyNumberFormat="1"/>
  </cellXfs>
  <cellStyles count="3">
    <cellStyle name="Bad" xfId="2" builtinId="27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2" sqref="I32"/>
    </sheetView>
  </sheetViews>
  <sheetFormatPr defaultColWidth="8.85546875" defaultRowHeight="15" x14ac:dyDescent="0.25"/>
  <cols>
    <col min="1" max="1" width="12.140625" style="1" bestFit="1" customWidth="1"/>
    <col min="2" max="2" width="27" bestFit="1" customWidth="1"/>
    <col min="3" max="4" width="15.42578125" customWidth="1"/>
    <col min="5" max="5" width="24.28515625" customWidth="1"/>
    <col min="6" max="9" width="15.42578125" customWidth="1"/>
    <col min="11" max="11" width="29.140625" customWidth="1"/>
    <col min="12" max="12" width="38" style="3" customWidth="1"/>
  </cols>
  <sheetData>
    <row r="1" spans="1:12" x14ac:dyDescent="0.25">
      <c r="J1" s="2" t="s">
        <v>0</v>
      </c>
    </row>
    <row r="2" spans="1:12" x14ac:dyDescent="0.25">
      <c r="A2" s="1" t="s">
        <v>1</v>
      </c>
      <c r="B2" s="4" t="s">
        <v>2</v>
      </c>
      <c r="C2" s="5" t="s">
        <v>3</v>
      </c>
      <c r="D2" s="14" t="s">
        <v>114</v>
      </c>
      <c r="E2" s="14" t="s">
        <v>115</v>
      </c>
      <c r="F2" s="14" t="s">
        <v>116</v>
      </c>
      <c r="G2" s="14" t="s">
        <v>113</v>
      </c>
      <c r="H2" s="6" t="s">
        <v>4</v>
      </c>
      <c r="I2" s="6" t="s">
        <v>5</v>
      </c>
      <c r="J2" t="s">
        <v>6</v>
      </c>
      <c r="L2" s="3" t="s">
        <v>7</v>
      </c>
    </row>
    <row r="3" spans="1:12" x14ac:dyDescent="0.25">
      <c r="A3" s="7" t="s">
        <v>8</v>
      </c>
      <c r="B3" s="8" t="s">
        <v>8</v>
      </c>
      <c r="C3" s="9" t="s">
        <v>9</v>
      </c>
      <c r="D3" s="9" t="e">
        <v>#N/A</v>
      </c>
      <c r="E3" s="9" t="e">
        <v>#N/A</v>
      </c>
      <c r="F3" s="9" t="e">
        <v>#N/A</v>
      </c>
      <c r="G3" s="9"/>
      <c r="H3" s="9">
        <v>10.10036</v>
      </c>
      <c r="I3" s="9">
        <v>39.928420000000003</v>
      </c>
      <c r="J3" s="9"/>
      <c r="K3" s="2">
        <v>2</v>
      </c>
      <c r="L3" s="9"/>
    </row>
    <row r="4" spans="1:12" s="9" customFormat="1" x14ac:dyDescent="0.25">
      <c r="A4" s="7" t="s">
        <v>10</v>
      </c>
      <c r="B4" s="7" t="s">
        <v>10</v>
      </c>
      <c r="C4" s="9" t="s">
        <v>11</v>
      </c>
      <c r="D4" s="9" t="e">
        <v>#N/A</v>
      </c>
      <c r="E4" s="9" t="e">
        <v>#N/A</v>
      </c>
      <c r="F4" s="9" t="e">
        <v>#N/A</v>
      </c>
      <c r="H4" s="9" t="e">
        <v>#N/A</v>
      </c>
      <c r="I4" s="9" t="e">
        <v>#N/A</v>
      </c>
      <c r="K4" s="2">
        <v>3</v>
      </c>
      <c r="L4" s="9" t="s">
        <v>12</v>
      </c>
    </row>
    <row r="5" spans="1:12" s="9" customFormat="1" x14ac:dyDescent="0.25">
      <c r="A5" s="7" t="s">
        <v>13</v>
      </c>
      <c r="B5" s="9" t="s">
        <v>13</v>
      </c>
      <c r="C5" s="9" t="s">
        <v>14</v>
      </c>
      <c r="D5" s="9" t="s">
        <v>103</v>
      </c>
      <c r="E5" s="9" t="s">
        <v>104</v>
      </c>
      <c r="F5" s="9" t="s">
        <v>105</v>
      </c>
      <c r="G5" s="9">
        <v>0</v>
      </c>
      <c r="H5" s="9">
        <v>11.346830000000001</v>
      </c>
      <c r="I5" s="9">
        <v>38.279870000000003</v>
      </c>
      <c r="J5" s="9">
        <v>1</v>
      </c>
      <c r="K5" s="9">
        <v>1</v>
      </c>
    </row>
    <row r="6" spans="1:12" s="9" customFormat="1" x14ac:dyDescent="0.25">
      <c r="A6" s="16" t="s">
        <v>101</v>
      </c>
      <c r="B6" s="12" t="s">
        <v>15</v>
      </c>
      <c r="C6" s="12" t="s">
        <v>16</v>
      </c>
      <c r="D6" s="9" t="s">
        <v>117</v>
      </c>
      <c r="E6" s="9" t="s">
        <v>118</v>
      </c>
      <c r="F6" s="9" t="s">
        <v>119</v>
      </c>
      <c r="G6" s="9">
        <v>1</v>
      </c>
      <c r="H6" s="9">
        <v>32.061720000000001</v>
      </c>
      <c r="I6" s="9">
        <v>-7.3828399999999998</v>
      </c>
      <c r="J6" s="12">
        <v>1</v>
      </c>
      <c r="K6" s="12">
        <v>5</v>
      </c>
      <c r="L6" s="12" t="s">
        <v>17</v>
      </c>
    </row>
    <row r="7" spans="1:12" s="9" customFormat="1" x14ac:dyDescent="0.25">
      <c r="A7" s="7" t="s">
        <v>18</v>
      </c>
      <c r="B7" s="9" t="s">
        <v>18</v>
      </c>
      <c r="C7" s="9" t="s">
        <v>19</v>
      </c>
      <c r="D7" s="9" t="e">
        <v>#N/A</v>
      </c>
      <c r="E7" s="9" t="e">
        <v>#N/A</v>
      </c>
      <c r="F7" s="9" t="e">
        <v>#N/A</v>
      </c>
      <c r="H7" s="9">
        <v>16.728899999999999</v>
      </c>
      <c r="I7" s="9">
        <v>51.455539999999999</v>
      </c>
      <c r="K7" s="9">
        <v>2</v>
      </c>
    </row>
    <row r="8" spans="1:12" s="9" customFormat="1" x14ac:dyDescent="0.25">
      <c r="A8" s="15" t="s">
        <v>20</v>
      </c>
      <c r="B8" s="9" t="s">
        <v>20</v>
      </c>
      <c r="C8" s="9" t="s">
        <v>21</v>
      </c>
      <c r="D8" s="9" t="e">
        <v>#N/A</v>
      </c>
      <c r="E8" s="9" t="e">
        <v>#N/A</v>
      </c>
      <c r="F8" s="9" t="e">
        <v>#N/A</v>
      </c>
      <c r="H8" s="9">
        <v>5.1459599999999996</v>
      </c>
      <c r="I8" s="9">
        <v>42.199449999999999</v>
      </c>
      <c r="K8" s="9">
        <v>3</v>
      </c>
      <c r="L8" s="9" t="s">
        <v>22</v>
      </c>
    </row>
    <row r="9" spans="1:12" s="9" customFormat="1" x14ac:dyDescent="0.25">
      <c r="A9" s="7" t="s">
        <v>23</v>
      </c>
      <c r="B9" s="9" t="s">
        <v>23</v>
      </c>
      <c r="C9" s="9" t="s">
        <v>24</v>
      </c>
      <c r="D9" s="9" t="e">
        <v>#N/A</v>
      </c>
      <c r="E9" s="9" t="e">
        <v>#N/A</v>
      </c>
      <c r="F9" s="9" t="e">
        <v>#N/A</v>
      </c>
      <c r="H9" s="9">
        <v>11.576370000000001</v>
      </c>
      <c r="I9" s="9">
        <v>39.560490000000001</v>
      </c>
      <c r="K9" s="9">
        <v>3</v>
      </c>
      <c r="L9" s="9" t="s">
        <v>25</v>
      </c>
    </row>
    <row r="10" spans="1:12" s="9" customFormat="1" x14ac:dyDescent="0.25">
      <c r="A10" s="7" t="s">
        <v>26</v>
      </c>
      <c r="B10" s="9" t="s">
        <v>27</v>
      </c>
      <c r="C10" s="9" t="s">
        <v>28</v>
      </c>
      <c r="D10" s="9" t="e">
        <v>#N/A</v>
      </c>
      <c r="E10" s="9" t="e">
        <v>#N/A</v>
      </c>
      <c r="F10" s="9" t="e">
        <v>#N/A</v>
      </c>
      <c r="H10" s="9">
        <v>8.3131500000000003</v>
      </c>
      <c r="I10" s="9">
        <v>38.504010000000001</v>
      </c>
      <c r="K10" s="9">
        <v>2</v>
      </c>
      <c r="L10" s="9" t="s">
        <v>29</v>
      </c>
    </row>
    <row r="11" spans="1:12" s="9" customFormat="1" x14ac:dyDescent="0.25">
      <c r="A11" s="7" t="s">
        <v>30</v>
      </c>
      <c r="B11" s="9" t="s">
        <v>30</v>
      </c>
      <c r="C11" s="9" t="s">
        <v>31</v>
      </c>
      <c r="D11" s="9" t="e">
        <v>#N/A</v>
      </c>
      <c r="E11" s="9" t="e">
        <v>#N/A</v>
      </c>
      <c r="F11" s="9" t="e">
        <v>#N/A</v>
      </c>
      <c r="H11" s="9">
        <v>9.3047199999999997</v>
      </c>
      <c r="I11" s="9">
        <v>42.132950000000001</v>
      </c>
      <c r="K11" s="9">
        <v>2</v>
      </c>
    </row>
    <row r="12" spans="1:12" s="9" customFormat="1" x14ac:dyDescent="0.25">
      <c r="A12" s="7" t="s">
        <v>32</v>
      </c>
      <c r="B12" s="9" t="s">
        <v>32</v>
      </c>
      <c r="C12" s="9" t="s">
        <v>33</v>
      </c>
      <c r="D12" s="9" t="s">
        <v>106</v>
      </c>
      <c r="E12" s="9" t="s">
        <v>107</v>
      </c>
      <c r="F12" s="9" t="s">
        <v>108</v>
      </c>
      <c r="G12" s="9">
        <v>0</v>
      </c>
      <c r="H12" s="9">
        <v>31.803370000000001</v>
      </c>
      <c r="I12" s="9">
        <v>35.032890000000002</v>
      </c>
      <c r="J12" s="9">
        <v>1</v>
      </c>
      <c r="K12" s="9">
        <v>1</v>
      </c>
    </row>
    <row r="13" spans="1:12" s="9" customFormat="1" x14ac:dyDescent="0.25">
      <c r="A13" s="7" t="s">
        <v>34</v>
      </c>
      <c r="B13" s="7" t="s">
        <v>34</v>
      </c>
      <c r="C13" s="9" t="s">
        <v>35</v>
      </c>
      <c r="D13" s="9" t="e">
        <v>#N/A</v>
      </c>
      <c r="E13" s="9" t="e">
        <v>#N/A</v>
      </c>
      <c r="F13" s="9" t="e">
        <v>#N/A</v>
      </c>
      <c r="H13" s="9">
        <v>19.72514</v>
      </c>
      <c r="I13" s="9">
        <v>56.23809</v>
      </c>
      <c r="K13" s="9">
        <v>2</v>
      </c>
    </row>
    <row r="14" spans="1:12" s="9" customFormat="1" x14ac:dyDescent="0.25">
      <c r="A14" s="7" t="s">
        <v>36</v>
      </c>
      <c r="B14" s="9" t="s">
        <v>37</v>
      </c>
      <c r="C14" s="9" t="s">
        <v>38</v>
      </c>
      <c r="D14" s="9" t="e">
        <v>#N/A</v>
      </c>
      <c r="E14" s="9" t="e">
        <v>#N/A</v>
      </c>
      <c r="F14" s="9" t="e">
        <v>#N/A</v>
      </c>
      <c r="H14" s="9">
        <v>7.9438500000000003</v>
      </c>
      <c r="I14" s="9">
        <v>37.809370000000001</v>
      </c>
      <c r="K14" s="9">
        <v>2</v>
      </c>
    </row>
    <row r="15" spans="1:12" s="9" customFormat="1" x14ac:dyDescent="0.25">
      <c r="A15" s="7" t="s">
        <v>39</v>
      </c>
      <c r="B15" s="7" t="s">
        <v>39</v>
      </c>
      <c r="C15" s="9" t="s">
        <v>40</v>
      </c>
      <c r="D15" s="9" t="e">
        <v>#N/A</v>
      </c>
      <c r="E15" s="9" t="e">
        <v>#N/A</v>
      </c>
      <c r="F15" s="9" t="e">
        <v>#N/A</v>
      </c>
      <c r="H15" s="9">
        <v>8.1005900000000004</v>
      </c>
      <c r="I15" s="9">
        <v>38.337769999999999</v>
      </c>
      <c r="K15" s="9">
        <v>2</v>
      </c>
    </row>
    <row r="16" spans="1:12" s="9" customFormat="1" x14ac:dyDescent="0.25">
      <c r="A16" s="7" t="s">
        <v>41</v>
      </c>
      <c r="B16" s="9" t="s">
        <v>41</v>
      </c>
      <c r="C16" s="9" t="s">
        <v>42</v>
      </c>
      <c r="D16" s="9" t="e">
        <v>#N/A</v>
      </c>
      <c r="E16" s="9" t="e">
        <v>#N/A</v>
      </c>
      <c r="F16" s="9" t="e">
        <v>#N/A</v>
      </c>
      <c r="H16" s="9">
        <v>7.5382499999999997</v>
      </c>
      <c r="I16" s="9">
        <v>37.574190000000002</v>
      </c>
      <c r="K16" s="9">
        <v>3</v>
      </c>
      <c r="L16" s="9" t="s">
        <v>43</v>
      </c>
    </row>
    <row r="17" spans="1:12" s="9" customFormat="1" x14ac:dyDescent="0.25">
      <c r="A17" s="11" t="s">
        <v>44</v>
      </c>
      <c r="B17" s="12" t="s">
        <v>45</v>
      </c>
      <c r="C17" s="12" t="s">
        <v>46</v>
      </c>
      <c r="D17" s="13" t="s">
        <v>109</v>
      </c>
      <c r="E17" s="13" t="s">
        <v>110</v>
      </c>
      <c r="F17" s="13" t="s">
        <v>47</v>
      </c>
      <c r="G17" s="13">
        <v>0</v>
      </c>
      <c r="H17" s="9">
        <v>8.1421200000000002</v>
      </c>
      <c r="I17" s="9">
        <v>38.0154</v>
      </c>
      <c r="J17" s="12">
        <v>1</v>
      </c>
      <c r="K17" s="12">
        <v>5</v>
      </c>
      <c r="L17" s="12" t="s">
        <v>120</v>
      </c>
    </row>
    <row r="18" spans="1:12" s="9" customFormat="1" x14ac:dyDescent="0.25">
      <c r="A18" s="11" t="s">
        <v>48</v>
      </c>
      <c r="B18" s="12" t="s">
        <v>49</v>
      </c>
      <c r="C18" s="12" t="s">
        <v>46</v>
      </c>
      <c r="D18" s="13"/>
      <c r="E18" s="13"/>
      <c r="F18" s="13"/>
      <c r="G18" s="13"/>
      <c r="H18" s="9">
        <v>8.1421200000000002</v>
      </c>
      <c r="I18" s="9">
        <v>38.0154</v>
      </c>
      <c r="J18" s="12">
        <v>1</v>
      </c>
      <c r="K18" s="12">
        <v>5</v>
      </c>
      <c r="L18" s="12" t="s">
        <v>120</v>
      </c>
    </row>
    <row r="19" spans="1:12" s="9" customFormat="1" x14ac:dyDescent="0.25">
      <c r="A19" s="7" t="s">
        <v>50</v>
      </c>
      <c r="B19" s="9" t="s">
        <v>51</v>
      </c>
      <c r="C19" s="9" t="s">
        <v>52</v>
      </c>
      <c r="D19" s="9" t="e">
        <v>#N/A</v>
      </c>
      <c r="E19" s="9" t="e">
        <v>#N/A</v>
      </c>
      <c r="F19" s="9" t="e">
        <v>#N/A</v>
      </c>
      <c r="H19" s="9">
        <v>17.189879999999999</v>
      </c>
      <c r="I19" s="9">
        <v>53.985880000000002</v>
      </c>
      <c r="K19" s="9">
        <v>2</v>
      </c>
    </row>
    <row r="20" spans="1:12" s="9" customFormat="1" x14ac:dyDescent="0.25">
      <c r="A20" s="7" t="s">
        <v>53</v>
      </c>
      <c r="B20" s="7" t="s">
        <v>53</v>
      </c>
      <c r="C20" s="9" t="s">
        <v>54</v>
      </c>
      <c r="D20" s="9" t="e">
        <v>#N/A</v>
      </c>
      <c r="E20" s="9" t="e">
        <v>#N/A</v>
      </c>
      <c r="F20" s="9" t="e">
        <v>#N/A</v>
      </c>
      <c r="H20" s="9">
        <v>12.49328</v>
      </c>
      <c r="I20" s="9">
        <v>53.799869999999999</v>
      </c>
      <c r="K20" s="9">
        <v>2</v>
      </c>
    </row>
    <row r="21" spans="1:12" s="9" customFormat="1" x14ac:dyDescent="0.25">
      <c r="A21" s="7" t="s">
        <v>55</v>
      </c>
      <c r="B21" s="9" t="s">
        <v>56</v>
      </c>
      <c r="C21" s="9" t="s">
        <v>57</v>
      </c>
      <c r="D21" s="9" t="s">
        <v>121</v>
      </c>
      <c r="E21" s="9" t="s">
        <v>122</v>
      </c>
      <c r="F21" s="9" t="s">
        <v>123</v>
      </c>
      <c r="G21" s="9">
        <v>1</v>
      </c>
      <c r="H21" s="9">
        <v>16.46697</v>
      </c>
      <c r="I21" s="9">
        <v>38.32358</v>
      </c>
      <c r="J21" s="9">
        <v>1</v>
      </c>
      <c r="K21" s="9">
        <v>1</v>
      </c>
    </row>
    <row r="22" spans="1:12" s="9" customFormat="1" x14ac:dyDescent="0.25">
      <c r="A22" s="7" t="s">
        <v>58</v>
      </c>
      <c r="B22" s="9" t="s">
        <v>59</v>
      </c>
      <c r="C22" s="9" t="s">
        <v>60</v>
      </c>
      <c r="D22" s="9" t="s">
        <v>111</v>
      </c>
      <c r="E22" s="9" t="s">
        <v>112</v>
      </c>
      <c r="F22" s="9" t="s">
        <v>61</v>
      </c>
      <c r="G22" s="9">
        <v>0</v>
      </c>
      <c r="H22" s="9">
        <v>13.782389999999999</v>
      </c>
      <c r="I22" s="9">
        <v>38.382440000000003</v>
      </c>
      <c r="J22" s="9">
        <v>1</v>
      </c>
      <c r="K22" s="9">
        <v>1</v>
      </c>
    </row>
    <row r="23" spans="1:12" s="9" customFormat="1" x14ac:dyDescent="0.25">
      <c r="A23" s="7" t="s">
        <v>62</v>
      </c>
      <c r="B23" s="9" t="s">
        <v>63</v>
      </c>
      <c r="C23" s="9" t="s">
        <v>64</v>
      </c>
      <c r="D23" s="9" t="e">
        <v>#N/A</v>
      </c>
      <c r="E23" s="9" t="e">
        <v>#N/A</v>
      </c>
      <c r="F23" s="9" t="e">
        <v>#N/A</v>
      </c>
      <c r="H23" s="9">
        <v>8.3508099999999992</v>
      </c>
      <c r="I23" s="9">
        <v>38.243360000000003</v>
      </c>
      <c r="K23" s="9">
        <v>2</v>
      </c>
    </row>
    <row r="24" spans="1:12" s="9" customFormat="1" x14ac:dyDescent="0.25">
      <c r="A24" s="7" t="s">
        <v>65</v>
      </c>
      <c r="B24" s="7" t="s">
        <v>65</v>
      </c>
      <c r="C24" s="9" t="s">
        <v>66</v>
      </c>
      <c r="D24" s="9" t="e">
        <v>#N/A</v>
      </c>
      <c r="E24" s="9" t="e">
        <v>#N/A</v>
      </c>
      <c r="F24" s="9" t="e">
        <v>#N/A</v>
      </c>
      <c r="H24" s="9">
        <v>7.9890100000000004</v>
      </c>
      <c r="I24" s="9">
        <v>38.830240000000003</v>
      </c>
      <c r="K24" s="9">
        <v>2</v>
      </c>
    </row>
    <row r="25" spans="1:12" s="12" customFormat="1" x14ac:dyDescent="0.25">
      <c r="A25" s="7" t="s">
        <v>67</v>
      </c>
      <c r="B25" s="9" t="e">
        <v>#N/A</v>
      </c>
      <c r="C25" s="9" t="e">
        <v>#N/A</v>
      </c>
      <c r="D25" s="9" t="e">
        <v>#N/A</v>
      </c>
      <c r="E25" s="9" t="e">
        <v>#N/A</v>
      </c>
      <c r="F25" s="9" t="e">
        <v>#N/A</v>
      </c>
      <c r="G25" s="9"/>
      <c r="H25" s="9" t="e">
        <v>#N/A</v>
      </c>
      <c r="I25" s="9" t="e">
        <v>#N/A</v>
      </c>
      <c r="J25" s="9"/>
      <c r="K25" s="9">
        <v>3</v>
      </c>
      <c r="L25" s="9" t="s">
        <v>68</v>
      </c>
    </row>
    <row r="26" spans="1:12" s="12" customFormat="1" x14ac:dyDescent="0.25">
      <c r="A26" s="7" t="s">
        <v>69</v>
      </c>
      <c r="B26" s="9" t="s">
        <v>69</v>
      </c>
      <c r="C26" s="9" t="s">
        <v>70</v>
      </c>
      <c r="D26" s="9" t="e">
        <v>#N/A</v>
      </c>
      <c r="E26" s="9" t="e">
        <v>#N/A</v>
      </c>
      <c r="F26" s="9" t="e">
        <v>#N/A</v>
      </c>
      <c r="G26" s="9"/>
      <c r="H26" s="9" t="e">
        <v>#N/A</v>
      </c>
      <c r="I26" s="9" t="e">
        <v>#N/A</v>
      </c>
      <c r="J26" s="9"/>
      <c r="K26" s="9">
        <v>3</v>
      </c>
      <c r="L26" s="9" t="s">
        <v>71</v>
      </c>
    </row>
    <row r="27" spans="1:12" s="12" customFormat="1" x14ac:dyDescent="0.25">
      <c r="A27" s="16" t="s">
        <v>102</v>
      </c>
      <c r="B27" s="9" t="e">
        <v>#N/A</v>
      </c>
      <c r="C27" s="9" t="e">
        <v>#N/A</v>
      </c>
      <c r="D27" s="9" t="e">
        <v>#N/A</v>
      </c>
      <c r="E27" s="9" t="e">
        <v>#N/A</v>
      </c>
      <c r="F27" s="9" t="e">
        <v>#N/A</v>
      </c>
      <c r="G27" s="9"/>
      <c r="H27" s="9" t="e">
        <v>#N/A</v>
      </c>
      <c r="I27" s="9" t="e">
        <v>#N/A</v>
      </c>
      <c r="J27" s="9"/>
      <c r="K27" s="9">
        <v>7</v>
      </c>
      <c r="L27" s="9" t="s">
        <v>72</v>
      </c>
    </row>
  </sheetData>
  <autoFilter ref="A2:L28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73</v>
      </c>
    </row>
    <row r="3" spans="1:1" x14ac:dyDescent="0.25">
      <c r="A3" t="s">
        <v>74</v>
      </c>
    </row>
    <row r="5" spans="1:1" x14ac:dyDescent="0.25">
      <c r="A5" t="s">
        <v>75</v>
      </c>
    </row>
    <row r="7" spans="1:1" x14ac:dyDescent="0.25">
      <c r="A7" s="10" t="s">
        <v>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35" sqref="B35"/>
    </sheetView>
  </sheetViews>
  <sheetFormatPr defaultRowHeight="15" x14ac:dyDescent="0.25"/>
  <cols>
    <col min="1" max="1" width="19.140625" bestFit="1" customWidth="1"/>
    <col min="2" max="2" width="16.85546875" style="15" customWidth="1"/>
  </cols>
  <sheetData>
    <row r="1" spans="1:3" x14ac:dyDescent="0.25">
      <c r="A1" t="s">
        <v>10</v>
      </c>
      <c r="B1" s="15" t="s">
        <v>10</v>
      </c>
      <c r="C1" t="str">
        <f>VLOOKUP(B1,'Semitic - data'!$A$3:$A$27,1,FALSE)</f>
        <v>Akkadian</v>
      </c>
    </row>
    <row r="2" spans="1:3" x14ac:dyDescent="0.25">
      <c r="A2" t="s">
        <v>77</v>
      </c>
      <c r="B2" s="15" t="s">
        <v>13</v>
      </c>
      <c r="C2" t="str">
        <f>VLOOKUP(B2,'Semitic - data'!$A$3:$A$27,1,FALSE)</f>
        <v>Amharic</v>
      </c>
    </row>
    <row r="3" spans="1:3" x14ac:dyDescent="0.25">
      <c r="A3" t="s">
        <v>78</v>
      </c>
      <c r="B3" s="15" t="s">
        <v>67</v>
      </c>
      <c r="C3" t="str">
        <f>VLOOKUP(B3,'Semitic - data'!$A$3:$A$27,1,FALSE)</f>
        <v>Aramaic</v>
      </c>
    </row>
    <row r="4" spans="1:3" x14ac:dyDescent="0.25">
      <c r="A4" t="s">
        <v>79</v>
      </c>
      <c r="B4" s="15" t="s">
        <v>8</v>
      </c>
      <c r="C4" t="str">
        <f>VLOOKUP(B4,'Semitic - data'!$A$3:$A$27,1,FALSE)</f>
        <v>Argobba</v>
      </c>
    </row>
    <row r="5" spans="1:3" x14ac:dyDescent="0.25">
      <c r="A5" t="s">
        <v>80</v>
      </c>
      <c r="B5" s="15" t="s">
        <v>44</v>
      </c>
      <c r="C5" t="str">
        <f>VLOOKUP(B5,'Semitic - data'!$A$3:$A$27,1,FALSE)</f>
        <v>Chaha</v>
      </c>
    </row>
    <row r="6" spans="1:3" x14ac:dyDescent="0.25">
      <c r="A6" t="s">
        <v>81</v>
      </c>
      <c r="B6" s="15" t="s">
        <v>23</v>
      </c>
      <c r="C6" t="str">
        <f>VLOOKUP(B6,'Semitic - data'!$A$3:$A$27,1,FALSE)</f>
        <v>Gafat</v>
      </c>
    </row>
    <row r="7" spans="1:3" x14ac:dyDescent="0.25">
      <c r="A7" t="s">
        <v>82</v>
      </c>
      <c r="B7" s="15" t="s">
        <v>20</v>
      </c>
      <c r="C7" t="str">
        <f>VLOOKUP(B7,'Semitic - data'!$A$3:$A$27,1,FALSE)</f>
        <v>Geez</v>
      </c>
    </row>
    <row r="8" spans="1:3" x14ac:dyDescent="0.25">
      <c r="A8" t="s">
        <v>83</v>
      </c>
      <c r="B8" s="15" t="s">
        <v>48</v>
      </c>
      <c r="C8" t="str">
        <f>VLOOKUP(B8,'Semitic - data'!$A$3:$A$27,1,FALSE)</f>
        <v>Geto</v>
      </c>
    </row>
    <row r="9" spans="1:3" x14ac:dyDescent="0.25">
      <c r="A9" t="s">
        <v>84</v>
      </c>
      <c r="B9" s="15" t="s">
        <v>30</v>
      </c>
      <c r="C9" t="str">
        <f>VLOOKUP(B9,'Semitic - data'!$A$3:$A$27,1,FALSE)</f>
        <v>Harari</v>
      </c>
    </row>
    <row r="10" spans="1:3" x14ac:dyDescent="0.25">
      <c r="A10" t="s">
        <v>85</v>
      </c>
      <c r="B10" s="15" t="s">
        <v>34</v>
      </c>
      <c r="C10" t="str">
        <f>VLOOKUP(B10,'Semitic - data'!$A$3:$A$27,1,FALSE)</f>
        <v>Harsusi</v>
      </c>
    </row>
    <row r="11" spans="1:3" x14ac:dyDescent="0.25">
      <c r="A11" t="s">
        <v>86</v>
      </c>
      <c r="B11" s="15" t="s">
        <v>32</v>
      </c>
      <c r="C11" t="str">
        <f>VLOOKUP(B11,'Semitic - data'!$A$3:$A$27,1,FALSE)</f>
        <v>Hebrew</v>
      </c>
    </row>
    <row r="12" spans="1:3" x14ac:dyDescent="0.25">
      <c r="A12" t="s">
        <v>87</v>
      </c>
      <c r="B12" s="15" t="s">
        <v>36</v>
      </c>
      <c r="C12" t="str">
        <f>VLOOKUP(B12,'Semitic - data'!$A$3:$A$27,1,FALSE)</f>
        <v>Innemor</v>
      </c>
    </row>
    <row r="13" spans="1:3" x14ac:dyDescent="0.25">
      <c r="A13" t="s">
        <v>88</v>
      </c>
      <c r="B13" s="15" t="s">
        <v>50</v>
      </c>
      <c r="C13" t="str">
        <f>VLOOKUP(B13,'Semitic - data'!$A$3:$A$27,1,FALSE)</f>
        <v>Jibbali</v>
      </c>
    </row>
    <row r="14" spans="1:3" x14ac:dyDescent="0.25">
      <c r="A14" t="s">
        <v>89</v>
      </c>
      <c r="B14" s="15" t="s">
        <v>18</v>
      </c>
      <c r="C14" t="str">
        <f>VLOOKUP(B14,'Semitic - data'!$A$3:$A$27,1,FALSE)</f>
        <v>Mehri</v>
      </c>
    </row>
    <row r="15" spans="1:3" x14ac:dyDescent="0.25">
      <c r="A15" t="s">
        <v>90</v>
      </c>
      <c r="B15" s="15" t="s">
        <v>41</v>
      </c>
      <c r="C15" t="str">
        <f>VLOOKUP(B15,'Semitic - data'!$A$3:$A$27,1,FALSE)</f>
        <v>Mesmes</v>
      </c>
    </row>
    <row r="16" spans="1:3" x14ac:dyDescent="0.25">
      <c r="A16" t="s">
        <v>91</v>
      </c>
      <c r="B16" s="15" t="s">
        <v>39</v>
      </c>
      <c r="C16" t="str">
        <f>VLOOKUP(B16,'Semitic - data'!$A$3:$A$27,1,FALSE)</f>
        <v>Mesqan</v>
      </c>
    </row>
    <row r="17" spans="1:3" x14ac:dyDescent="0.25">
      <c r="A17" t="s">
        <v>92</v>
      </c>
      <c r="B17" s="16" t="s">
        <v>101</v>
      </c>
      <c r="C17" t="str">
        <f>VLOOKUP(B17,'Semitic - data'!$A$3:$A$27,1,FALSE)</f>
        <v>Moroccan.Arabic'</v>
      </c>
    </row>
    <row r="18" spans="1:3" x14ac:dyDescent="0.25">
      <c r="A18" t="s">
        <v>93</v>
      </c>
      <c r="B18" s="16" t="s">
        <v>102</v>
      </c>
      <c r="C18" t="str">
        <f>VLOOKUP(B18,'Semitic - data'!$A$3:$A$27,1,FALSE)</f>
        <v>Ogaden.Arabic'</v>
      </c>
    </row>
    <row r="19" spans="1:3" x14ac:dyDescent="0.25">
      <c r="A19" t="s">
        <v>94</v>
      </c>
      <c r="B19" s="15" t="s">
        <v>26</v>
      </c>
      <c r="C19" t="str">
        <f>VLOOKUP(B19,'Semitic - data'!$A$3:$A$27,1,FALSE)</f>
        <v>Soddo</v>
      </c>
    </row>
    <row r="20" spans="1:3" x14ac:dyDescent="0.25">
      <c r="A20" t="s">
        <v>95</v>
      </c>
      <c r="B20" s="15" t="s">
        <v>53</v>
      </c>
      <c r="C20" t="str">
        <f>VLOOKUP(B20,'Semitic - data'!$A$3:$A$27,1,FALSE)</f>
        <v>Soqotri</v>
      </c>
    </row>
    <row r="21" spans="1:3" x14ac:dyDescent="0.25">
      <c r="A21" t="s">
        <v>96</v>
      </c>
      <c r="B21" s="15" t="s">
        <v>55</v>
      </c>
      <c r="C21" t="str">
        <f>VLOOKUP(B21,'Semitic - data'!$A$3:$A$27,1,FALSE)</f>
        <v>Tigre</v>
      </c>
    </row>
    <row r="22" spans="1:3" x14ac:dyDescent="0.25">
      <c r="A22" t="s">
        <v>97</v>
      </c>
      <c r="B22" s="15" t="s">
        <v>58</v>
      </c>
      <c r="C22" t="str">
        <f>VLOOKUP(B22,'Semitic - data'!$A$3:$A$27,1,FALSE)</f>
        <v>Tigrinya</v>
      </c>
    </row>
    <row r="23" spans="1:3" x14ac:dyDescent="0.25">
      <c r="A23" t="s">
        <v>98</v>
      </c>
      <c r="B23" s="15" t="s">
        <v>69</v>
      </c>
      <c r="C23" t="str">
        <f>VLOOKUP(B23,'Semitic - data'!$A$3:$A$27,1,FALSE)</f>
        <v>Ugaritic</v>
      </c>
    </row>
    <row r="24" spans="1:3" x14ac:dyDescent="0.25">
      <c r="A24" t="s">
        <v>99</v>
      </c>
      <c r="B24" s="15" t="s">
        <v>62</v>
      </c>
      <c r="C24" t="str">
        <f>VLOOKUP(B24,'Semitic - data'!$A$3:$A$27,1,FALSE)</f>
        <v>Walani</v>
      </c>
    </row>
    <row r="25" spans="1:3" x14ac:dyDescent="0.25">
      <c r="A25" t="s">
        <v>100</v>
      </c>
      <c r="B25" s="15" t="s">
        <v>65</v>
      </c>
      <c r="C25" t="str">
        <f>VLOOKUP(B25,'Semitic - data'!$A$3:$A$27,1,FALSE)</f>
        <v>Zway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Semitic - data</vt:lpstr>
      <vt:lpstr>Semitic - Notes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Kirby</dc:creator>
  <cp:lastModifiedBy>Kate Kirby</cp:lastModifiedBy>
  <dcterms:created xsi:type="dcterms:W3CDTF">2016-03-17T18:37:51Z</dcterms:created>
  <dcterms:modified xsi:type="dcterms:W3CDTF">2016-03-21T15:07:22Z</dcterms:modified>
</cp:coreProperties>
</file>