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caucaeduco-my.sharepoint.com/personal/dpismag_unicauca_edu_co/Documents/Unicauca/Trabajo de grado/Resultados/Comparativo/"/>
    </mc:Choice>
  </mc:AlternateContent>
  <xr:revisionPtr revIDLastSave="11217" documentId="8_{C692E745-957B-4B87-8006-2FFB3974833B}" xr6:coauthVersionLast="47" xr6:coauthVersionMax="47" xr10:uidLastSave="{50724E9B-F2F9-4835-A348-541F21557839}"/>
  <bookViews>
    <workbookView xWindow="-120" yWindow="-120" windowWidth="29040" windowHeight="15720" activeTab="6" xr2:uid="{96248ADB-8BDE-44A1-BB1D-B710C0B94A6C}"/>
  </bookViews>
  <sheets>
    <sheet name="IA_4JF" sheetId="13" r:id="rId1"/>
    <sheet name="IA_4.5JF" sheetId="14" r:id="rId2"/>
    <sheet name="IA_5JF" sheetId="15" r:id="rId3"/>
    <sheet name="Dijkstra_4JF" sheetId="18" r:id="rId4"/>
    <sheet name="Dijkstra_4.5JF" sheetId="19" r:id="rId5"/>
    <sheet name="Dijkstra_5JF" sheetId="16" r:id="rId6"/>
    <sheet name="DatosGraficas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" i="16" l="1"/>
  <c r="W24" i="16"/>
  <c r="X24" i="19"/>
  <c r="W24" i="19"/>
  <c r="X24" i="18"/>
  <c r="W24" i="18"/>
  <c r="X24" i="15"/>
  <c r="W24" i="15"/>
  <c r="X24" i="14"/>
  <c r="W24" i="14"/>
  <c r="X24" i="13"/>
  <c r="W24" i="13"/>
  <c r="L317" i="19" l="1"/>
  <c r="K317" i="19"/>
  <c r="J317" i="19"/>
  <c r="I317" i="19"/>
  <c r="H317" i="19"/>
  <c r="L302" i="19"/>
  <c r="K302" i="19"/>
  <c r="J302" i="19"/>
  <c r="I302" i="19"/>
  <c r="H302" i="19"/>
  <c r="L287" i="19"/>
  <c r="K287" i="19"/>
  <c r="J287" i="19"/>
  <c r="I287" i="19"/>
  <c r="H287" i="19"/>
  <c r="L272" i="19"/>
  <c r="K272" i="19"/>
  <c r="J272" i="19"/>
  <c r="I272" i="19"/>
  <c r="H272" i="19"/>
  <c r="L257" i="19"/>
  <c r="K257" i="19"/>
  <c r="J257" i="19"/>
  <c r="I257" i="19"/>
  <c r="H257" i="19"/>
  <c r="L242" i="19"/>
  <c r="K242" i="19"/>
  <c r="J242" i="19"/>
  <c r="I242" i="19"/>
  <c r="H242" i="19"/>
  <c r="L227" i="19"/>
  <c r="K227" i="19"/>
  <c r="J227" i="19"/>
  <c r="I227" i="19"/>
  <c r="H227" i="19"/>
  <c r="L212" i="19"/>
  <c r="K212" i="19"/>
  <c r="J212" i="19"/>
  <c r="I212" i="19"/>
  <c r="H212" i="19"/>
  <c r="L197" i="19"/>
  <c r="K197" i="19"/>
  <c r="J197" i="19"/>
  <c r="I197" i="19"/>
  <c r="H197" i="19"/>
  <c r="L182" i="19"/>
  <c r="K182" i="19"/>
  <c r="J182" i="19"/>
  <c r="I182" i="19"/>
  <c r="H182" i="19"/>
  <c r="L167" i="19"/>
  <c r="K167" i="19"/>
  <c r="J167" i="19"/>
  <c r="I167" i="19"/>
  <c r="H167" i="19"/>
  <c r="L152" i="19"/>
  <c r="K152" i="19"/>
  <c r="J152" i="19"/>
  <c r="I152" i="19"/>
  <c r="H152" i="19"/>
  <c r="L137" i="19"/>
  <c r="K137" i="19"/>
  <c r="J137" i="19"/>
  <c r="I137" i="19"/>
  <c r="H137" i="19"/>
  <c r="L122" i="19"/>
  <c r="K122" i="19"/>
  <c r="J122" i="19"/>
  <c r="I122" i="19"/>
  <c r="H122" i="19"/>
  <c r="L107" i="19"/>
  <c r="K107" i="19"/>
  <c r="J107" i="19"/>
  <c r="I107" i="19"/>
  <c r="H107" i="19"/>
  <c r="L92" i="19"/>
  <c r="K92" i="19"/>
  <c r="J92" i="19"/>
  <c r="I92" i="19"/>
  <c r="H92" i="19"/>
  <c r="L77" i="19"/>
  <c r="K77" i="19"/>
  <c r="J77" i="19"/>
  <c r="I77" i="19"/>
  <c r="H77" i="19"/>
  <c r="L62" i="19"/>
  <c r="K62" i="19"/>
  <c r="J62" i="19"/>
  <c r="I62" i="19"/>
  <c r="H62" i="19"/>
  <c r="L47" i="19"/>
  <c r="K47" i="19"/>
  <c r="J47" i="19"/>
  <c r="I47" i="19"/>
  <c r="H47" i="19"/>
  <c r="L32" i="19"/>
  <c r="K32" i="19"/>
  <c r="J32" i="19"/>
  <c r="I32" i="19"/>
  <c r="H32" i="19"/>
  <c r="L17" i="19"/>
  <c r="K17" i="19"/>
  <c r="J17" i="19"/>
  <c r="I17" i="19"/>
  <c r="H17" i="19"/>
  <c r="L317" i="18"/>
  <c r="K317" i="18"/>
  <c r="J317" i="18"/>
  <c r="I317" i="18"/>
  <c r="H317" i="18"/>
  <c r="L302" i="18"/>
  <c r="K302" i="18"/>
  <c r="J302" i="18"/>
  <c r="I302" i="18"/>
  <c r="H302" i="18"/>
  <c r="L287" i="18"/>
  <c r="K287" i="18"/>
  <c r="J287" i="18"/>
  <c r="I287" i="18"/>
  <c r="H287" i="18"/>
  <c r="L272" i="18"/>
  <c r="K272" i="18"/>
  <c r="J272" i="18"/>
  <c r="I272" i="18"/>
  <c r="H272" i="18"/>
  <c r="L257" i="18"/>
  <c r="K257" i="18"/>
  <c r="J257" i="18"/>
  <c r="I257" i="18"/>
  <c r="H257" i="18"/>
  <c r="L242" i="18"/>
  <c r="K242" i="18"/>
  <c r="J242" i="18"/>
  <c r="I242" i="18"/>
  <c r="H242" i="18"/>
  <c r="L227" i="18"/>
  <c r="K227" i="18"/>
  <c r="J227" i="18"/>
  <c r="I227" i="18"/>
  <c r="H227" i="18"/>
  <c r="L212" i="18"/>
  <c r="K212" i="18"/>
  <c r="J212" i="18"/>
  <c r="I212" i="18"/>
  <c r="H212" i="18"/>
  <c r="L197" i="18"/>
  <c r="K197" i="18"/>
  <c r="J197" i="18"/>
  <c r="I197" i="18"/>
  <c r="H197" i="18"/>
  <c r="L182" i="18"/>
  <c r="K182" i="18"/>
  <c r="J182" i="18"/>
  <c r="I182" i="18"/>
  <c r="H182" i="18"/>
  <c r="L167" i="18"/>
  <c r="K167" i="18"/>
  <c r="J167" i="18"/>
  <c r="I167" i="18"/>
  <c r="H167" i="18"/>
  <c r="L152" i="18"/>
  <c r="K152" i="18"/>
  <c r="J152" i="18"/>
  <c r="I152" i="18"/>
  <c r="H152" i="18"/>
  <c r="L137" i="18"/>
  <c r="K137" i="18"/>
  <c r="J137" i="18"/>
  <c r="I137" i="18"/>
  <c r="H137" i="18"/>
  <c r="L122" i="18"/>
  <c r="K122" i="18"/>
  <c r="J122" i="18"/>
  <c r="I122" i="18"/>
  <c r="H122" i="18"/>
  <c r="L107" i="18"/>
  <c r="K107" i="18"/>
  <c r="J107" i="18"/>
  <c r="I107" i="18"/>
  <c r="H107" i="18"/>
  <c r="L92" i="18"/>
  <c r="K92" i="18"/>
  <c r="J92" i="18"/>
  <c r="I92" i="18"/>
  <c r="H92" i="18"/>
  <c r="L77" i="18"/>
  <c r="K77" i="18"/>
  <c r="J77" i="18"/>
  <c r="I77" i="18"/>
  <c r="H77" i="18"/>
  <c r="L62" i="18"/>
  <c r="K62" i="18"/>
  <c r="J62" i="18"/>
  <c r="I62" i="18"/>
  <c r="H62" i="18"/>
  <c r="L47" i="18"/>
  <c r="K47" i="18"/>
  <c r="J47" i="18"/>
  <c r="I47" i="18"/>
  <c r="H47" i="18"/>
  <c r="L32" i="18"/>
  <c r="K32" i="18"/>
  <c r="J32" i="18"/>
  <c r="I32" i="18"/>
  <c r="H32" i="18"/>
  <c r="L17" i="18"/>
  <c r="K17" i="18"/>
  <c r="J17" i="18"/>
  <c r="I17" i="18"/>
  <c r="H17" i="18"/>
  <c r="L47" i="13"/>
  <c r="K47" i="13"/>
  <c r="J47" i="13"/>
  <c r="I47" i="13"/>
  <c r="H47" i="13"/>
  <c r="L47" i="16"/>
  <c r="K47" i="16"/>
  <c r="J47" i="16"/>
  <c r="I47" i="16"/>
  <c r="H47" i="16"/>
  <c r="L47" i="15"/>
  <c r="K47" i="15"/>
  <c r="J47" i="15"/>
  <c r="I47" i="15"/>
  <c r="H47" i="15"/>
  <c r="L47" i="14"/>
  <c r="K47" i="14"/>
  <c r="J47" i="14"/>
  <c r="I47" i="14"/>
  <c r="H47" i="14"/>
  <c r="L317" i="16" l="1"/>
  <c r="K317" i="16"/>
  <c r="J317" i="16"/>
  <c r="I317" i="16"/>
  <c r="H317" i="16"/>
  <c r="L302" i="16"/>
  <c r="K302" i="16"/>
  <c r="J302" i="16"/>
  <c r="I302" i="16"/>
  <c r="H302" i="16"/>
  <c r="L287" i="16"/>
  <c r="K287" i="16"/>
  <c r="J287" i="16"/>
  <c r="I287" i="16"/>
  <c r="H287" i="16"/>
  <c r="L272" i="16"/>
  <c r="K272" i="16"/>
  <c r="J272" i="16"/>
  <c r="I272" i="16"/>
  <c r="H272" i="16"/>
  <c r="L257" i="16"/>
  <c r="K257" i="16"/>
  <c r="J257" i="16"/>
  <c r="I257" i="16"/>
  <c r="H257" i="16"/>
  <c r="L242" i="16"/>
  <c r="K242" i="16"/>
  <c r="J242" i="16"/>
  <c r="I242" i="16"/>
  <c r="H242" i="16"/>
  <c r="L227" i="16"/>
  <c r="K227" i="16"/>
  <c r="J227" i="16"/>
  <c r="I227" i="16"/>
  <c r="H227" i="16"/>
  <c r="L212" i="16"/>
  <c r="K212" i="16"/>
  <c r="J212" i="16"/>
  <c r="I212" i="16"/>
  <c r="H212" i="16"/>
  <c r="L197" i="16"/>
  <c r="K197" i="16"/>
  <c r="J197" i="16"/>
  <c r="I197" i="16"/>
  <c r="H197" i="16"/>
  <c r="L182" i="16"/>
  <c r="K182" i="16"/>
  <c r="J182" i="16"/>
  <c r="I182" i="16"/>
  <c r="H182" i="16"/>
  <c r="L167" i="16"/>
  <c r="K167" i="16"/>
  <c r="J167" i="16"/>
  <c r="I167" i="16"/>
  <c r="H167" i="16"/>
  <c r="L152" i="16"/>
  <c r="K152" i="16"/>
  <c r="J152" i="16"/>
  <c r="I152" i="16"/>
  <c r="H152" i="16"/>
  <c r="L137" i="16"/>
  <c r="K137" i="16"/>
  <c r="J137" i="16"/>
  <c r="I137" i="16"/>
  <c r="H137" i="16"/>
  <c r="L122" i="16"/>
  <c r="K122" i="16"/>
  <c r="J122" i="16"/>
  <c r="I122" i="16"/>
  <c r="H122" i="16"/>
  <c r="L107" i="16"/>
  <c r="K107" i="16"/>
  <c r="J107" i="16"/>
  <c r="I107" i="16"/>
  <c r="H107" i="16"/>
  <c r="L92" i="16"/>
  <c r="K92" i="16"/>
  <c r="J92" i="16"/>
  <c r="I92" i="16"/>
  <c r="H92" i="16"/>
  <c r="L77" i="16"/>
  <c r="K77" i="16"/>
  <c r="J77" i="16"/>
  <c r="I77" i="16"/>
  <c r="H77" i="16"/>
  <c r="L62" i="16"/>
  <c r="K62" i="16"/>
  <c r="J62" i="16"/>
  <c r="I62" i="16"/>
  <c r="H62" i="16"/>
  <c r="L32" i="16"/>
  <c r="K32" i="16"/>
  <c r="J32" i="16"/>
  <c r="I32" i="16"/>
  <c r="H32" i="16"/>
  <c r="L17" i="16"/>
  <c r="K17" i="16"/>
  <c r="J17" i="16"/>
  <c r="I17" i="16"/>
  <c r="H17" i="16"/>
  <c r="L317" i="15"/>
  <c r="K317" i="15"/>
  <c r="J317" i="15"/>
  <c r="I317" i="15"/>
  <c r="H317" i="15"/>
  <c r="L302" i="15"/>
  <c r="K302" i="15"/>
  <c r="J302" i="15"/>
  <c r="I302" i="15"/>
  <c r="H302" i="15"/>
  <c r="L287" i="15"/>
  <c r="K287" i="15"/>
  <c r="J287" i="15"/>
  <c r="I287" i="15"/>
  <c r="H287" i="15"/>
  <c r="L272" i="15"/>
  <c r="K272" i="15"/>
  <c r="J272" i="15"/>
  <c r="I272" i="15"/>
  <c r="H272" i="15"/>
  <c r="L257" i="15"/>
  <c r="K257" i="15"/>
  <c r="J257" i="15"/>
  <c r="I257" i="15"/>
  <c r="H257" i="15"/>
  <c r="L242" i="15"/>
  <c r="K242" i="15"/>
  <c r="J242" i="15"/>
  <c r="I242" i="15"/>
  <c r="H242" i="15"/>
  <c r="L227" i="15"/>
  <c r="K227" i="15"/>
  <c r="J227" i="15"/>
  <c r="I227" i="15"/>
  <c r="H227" i="15"/>
  <c r="L212" i="15"/>
  <c r="K212" i="15"/>
  <c r="J212" i="15"/>
  <c r="I212" i="15"/>
  <c r="H212" i="15"/>
  <c r="L197" i="15"/>
  <c r="K197" i="15"/>
  <c r="J197" i="15"/>
  <c r="I197" i="15"/>
  <c r="H197" i="15"/>
  <c r="L182" i="15"/>
  <c r="K182" i="15"/>
  <c r="J182" i="15"/>
  <c r="I182" i="15"/>
  <c r="H182" i="15"/>
  <c r="L167" i="15"/>
  <c r="K167" i="15"/>
  <c r="J167" i="15"/>
  <c r="I167" i="15"/>
  <c r="H167" i="15"/>
  <c r="L152" i="15"/>
  <c r="K152" i="15"/>
  <c r="J152" i="15"/>
  <c r="I152" i="15"/>
  <c r="H152" i="15"/>
  <c r="L137" i="15"/>
  <c r="K137" i="15"/>
  <c r="J137" i="15"/>
  <c r="I137" i="15"/>
  <c r="H137" i="15"/>
  <c r="L122" i="15"/>
  <c r="K122" i="15"/>
  <c r="J122" i="15"/>
  <c r="I122" i="15"/>
  <c r="H122" i="15"/>
  <c r="L107" i="15"/>
  <c r="K107" i="15"/>
  <c r="J107" i="15"/>
  <c r="I107" i="15"/>
  <c r="H107" i="15"/>
  <c r="L92" i="15"/>
  <c r="K92" i="15"/>
  <c r="J92" i="15"/>
  <c r="I92" i="15"/>
  <c r="H92" i="15"/>
  <c r="L77" i="15"/>
  <c r="K77" i="15"/>
  <c r="J77" i="15"/>
  <c r="I77" i="15"/>
  <c r="H77" i="15"/>
  <c r="L62" i="15"/>
  <c r="K62" i="15"/>
  <c r="J62" i="15"/>
  <c r="I62" i="15"/>
  <c r="H62" i="15"/>
  <c r="L32" i="15"/>
  <c r="K32" i="15"/>
  <c r="J32" i="15"/>
  <c r="I32" i="15"/>
  <c r="H32" i="15"/>
  <c r="L17" i="15"/>
  <c r="K17" i="15"/>
  <c r="J17" i="15"/>
  <c r="I17" i="15"/>
  <c r="H17" i="15"/>
  <c r="L317" i="14"/>
  <c r="K317" i="14"/>
  <c r="J317" i="14"/>
  <c r="I317" i="14"/>
  <c r="H317" i="14"/>
  <c r="L302" i="14"/>
  <c r="K302" i="14"/>
  <c r="J302" i="14"/>
  <c r="I302" i="14"/>
  <c r="H302" i="14"/>
  <c r="L287" i="14"/>
  <c r="K287" i="14"/>
  <c r="J287" i="14"/>
  <c r="I287" i="14"/>
  <c r="H287" i="14"/>
  <c r="L272" i="14"/>
  <c r="K272" i="14"/>
  <c r="J272" i="14"/>
  <c r="I272" i="14"/>
  <c r="H272" i="14"/>
  <c r="L257" i="14"/>
  <c r="K257" i="14"/>
  <c r="J257" i="14"/>
  <c r="I257" i="14"/>
  <c r="H257" i="14"/>
  <c r="L242" i="14"/>
  <c r="K242" i="14"/>
  <c r="J242" i="14"/>
  <c r="I242" i="14"/>
  <c r="H242" i="14"/>
  <c r="L227" i="14"/>
  <c r="K227" i="14"/>
  <c r="J227" i="14"/>
  <c r="I227" i="14"/>
  <c r="H227" i="14"/>
  <c r="L212" i="14"/>
  <c r="K212" i="14"/>
  <c r="J212" i="14"/>
  <c r="I212" i="14"/>
  <c r="H212" i="14"/>
  <c r="L197" i="14"/>
  <c r="K197" i="14"/>
  <c r="J197" i="14"/>
  <c r="I197" i="14"/>
  <c r="H197" i="14"/>
  <c r="L182" i="14"/>
  <c r="K182" i="14"/>
  <c r="J182" i="14"/>
  <c r="I182" i="14"/>
  <c r="H182" i="14"/>
  <c r="L167" i="14"/>
  <c r="K167" i="14"/>
  <c r="J167" i="14"/>
  <c r="I167" i="14"/>
  <c r="H167" i="14"/>
  <c r="L152" i="14"/>
  <c r="K152" i="14"/>
  <c r="J152" i="14"/>
  <c r="I152" i="14"/>
  <c r="H152" i="14"/>
  <c r="L137" i="14"/>
  <c r="K137" i="14"/>
  <c r="J137" i="14"/>
  <c r="I137" i="14"/>
  <c r="H137" i="14"/>
  <c r="L122" i="14"/>
  <c r="K122" i="14"/>
  <c r="J122" i="14"/>
  <c r="I122" i="14"/>
  <c r="H122" i="14"/>
  <c r="L107" i="14"/>
  <c r="K107" i="14"/>
  <c r="J107" i="14"/>
  <c r="I107" i="14"/>
  <c r="H107" i="14"/>
  <c r="L92" i="14"/>
  <c r="K92" i="14"/>
  <c r="J92" i="14"/>
  <c r="I92" i="14"/>
  <c r="H92" i="14"/>
  <c r="L77" i="14"/>
  <c r="K77" i="14"/>
  <c r="J77" i="14"/>
  <c r="I77" i="14"/>
  <c r="H77" i="14"/>
  <c r="L62" i="14"/>
  <c r="K62" i="14"/>
  <c r="J62" i="14"/>
  <c r="I62" i="14"/>
  <c r="H62" i="14"/>
  <c r="L32" i="14"/>
  <c r="K32" i="14"/>
  <c r="J32" i="14"/>
  <c r="I32" i="14"/>
  <c r="H32" i="14"/>
  <c r="L17" i="14"/>
  <c r="K17" i="14"/>
  <c r="J17" i="14"/>
  <c r="I17" i="14"/>
  <c r="H17" i="14"/>
  <c r="L317" i="13"/>
  <c r="K317" i="13"/>
  <c r="J317" i="13"/>
  <c r="I317" i="13"/>
  <c r="H317" i="13"/>
  <c r="L302" i="13"/>
  <c r="K302" i="13"/>
  <c r="J302" i="13"/>
  <c r="I302" i="13"/>
  <c r="H302" i="13"/>
  <c r="L287" i="13"/>
  <c r="K287" i="13"/>
  <c r="J287" i="13"/>
  <c r="I287" i="13"/>
  <c r="H287" i="13"/>
  <c r="L272" i="13"/>
  <c r="K272" i="13"/>
  <c r="J272" i="13"/>
  <c r="I272" i="13"/>
  <c r="H272" i="13"/>
  <c r="L257" i="13"/>
  <c r="K257" i="13"/>
  <c r="J257" i="13"/>
  <c r="I257" i="13"/>
  <c r="H257" i="13"/>
  <c r="L242" i="13"/>
  <c r="K242" i="13"/>
  <c r="J242" i="13"/>
  <c r="I242" i="13"/>
  <c r="H242" i="13"/>
  <c r="L227" i="13"/>
  <c r="K227" i="13"/>
  <c r="J227" i="13"/>
  <c r="I227" i="13"/>
  <c r="H227" i="13"/>
  <c r="L212" i="13"/>
  <c r="K212" i="13"/>
  <c r="J212" i="13"/>
  <c r="I212" i="13"/>
  <c r="H212" i="13"/>
  <c r="L197" i="13"/>
  <c r="K197" i="13"/>
  <c r="J197" i="13"/>
  <c r="I197" i="13"/>
  <c r="H197" i="13"/>
  <c r="L182" i="13"/>
  <c r="K182" i="13"/>
  <c r="J182" i="13"/>
  <c r="I182" i="13"/>
  <c r="H182" i="13"/>
  <c r="L167" i="13"/>
  <c r="K167" i="13"/>
  <c r="J167" i="13"/>
  <c r="I167" i="13"/>
  <c r="H167" i="13"/>
  <c r="L152" i="13"/>
  <c r="K152" i="13"/>
  <c r="J152" i="13"/>
  <c r="I152" i="13"/>
  <c r="H152" i="13"/>
  <c r="L137" i="13"/>
  <c r="K137" i="13"/>
  <c r="J137" i="13"/>
  <c r="I137" i="13"/>
  <c r="H137" i="13"/>
  <c r="L122" i="13"/>
  <c r="K122" i="13"/>
  <c r="J122" i="13"/>
  <c r="I122" i="13"/>
  <c r="H122" i="13"/>
  <c r="L107" i="13"/>
  <c r="K107" i="13"/>
  <c r="J107" i="13"/>
  <c r="I107" i="13"/>
  <c r="H107" i="13"/>
  <c r="L92" i="13"/>
  <c r="K92" i="13"/>
  <c r="J92" i="13"/>
  <c r="I92" i="13"/>
  <c r="H92" i="13"/>
  <c r="L77" i="13"/>
  <c r="K77" i="13"/>
  <c r="J77" i="13"/>
  <c r="I77" i="13"/>
  <c r="H77" i="13"/>
  <c r="L62" i="13"/>
  <c r="K62" i="13"/>
  <c r="J62" i="13"/>
  <c r="I62" i="13"/>
  <c r="H62" i="13"/>
  <c r="L32" i="13"/>
  <c r="K32" i="13"/>
  <c r="J32" i="13"/>
  <c r="I32" i="13"/>
  <c r="H32" i="13"/>
  <c r="L17" i="13"/>
  <c r="K17" i="13"/>
  <c r="J17" i="13"/>
  <c r="I17" i="13"/>
  <c r="H17" i="13"/>
</calcChain>
</file>

<file path=xl/sharedStrings.xml><?xml version="1.0" encoding="utf-8"?>
<sst xmlns="http://schemas.openxmlformats.org/spreadsheetml/2006/main" count="2133" uniqueCount="51">
  <si>
    <t>4 JF</t>
  </si>
  <si>
    <t>LONGITUD DE LA RÁFAGA</t>
  </si>
  <si>
    <t>CLASE 1 (30%)</t>
  </si>
  <si>
    <t>CLASE 2 (60%)</t>
  </si>
  <si>
    <t>CLASE 3 (90%)</t>
  </si>
  <si>
    <t>CONTROLADOR</t>
  </si>
  <si>
    <t>CLASE 1</t>
  </si>
  <si>
    <t>CLASE 2</t>
  </si>
  <si>
    <t>CLASE 3</t>
  </si>
  <si>
    <t>DELAY E2E</t>
  </si>
  <si>
    <t>NODO</t>
  </si>
  <si>
    <t># 1</t>
  </si>
  <si>
    <t># 2</t>
  </si>
  <si>
    <t># 3</t>
  </si>
  <si>
    <t># 4</t>
  </si>
  <si>
    <t># 5</t>
  </si>
  <si>
    <t># 6</t>
  </si>
  <si>
    <t># 7</t>
  </si>
  <si>
    <t># 8</t>
  </si>
  <si>
    <t># 9</t>
  </si>
  <si>
    <t># 10</t>
  </si>
  <si>
    <t># 11</t>
  </si>
  <si>
    <t># 12</t>
  </si>
  <si>
    <t># 13</t>
  </si>
  <si>
    <t># 14</t>
  </si>
  <si>
    <t>PROMEDIO</t>
  </si>
  <si>
    <t>THROUGHPUT DE TRANSMISIÓN [bps]</t>
  </si>
  <si>
    <t>SOLICITUDES PROCESADAS [%]</t>
  </si>
  <si>
    <t>PROBABILIDAD DE BLOQUEO [%]</t>
  </si>
  <si>
    <t>MTU DE LA RÁFAGA [JF]</t>
  </si>
  <si>
    <t>THROUGHPUT DE RECEPCIÓN [bps]</t>
  </si>
  <si>
    <t>SOLICITUDES RECIBIDAS [Und]</t>
  </si>
  <si>
    <t>SOLICITUDES PROCESADAS [Und]</t>
  </si>
  <si>
    <t>SOLICITUDES RECHAZADAS [Und]</t>
  </si>
  <si>
    <t>RETARDO CONFIGURACIÓN [s]</t>
  </si>
  <si>
    <t>RETARDO EJECUCIÓN AI [s]</t>
  </si>
  <si>
    <t>Throughput [Gbps]</t>
  </si>
  <si>
    <t>Retardos [ms]</t>
  </si>
  <si>
    <t>Clase 1</t>
  </si>
  <si>
    <t>Clase 2</t>
  </si>
  <si>
    <t>Clase 3</t>
  </si>
  <si>
    <t>Probabilidad de bloqueo [%]</t>
  </si>
  <si>
    <t>RECURSO ESPECTRAL [λ]</t>
  </si>
  <si>
    <t>4.5 JF</t>
  </si>
  <si>
    <t>5 JF</t>
  </si>
  <si>
    <t>T = 1000 ms</t>
  </si>
  <si>
    <t>tp = 3.23 us</t>
  </si>
  <si>
    <t>λ = 1000 ~ 1500</t>
  </si>
  <si>
    <t>Agente inteligente</t>
  </si>
  <si>
    <t>Dijkstra</t>
  </si>
  <si>
    <t>Factor de mejora Agente inteligente vs Dijkstra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</si>
</sst>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0E+00"/>
    <numFmt numFmtId="167" formatCode="0.0000000"/>
  </numFmts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167" fontId="0" fillId="4" borderId="9" xfId="0" applyNumberFormat="1" applyFill="1" applyBorder="1" applyAlignment="1">
      <alignment horizontal="center" vertical="center"/>
    </xf>
    <xf numFmtId="167" fontId="0" fillId="3" borderId="9" xfId="0" applyNumberForma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7" fontId="0" fillId="3" borderId="7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7" fontId="0" fillId="3" borderId="12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26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7" fontId="0" fillId="0" borderId="0" xfId="0" applyNumberFormat="1"/>
    <xf numFmtId="165" fontId="0" fillId="0" borderId="0" xfId="0" applyNumberFormat="1"/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734A-98CD-4ED9-8F26-580B77CDBD79}">
  <dimension ref="A1:X317"/>
  <sheetViews>
    <sheetView topLeftCell="D1" workbookViewId="0">
      <selection activeCell="V3" sqref="V3:V23"/>
    </sheetView>
  </sheetViews>
  <sheetFormatPr baseColWidth="10" defaultRowHeight="15" x14ac:dyDescent="0.25"/>
  <cols>
    <col min="1" max="1" width="13.140625" customWidth="1"/>
    <col min="2" max="4" width="15" customWidth="1"/>
    <col min="6" max="6" width="16.85546875" customWidth="1"/>
    <col min="7" max="7" width="9.5703125" customWidth="1"/>
    <col min="8" max="8" width="18.5703125" customWidth="1"/>
    <col min="9" max="9" width="20" customWidth="1"/>
  </cols>
  <sheetData>
    <row r="1" spans="1:24" x14ac:dyDescent="0.25">
      <c r="A1" s="86" t="s">
        <v>29</v>
      </c>
      <c r="B1" s="88" t="s">
        <v>1</v>
      </c>
      <c r="C1" s="88"/>
      <c r="D1" s="89"/>
      <c r="F1" s="90" t="s">
        <v>42</v>
      </c>
      <c r="G1" s="79" t="s">
        <v>10</v>
      </c>
      <c r="H1" s="79" t="s">
        <v>26</v>
      </c>
      <c r="I1" s="79" t="s">
        <v>30</v>
      </c>
      <c r="J1" s="79" t="s">
        <v>9</v>
      </c>
      <c r="K1" s="79"/>
      <c r="L1" s="93"/>
      <c r="N1" s="98" t="s">
        <v>5</v>
      </c>
      <c r="O1" s="90" t="s">
        <v>42</v>
      </c>
      <c r="P1" s="79" t="s">
        <v>31</v>
      </c>
      <c r="Q1" s="79" t="s">
        <v>32</v>
      </c>
      <c r="R1" s="101" t="s">
        <v>33</v>
      </c>
      <c r="S1" s="101"/>
      <c r="T1" s="101"/>
      <c r="U1" s="79" t="s">
        <v>27</v>
      </c>
      <c r="V1" s="79" t="s">
        <v>28</v>
      </c>
      <c r="W1" s="79" t="s">
        <v>34</v>
      </c>
      <c r="X1" s="93" t="s">
        <v>35</v>
      </c>
    </row>
    <row r="2" spans="1:24" ht="15.75" thickBot="1" x14ac:dyDescent="0.3">
      <c r="A2" s="87"/>
      <c r="B2" s="9" t="s">
        <v>2</v>
      </c>
      <c r="C2" s="9" t="s">
        <v>3</v>
      </c>
      <c r="D2" s="10" t="s">
        <v>4</v>
      </c>
      <c r="F2" s="91"/>
      <c r="G2" s="80"/>
      <c r="H2" s="80"/>
      <c r="I2" s="80"/>
      <c r="J2" s="3" t="s">
        <v>6</v>
      </c>
      <c r="K2" s="3" t="s">
        <v>7</v>
      </c>
      <c r="L2" s="4" t="s">
        <v>8</v>
      </c>
      <c r="N2" s="99"/>
      <c r="O2" s="100"/>
      <c r="P2" s="92"/>
      <c r="Q2" s="92"/>
      <c r="R2" s="45" t="s">
        <v>6</v>
      </c>
      <c r="S2" s="45" t="s">
        <v>7</v>
      </c>
      <c r="T2" s="45" t="s">
        <v>8</v>
      </c>
      <c r="U2" s="92"/>
      <c r="V2" s="92"/>
      <c r="W2" s="92"/>
      <c r="X2" s="94"/>
    </row>
    <row r="3" spans="1:24" x14ac:dyDescent="0.25">
      <c r="A3" s="59">
        <v>4</v>
      </c>
      <c r="B3" s="60">
        <v>54</v>
      </c>
      <c r="C3" s="60">
        <v>16</v>
      </c>
      <c r="D3" s="61">
        <v>21</v>
      </c>
      <c r="F3" s="81">
        <v>1000</v>
      </c>
      <c r="G3" s="5" t="s">
        <v>11</v>
      </c>
      <c r="H3" s="27">
        <v>1416810000</v>
      </c>
      <c r="I3" s="27">
        <v>1597970000</v>
      </c>
      <c r="J3" s="20">
        <v>5.3609299999999999E-2</v>
      </c>
      <c r="K3" s="20">
        <v>0.170625</v>
      </c>
      <c r="L3" s="21">
        <v>0.188809</v>
      </c>
      <c r="N3" s="95" t="s">
        <v>0</v>
      </c>
      <c r="O3" s="5">
        <v>1000</v>
      </c>
      <c r="P3" s="19">
        <v>185421</v>
      </c>
      <c r="Q3" s="19">
        <v>141095</v>
      </c>
      <c r="R3" s="19">
        <v>17487</v>
      </c>
      <c r="S3" s="19">
        <v>16727</v>
      </c>
      <c r="T3" s="19">
        <v>0</v>
      </c>
      <c r="U3" s="41">
        <v>76.094401389270899</v>
      </c>
      <c r="V3" s="41">
        <v>24.248910308657287</v>
      </c>
      <c r="W3" s="20">
        <v>3.19206E-3</v>
      </c>
      <c r="X3" s="42">
        <v>5.4287900000000002E-3</v>
      </c>
    </row>
    <row r="4" spans="1:24" x14ac:dyDescent="0.25">
      <c r="A4" s="7">
        <v>4.5</v>
      </c>
      <c r="B4" s="1">
        <v>60</v>
      </c>
      <c r="C4" s="14">
        <v>18</v>
      </c>
      <c r="D4" s="15">
        <v>24</v>
      </c>
      <c r="F4" s="82"/>
      <c r="G4" s="6" t="s">
        <v>12</v>
      </c>
      <c r="H4" s="29">
        <v>1432390000</v>
      </c>
      <c r="I4" s="29">
        <v>1603360000</v>
      </c>
      <c r="J4" s="28">
        <v>5.26077E-2</v>
      </c>
      <c r="K4" s="28">
        <v>0.170126</v>
      </c>
      <c r="L4" s="30">
        <v>0.18843299999999999</v>
      </c>
      <c r="N4" s="96"/>
      <c r="O4" s="46">
        <v>1025</v>
      </c>
      <c r="P4" s="22">
        <v>185303</v>
      </c>
      <c r="Q4" s="22">
        <v>140999</v>
      </c>
      <c r="R4" s="22">
        <v>17321</v>
      </c>
      <c r="S4" s="22">
        <v>14333</v>
      </c>
      <c r="T4" s="22">
        <v>0</v>
      </c>
      <c r="U4" s="23">
        <v>76.091050873434313</v>
      </c>
      <c r="V4" s="23">
        <v>22.449804608543321</v>
      </c>
      <c r="W4" s="24">
        <v>3.2735199999999998E-3</v>
      </c>
      <c r="X4" s="33">
        <v>5.5134600000000004E-3</v>
      </c>
    </row>
    <row r="5" spans="1:24" ht="15.75" thickBot="1" x14ac:dyDescent="0.3">
      <c r="A5" s="8">
        <v>5</v>
      </c>
      <c r="B5" s="9">
        <v>67</v>
      </c>
      <c r="C5" s="9">
        <v>20</v>
      </c>
      <c r="D5" s="10">
        <v>27</v>
      </c>
      <c r="F5" s="82"/>
      <c r="G5" s="6" t="s">
        <v>13</v>
      </c>
      <c r="H5" s="29">
        <v>1417220000</v>
      </c>
      <c r="I5" s="29">
        <v>1603650000</v>
      </c>
      <c r="J5" s="28">
        <v>5.2921500000000003E-2</v>
      </c>
      <c r="K5" s="28">
        <v>0.17072300000000001</v>
      </c>
      <c r="L5" s="30">
        <v>0.18842300000000001</v>
      </c>
      <c r="N5" s="96"/>
      <c r="O5" s="6">
        <v>1050</v>
      </c>
      <c r="P5" s="25">
        <v>185315</v>
      </c>
      <c r="Q5" s="25">
        <v>141020</v>
      </c>
      <c r="R5" s="25">
        <v>17136</v>
      </c>
      <c r="S5" s="25">
        <v>12096</v>
      </c>
      <c r="T5" s="25">
        <v>0</v>
      </c>
      <c r="U5" s="26">
        <v>76.097455683565812</v>
      </c>
      <c r="V5" s="26">
        <v>20.728974613529996</v>
      </c>
      <c r="W5" s="28">
        <v>3.35104E-3</v>
      </c>
      <c r="X5" s="34">
        <v>5.5047300000000002E-3</v>
      </c>
    </row>
    <row r="6" spans="1:24" ht="15.75" thickBot="1" x14ac:dyDescent="0.3">
      <c r="F6" s="82"/>
      <c r="G6" s="6" t="s">
        <v>14</v>
      </c>
      <c r="H6" s="29">
        <v>1796780000</v>
      </c>
      <c r="I6" s="29">
        <v>1579130000</v>
      </c>
      <c r="J6" s="28">
        <v>5.15235E-2</v>
      </c>
      <c r="K6" s="28">
        <v>0.166379</v>
      </c>
      <c r="L6" s="30">
        <v>0.166379</v>
      </c>
      <c r="N6" s="96"/>
      <c r="O6" s="46">
        <v>1075</v>
      </c>
      <c r="P6" s="22">
        <v>185364</v>
      </c>
      <c r="Q6" s="22">
        <v>141081</v>
      </c>
      <c r="R6" s="22">
        <v>16949</v>
      </c>
      <c r="S6" s="22">
        <v>9900</v>
      </c>
      <c r="T6" s="22">
        <v>0</v>
      </c>
      <c r="U6" s="23">
        <v>76.110247944584714</v>
      </c>
      <c r="V6" s="23">
        <v>19.030911320447117</v>
      </c>
      <c r="W6" s="24">
        <v>3.42787E-3</v>
      </c>
      <c r="X6" s="33">
        <v>5.7451100000000003E-3</v>
      </c>
    </row>
    <row r="7" spans="1:24" x14ac:dyDescent="0.25">
      <c r="A7" s="16" t="s">
        <v>46</v>
      </c>
      <c r="F7" s="82"/>
      <c r="G7" s="6" t="s">
        <v>15</v>
      </c>
      <c r="H7" s="29">
        <v>1799270000</v>
      </c>
      <c r="I7" s="29">
        <v>1564880000</v>
      </c>
      <c r="J7" s="28">
        <v>5.1991099999999998E-2</v>
      </c>
      <c r="K7" s="28">
        <v>0.16700400000000001</v>
      </c>
      <c r="L7" s="30">
        <v>0.18823200000000001</v>
      </c>
      <c r="N7" s="96"/>
      <c r="O7" s="6">
        <v>1100</v>
      </c>
      <c r="P7" s="25">
        <v>185289</v>
      </c>
      <c r="Q7" s="25">
        <v>140983</v>
      </c>
      <c r="R7" s="25">
        <v>16751</v>
      </c>
      <c r="S7" s="25">
        <v>7632</v>
      </c>
      <c r="T7" s="25">
        <v>0</v>
      </c>
      <c r="U7" s="26">
        <v>76.088164974715184</v>
      </c>
      <c r="V7" s="26">
        <v>17.294993013342033</v>
      </c>
      <c r="W7" s="28">
        <v>3.5080799999999998E-3</v>
      </c>
      <c r="X7" s="34">
        <v>5.4573599999999996E-3</v>
      </c>
    </row>
    <row r="8" spans="1:24" x14ac:dyDescent="0.25">
      <c r="A8" s="18" t="s">
        <v>45</v>
      </c>
      <c r="F8" s="82"/>
      <c r="G8" s="6" t="s">
        <v>16</v>
      </c>
      <c r="H8" s="29">
        <v>1602060000</v>
      </c>
      <c r="I8" s="29">
        <v>1581980000</v>
      </c>
      <c r="J8" s="28">
        <v>5.2380999999999997E-2</v>
      </c>
      <c r="K8" s="28">
        <v>0.16542899999999999</v>
      </c>
      <c r="L8" s="30">
        <v>0.18810099999999999</v>
      </c>
      <c r="N8" s="96"/>
      <c r="O8" s="46">
        <v>1125</v>
      </c>
      <c r="P8" s="22">
        <v>185309</v>
      </c>
      <c r="Q8" s="22">
        <v>141029</v>
      </c>
      <c r="R8" s="22">
        <v>16550</v>
      </c>
      <c r="S8" s="22">
        <v>5525</v>
      </c>
      <c r="T8" s="22">
        <v>0</v>
      </c>
      <c r="U8" s="23">
        <v>76.104776346534706</v>
      </c>
      <c r="V8" s="23">
        <v>15.652808996731169</v>
      </c>
      <c r="W8" s="24">
        <v>3.5853199999999999E-3</v>
      </c>
      <c r="X8" s="33">
        <v>5.4343400000000002E-3</v>
      </c>
    </row>
    <row r="9" spans="1:24" ht="15.75" thickBot="1" x14ac:dyDescent="0.3">
      <c r="A9" s="17" t="s">
        <v>47</v>
      </c>
      <c r="F9" s="82"/>
      <c r="G9" s="6" t="s">
        <v>17</v>
      </c>
      <c r="H9" s="29">
        <v>1784390000</v>
      </c>
      <c r="I9" s="29">
        <v>1574820000</v>
      </c>
      <c r="J9" s="28">
        <v>5.1673400000000001E-2</v>
      </c>
      <c r="K9" s="28">
        <v>0.166436</v>
      </c>
      <c r="L9" s="30">
        <v>0.18850500000000001</v>
      </c>
      <c r="N9" s="96"/>
      <c r="O9" s="6">
        <v>1150</v>
      </c>
      <c r="P9" s="25">
        <v>185394</v>
      </c>
      <c r="Q9" s="25">
        <v>141147</v>
      </c>
      <c r="R9" s="25">
        <v>16301</v>
      </c>
      <c r="S9" s="25">
        <v>3555</v>
      </c>
      <c r="T9" s="25">
        <v>0</v>
      </c>
      <c r="U9" s="26">
        <v>76.133531829509053</v>
      </c>
      <c r="V9" s="26">
        <v>14.067603278851127</v>
      </c>
      <c r="W9" s="28">
        <v>3.6597800000000001E-3</v>
      </c>
      <c r="X9" s="34">
        <v>5.4493400000000004E-3</v>
      </c>
    </row>
    <row r="10" spans="1:24" x14ac:dyDescent="0.25">
      <c r="F10" s="82"/>
      <c r="G10" s="6" t="s">
        <v>18</v>
      </c>
      <c r="H10" s="29">
        <v>1786000000</v>
      </c>
      <c r="I10" s="29">
        <v>1576420000</v>
      </c>
      <c r="J10" s="28">
        <v>5.1803700000000001E-2</v>
      </c>
      <c r="K10" s="28">
        <v>0.167078</v>
      </c>
      <c r="L10" s="30">
        <v>0.187642</v>
      </c>
      <c r="N10" s="96"/>
      <c r="O10" s="46">
        <v>1175</v>
      </c>
      <c r="P10" s="22">
        <v>185381</v>
      </c>
      <c r="Q10" s="22">
        <v>141109</v>
      </c>
      <c r="R10" s="22">
        <v>16025</v>
      </c>
      <c r="S10" s="22">
        <v>1520</v>
      </c>
      <c r="T10" s="22">
        <v>0</v>
      </c>
      <c r="U10" s="23">
        <v>76.118372432989361</v>
      </c>
      <c r="V10" s="23">
        <v>12.433650582174064</v>
      </c>
      <c r="W10" s="24">
        <v>3.73881E-3</v>
      </c>
      <c r="X10" s="33">
        <v>5.4386800000000004E-3</v>
      </c>
    </row>
    <row r="11" spans="1:24" x14ac:dyDescent="0.25">
      <c r="F11" s="82"/>
      <c r="G11" s="6" t="s">
        <v>19</v>
      </c>
      <c r="H11" s="29">
        <v>1796310000</v>
      </c>
      <c r="I11" s="29">
        <v>1570860000</v>
      </c>
      <c r="J11" s="28">
        <v>5.11379E-2</v>
      </c>
      <c r="K11" s="28">
        <v>0.16575200000000001</v>
      </c>
      <c r="L11" s="30">
        <v>0.18761800000000001</v>
      </c>
      <c r="N11" s="96"/>
      <c r="O11" s="6">
        <v>1200</v>
      </c>
      <c r="P11" s="25">
        <v>185397</v>
      </c>
      <c r="Q11" s="25">
        <v>141820</v>
      </c>
      <c r="R11" s="25">
        <v>15850</v>
      </c>
      <c r="S11" s="25">
        <v>0</v>
      </c>
      <c r="T11" s="25">
        <v>0</v>
      </c>
      <c r="U11" s="26">
        <v>76.495304670517868</v>
      </c>
      <c r="V11" s="26">
        <v>11.176138767451699</v>
      </c>
      <c r="W11" s="28">
        <v>3.7978299999999999E-3</v>
      </c>
      <c r="X11" s="34">
        <v>5.5104400000000001E-3</v>
      </c>
    </row>
    <row r="12" spans="1:24" x14ac:dyDescent="0.25">
      <c r="F12" s="82"/>
      <c r="G12" s="6" t="s">
        <v>20</v>
      </c>
      <c r="H12" s="29">
        <v>1417480000</v>
      </c>
      <c r="I12" s="29">
        <v>1602160000</v>
      </c>
      <c r="J12" s="28">
        <v>5.21328E-2</v>
      </c>
      <c r="K12" s="28">
        <v>0.17125699999999999</v>
      </c>
      <c r="L12" s="30">
        <v>0.188163</v>
      </c>
      <c r="N12" s="96"/>
      <c r="O12" s="46">
        <v>1225</v>
      </c>
      <c r="P12" s="22">
        <v>185360</v>
      </c>
      <c r="Q12" s="22">
        <v>144529</v>
      </c>
      <c r="R12" s="22">
        <v>15941</v>
      </c>
      <c r="S12" s="22">
        <v>0</v>
      </c>
      <c r="T12" s="22">
        <v>0</v>
      </c>
      <c r="U12" s="23">
        <v>77.972054380664659</v>
      </c>
      <c r="V12" s="23">
        <v>11.029620353008738</v>
      </c>
      <c r="W12" s="24">
        <v>3.80372E-3</v>
      </c>
      <c r="X12" s="33">
        <v>5.5152200000000004E-3</v>
      </c>
    </row>
    <row r="13" spans="1:24" x14ac:dyDescent="0.25">
      <c r="F13" s="82"/>
      <c r="G13" s="6" t="s">
        <v>21</v>
      </c>
      <c r="H13" s="29">
        <v>1424110000</v>
      </c>
      <c r="I13" s="29">
        <v>1613840000</v>
      </c>
      <c r="J13" s="28">
        <v>5.2224300000000001E-2</v>
      </c>
      <c r="K13" s="28">
        <v>0.169845</v>
      </c>
      <c r="L13" s="30">
        <v>0.187921</v>
      </c>
      <c r="N13" s="96"/>
      <c r="O13" s="6">
        <v>1250</v>
      </c>
      <c r="P13" s="25">
        <v>185387</v>
      </c>
      <c r="Q13" s="25">
        <v>147149</v>
      </c>
      <c r="R13" s="25">
        <v>15997</v>
      </c>
      <c r="S13" s="25">
        <v>0</v>
      </c>
      <c r="T13" s="25">
        <v>0</v>
      </c>
      <c r="U13" s="26">
        <v>79.373958260287935</v>
      </c>
      <c r="V13" s="26">
        <v>10.871293722689247</v>
      </c>
      <c r="W13" s="28">
        <v>3.8124700000000001E-3</v>
      </c>
      <c r="X13" s="34">
        <v>5.9572000000000002E-3</v>
      </c>
    </row>
    <row r="14" spans="1:24" x14ac:dyDescent="0.25">
      <c r="F14" s="82"/>
      <c r="G14" s="6" t="s">
        <v>22</v>
      </c>
      <c r="H14" s="29">
        <v>1597240000</v>
      </c>
      <c r="I14" s="29">
        <v>1585090000</v>
      </c>
      <c r="J14" s="28">
        <v>5.14159E-2</v>
      </c>
      <c r="K14" s="28">
        <v>0.16640099999999999</v>
      </c>
      <c r="L14" s="30">
        <v>0.18771199999999999</v>
      </c>
      <c r="N14" s="96"/>
      <c r="O14" s="46">
        <v>1275</v>
      </c>
      <c r="P14" s="22">
        <v>185210</v>
      </c>
      <c r="Q14" s="22">
        <v>149820</v>
      </c>
      <c r="R14" s="22">
        <v>16008</v>
      </c>
      <c r="S14" s="22">
        <v>0</v>
      </c>
      <c r="T14" s="22">
        <v>0</v>
      </c>
      <c r="U14" s="23">
        <v>80.891960477296038</v>
      </c>
      <c r="V14" s="23">
        <v>10.684821786143372</v>
      </c>
      <c r="W14" s="24">
        <v>3.8185900000000002E-3</v>
      </c>
      <c r="X14" s="33">
        <v>5.4834100000000002E-3</v>
      </c>
    </row>
    <row r="15" spans="1:24" x14ac:dyDescent="0.25">
      <c r="F15" s="82"/>
      <c r="G15" s="6" t="s">
        <v>23</v>
      </c>
      <c r="H15" s="29">
        <v>1600560000</v>
      </c>
      <c r="I15" s="29">
        <v>1589410000</v>
      </c>
      <c r="J15" s="28">
        <v>5.1572300000000001E-2</v>
      </c>
      <c r="K15" s="28">
        <v>0.16505800000000001</v>
      </c>
      <c r="L15" s="30">
        <v>0.187302</v>
      </c>
      <c r="N15" s="96"/>
      <c r="O15" s="6">
        <v>1300</v>
      </c>
      <c r="P15" s="25">
        <v>185276</v>
      </c>
      <c r="Q15" s="25">
        <v>152347</v>
      </c>
      <c r="R15" s="25">
        <v>15965</v>
      </c>
      <c r="S15" s="25">
        <v>0</v>
      </c>
      <c r="T15" s="25">
        <v>0</v>
      </c>
      <c r="U15" s="26">
        <v>82.227055851810277</v>
      </c>
      <c r="V15" s="26">
        <v>10.479366183777824</v>
      </c>
      <c r="W15" s="28">
        <v>3.8285099999999998E-3</v>
      </c>
      <c r="X15" s="34">
        <v>5.4814800000000004E-3</v>
      </c>
    </row>
    <row r="16" spans="1:24" x14ac:dyDescent="0.25">
      <c r="F16" s="83"/>
      <c r="G16" s="6" t="s">
        <v>24</v>
      </c>
      <c r="H16" s="29">
        <v>1428590000</v>
      </c>
      <c r="I16" s="29">
        <v>1591350000</v>
      </c>
      <c r="J16" s="28">
        <v>5.14347E-2</v>
      </c>
      <c r="K16" s="28">
        <v>0.16980700000000001</v>
      </c>
      <c r="L16" s="30">
        <v>0.18782499999999999</v>
      </c>
      <c r="N16" s="96"/>
      <c r="O16" s="46">
        <v>1325</v>
      </c>
      <c r="P16" s="22">
        <v>185322</v>
      </c>
      <c r="Q16" s="22">
        <v>154835</v>
      </c>
      <c r="R16" s="22">
        <v>15831</v>
      </c>
      <c r="S16" s="22">
        <v>0</v>
      </c>
      <c r="T16" s="22">
        <v>0</v>
      </c>
      <c r="U16" s="23">
        <v>83.549173870344589</v>
      </c>
      <c r="V16" s="23">
        <v>10.224432460361029</v>
      </c>
      <c r="W16" s="24">
        <v>3.8389299999999999E-3</v>
      </c>
      <c r="X16" s="33">
        <v>5.5435199999999997E-3</v>
      </c>
    </row>
    <row r="17" spans="6:24" ht="15.75" thickBot="1" x14ac:dyDescent="0.3">
      <c r="F17" s="84" t="s">
        <v>25</v>
      </c>
      <c r="G17" s="85"/>
      <c r="H17" s="32">
        <f t="shared" ref="H17:L17" si="0">SUM(H3:H16)/14</f>
        <v>1592800714.2857144</v>
      </c>
      <c r="I17" s="32">
        <f t="shared" si="0"/>
        <v>1588208571.4285715</v>
      </c>
      <c r="J17" s="31">
        <f t="shared" si="0"/>
        <v>5.2030650000000005E-2</v>
      </c>
      <c r="K17" s="31">
        <f t="shared" si="0"/>
        <v>0.16799428571428573</v>
      </c>
      <c r="L17" s="31">
        <f t="shared" si="0"/>
        <v>0.18650464285714285</v>
      </c>
      <c r="N17" s="96"/>
      <c r="O17" s="6">
        <v>1350</v>
      </c>
      <c r="P17" s="25">
        <v>185345</v>
      </c>
      <c r="Q17" s="25">
        <v>157342</v>
      </c>
      <c r="R17" s="25">
        <v>15694</v>
      </c>
      <c r="S17" s="25">
        <v>0</v>
      </c>
      <c r="T17" s="25">
        <v>0</v>
      </c>
      <c r="U17" s="26">
        <v>84.891418705657017</v>
      </c>
      <c r="V17" s="26">
        <v>9.9744505599267832</v>
      </c>
      <c r="W17" s="28">
        <v>3.84864E-3</v>
      </c>
      <c r="X17" s="34">
        <v>5.4888999999999997E-3</v>
      </c>
    </row>
    <row r="18" spans="6:24" x14ac:dyDescent="0.25">
      <c r="F18" s="81">
        <v>1025</v>
      </c>
      <c r="G18" s="5" t="s">
        <v>11</v>
      </c>
      <c r="H18" s="27">
        <v>1456000000</v>
      </c>
      <c r="I18" s="27">
        <v>1616890000</v>
      </c>
      <c r="J18" s="20">
        <v>5.3457200000000003E-2</v>
      </c>
      <c r="K18" s="20">
        <v>0.168048</v>
      </c>
      <c r="L18" s="21">
        <v>0.18484200000000001</v>
      </c>
      <c r="N18" s="96"/>
      <c r="O18" s="46">
        <v>1375</v>
      </c>
      <c r="P18" s="22">
        <v>185344</v>
      </c>
      <c r="Q18" s="22">
        <v>159681</v>
      </c>
      <c r="R18" s="22">
        <v>15441</v>
      </c>
      <c r="S18" s="22">
        <v>0</v>
      </c>
      <c r="T18" s="22">
        <v>0</v>
      </c>
      <c r="U18" s="23">
        <v>86.153854454419886</v>
      </c>
      <c r="V18" s="23">
        <v>9.6699043718413584</v>
      </c>
      <c r="W18" s="24">
        <v>3.8618799999999998E-3</v>
      </c>
      <c r="X18" s="33">
        <v>5.5535200000000002E-3</v>
      </c>
    </row>
    <row r="19" spans="6:24" x14ac:dyDescent="0.25">
      <c r="F19" s="82"/>
      <c r="G19" s="6" t="s">
        <v>12</v>
      </c>
      <c r="H19" s="29">
        <v>1461510000</v>
      </c>
      <c r="I19" s="29">
        <v>1632390000</v>
      </c>
      <c r="J19" s="28">
        <v>5.19313E-2</v>
      </c>
      <c r="K19" s="28">
        <v>0.16794200000000001</v>
      </c>
      <c r="L19" s="30">
        <v>0.18387700000000001</v>
      </c>
      <c r="N19" s="96"/>
      <c r="O19" s="6">
        <v>1400</v>
      </c>
      <c r="P19" s="25">
        <v>185312</v>
      </c>
      <c r="Q19" s="25">
        <v>161976</v>
      </c>
      <c r="R19" s="25">
        <v>15138</v>
      </c>
      <c r="S19" s="25">
        <v>0</v>
      </c>
      <c r="T19" s="25">
        <v>0</v>
      </c>
      <c r="U19" s="26">
        <v>87.407183560697632</v>
      </c>
      <c r="V19" s="26">
        <v>9.3458290117054386</v>
      </c>
      <c r="W19" s="28">
        <v>3.8760000000000001E-3</v>
      </c>
      <c r="X19" s="34">
        <v>5.4680199999999997E-3</v>
      </c>
    </row>
    <row r="20" spans="6:24" x14ac:dyDescent="0.25">
      <c r="F20" s="82"/>
      <c r="G20" s="6" t="s">
        <v>13</v>
      </c>
      <c r="H20" s="29">
        <v>1454510000</v>
      </c>
      <c r="I20" s="29">
        <v>1631650000</v>
      </c>
      <c r="J20" s="28">
        <v>5.3059299999999997E-2</v>
      </c>
      <c r="K20" s="28">
        <v>0.168653</v>
      </c>
      <c r="L20" s="30">
        <v>0.18413499999999999</v>
      </c>
      <c r="N20" s="96"/>
      <c r="O20" s="46">
        <v>1425</v>
      </c>
      <c r="P20" s="22">
        <v>185296</v>
      </c>
      <c r="Q20" s="22">
        <v>164235</v>
      </c>
      <c r="R20" s="22">
        <v>14759</v>
      </c>
      <c r="S20" s="22">
        <v>0</v>
      </c>
      <c r="T20" s="22">
        <v>0</v>
      </c>
      <c r="U20" s="23">
        <v>88.633861497280037</v>
      </c>
      <c r="V20" s="23">
        <v>8.9865132279964683</v>
      </c>
      <c r="W20" s="24">
        <v>3.8905200000000002E-3</v>
      </c>
      <c r="X20" s="33">
        <v>5.5777999999999999E-3</v>
      </c>
    </row>
    <row r="21" spans="6:24" x14ac:dyDescent="0.25">
      <c r="F21" s="82"/>
      <c r="G21" s="6" t="s">
        <v>14</v>
      </c>
      <c r="H21" s="29">
        <v>1793630000</v>
      </c>
      <c r="I21" s="29">
        <v>1602740000</v>
      </c>
      <c r="J21" s="28">
        <v>5.16456E-2</v>
      </c>
      <c r="K21" s="28">
        <v>0.164297</v>
      </c>
      <c r="L21" s="30">
        <v>0.164297</v>
      </c>
      <c r="N21" s="96"/>
      <c r="O21" s="6">
        <v>1450</v>
      </c>
      <c r="P21" s="25">
        <v>185376</v>
      </c>
      <c r="Q21" s="25">
        <v>166198</v>
      </c>
      <c r="R21" s="25">
        <v>14091</v>
      </c>
      <c r="S21" s="25">
        <v>0</v>
      </c>
      <c r="T21" s="25">
        <v>0</v>
      </c>
      <c r="U21" s="26">
        <v>89.654539962023122</v>
      </c>
      <c r="V21" s="26">
        <v>8.4784413771525529</v>
      </c>
      <c r="W21" s="28">
        <v>3.9114500000000003E-3</v>
      </c>
      <c r="X21" s="34">
        <v>5.6724200000000001E-3</v>
      </c>
    </row>
    <row r="22" spans="6:24" x14ac:dyDescent="0.25">
      <c r="F22" s="82"/>
      <c r="G22" s="6" t="s">
        <v>15</v>
      </c>
      <c r="H22" s="29">
        <v>1787260000</v>
      </c>
      <c r="I22" s="29">
        <v>1599880000</v>
      </c>
      <c r="J22" s="28">
        <v>5.1446800000000001E-2</v>
      </c>
      <c r="K22" s="28">
        <v>0.16467899999999999</v>
      </c>
      <c r="L22" s="30">
        <v>0.183811</v>
      </c>
      <c r="N22" s="96"/>
      <c r="O22" s="46">
        <v>1475</v>
      </c>
      <c r="P22" s="22">
        <v>185356</v>
      </c>
      <c r="Q22" s="22">
        <v>168055</v>
      </c>
      <c r="R22" s="22">
        <v>13357</v>
      </c>
      <c r="S22" s="22">
        <v>0</v>
      </c>
      <c r="T22" s="22">
        <v>0</v>
      </c>
      <c r="U22" s="23">
        <v>90.66606961738492</v>
      </c>
      <c r="V22" s="23">
        <v>7.947993216506501</v>
      </c>
      <c r="W22" s="24">
        <v>3.9347999999999996E-3</v>
      </c>
      <c r="X22" s="33">
        <v>5.5557699999999998E-3</v>
      </c>
    </row>
    <row r="23" spans="6:24" ht="15.75" thickBot="1" x14ac:dyDescent="0.3">
      <c r="F23" s="82"/>
      <c r="G23" s="6" t="s">
        <v>16</v>
      </c>
      <c r="H23" s="29">
        <v>1675110000</v>
      </c>
      <c r="I23" s="29">
        <v>1604960000</v>
      </c>
      <c r="J23" s="28">
        <v>5.1716499999999999E-2</v>
      </c>
      <c r="K23" s="28">
        <v>0.16400100000000001</v>
      </c>
      <c r="L23" s="30">
        <v>0.18373900000000001</v>
      </c>
      <c r="N23" s="97"/>
      <c r="O23" s="47">
        <v>1500</v>
      </c>
      <c r="P23" s="48">
        <v>185425</v>
      </c>
      <c r="Q23" s="48">
        <v>169643</v>
      </c>
      <c r="R23" s="48">
        <v>12339</v>
      </c>
      <c r="S23" s="48">
        <v>0</v>
      </c>
      <c r="T23" s="48">
        <v>0</v>
      </c>
      <c r="U23" s="49">
        <v>91.488742079007693</v>
      </c>
      <c r="V23" s="49">
        <v>7.2735096644129138</v>
      </c>
      <c r="W23" s="50">
        <v>3.9633400000000001E-3</v>
      </c>
      <c r="X23" s="51">
        <v>5.4701100000000002E-3</v>
      </c>
    </row>
    <row r="24" spans="6:24" x14ac:dyDescent="0.25">
      <c r="F24" s="82"/>
      <c r="G24" s="6" t="s">
        <v>17</v>
      </c>
      <c r="H24" s="29">
        <v>1791280000</v>
      </c>
      <c r="I24" s="29">
        <v>1604380000</v>
      </c>
      <c r="J24" s="28">
        <v>5.1489699999999999E-2</v>
      </c>
      <c r="K24" s="28">
        <v>0.165135</v>
      </c>
      <c r="L24" s="30">
        <v>0.18340600000000001</v>
      </c>
      <c r="V24" t="s">
        <v>25</v>
      </c>
      <c r="W24" s="78">
        <f>AVERAGE(W3:W23)</f>
        <v>3.7106266666666657E-3</v>
      </c>
      <c r="X24" s="77">
        <f>AVERAGE(X3:X23)</f>
        <v>5.53569619047619E-3</v>
      </c>
    </row>
    <row r="25" spans="6:24" x14ac:dyDescent="0.25">
      <c r="F25" s="82"/>
      <c r="G25" s="6" t="s">
        <v>18</v>
      </c>
      <c r="H25" s="29">
        <v>1794900000</v>
      </c>
      <c r="I25" s="29">
        <v>1601240000</v>
      </c>
      <c r="J25" s="28">
        <v>5.1239199999999999E-2</v>
      </c>
      <c r="K25" s="28">
        <v>0.163713</v>
      </c>
      <c r="L25" s="30">
        <v>0.18326200000000001</v>
      </c>
    </row>
    <row r="26" spans="6:24" x14ac:dyDescent="0.25">
      <c r="F26" s="82"/>
      <c r="G26" s="6" t="s">
        <v>19</v>
      </c>
      <c r="H26" s="29">
        <v>1796330000</v>
      </c>
      <c r="I26" s="29">
        <v>1598940000</v>
      </c>
      <c r="J26" s="28">
        <v>5.1639200000000003E-2</v>
      </c>
      <c r="K26" s="28">
        <v>0.16401299999999999</v>
      </c>
      <c r="L26" s="30">
        <v>0.18257200000000001</v>
      </c>
    </row>
    <row r="27" spans="6:24" x14ac:dyDescent="0.25">
      <c r="F27" s="82"/>
      <c r="G27" s="6" t="s">
        <v>20</v>
      </c>
      <c r="H27" s="29">
        <v>1457190000</v>
      </c>
      <c r="I27" s="29">
        <v>1635060000</v>
      </c>
      <c r="J27" s="28">
        <v>5.2328699999999999E-2</v>
      </c>
      <c r="K27" s="28">
        <v>0.16830000000000001</v>
      </c>
      <c r="L27" s="30">
        <v>0.18393300000000001</v>
      </c>
    </row>
    <row r="28" spans="6:24" x14ac:dyDescent="0.25">
      <c r="F28" s="82"/>
      <c r="G28" s="6" t="s">
        <v>21</v>
      </c>
      <c r="H28" s="29">
        <v>1446990000</v>
      </c>
      <c r="I28" s="29">
        <v>1643760000</v>
      </c>
      <c r="J28" s="28">
        <v>5.2147499999999999E-2</v>
      </c>
      <c r="K28" s="28">
        <v>0.1676</v>
      </c>
      <c r="L28" s="30">
        <v>0.18370300000000001</v>
      </c>
    </row>
    <row r="29" spans="6:24" x14ac:dyDescent="0.25">
      <c r="F29" s="82"/>
      <c r="G29" s="6" t="s">
        <v>22</v>
      </c>
      <c r="H29" s="29">
        <v>1664110000</v>
      </c>
      <c r="I29" s="29">
        <v>1617640000</v>
      </c>
      <c r="J29" s="28">
        <v>5.2340400000000002E-2</v>
      </c>
      <c r="K29" s="28">
        <v>0.163576</v>
      </c>
      <c r="L29" s="30">
        <v>0.18359500000000001</v>
      </c>
    </row>
    <row r="30" spans="6:24" x14ac:dyDescent="0.25">
      <c r="F30" s="82"/>
      <c r="G30" s="6" t="s">
        <v>23</v>
      </c>
      <c r="H30" s="29">
        <v>1658340000</v>
      </c>
      <c r="I30" s="29">
        <v>1619010000</v>
      </c>
      <c r="J30" s="28">
        <v>5.1406899999999998E-2</v>
      </c>
      <c r="K30" s="28">
        <v>0.16389899999999999</v>
      </c>
      <c r="L30" s="30">
        <v>0.18321599999999999</v>
      </c>
      <c r="T30" s="2"/>
    </row>
    <row r="31" spans="6:24" x14ac:dyDescent="0.25">
      <c r="F31" s="83"/>
      <c r="G31" s="6" t="s">
        <v>24</v>
      </c>
      <c r="H31" s="29">
        <v>1460610000</v>
      </c>
      <c r="I31" s="29">
        <v>1623780000</v>
      </c>
      <c r="J31" s="28">
        <v>5.1399E-2</v>
      </c>
      <c r="K31" s="28">
        <v>0.16733400000000001</v>
      </c>
      <c r="L31" s="30">
        <v>0.18302099999999999</v>
      </c>
    </row>
    <row r="32" spans="6:24" ht="15.75" thickBot="1" x14ac:dyDescent="0.3">
      <c r="F32" s="84" t="s">
        <v>25</v>
      </c>
      <c r="G32" s="85"/>
      <c r="H32" s="32">
        <f t="shared" ref="H32:L32" si="1">SUM(H18:H31)/14</f>
        <v>1621269285.7142856</v>
      </c>
      <c r="I32" s="32">
        <f t="shared" si="1"/>
        <v>1616594285.7142856</v>
      </c>
      <c r="J32" s="31">
        <f t="shared" si="1"/>
        <v>5.1946235714285707E-2</v>
      </c>
      <c r="K32" s="31">
        <f t="shared" si="1"/>
        <v>0.16579928571428568</v>
      </c>
      <c r="L32" s="31">
        <f t="shared" si="1"/>
        <v>0.1822435</v>
      </c>
    </row>
    <row r="33" spans="6:12" x14ac:dyDescent="0.25">
      <c r="F33" s="81">
        <v>1050</v>
      </c>
      <c r="G33" s="5" t="s">
        <v>11</v>
      </c>
      <c r="H33" s="27">
        <v>1493140000</v>
      </c>
      <c r="I33" s="27">
        <v>1656630000</v>
      </c>
      <c r="J33" s="20">
        <v>5.2817099999999999E-2</v>
      </c>
      <c r="K33" s="20">
        <v>0.16610900000000001</v>
      </c>
      <c r="L33" s="21">
        <v>0.17982500000000001</v>
      </c>
    </row>
    <row r="34" spans="6:12" x14ac:dyDescent="0.25">
      <c r="F34" s="82"/>
      <c r="G34" s="6" t="s">
        <v>12</v>
      </c>
      <c r="H34" s="29">
        <v>1508080000</v>
      </c>
      <c r="I34" s="29">
        <v>1660000000</v>
      </c>
      <c r="J34" s="28">
        <v>5.24436E-2</v>
      </c>
      <c r="K34" s="28">
        <v>0.16547500000000001</v>
      </c>
      <c r="L34" s="30">
        <v>0.179337</v>
      </c>
    </row>
    <row r="35" spans="6:12" x14ac:dyDescent="0.25">
      <c r="F35" s="82"/>
      <c r="G35" s="6" t="s">
        <v>13</v>
      </c>
      <c r="H35" s="29">
        <v>1497500000</v>
      </c>
      <c r="I35" s="29">
        <v>1655730000</v>
      </c>
      <c r="J35" s="28">
        <v>5.2834899999999997E-2</v>
      </c>
      <c r="K35" s="28">
        <v>0.16564499999999999</v>
      </c>
      <c r="L35" s="30">
        <v>0.17951</v>
      </c>
    </row>
    <row r="36" spans="6:12" x14ac:dyDescent="0.25">
      <c r="F36" s="82"/>
      <c r="G36" s="6" t="s">
        <v>14</v>
      </c>
      <c r="H36" s="29">
        <v>1804060000</v>
      </c>
      <c r="I36" s="29">
        <v>1630460000</v>
      </c>
      <c r="J36" s="28">
        <v>5.1779499999999999E-2</v>
      </c>
      <c r="K36" s="28">
        <v>0.16164600000000001</v>
      </c>
      <c r="L36" s="30">
        <v>0.16164600000000001</v>
      </c>
    </row>
    <row r="37" spans="6:12" x14ac:dyDescent="0.25">
      <c r="F37" s="82"/>
      <c r="G37" s="6" t="s">
        <v>15</v>
      </c>
      <c r="H37" s="29">
        <v>1792030000</v>
      </c>
      <c r="I37" s="29">
        <v>1626350000</v>
      </c>
      <c r="J37" s="28">
        <v>5.1882400000000002E-2</v>
      </c>
      <c r="K37" s="28">
        <v>0.16209299999999999</v>
      </c>
      <c r="L37" s="30">
        <v>0.17916699999999999</v>
      </c>
    </row>
    <row r="38" spans="6:12" x14ac:dyDescent="0.25">
      <c r="F38" s="82"/>
      <c r="G38" s="6" t="s">
        <v>16</v>
      </c>
      <c r="H38" s="29">
        <v>1713220000</v>
      </c>
      <c r="I38" s="29">
        <v>1635820000</v>
      </c>
      <c r="J38" s="28">
        <v>5.2216699999999998E-2</v>
      </c>
      <c r="K38" s="28">
        <v>0.161497</v>
      </c>
      <c r="L38" s="30">
        <v>0.178984</v>
      </c>
    </row>
    <row r="39" spans="6:12" x14ac:dyDescent="0.25">
      <c r="F39" s="82"/>
      <c r="G39" s="6" t="s">
        <v>17</v>
      </c>
      <c r="H39" s="29">
        <v>1798260000</v>
      </c>
      <c r="I39" s="29">
        <v>1638490000</v>
      </c>
      <c r="J39" s="28">
        <v>5.0799200000000003E-2</v>
      </c>
      <c r="K39" s="28">
        <v>0.16195100000000001</v>
      </c>
      <c r="L39" s="30">
        <v>0.17926600000000001</v>
      </c>
    </row>
    <row r="40" spans="6:12" x14ac:dyDescent="0.25">
      <c r="F40" s="82"/>
      <c r="G40" s="6" t="s">
        <v>18</v>
      </c>
      <c r="H40" s="29">
        <v>1796700000</v>
      </c>
      <c r="I40" s="29">
        <v>1635110000</v>
      </c>
      <c r="J40" s="28">
        <v>5.1605100000000001E-2</v>
      </c>
      <c r="K40" s="28">
        <v>0.161942</v>
      </c>
      <c r="L40" s="30">
        <v>0.17858599999999999</v>
      </c>
    </row>
    <row r="41" spans="6:12" x14ac:dyDescent="0.25">
      <c r="F41" s="82"/>
      <c r="G41" s="6" t="s">
        <v>19</v>
      </c>
      <c r="H41" s="29">
        <v>1793330000</v>
      </c>
      <c r="I41" s="29">
        <v>1634910000</v>
      </c>
      <c r="J41" s="28">
        <v>5.1298099999999999E-2</v>
      </c>
      <c r="K41" s="28">
        <v>0.16212499999999999</v>
      </c>
      <c r="L41" s="30">
        <v>0.17849000000000001</v>
      </c>
    </row>
    <row r="42" spans="6:12" x14ac:dyDescent="0.25">
      <c r="F42" s="82"/>
      <c r="G42" s="6" t="s">
        <v>20</v>
      </c>
      <c r="H42" s="29">
        <v>1491610000</v>
      </c>
      <c r="I42" s="29">
        <v>1658440000</v>
      </c>
      <c r="J42" s="28">
        <v>5.1690300000000002E-2</v>
      </c>
      <c r="K42" s="28">
        <v>0.16506699999999999</v>
      </c>
      <c r="L42" s="30">
        <v>0.178927</v>
      </c>
    </row>
    <row r="43" spans="6:12" x14ac:dyDescent="0.25">
      <c r="F43" s="82"/>
      <c r="G43" s="6" t="s">
        <v>21</v>
      </c>
      <c r="H43" s="29">
        <v>1496260000</v>
      </c>
      <c r="I43" s="29">
        <v>1670930000</v>
      </c>
      <c r="J43" s="28">
        <v>5.2579300000000002E-2</v>
      </c>
      <c r="K43" s="28">
        <v>0.16494400000000001</v>
      </c>
      <c r="L43" s="30">
        <v>0.179142</v>
      </c>
    </row>
    <row r="44" spans="6:12" x14ac:dyDescent="0.25">
      <c r="F44" s="82"/>
      <c r="G44" s="6" t="s">
        <v>22</v>
      </c>
      <c r="H44" s="29">
        <v>1712860000</v>
      </c>
      <c r="I44" s="29">
        <v>1641420000</v>
      </c>
      <c r="J44" s="28">
        <v>5.2186299999999998E-2</v>
      </c>
      <c r="K44" s="28">
        <v>0.161361</v>
      </c>
      <c r="L44" s="30">
        <v>0.178893</v>
      </c>
    </row>
    <row r="45" spans="6:12" x14ac:dyDescent="0.25">
      <c r="F45" s="82"/>
      <c r="G45" s="6" t="s">
        <v>23</v>
      </c>
      <c r="H45" s="29">
        <v>1705960000</v>
      </c>
      <c r="I45" s="29">
        <v>1644300000</v>
      </c>
      <c r="J45" s="28">
        <v>5.1308300000000001E-2</v>
      </c>
      <c r="K45" s="28">
        <v>0.16138</v>
      </c>
      <c r="L45" s="30">
        <v>0.17827799999999999</v>
      </c>
    </row>
    <row r="46" spans="6:12" x14ac:dyDescent="0.25">
      <c r="F46" s="83"/>
      <c r="G46" s="6" t="s">
        <v>24</v>
      </c>
      <c r="H46" s="29">
        <v>1502030000</v>
      </c>
      <c r="I46" s="29">
        <v>1648010000</v>
      </c>
      <c r="J46" s="28">
        <v>5.1334299999999999E-2</v>
      </c>
      <c r="K46" s="28">
        <v>0.16433500000000001</v>
      </c>
      <c r="L46" s="30">
        <v>0.17873700000000001</v>
      </c>
    </row>
    <row r="47" spans="6:12" ht="15.75" thickBot="1" x14ac:dyDescent="0.3">
      <c r="F47" s="84" t="s">
        <v>25</v>
      </c>
      <c r="G47" s="85"/>
      <c r="H47" s="32">
        <f t="shared" ref="H47:L47" si="2">SUM(H33:H46)/14</f>
        <v>1650360000</v>
      </c>
      <c r="I47" s="32">
        <f t="shared" si="2"/>
        <v>1645471428.5714285</v>
      </c>
      <c r="J47" s="31">
        <f t="shared" si="2"/>
        <v>5.1912507142857146E-2</v>
      </c>
      <c r="K47" s="31">
        <f t="shared" si="2"/>
        <v>0.16325499999999998</v>
      </c>
      <c r="L47" s="31">
        <f t="shared" si="2"/>
        <v>0.17777057142857142</v>
      </c>
    </row>
    <row r="48" spans="6:12" x14ac:dyDescent="0.25">
      <c r="F48" s="81">
        <v>1075</v>
      </c>
      <c r="G48" s="5" t="s">
        <v>11</v>
      </c>
      <c r="H48" s="27">
        <v>1527570000</v>
      </c>
      <c r="I48" s="27">
        <v>1677920000</v>
      </c>
      <c r="J48" s="20">
        <v>5.3555899999999997E-2</v>
      </c>
      <c r="K48" s="20">
        <v>0.16272800000000001</v>
      </c>
      <c r="L48" s="21">
        <v>0.17479800000000001</v>
      </c>
    </row>
    <row r="49" spans="6:12" x14ac:dyDescent="0.25">
      <c r="F49" s="82"/>
      <c r="G49" s="6" t="s">
        <v>12</v>
      </c>
      <c r="H49" s="29">
        <v>1556150000</v>
      </c>
      <c r="I49" s="29">
        <v>1685450000</v>
      </c>
      <c r="J49" s="28">
        <v>5.2005299999999997E-2</v>
      </c>
      <c r="K49" s="28">
        <v>0.162299</v>
      </c>
      <c r="L49" s="30">
        <v>0.174209</v>
      </c>
    </row>
    <row r="50" spans="6:12" x14ac:dyDescent="0.25">
      <c r="F50" s="82"/>
      <c r="G50" s="6" t="s">
        <v>13</v>
      </c>
      <c r="H50" s="29">
        <v>1531270000</v>
      </c>
      <c r="I50" s="29">
        <v>1687520000</v>
      </c>
      <c r="J50" s="28">
        <v>5.3037599999999997E-2</v>
      </c>
      <c r="K50" s="28">
        <v>0.16289400000000001</v>
      </c>
      <c r="L50" s="30">
        <v>0.174789</v>
      </c>
    </row>
    <row r="51" spans="6:12" x14ac:dyDescent="0.25">
      <c r="F51" s="82"/>
      <c r="G51" s="6" t="s">
        <v>14</v>
      </c>
      <c r="H51" s="29">
        <v>1806470000</v>
      </c>
      <c r="I51" s="29">
        <v>1666580000</v>
      </c>
      <c r="J51" s="28">
        <v>5.1972699999999997E-2</v>
      </c>
      <c r="K51" s="28">
        <v>0.15964900000000001</v>
      </c>
      <c r="L51" s="30">
        <v>0.15964900000000001</v>
      </c>
    </row>
    <row r="52" spans="6:12" x14ac:dyDescent="0.25">
      <c r="F52" s="82"/>
      <c r="G52" s="6" t="s">
        <v>15</v>
      </c>
      <c r="H52" s="29">
        <v>1798680000</v>
      </c>
      <c r="I52" s="29">
        <v>1661610000</v>
      </c>
      <c r="J52" s="28">
        <v>5.1874000000000003E-2</v>
      </c>
      <c r="K52" s="28">
        <v>0.15964100000000001</v>
      </c>
      <c r="L52" s="30">
        <v>0.17421400000000001</v>
      </c>
    </row>
    <row r="53" spans="6:12" x14ac:dyDescent="0.25">
      <c r="F53" s="82"/>
      <c r="G53" s="6" t="s">
        <v>16</v>
      </c>
      <c r="H53" s="29">
        <v>1761700000</v>
      </c>
      <c r="I53" s="29">
        <v>1659280000</v>
      </c>
      <c r="J53" s="28">
        <v>5.2174999999999999E-2</v>
      </c>
      <c r="K53" s="28">
        <v>0.15872</v>
      </c>
      <c r="L53" s="30">
        <v>0.17380499999999999</v>
      </c>
    </row>
    <row r="54" spans="6:12" x14ac:dyDescent="0.25">
      <c r="F54" s="82"/>
      <c r="G54" s="6" t="s">
        <v>17</v>
      </c>
      <c r="H54" s="29">
        <v>1796340000</v>
      </c>
      <c r="I54" s="29">
        <v>1666650000</v>
      </c>
      <c r="J54" s="28">
        <v>5.1837099999999997E-2</v>
      </c>
      <c r="K54" s="28">
        <v>0.159693</v>
      </c>
      <c r="L54" s="30">
        <v>0.174483</v>
      </c>
    </row>
    <row r="55" spans="6:12" x14ac:dyDescent="0.25">
      <c r="F55" s="82"/>
      <c r="G55" s="6" t="s">
        <v>18</v>
      </c>
      <c r="H55" s="29">
        <v>1790900000</v>
      </c>
      <c r="I55" s="29">
        <v>1663740000</v>
      </c>
      <c r="J55" s="28">
        <v>5.15515E-2</v>
      </c>
      <c r="K55" s="28">
        <v>0.15943599999999999</v>
      </c>
      <c r="L55" s="30">
        <v>0.17385600000000001</v>
      </c>
    </row>
    <row r="56" spans="6:12" x14ac:dyDescent="0.25">
      <c r="F56" s="82"/>
      <c r="G56" s="6" t="s">
        <v>19</v>
      </c>
      <c r="H56" s="29">
        <v>1791460000</v>
      </c>
      <c r="I56" s="29">
        <v>1665860000</v>
      </c>
      <c r="J56" s="28">
        <v>5.1109099999999998E-2</v>
      </c>
      <c r="K56" s="28">
        <v>0.15922500000000001</v>
      </c>
      <c r="L56" s="30">
        <v>0.17333200000000001</v>
      </c>
    </row>
    <row r="57" spans="6:12" x14ac:dyDescent="0.25">
      <c r="F57" s="82"/>
      <c r="G57" s="6" t="s">
        <v>20</v>
      </c>
      <c r="H57" s="29">
        <v>1533870000</v>
      </c>
      <c r="I57" s="29">
        <v>1689690000</v>
      </c>
      <c r="J57" s="28">
        <v>5.1906599999999997E-2</v>
      </c>
      <c r="K57" s="28">
        <v>0.16193299999999999</v>
      </c>
      <c r="L57" s="30">
        <v>0.17421400000000001</v>
      </c>
    </row>
    <row r="58" spans="6:12" x14ac:dyDescent="0.25">
      <c r="F58" s="82"/>
      <c r="G58" s="6" t="s">
        <v>21</v>
      </c>
      <c r="H58" s="29">
        <v>1534070000</v>
      </c>
      <c r="I58" s="29">
        <v>1699920000</v>
      </c>
      <c r="J58" s="28">
        <v>5.2094500000000002E-2</v>
      </c>
      <c r="K58" s="28">
        <v>0.16164999999999999</v>
      </c>
      <c r="L58" s="30">
        <v>0.173959</v>
      </c>
    </row>
    <row r="59" spans="6:12" x14ac:dyDescent="0.25">
      <c r="F59" s="82"/>
      <c r="G59" s="6" t="s">
        <v>22</v>
      </c>
      <c r="H59" s="29">
        <v>1760740000</v>
      </c>
      <c r="I59" s="29">
        <v>1667420000</v>
      </c>
      <c r="J59" s="28">
        <v>5.1904600000000002E-2</v>
      </c>
      <c r="K59" s="28">
        <v>0.15884100000000001</v>
      </c>
      <c r="L59" s="30">
        <v>0.173902</v>
      </c>
    </row>
    <row r="60" spans="6:12" x14ac:dyDescent="0.25">
      <c r="F60" s="82"/>
      <c r="G60" s="6" t="s">
        <v>23</v>
      </c>
      <c r="H60" s="29">
        <v>1753960000</v>
      </c>
      <c r="I60" s="29">
        <v>1665600000</v>
      </c>
      <c r="J60" s="28">
        <v>5.1646200000000003E-2</v>
      </c>
      <c r="K60" s="28">
        <v>0.159168</v>
      </c>
      <c r="L60" s="30">
        <v>0.17350399999999999</v>
      </c>
    </row>
    <row r="61" spans="6:12" x14ac:dyDescent="0.25">
      <c r="F61" s="83"/>
      <c r="G61" s="6" t="s">
        <v>24</v>
      </c>
      <c r="H61" s="29">
        <v>1563320000</v>
      </c>
      <c r="I61" s="29">
        <v>1678730000</v>
      </c>
      <c r="J61" s="28">
        <v>5.1096999999999997E-2</v>
      </c>
      <c r="K61" s="28">
        <v>0.16162000000000001</v>
      </c>
      <c r="L61" s="30">
        <v>0.173931</v>
      </c>
    </row>
    <row r="62" spans="6:12" ht="15.75" thickBot="1" x14ac:dyDescent="0.3">
      <c r="F62" s="84" t="s">
        <v>25</v>
      </c>
      <c r="G62" s="85"/>
      <c r="H62" s="32">
        <f t="shared" ref="H62:L62" si="3">SUM(H48:H61)/14</f>
        <v>1679035714.2857144</v>
      </c>
      <c r="I62" s="32">
        <f t="shared" si="3"/>
        <v>1673997857.1428571</v>
      </c>
      <c r="J62" s="31">
        <f t="shared" si="3"/>
        <v>5.1983364285714276E-2</v>
      </c>
      <c r="K62" s="31">
        <f t="shared" si="3"/>
        <v>0.16053550000000003</v>
      </c>
      <c r="L62" s="31">
        <f t="shared" si="3"/>
        <v>0.17304607142857145</v>
      </c>
    </row>
    <row r="63" spans="6:12" x14ac:dyDescent="0.25">
      <c r="F63" s="81">
        <v>1100</v>
      </c>
      <c r="G63" s="5" t="s">
        <v>11</v>
      </c>
      <c r="H63" s="27">
        <v>1581710000</v>
      </c>
      <c r="I63" s="27">
        <v>1709140000</v>
      </c>
      <c r="J63" s="20">
        <v>5.32071E-2</v>
      </c>
      <c r="K63" s="20">
        <v>0.159831</v>
      </c>
      <c r="L63" s="21">
        <v>0.16950799999999999</v>
      </c>
    </row>
    <row r="64" spans="6:12" x14ac:dyDescent="0.25">
      <c r="F64" s="82"/>
      <c r="G64" s="6" t="s">
        <v>12</v>
      </c>
      <c r="H64" s="29">
        <v>1622380000</v>
      </c>
      <c r="I64" s="29">
        <v>1710100000</v>
      </c>
      <c r="J64" s="28">
        <v>5.25645E-2</v>
      </c>
      <c r="K64" s="28">
        <v>0.15840099999999999</v>
      </c>
      <c r="L64" s="30">
        <v>0.16885900000000001</v>
      </c>
    </row>
    <row r="65" spans="6:12" x14ac:dyDescent="0.25">
      <c r="F65" s="82"/>
      <c r="G65" s="6" t="s">
        <v>13</v>
      </c>
      <c r="H65" s="29">
        <v>1582470000</v>
      </c>
      <c r="I65" s="29">
        <v>1709910000</v>
      </c>
      <c r="J65" s="28">
        <v>5.29711E-2</v>
      </c>
      <c r="K65" s="28">
        <v>0.15887499999999999</v>
      </c>
      <c r="L65" s="30">
        <v>0.16875000000000001</v>
      </c>
    </row>
    <row r="66" spans="6:12" x14ac:dyDescent="0.25">
      <c r="F66" s="82"/>
      <c r="G66" s="6" t="s">
        <v>14</v>
      </c>
      <c r="H66" s="29">
        <v>1796200000</v>
      </c>
      <c r="I66" s="29">
        <v>1687280000</v>
      </c>
      <c r="J66" s="28">
        <v>5.16304E-2</v>
      </c>
      <c r="K66" s="28">
        <v>0.15682499999999999</v>
      </c>
      <c r="L66" s="30">
        <v>0.15682499999999999</v>
      </c>
    </row>
    <row r="67" spans="6:12" x14ac:dyDescent="0.25">
      <c r="F67" s="82"/>
      <c r="G67" s="6" t="s">
        <v>15</v>
      </c>
      <c r="H67" s="29">
        <v>1790970000</v>
      </c>
      <c r="I67" s="29">
        <v>1693980000</v>
      </c>
      <c r="J67" s="28">
        <v>5.1819799999999999E-2</v>
      </c>
      <c r="K67" s="28">
        <v>0.156612</v>
      </c>
      <c r="L67" s="30">
        <v>0.16894600000000001</v>
      </c>
    </row>
    <row r="68" spans="6:12" x14ac:dyDescent="0.25">
      <c r="F68" s="82"/>
      <c r="G68" s="6" t="s">
        <v>16</v>
      </c>
      <c r="H68" s="29">
        <v>1781490000</v>
      </c>
      <c r="I68" s="29">
        <v>1691900000</v>
      </c>
      <c r="J68" s="28">
        <v>5.2032200000000001E-2</v>
      </c>
      <c r="K68" s="28">
        <v>0.15648300000000001</v>
      </c>
      <c r="L68" s="30">
        <v>0.168352</v>
      </c>
    </row>
    <row r="69" spans="6:12" x14ac:dyDescent="0.25">
      <c r="F69" s="82"/>
      <c r="G69" s="6" t="s">
        <v>17</v>
      </c>
      <c r="H69" s="29">
        <v>1797480000</v>
      </c>
      <c r="I69" s="29">
        <v>1698690000</v>
      </c>
      <c r="J69" s="28">
        <v>5.1358399999999998E-2</v>
      </c>
      <c r="K69" s="28">
        <v>0.15729699999999999</v>
      </c>
      <c r="L69" s="30">
        <v>0.168575</v>
      </c>
    </row>
    <row r="70" spans="6:12" x14ac:dyDescent="0.25">
      <c r="F70" s="82"/>
      <c r="G70" s="6" t="s">
        <v>18</v>
      </c>
      <c r="H70" s="29">
        <v>1802670000</v>
      </c>
      <c r="I70" s="29">
        <v>1696300000</v>
      </c>
      <c r="J70" s="28">
        <v>5.1563499999999998E-2</v>
      </c>
      <c r="K70" s="28">
        <v>0.156976</v>
      </c>
      <c r="L70" s="30">
        <v>0.16803199999999999</v>
      </c>
    </row>
    <row r="71" spans="6:12" x14ac:dyDescent="0.25">
      <c r="F71" s="82"/>
      <c r="G71" s="6" t="s">
        <v>19</v>
      </c>
      <c r="H71" s="29">
        <v>1792210000</v>
      </c>
      <c r="I71" s="29">
        <v>1689360000</v>
      </c>
      <c r="J71" s="28">
        <v>5.1064199999999997E-2</v>
      </c>
      <c r="K71" s="28">
        <v>0.15637400000000001</v>
      </c>
      <c r="L71" s="30">
        <v>0.16772899999999999</v>
      </c>
    </row>
    <row r="72" spans="6:12" x14ac:dyDescent="0.25">
      <c r="F72" s="82"/>
      <c r="G72" s="6" t="s">
        <v>20</v>
      </c>
      <c r="H72" s="29">
        <v>1588310000</v>
      </c>
      <c r="I72" s="29">
        <v>1712300000</v>
      </c>
      <c r="J72" s="28">
        <v>5.2277299999999999E-2</v>
      </c>
      <c r="K72" s="28">
        <v>0.159028</v>
      </c>
      <c r="L72" s="30">
        <v>0.16844300000000001</v>
      </c>
    </row>
    <row r="73" spans="6:12" x14ac:dyDescent="0.25">
      <c r="F73" s="82"/>
      <c r="G73" s="6" t="s">
        <v>21</v>
      </c>
      <c r="H73" s="29">
        <v>1587290000</v>
      </c>
      <c r="I73" s="29">
        <v>1727130000</v>
      </c>
      <c r="J73" s="28">
        <v>5.2004799999999997E-2</v>
      </c>
      <c r="K73" s="28">
        <v>0.15882599999999999</v>
      </c>
      <c r="L73" s="30">
        <v>0.168319</v>
      </c>
    </row>
    <row r="74" spans="6:12" x14ac:dyDescent="0.25">
      <c r="F74" s="82"/>
      <c r="G74" s="6" t="s">
        <v>22</v>
      </c>
      <c r="H74" s="29">
        <v>1779940000</v>
      </c>
      <c r="I74" s="29">
        <v>1699460000</v>
      </c>
      <c r="J74" s="28">
        <v>5.1857E-2</v>
      </c>
      <c r="K74" s="28">
        <v>0.15650600000000001</v>
      </c>
      <c r="L74" s="30">
        <v>0.16794700000000001</v>
      </c>
    </row>
    <row r="75" spans="6:12" x14ac:dyDescent="0.25">
      <c r="F75" s="82"/>
      <c r="G75" s="6" t="s">
        <v>23</v>
      </c>
      <c r="H75" s="29">
        <v>1776210000</v>
      </c>
      <c r="I75" s="29">
        <v>1692630000</v>
      </c>
      <c r="J75" s="28">
        <v>5.14253E-2</v>
      </c>
      <c r="K75" s="28">
        <v>0.15631</v>
      </c>
      <c r="L75" s="30">
        <v>0.167876</v>
      </c>
    </row>
    <row r="76" spans="6:12" x14ac:dyDescent="0.25">
      <c r="F76" s="83"/>
      <c r="G76" s="6" t="s">
        <v>24</v>
      </c>
      <c r="H76" s="29">
        <v>1613920000</v>
      </c>
      <c r="I76" s="29">
        <v>1704480000</v>
      </c>
      <c r="J76" s="28">
        <v>5.1553099999999998E-2</v>
      </c>
      <c r="K76" s="28">
        <v>0.157356</v>
      </c>
      <c r="L76" s="30">
        <v>0.16845099999999999</v>
      </c>
    </row>
    <row r="77" spans="6:12" ht="15.75" thickBot="1" x14ac:dyDescent="0.3">
      <c r="F77" s="84" t="s">
        <v>25</v>
      </c>
      <c r="G77" s="85"/>
      <c r="H77" s="32">
        <f t="shared" ref="H77:L77" si="4">SUM(H63:H76)/14</f>
        <v>1706660714.2857144</v>
      </c>
      <c r="I77" s="32">
        <f t="shared" si="4"/>
        <v>1701618571.4285715</v>
      </c>
      <c r="J77" s="31">
        <f t="shared" si="4"/>
        <v>5.1952049999999993E-2</v>
      </c>
      <c r="K77" s="31">
        <f t="shared" si="4"/>
        <v>0.15755</v>
      </c>
      <c r="L77" s="31">
        <f t="shared" si="4"/>
        <v>0.16761514285714285</v>
      </c>
    </row>
    <row r="78" spans="6:12" x14ac:dyDescent="0.25">
      <c r="F78" s="81">
        <v>1125</v>
      </c>
      <c r="G78" s="5" t="s">
        <v>11</v>
      </c>
      <c r="H78" s="27">
        <v>1628240000</v>
      </c>
      <c r="I78" s="27">
        <v>1734150000</v>
      </c>
      <c r="J78" s="20">
        <v>5.3379799999999998E-2</v>
      </c>
      <c r="K78" s="20">
        <v>0.15572900000000001</v>
      </c>
      <c r="L78" s="21">
        <v>0.16300500000000001</v>
      </c>
    </row>
    <row r="79" spans="6:12" x14ac:dyDescent="0.25">
      <c r="F79" s="82"/>
      <c r="G79" s="6" t="s">
        <v>12</v>
      </c>
      <c r="H79" s="29">
        <v>1689280000</v>
      </c>
      <c r="I79" s="29">
        <v>1733350000</v>
      </c>
      <c r="J79" s="28">
        <v>5.2278400000000003E-2</v>
      </c>
      <c r="K79" s="28">
        <v>0.15490599999999999</v>
      </c>
      <c r="L79" s="30">
        <v>0.162858</v>
      </c>
    </row>
    <row r="80" spans="6:12" x14ac:dyDescent="0.25">
      <c r="F80" s="82"/>
      <c r="G80" s="6" t="s">
        <v>13</v>
      </c>
      <c r="H80" s="29">
        <v>1633560000</v>
      </c>
      <c r="I80" s="29">
        <v>1741360000</v>
      </c>
      <c r="J80" s="28">
        <v>5.2990200000000001E-2</v>
      </c>
      <c r="K80" s="28">
        <v>0.15594</v>
      </c>
      <c r="L80" s="30">
        <v>0.16239700000000001</v>
      </c>
    </row>
    <row r="81" spans="6:12" x14ac:dyDescent="0.25">
      <c r="F81" s="82"/>
      <c r="G81" s="6" t="s">
        <v>14</v>
      </c>
      <c r="H81" s="29">
        <v>1801770000</v>
      </c>
      <c r="I81" s="29">
        <v>1720210000</v>
      </c>
      <c r="J81" s="28">
        <v>5.1196600000000002E-2</v>
      </c>
      <c r="K81" s="28">
        <v>0.15326300000000001</v>
      </c>
      <c r="L81" s="30">
        <v>0.15326300000000001</v>
      </c>
    </row>
    <row r="82" spans="6:12" x14ac:dyDescent="0.25">
      <c r="F82" s="82"/>
      <c r="G82" s="6" t="s">
        <v>15</v>
      </c>
      <c r="H82" s="29">
        <v>1797730000</v>
      </c>
      <c r="I82" s="29">
        <v>1716450000</v>
      </c>
      <c r="J82" s="28">
        <v>5.1966699999999998E-2</v>
      </c>
      <c r="K82" s="28">
        <v>0.154062</v>
      </c>
      <c r="L82" s="30">
        <v>0.16256499999999999</v>
      </c>
    </row>
    <row r="83" spans="6:12" x14ac:dyDescent="0.25">
      <c r="F83" s="82"/>
      <c r="G83" s="6" t="s">
        <v>16</v>
      </c>
      <c r="H83" s="29">
        <v>1788190000</v>
      </c>
      <c r="I83" s="29">
        <v>1715720000</v>
      </c>
      <c r="J83" s="28">
        <v>5.21147E-2</v>
      </c>
      <c r="K83" s="28">
        <v>0.15360599999999999</v>
      </c>
      <c r="L83" s="30">
        <v>0.162215</v>
      </c>
    </row>
    <row r="84" spans="6:12" x14ac:dyDescent="0.25">
      <c r="F84" s="82"/>
      <c r="G84" s="6" t="s">
        <v>17</v>
      </c>
      <c r="H84" s="29">
        <v>1794440000</v>
      </c>
      <c r="I84" s="29">
        <v>1728170000</v>
      </c>
      <c r="J84" s="28">
        <v>5.1145000000000003E-2</v>
      </c>
      <c r="K84" s="28">
        <v>0.15421399999999999</v>
      </c>
      <c r="L84" s="30">
        <v>0.162522</v>
      </c>
    </row>
    <row r="85" spans="6:12" x14ac:dyDescent="0.25">
      <c r="F85" s="82"/>
      <c r="G85" s="6" t="s">
        <v>18</v>
      </c>
      <c r="H85" s="29">
        <v>1795860000</v>
      </c>
      <c r="I85" s="29">
        <v>1723870000</v>
      </c>
      <c r="J85" s="28">
        <v>5.1580899999999999E-2</v>
      </c>
      <c r="K85" s="28">
        <v>0.15362899999999999</v>
      </c>
      <c r="L85" s="30">
        <v>0.16168399999999999</v>
      </c>
    </row>
    <row r="86" spans="6:12" x14ac:dyDescent="0.25">
      <c r="F86" s="82"/>
      <c r="G86" s="6" t="s">
        <v>19</v>
      </c>
      <c r="H86" s="29">
        <v>1801410000</v>
      </c>
      <c r="I86" s="29">
        <v>1720660000</v>
      </c>
      <c r="J86" s="28">
        <v>5.1038300000000002E-2</v>
      </c>
      <c r="K86" s="28">
        <v>0.15303800000000001</v>
      </c>
      <c r="L86" s="30">
        <v>0.16142599999999999</v>
      </c>
    </row>
    <row r="87" spans="6:12" x14ac:dyDescent="0.25">
      <c r="F87" s="82"/>
      <c r="G87" s="6" t="s">
        <v>20</v>
      </c>
      <c r="H87" s="29">
        <v>1631180000</v>
      </c>
      <c r="I87" s="29">
        <v>1738570000</v>
      </c>
      <c r="J87" s="28">
        <v>5.2208200000000003E-2</v>
      </c>
      <c r="K87" s="28">
        <v>0.15540899999999999</v>
      </c>
      <c r="L87" s="30">
        <v>0.162329</v>
      </c>
    </row>
    <row r="88" spans="6:12" x14ac:dyDescent="0.25">
      <c r="F88" s="82"/>
      <c r="G88" s="6" t="s">
        <v>21</v>
      </c>
      <c r="H88" s="29">
        <v>1630820000</v>
      </c>
      <c r="I88" s="29">
        <v>1756870000</v>
      </c>
      <c r="J88" s="28">
        <v>5.2056199999999997E-2</v>
      </c>
      <c r="K88" s="28">
        <v>0.15564900000000001</v>
      </c>
      <c r="L88" s="30">
        <v>0.162194</v>
      </c>
    </row>
    <row r="89" spans="6:12" x14ac:dyDescent="0.25">
      <c r="F89" s="82"/>
      <c r="G89" s="6" t="s">
        <v>22</v>
      </c>
      <c r="H89" s="29">
        <v>1795730000</v>
      </c>
      <c r="I89" s="29">
        <v>1725740000</v>
      </c>
      <c r="J89" s="28">
        <v>5.1500700000000003E-2</v>
      </c>
      <c r="K89" s="28">
        <v>0.15373500000000001</v>
      </c>
      <c r="L89" s="30">
        <v>0.16220300000000001</v>
      </c>
    </row>
    <row r="90" spans="6:12" x14ac:dyDescent="0.25">
      <c r="F90" s="82"/>
      <c r="G90" s="6" t="s">
        <v>23</v>
      </c>
      <c r="H90" s="29">
        <v>1795390000</v>
      </c>
      <c r="I90" s="29">
        <v>1723040000</v>
      </c>
      <c r="J90" s="28">
        <v>5.1464999999999997E-2</v>
      </c>
      <c r="K90" s="28">
        <v>0.153416</v>
      </c>
      <c r="L90" s="30">
        <v>0.16140099999999999</v>
      </c>
    </row>
    <row r="91" spans="6:12" x14ac:dyDescent="0.25">
      <c r="F91" s="83"/>
      <c r="G91" s="6" t="s">
        <v>24</v>
      </c>
      <c r="H91" s="29">
        <v>1691740000</v>
      </c>
      <c r="I91" s="29">
        <v>1721780000</v>
      </c>
      <c r="J91" s="28">
        <v>5.1349100000000002E-2</v>
      </c>
      <c r="K91" s="28">
        <v>0.15407199999999999</v>
      </c>
      <c r="L91" s="30">
        <v>0.16178600000000001</v>
      </c>
    </row>
    <row r="92" spans="6:12" ht="15.75" thickBot="1" x14ac:dyDescent="0.3">
      <c r="F92" s="84" t="s">
        <v>25</v>
      </c>
      <c r="G92" s="85"/>
      <c r="H92" s="32">
        <f t="shared" ref="H92:L92" si="5">SUM(H78:H91)/14</f>
        <v>1733952857.1428571</v>
      </c>
      <c r="I92" s="32">
        <f t="shared" si="5"/>
        <v>1728567142.8571429</v>
      </c>
      <c r="J92" s="31">
        <f t="shared" si="5"/>
        <v>5.1876414285714281E-2</v>
      </c>
      <c r="K92" s="31">
        <f t="shared" si="5"/>
        <v>0.15433342857142859</v>
      </c>
      <c r="L92" s="31">
        <f t="shared" si="5"/>
        <v>0.16156057142857144</v>
      </c>
    </row>
    <row r="93" spans="6:12" x14ac:dyDescent="0.25">
      <c r="F93" s="81">
        <v>1150</v>
      </c>
      <c r="G93" s="5" t="s">
        <v>11</v>
      </c>
      <c r="H93" s="27">
        <v>1688430000</v>
      </c>
      <c r="I93" s="27">
        <v>1759780000</v>
      </c>
      <c r="J93" s="20">
        <v>5.3429400000000002E-2</v>
      </c>
      <c r="K93" s="20">
        <v>0.15199099999999999</v>
      </c>
      <c r="L93" s="21">
        <v>0.156606</v>
      </c>
    </row>
    <row r="94" spans="6:12" x14ac:dyDescent="0.25">
      <c r="F94" s="82"/>
      <c r="G94" s="6" t="s">
        <v>12</v>
      </c>
      <c r="H94" s="29">
        <v>1739130000</v>
      </c>
      <c r="I94" s="29">
        <v>1760290000</v>
      </c>
      <c r="J94" s="28">
        <v>5.2497700000000001E-2</v>
      </c>
      <c r="K94" s="28">
        <v>0.150864</v>
      </c>
      <c r="L94" s="30">
        <v>0.15617400000000001</v>
      </c>
    </row>
    <row r="95" spans="6:12" x14ac:dyDescent="0.25">
      <c r="F95" s="82"/>
      <c r="G95" s="6" t="s">
        <v>13</v>
      </c>
      <c r="H95" s="29">
        <v>1689090000</v>
      </c>
      <c r="I95" s="29">
        <v>1763130000</v>
      </c>
      <c r="J95" s="28">
        <v>5.2838499999999997E-2</v>
      </c>
      <c r="K95" s="28">
        <v>0.151333</v>
      </c>
      <c r="L95" s="30">
        <v>0.156358</v>
      </c>
    </row>
    <row r="96" spans="6:12" x14ac:dyDescent="0.25">
      <c r="F96" s="82"/>
      <c r="G96" s="6" t="s">
        <v>14</v>
      </c>
      <c r="H96" s="29">
        <v>1803820000</v>
      </c>
      <c r="I96" s="29">
        <v>1754160000</v>
      </c>
      <c r="J96" s="28">
        <v>5.1791999999999998E-2</v>
      </c>
      <c r="K96" s="28">
        <v>0.15026</v>
      </c>
      <c r="L96" s="30">
        <v>0.15026</v>
      </c>
    </row>
    <row r="97" spans="6:12" x14ac:dyDescent="0.25">
      <c r="F97" s="82"/>
      <c r="G97" s="6" t="s">
        <v>15</v>
      </c>
      <c r="H97" s="29">
        <v>1805920000</v>
      </c>
      <c r="I97" s="29">
        <v>1750160000</v>
      </c>
      <c r="J97" s="28">
        <v>5.1700200000000002E-2</v>
      </c>
      <c r="K97" s="28">
        <v>0.15001400000000001</v>
      </c>
      <c r="L97" s="30">
        <v>0.15565000000000001</v>
      </c>
    </row>
    <row r="98" spans="6:12" x14ac:dyDescent="0.25">
      <c r="F98" s="82"/>
      <c r="G98" s="6" t="s">
        <v>16</v>
      </c>
      <c r="H98" s="29">
        <v>1797270000</v>
      </c>
      <c r="I98" s="29">
        <v>1747680000</v>
      </c>
      <c r="J98" s="28">
        <v>5.2004799999999997E-2</v>
      </c>
      <c r="K98" s="28">
        <v>0.14977299999999999</v>
      </c>
      <c r="L98" s="30">
        <v>0.155527</v>
      </c>
    </row>
    <row r="99" spans="6:12" x14ac:dyDescent="0.25">
      <c r="F99" s="82"/>
      <c r="G99" s="6" t="s">
        <v>17</v>
      </c>
      <c r="H99" s="29">
        <v>1805210000</v>
      </c>
      <c r="I99" s="29">
        <v>1754390000</v>
      </c>
      <c r="J99" s="28">
        <v>5.1283500000000003E-2</v>
      </c>
      <c r="K99" s="28">
        <v>0.14996999999999999</v>
      </c>
      <c r="L99" s="30">
        <v>0.15581900000000001</v>
      </c>
    </row>
    <row r="100" spans="6:12" x14ac:dyDescent="0.25">
      <c r="F100" s="82"/>
      <c r="G100" s="6" t="s">
        <v>18</v>
      </c>
      <c r="H100" s="29">
        <v>1806760000</v>
      </c>
      <c r="I100" s="29">
        <v>1752040000</v>
      </c>
      <c r="J100" s="28">
        <v>5.12402E-2</v>
      </c>
      <c r="K100" s="28">
        <v>0.150313</v>
      </c>
      <c r="L100" s="30">
        <v>0.15559300000000001</v>
      </c>
    </row>
    <row r="101" spans="6:12" x14ac:dyDescent="0.25">
      <c r="F101" s="82"/>
      <c r="G101" s="6" t="s">
        <v>19</v>
      </c>
      <c r="H101" s="29">
        <v>1800010000</v>
      </c>
      <c r="I101" s="29">
        <v>1752880000</v>
      </c>
      <c r="J101" s="28">
        <v>5.0976100000000003E-2</v>
      </c>
      <c r="K101" s="28">
        <v>0.14969399999999999</v>
      </c>
      <c r="L101" s="30">
        <v>0.15502299999999999</v>
      </c>
    </row>
    <row r="102" spans="6:12" x14ac:dyDescent="0.25">
      <c r="F102" s="82"/>
      <c r="G102" s="6" t="s">
        <v>20</v>
      </c>
      <c r="H102" s="29">
        <v>1696220000</v>
      </c>
      <c r="I102" s="29">
        <v>1765390000</v>
      </c>
      <c r="J102" s="28">
        <v>5.1661899999999997E-2</v>
      </c>
      <c r="K102" s="28">
        <v>0.151364</v>
      </c>
      <c r="L102" s="30">
        <v>0.15576300000000001</v>
      </c>
    </row>
    <row r="103" spans="6:12" x14ac:dyDescent="0.25">
      <c r="F103" s="82"/>
      <c r="G103" s="6" t="s">
        <v>21</v>
      </c>
      <c r="H103" s="29">
        <v>1693710000</v>
      </c>
      <c r="I103" s="29">
        <v>1773760000</v>
      </c>
      <c r="J103" s="28">
        <v>5.1739500000000001E-2</v>
      </c>
      <c r="K103" s="28">
        <v>0.151199</v>
      </c>
      <c r="L103" s="30">
        <v>0.15558</v>
      </c>
    </row>
    <row r="104" spans="6:12" x14ac:dyDescent="0.25">
      <c r="F104" s="82"/>
      <c r="G104" s="6" t="s">
        <v>22</v>
      </c>
      <c r="H104" s="29">
        <v>1797030000</v>
      </c>
      <c r="I104" s="29">
        <v>1750210000</v>
      </c>
      <c r="J104" s="28">
        <v>5.2170099999999997E-2</v>
      </c>
      <c r="K104" s="28">
        <v>0.14985299999999999</v>
      </c>
      <c r="L104" s="30">
        <v>0.155699</v>
      </c>
    </row>
    <row r="105" spans="6:12" x14ac:dyDescent="0.25">
      <c r="F105" s="82"/>
      <c r="G105" s="6" t="s">
        <v>23</v>
      </c>
      <c r="H105" s="29">
        <v>1802000000</v>
      </c>
      <c r="I105" s="29">
        <v>1755680000</v>
      </c>
      <c r="J105" s="28">
        <v>5.1492299999999998E-2</v>
      </c>
      <c r="K105" s="28">
        <v>0.149372</v>
      </c>
      <c r="L105" s="30">
        <v>0.154807</v>
      </c>
    </row>
    <row r="106" spans="6:12" x14ac:dyDescent="0.25">
      <c r="F106" s="83"/>
      <c r="G106" s="6" t="s">
        <v>24</v>
      </c>
      <c r="H106" s="29">
        <v>1739960000</v>
      </c>
      <c r="I106" s="29">
        <v>1750280000</v>
      </c>
      <c r="J106" s="28">
        <v>5.1565600000000003E-2</v>
      </c>
      <c r="K106" s="28">
        <v>0.15029200000000001</v>
      </c>
      <c r="L106" s="30">
        <v>0.155559</v>
      </c>
    </row>
    <row r="107" spans="6:12" ht="15.75" thickBot="1" x14ac:dyDescent="0.3">
      <c r="F107" s="84" t="s">
        <v>25</v>
      </c>
      <c r="G107" s="85"/>
      <c r="H107" s="32">
        <f t="shared" ref="H107:L107" si="6">SUM(H93:H106)/14</f>
        <v>1761754285.7142856</v>
      </c>
      <c r="I107" s="32">
        <f t="shared" si="6"/>
        <v>1756416428.5714285</v>
      </c>
      <c r="J107" s="31">
        <f t="shared" si="6"/>
        <v>5.1885128571428581E-2</v>
      </c>
      <c r="K107" s="31">
        <f t="shared" si="6"/>
        <v>0.15044942857142857</v>
      </c>
      <c r="L107" s="31">
        <f t="shared" si="6"/>
        <v>0.15531557142857144</v>
      </c>
    </row>
    <row r="108" spans="6:12" x14ac:dyDescent="0.25">
      <c r="F108" s="81">
        <v>1175</v>
      </c>
      <c r="G108" s="5" t="s">
        <v>11</v>
      </c>
      <c r="H108" s="27">
        <v>1752780000</v>
      </c>
      <c r="I108" s="27">
        <v>1781850000</v>
      </c>
      <c r="J108" s="20">
        <v>5.3122099999999998E-2</v>
      </c>
      <c r="K108" s="20">
        <v>0.14674499999999999</v>
      </c>
      <c r="L108" s="21">
        <v>0.14868600000000001</v>
      </c>
    </row>
    <row r="109" spans="6:12" x14ac:dyDescent="0.25">
      <c r="F109" s="82"/>
      <c r="G109" s="6" t="s">
        <v>12</v>
      </c>
      <c r="H109" s="29">
        <v>1784460000</v>
      </c>
      <c r="I109" s="29">
        <v>1789130000</v>
      </c>
      <c r="J109" s="28">
        <v>5.2313499999999999E-2</v>
      </c>
      <c r="K109" s="28">
        <v>0.14596400000000001</v>
      </c>
      <c r="L109" s="30">
        <v>0.14862300000000001</v>
      </c>
    </row>
    <row r="110" spans="6:12" x14ac:dyDescent="0.25">
      <c r="F110" s="82"/>
      <c r="G110" s="6" t="s">
        <v>13</v>
      </c>
      <c r="H110" s="29">
        <v>1761930000</v>
      </c>
      <c r="I110" s="29">
        <v>1778350000</v>
      </c>
      <c r="J110" s="28">
        <v>5.2805100000000001E-2</v>
      </c>
      <c r="K110" s="28">
        <v>0.146374</v>
      </c>
      <c r="L110" s="30">
        <v>0.148534</v>
      </c>
    </row>
    <row r="111" spans="6:12" x14ac:dyDescent="0.25">
      <c r="F111" s="82"/>
      <c r="G111" s="6" t="s">
        <v>14</v>
      </c>
      <c r="H111" s="29">
        <v>1802580000</v>
      </c>
      <c r="I111" s="29">
        <v>1782160000</v>
      </c>
      <c r="J111" s="28">
        <v>5.1700700000000002E-2</v>
      </c>
      <c r="K111" s="28">
        <v>0.14540900000000001</v>
      </c>
      <c r="L111" s="30">
        <v>0.14540900000000001</v>
      </c>
    </row>
    <row r="112" spans="6:12" x14ac:dyDescent="0.25">
      <c r="F112" s="82"/>
      <c r="G112" s="6" t="s">
        <v>15</v>
      </c>
      <c r="H112" s="29">
        <v>1802170000</v>
      </c>
      <c r="I112" s="29">
        <v>1768600000</v>
      </c>
      <c r="J112" s="28">
        <v>5.1506299999999998E-2</v>
      </c>
      <c r="K112" s="28">
        <v>0.14588499999999999</v>
      </c>
      <c r="L112" s="30">
        <v>0.14824899999999999</v>
      </c>
    </row>
    <row r="113" spans="6:12" x14ac:dyDescent="0.25">
      <c r="F113" s="82"/>
      <c r="G113" s="6" t="s">
        <v>16</v>
      </c>
      <c r="H113" s="29">
        <v>1805780000</v>
      </c>
      <c r="I113" s="29">
        <v>1772410000</v>
      </c>
      <c r="J113" s="28">
        <v>5.1768799999999997E-2</v>
      </c>
      <c r="K113" s="28">
        <v>0.14571799999999999</v>
      </c>
      <c r="L113" s="30">
        <v>0.14821899999999999</v>
      </c>
    </row>
    <row r="114" spans="6:12" x14ac:dyDescent="0.25">
      <c r="F114" s="82"/>
      <c r="G114" s="6" t="s">
        <v>17</v>
      </c>
      <c r="H114" s="29">
        <v>1801860000</v>
      </c>
      <c r="I114" s="29">
        <v>1780050000</v>
      </c>
      <c r="J114" s="28">
        <v>5.1170300000000002E-2</v>
      </c>
      <c r="K114" s="28">
        <v>0.14557600000000001</v>
      </c>
      <c r="L114" s="30">
        <v>0.14827699999999999</v>
      </c>
    </row>
    <row r="115" spans="6:12" x14ac:dyDescent="0.25">
      <c r="F115" s="82"/>
      <c r="G115" s="6" t="s">
        <v>18</v>
      </c>
      <c r="H115" s="29">
        <v>1810340000</v>
      </c>
      <c r="I115" s="29">
        <v>1777090000</v>
      </c>
      <c r="J115" s="28">
        <v>5.1323000000000001E-2</v>
      </c>
      <c r="K115" s="28">
        <v>0.14586399999999999</v>
      </c>
      <c r="L115" s="30">
        <v>0.14774399999999999</v>
      </c>
    </row>
    <row r="116" spans="6:12" x14ac:dyDescent="0.25">
      <c r="F116" s="82"/>
      <c r="G116" s="6" t="s">
        <v>19</v>
      </c>
      <c r="H116" s="29">
        <v>1807150000</v>
      </c>
      <c r="I116" s="29">
        <v>1780640000</v>
      </c>
      <c r="J116" s="28">
        <v>5.1037100000000002E-2</v>
      </c>
      <c r="K116" s="28">
        <v>0.145486</v>
      </c>
      <c r="L116" s="30">
        <v>0.14746000000000001</v>
      </c>
    </row>
    <row r="117" spans="6:12" x14ac:dyDescent="0.25">
      <c r="F117" s="82"/>
      <c r="G117" s="6" t="s">
        <v>20</v>
      </c>
      <c r="H117" s="29">
        <v>1751740000</v>
      </c>
      <c r="I117" s="29">
        <v>1793100000</v>
      </c>
      <c r="J117" s="28">
        <v>5.1670899999999999E-2</v>
      </c>
      <c r="K117" s="28">
        <v>0.14608099999999999</v>
      </c>
      <c r="L117" s="30">
        <v>0.14835499999999999</v>
      </c>
    </row>
    <row r="118" spans="6:12" x14ac:dyDescent="0.25">
      <c r="F118" s="82"/>
      <c r="G118" s="6" t="s">
        <v>21</v>
      </c>
      <c r="H118" s="29">
        <v>1755290000</v>
      </c>
      <c r="I118" s="29">
        <v>1803160000</v>
      </c>
      <c r="J118" s="28">
        <v>5.1647800000000001E-2</v>
      </c>
      <c r="K118" s="28">
        <v>0.14613899999999999</v>
      </c>
      <c r="L118" s="30">
        <v>0.148145</v>
      </c>
    </row>
    <row r="119" spans="6:12" x14ac:dyDescent="0.25">
      <c r="F119" s="82"/>
      <c r="G119" s="6" t="s">
        <v>22</v>
      </c>
      <c r="H119" s="29">
        <v>1801060000</v>
      </c>
      <c r="I119" s="29">
        <v>1782880000</v>
      </c>
      <c r="J119" s="28">
        <v>5.1886500000000002E-2</v>
      </c>
      <c r="K119" s="28">
        <v>0.145538</v>
      </c>
      <c r="L119" s="30">
        <v>0.148063</v>
      </c>
    </row>
    <row r="120" spans="6:12" x14ac:dyDescent="0.25">
      <c r="F120" s="82"/>
      <c r="G120" s="6" t="s">
        <v>23</v>
      </c>
      <c r="H120" s="29">
        <v>1799290000</v>
      </c>
      <c r="I120" s="29">
        <v>1785000000</v>
      </c>
      <c r="J120" s="28">
        <v>5.1506099999999999E-2</v>
      </c>
      <c r="K120" s="28">
        <v>0.145372</v>
      </c>
      <c r="L120" s="30">
        <v>0.14755199999999999</v>
      </c>
    </row>
    <row r="121" spans="6:12" x14ac:dyDescent="0.25">
      <c r="F121" s="83"/>
      <c r="G121" s="6" t="s">
        <v>24</v>
      </c>
      <c r="H121" s="29">
        <v>1790370000</v>
      </c>
      <c r="I121" s="29">
        <v>1773400000</v>
      </c>
      <c r="J121" s="28">
        <v>5.1039300000000003E-2</v>
      </c>
      <c r="K121" s="28">
        <v>0.14562600000000001</v>
      </c>
      <c r="L121" s="30">
        <v>0.14810200000000001</v>
      </c>
    </row>
    <row r="122" spans="6:12" ht="15.75" thickBot="1" x14ac:dyDescent="0.3">
      <c r="F122" s="84" t="s">
        <v>25</v>
      </c>
      <c r="G122" s="85"/>
      <c r="H122" s="32">
        <f t="shared" ref="H122:L122" si="7">SUM(H108:H121)/14</f>
        <v>1787628571.4285715</v>
      </c>
      <c r="I122" s="32">
        <f t="shared" si="7"/>
        <v>1781987142.8571429</v>
      </c>
      <c r="J122" s="31">
        <f t="shared" si="7"/>
        <v>5.1749821428571437E-2</v>
      </c>
      <c r="K122" s="31">
        <f t="shared" si="7"/>
        <v>0.14584121428571425</v>
      </c>
      <c r="L122" s="31">
        <f t="shared" si="7"/>
        <v>0.14795842857142857</v>
      </c>
    </row>
    <row r="123" spans="6:12" x14ac:dyDescent="0.25">
      <c r="F123" s="81">
        <v>1200</v>
      </c>
      <c r="G123" s="5" t="s">
        <v>11</v>
      </c>
      <c r="H123" s="27">
        <v>1817000000</v>
      </c>
      <c r="I123" s="27">
        <v>1804790000</v>
      </c>
      <c r="J123" s="20">
        <v>5.3291699999999997E-2</v>
      </c>
      <c r="K123" s="20">
        <v>0.14025099999999999</v>
      </c>
      <c r="L123" s="21">
        <v>0.14077700000000001</v>
      </c>
    </row>
    <row r="124" spans="6:12" x14ac:dyDescent="0.25">
      <c r="F124" s="82"/>
      <c r="G124" s="6" t="s">
        <v>12</v>
      </c>
      <c r="H124" s="29">
        <v>1821450000</v>
      </c>
      <c r="I124" s="29">
        <v>1812310000</v>
      </c>
      <c r="J124" s="28">
        <v>5.2304900000000001E-2</v>
      </c>
      <c r="K124" s="28">
        <v>0.14003499999999999</v>
      </c>
      <c r="L124" s="30">
        <v>0.14063500000000001</v>
      </c>
    </row>
    <row r="125" spans="6:12" x14ac:dyDescent="0.25">
      <c r="F125" s="82"/>
      <c r="G125" s="6" t="s">
        <v>13</v>
      </c>
      <c r="H125" s="29">
        <v>1821020000</v>
      </c>
      <c r="I125" s="29">
        <v>1810340000</v>
      </c>
      <c r="J125" s="28">
        <v>5.2835399999999998E-2</v>
      </c>
      <c r="K125" s="28">
        <v>0.14008300000000001</v>
      </c>
      <c r="L125" s="30">
        <v>0.14038500000000001</v>
      </c>
    </row>
    <row r="126" spans="6:12" x14ac:dyDescent="0.25">
      <c r="F126" s="82"/>
      <c r="G126" s="6" t="s">
        <v>14</v>
      </c>
      <c r="H126" s="29">
        <v>1810630000</v>
      </c>
      <c r="I126" s="29">
        <v>1816900000</v>
      </c>
      <c r="J126" s="28">
        <v>5.2043800000000001E-2</v>
      </c>
      <c r="K126" s="28">
        <v>0.139457</v>
      </c>
      <c r="L126" s="30">
        <v>0.139457</v>
      </c>
    </row>
    <row r="127" spans="6:12" x14ac:dyDescent="0.25">
      <c r="F127" s="82"/>
      <c r="G127" s="6" t="s">
        <v>15</v>
      </c>
      <c r="H127" s="29">
        <v>1810090000</v>
      </c>
      <c r="I127" s="29">
        <v>1801540000</v>
      </c>
      <c r="J127" s="28">
        <v>5.1956200000000001E-2</v>
      </c>
      <c r="K127" s="28">
        <v>0.13970399999999999</v>
      </c>
      <c r="L127" s="30">
        <v>0.14036199999999999</v>
      </c>
    </row>
    <row r="128" spans="6:12" x14ac:dyDescent="0.25">
      <c r="F128" s="82"/>
      <c r="G128" s="6" t="s">
        <v>16</v>
      </c>
      <c r="H128" s="29">
        <v>1813970000</v>
      </c>
      <c r="I128" s="29">
        <v>1810450000</v>
      </c>
      <c r="J128" s="28">
        <v>5.1919E-2</v>
      </c>
      <c r="K128" s="28">
        <v>0.139734</v>
      </c>
      <c r="L128" s="30">
        <v>0.140207</v>
      </c>
    </row>
    <row r="129" spans="6:12" x14ac:dyDescent="0.25">
      <c r="F129" s="82"/>
      <c r="G129" s="6" t="s">
        <v>17</v>
      </c>
      <c r="H129" s="29">
        <v>1818620000</v>
      </c>
      <c r="I129" s="29">
        <v>1821870000</v>
      </c>
      <c r="J129" s="28">
        <v>5.1710100000000002E-2</v>
      </c>
      <c r="K129" s="28">
        <v>0.13995299999999999</v>
      </c>
      <c r="L129" s="30">
        <v>0.140269</v>
      </c>
    </row>
    <row r="130" spans="6:12" x14ac:dyDescent="0.25">
      <c r="F130" s="82"/>
      <c r="G130" s="6" t="s">
        <v>18</v>
      </c>
      <c r="H130" s="29">
        <v>1820450000</v>
      </c>
      <c r="I130" s="29">
        <v>1806640000</v>
      </c>
      <c r="J130" s="28">
        <v>5.1794300000000001E-2</v>
      </c>
      <c r="K130" s="28">
        <v>0.14014199999999999</v>
      </c>
      <c r="L130" s="30">
        <v>0.13983000000000001</v>
      </c>
    </row>
    <row r="131" spans="6:12" x14ac:dyDescent="0.25">
      <c r="F131" s="82"/>
      <c r="G131" s="6" t="s">
        <v>19</v>
      </c>
      <c r="H131" s="29">
        <v>1810180000</v>
      </c>
      <c r="I131" s="29">
        <v>1810330000</v>
      </c>
      <c r="J131" s="28">
        <v>5.1476399999999999E-2</v>
      </c>
      <c r="K131" s="28">
        <v>0.13955000000000001</v>
      </c>
      <c r="L131" s="30">
        <v>0.13933699999999999</v>
      </c>
    </row>
    <row r="132" spans="6:12" x14ac:dyDescent="0.25">
      <c r="F132" s="82"/>
      <c r="G132" s="6" t="s">
        <v>20</v>
      </c>
      <c r="H132" s="29">
        <v>1824760000</v>
      </c>
      <c r="I132" s="29">
        <v>1811570000</v>
      </c>
      <c r="J132" s="28">
        <v>5.18915E-2</v>
      </c>
      <c r="K132" s="28">
        <v>0.13988300000000001</v>
      </c>
      <c r="L132" s="30">
        <v>0.13983999999999999</v>
      </c>
    </row>
    <row r="133" spans="6:12" x14ac:dyDescent="0.25">
      <c r="F133" s="82"/>
      <c r="G133" s="6" t="s">
        <v>21</v>
      </c>
      <c r="H133" s="29">
        <v>1812250000</v>
      </c>
      <c r="I133" s="29">
        <v>1826810000</v>
      </c>
      <c r="J133" s="28">
        <v>5.20773E-2</v>
      </c>
      <c r="K133" s="28">
        <v>0.139547</v>
      </c>
      <c r="L133" s="30">
        <v>0.14019899999999999</v>
      </c>
    </row>
    <row r="134" spans="6:12" x14ac:dyDescent="0.25">
      <c r="F134" s="82"/>
      <c r="G134" s="6" t="s">
        <v>22</v>
      </c>
      <c r="H134" s="29">
        <v>1820280000</v>
      </c>
      <c r="I134" s="29">
        <v>1808220000</v>
      </c>
      <c r="J134" s="28">
        <v>5.21678E-2</v>
      </c>
      <c r="K134" s="28">
        <v>0.139517</v>
      </c>
      <c r="L134" s="30">
        <v>0.14008499999999999</v>
      </c>
    </row>
    <row r="135" spans="6:12" x14ac:dyDescent="0.25">
      <c r="F135" s="82"/>
      <c r="G135" s="6" t="s">
        <v>23</v>
      </c>
      <c r="H135" s="29">
        <v>1815510000</v>
      </c>
      <c r="I135" s="29">
        <v>1815400000</v>
      </c>
      <c r="J135" s="28">
        <v>5.1467199999999998E-2</v>
      </c>
      <c r="K135" s="28">
        <v>0.13936499999999999</v>
      </c>
      <c r="L135" s="30">
        <v>0.13950899999999999</v>
      </c>
    </row>
    <row r="136" spans="6:12" x14ac:dyDescent="0.25">
      <c r="F136" s="83"/>
      <c r="G136" s="6" t="s">
        <v>24</v>
      </c>
      <c r="H136" s="29">
        <v>1825100000</v>
      </c>
      <c r="I136" s="29">
        <v>1805620000</v>
      </c>
      <c r="J136" s="28">
        <v>5.1677500000000001E-2</v>
      </c>
      <c r="K136" s="28">
        <v>0.139291</v>
      </c>
      <c r="L136" s="30">
        <v>0.13978499999999999</v>
      </c>
    </row>
    <row r="137" spans="6:12" ht="15.75" thickBot="1" x14ac:dyDescent="0.3">
      <c r="F137" s="84" t="s">
        <v>25</v>
      </c>
      <c r="G137" s="85"/>
      <c r="H137" s="32">
        <f t="shared" ref="H137:L137" si="8">SUM(H123:H136)/14</f>
        <v>1817236428.5714285</v>
      </c>
      <c r="I137" s="32">
        <f t="shared" si="8"/>
        <v>1811627857.1428571</v>
      </c>
      <c r="J137" s="31">
        <f t="shared" si="8"/>
        <v>5.2043792857142855E-2</v>
      </c>
      <c r="K137" s="31">
        <f t="shared" si="8"/>
        <v>0.13975085714285715</v>
      </c>
      <c r="L137" s="31">
        <f t="shared" si="8"/>
        <v>0.14004835714285713</v>
      </c>
    </row>
    <row r="138" spans="6:12" x14ac:dyDescent="0.25">
      <c r="F138" s="81">
        <v>1225</v>
      </c>
      <c r="G138" s="5" t="s">
        <v>11</v>
      </c>
      <c r="H138" s="27">
        <v>1848780000</v>
      </c>
      <c r="I138" s="27">
        <v>1838110000</v>
      </c>
      <c r="J138" s="20">
        <v>5.3339600000000001E-2</v>
      </c>
      <c r="K138" s="20">
        <v>0.133464</v>
      </c>
      <c r="L138" s="21">
        <v>0.13414599999999999</v>
      </c>
    </row>
    <row r="139" spans="6:12" x14ac:dyDescent="0.25">
      <c r="F139" s="82"/>
      <c r="G139" s="6" t="s">
        <v>12</v>
      </c>
      <c r="H139" s="29">
        <v>1857560000</v>
      </c>
      <c r="I139" s="29">
        <v>1843500000</v>
      </c>
      <c r="J139" s="28">
        <v>5.2424100000000001E-2</v>
      </c>
      <c r="K139" s="28">
        <v>0.13341800000000001</v>
      </c>
      <c r="L139" s="30">
        <v>0.133768</v>
      </c>
    </row>
    <row r="140" spans="6:12" x14ac:dyDescent="0.25">
      <c r="F140" s="82"/>
      <c r="G140" s="6" t="s">
        <v>13</v>
      </c>
      <c r="H140" s="29">
        <v>1861210000</v>
      </c>
      <c r="I140" s="29">
        <v>1845710000</v>
      </c>
      <c r="J140" s="28">
        <v>5.2785699999999998E-2</v>
      </c>
      <c r="K140" s="28">
        <v>0.133244</v>
      </c>
      <c r="L140" s="30">
        <v>0.13386300000000001</v>
      </c>
    </row>
    <row r="141" spans="6:12" x14ac:dyDescent="0.25">
      <c r="F141" s="82"/>
      <c r="G141" s="6" t="s">
        <v>14</v>
      </c>
      <c r="H141" s="29">
        <v>1853800000</v>
      </c>
      <c r="I141" s="29">
        <v>1847120000</v>
      </c>
      <c r="J141" s="28">
        <v>5.1647999999999999E-2</v>
      </c>
      <c r="K141" s="28">
        <v>0.132548</v>
      </c>
      <c r="L141" s="30">
        <v>0.132548</v>
      </c>
    </row>
    <row r="142" spans="6:12" x14ac:dyDescent="0.25">
      <c r="F142" s="82"/>
      <c r="G142" s="6" t="s">
        <v>15</v>
      </c>
      <c r="H142" s="29">
        <v>1855000000</v>
      </c>
      <c r="I142" s="29">
        <v>1839930000</v>
      </c>
      <c r="J142" s="28">
        <v>5.1771499999999998E-2</v>
      </c>
      <c r="K142" s="28">
        <v>0.133219</v>
      </c>
      <c r="L142" s="30">
        <v>0.133663</v>
      </c>
    </row>
    <row r="143" spans="6:12" x14ac:dyDescent="0.25">
      <c r="F143" s="82"/>
      <c r="G143" s="6" t="s">
        <v>16</v>
      </c>
      <c r="H143" s="29">
        <v>1853320000</v>
      </c>
      <c r="I143" s="29">
        <v>1846110000</v>
      </c>
      <c r="J143" s="28">
        <v>5.1877399999999997E-2</v>
      </c>
      <c r="K143" s="28">
        <v>0.13302600000000001</v>
      </c>
      <c r="L143" s="30">
        <v>0.13336899999999999</v>
      </c>
    </row>
    <row r="144" spans="6:12" x14ac:dyDescent="0.25">
      <c r="F144" s="82"/>
      <c r="G144" s="6" t="s">
        <v>17</v>
      </c>
      <c r="H144" s="29">
        <v>1852490000</v>
      </c>
      <c r="I144" s="29">
        <v>1845310000</v>
      </c>
      <c r="J144" s="28">
        <v>5.17016E-2</v>
      </c>
      <c r="K144" s="28">
        <v>0.13325300000000001</v>
      </c>
      <c r="L144" s="30">
        <v>0.133328</v>
      </c>
    </row>
    <row r="145" spans="6:12" x14ac:dyDescent="0.25">
      <c r="F145" s="82"/>
      <c r="G145" s="6" t="s">
        <v>18</v>
      </c>
      <c r="H145" s="29">
        <v>1850840000</v>
      </c>
      <c r="I145" s="29">
        <v>1845360000</v>
      </c>
      <c r="J145" s="28">
        <v>5.1001499999999998E-2</v>
      </c>
      <c r="K145" s="28">
        <v>0.132882</v>
      </c>
      <c r="L145" s="30">
        <v>0.13303499999999999</v>
      </c>
    </row>
    <row r="146" spans="6:12" x14ac:dyDescent="0.25">
      <c r="F146" s="82"/>
      <c r="G146" s="6" t="s">
        <v>19</v>
      </c>
      <c r="H146" s="29">
        <v>1855580000</v>
      </c>
      <c r="I146" s="29">
        <v>1847230000</v>
      </c>
      <c r="J146" s="28">
        <v>5.0975399999999997E-2</v>
      </c>
      <c r="K146" s="28">
        <v>0.132496</v>
      </c>
      <c r="L146" s="30">
        <v>0.13264300000000001</v>
      </c>
    </row>
    <row r="147" spans="6:12" x14ac:dyDescent="0.25">
      <c r="F147" s="82"/>
      <c r="G147" s="6" t="s">
        <v>20</v>
      </c>
      <c r="H147" s="29">
        <v>1854870000</v>
      </c>
      <c r="I147" s="29">
        <v>1857020000</v>
      </c>
      <c r="J147" s="28">
        <v>5.1724100000000002E-2</v>
      </c>
      <c r="K147" s="28">
        <v>0.13306899999999999</v>
      </c>
      <c r="L147" s="30">
        <v>0.13345199999999999</v>
      </c>
    </row>
    <row r="148" spans="6:12" x14ac:dyDescent="0.25">
      <c r="F148" s="82"/>
      <c r="G148" s="6" t="s">
        <v>21</v>
      </c>
      <c r="H148" s="29">
        <v>1857640000</v>
      </c>
      <c r="I148" s="29">
        <v>1862010000</v>
      </c>
      <c r="J148" s="28">
        <v>5.1864399999999998E-2</v>
      </c>
      <c r="K148" s="28">
        <v>0.133075</v>
      </c>
      <c r="L148" s="30">
        <v>0.13331100000000001</v>
      </c>
    </row>
    <row r="149" spans="6:12" x14ac:dyDescent="0.25">
      <c r="F149" s="82"/>
      <c r="G149" s="6" t="s">
        <v>22</v>
      </c>
      <c r="H149" s="29">
        <v>1852250000</v>
      </c>
      <c r="I149" s="29">
        <v>1844710000</v>
      </c>
      <c r="J149" s="28">
        <v>5.2016100000000003E-2</v>
      </c>
      <c r="K149" s="28">
        <v>0.132606</v>
      </c>
      <c r="L149" s="30">
        <v>0.13319700000000001</v>
      </c>
    </row>
    <row r="150" spans="6:12" x14ac:dyDescent="0.25">
      <c r="F150" s="82"/>
      <c r="G150" s="6" t="s">
        <v>23</v>
      </c>
      <c r="H150" s="29">
        <v>1843310000</v>
      </c>
      <c r="I150" s="29">
        <v>1852960000</v>
      </c>
      <c r="J150" s="28">
        <v>5.1727000000000002E-2</v>
      </c>
      <c r="K150" s="28">
        <v>0.132549</v>
      </c>
      <c r="L150" s="30">
        <v>0.13295999999999999</v>
      </c>
    </row>
    <row r="151" spans="6:12" x14ac:dyDescent="0.25">
      <c r="F151" s="83"/>
      <c r="G151" s="6" t="s">
        <v>24</v>
      </c>
      <c r="H151" s="29">
        <v>1846190000</v>
      </c>
      <c r="I151" s="29">
        <v>1845670000</v>
      </c>
      <c r="J151" s="28">
        <v>5.1133400000000002E-2</v>
      </c>
      <c r="K151" s="28">
        <v>0.13264400000000001</v>
      </c>
      <c r="L151" s="30">
        <v>0.132935</v>
      </c>
    </row>
    <row r="152" spans="6:12" ht="15.75" thickBot="1" x14ac:dyDescent="0.3">
      <c r="F152" s="84" t="s">
        <v>25</v>
      </c>
      <c r="G152" s="85"/>
      <c r="H152" s="32">
        <f t="shared" ref="H152:L152" si="9">SUM(H138:H151)/14</f>
        <v>1853060000</v>
      </c>
      <c r="I152" s="32">
        <f t="shared" si="9"/>
        <v>1847196428.5714285</v>
      </c>
      <c r="J152" s="31">
        <f t="shared" si="9"/>
        <v>5.1856414285714289E-2</v>
      </c>
      <c r="K152" s="31">
        <f t="shared" si="9"/>
        <v>0.13296378571428571</v>
      </c>
      <c r="L152" s="31">
        <f t="shared" si="9"/>
        <v>0.13330128571428571</v>
      </c>
    </row>
    <row r="153" spans="6:12" x14ac:dyDescent="0.25">
      <c r="F153" s="81">
        <v>1250</v>
      </c>
      <c r="G153" s="5" t="s">
        <v>11</v>
      </c>
      <c r="H153" s="27">
        <v>1887460000</v>
      </c>
      <c r="I153" s="27">
        <v>1881490000</v>
      </c>
      <c r="J153" s="20">
        <v>5.3330900000000001E-2</v>
      </c>
      <c r="K153" s="20">
        <v>0.12720500000000001</v>
      </c>
      <c r="L153" s="21">
        <v>0.127526</v>
      </c>
    </row>
    <row r="154" spans="6:12" x14ac:dyDescent="0.25">
      <c r="F154" s="82"/>
      <c r="G154" s="6" t="s">
        <v>12</v>
      </c>
      <c r="H154" s="29">
        <v>1888150000</v>
      </c>
      <c r="I154" s="29">
        <v>1888180000</v>
      </c>
      <c r="J154" s="28">
        <v>5.2652699999999997E-2</v>
      </c>
      <c r="K154" s="28">
        <v>0.12712499999999999</v>
      </c>
      <c r="L154" s="30">
        <v>0.12709100000000001</v>
      </c>
    </row>
    <row r="155" spans="6:12" x14ac:dyDescent="0.25">
      <c r="F155" s="82"/>
      <c r="G155" s="6" t="s">
        <v>13</v>
      </c>
      <c r="H155" s="29">
        <v>1882860000</v>
      </c>
      <c r="I155" s="29">
        <v>1878760000</v>
      </c>
      <c r="J155" s="28">
        <v>5.2856100000000003E-2</v>
      </c>
      <c r="K155" s="28">
        <v>0.12682199999999999</v>
      </c>
      <c r="L155" s="30">
        <v>0.12715699999999999</v>
      </c>
    </row>
    <row r="156" spans="6:12" x14ac:dyDescent="0.25">
      <c r="F156" s="82"/>
      <c r="G156" s="6" t="s">
        <v>14</v>
      </c>
      <c r="H156" s="29">
        <v>1883140000</v>
      </c>
      <c r="I156" s="29">
        <v>1879330000</v>
      </c>
      <c r="J156" s="28">
        <v>5.1886399999999999E-2</v>
      </c>
      <c r="K156" s="28">
        <v>0.12637100000000001</v>
      </c>
      <c r="L156" s="30">
        <v>0.12637100000000001</v>
      </c>
    </row>
    <row r="157" spans="6:12" x14ac:dyDescent="0.25">
      <c r="F157" s="82"/>
      <c r="G157" s="6" t="s">
        <v>15</v>
      </c>
      <c r="H157" s="29">
        <v>1888520000</v>
      </c>
      <c r="I157" s="29">
        <v>1873070000</v>
      </c>
      <c r="J157" s="28">
        <v>5.19827E-2</v>
      </c>
      <c r="K157" s="28">
        <v>0.12651999999999999</v>
      </c>
      <c r="L157" s="30">
        <v>0.12695899999999999</v>
      </c>
    </row>
    <row r="158" spans="6:12" x14ac:dyDescent="0.25">
      <c r="F158" s="82"/>
      <c r="G158" s="6" t="s">
        <v>16</v>
      </c>
      <c r="H158" s="29">
        <v>1879670000</v>
      </c>
      <c r="I158" s="29">
        <v>1880830000</v>
      </c>
      <c r="J158" s="28">
        <v>5.2212500000000002E-2</v>
      </c>
      <c r="K158" s="28">
        <v>0.12661600000000001</v>
      </c>
      <c r="L158" s="30">
        <v>0.127161</v>
      </c>
    </row>
    <row r="159" spans="6:12" x14ac:dyDescent="0.25">
      <c r="F159" s="82"/>
      <c r="G159" s="6" t="s">
        <v>17</v>
      </c>
      <c r="H159" s="29">
        <v>1890020000</v>
      </c>
      <c r="I159" s="29">
        <v>1885090000</v>
      </c>
      <c r="J159" s="28">
        <v>5.1711899999999998E-2</v>
      </c>
      <c r="K159" s="28">
        <v>0.126887</v>
      </c>
      <c r="L159" s="30">
        <v>0.12726100000000001</v>
      </c>
    </row>
    <row r="160" spans="6:12" x14ac:dyDescent="0.25">
      <c r="F160" s="82"/>
      <c r="G160" s="6" t="s">
        <v>18</v>
      </c>
      <c r="H160" s="29">
        <v>1889240000</v>
      </c>
      <c r="I160" s="29">
        <v>1884070000</v>
      </c>
      <c r="J160" s="28">
        <v>5.1584199999999997E-2</v>
      </c>
      <c r="K160" s="28">
        <v>0.12670100000000001</v>
      </c>
      <c r="L160" s="30">
        <v>0.126612</v>
      </c>
    </row>
    <row r="161" spans="6:12" x14ac:dyDescent="0.25">
      <c r="F161" s="82"/>
      <c r="G161" s="6" t="s">
        <v>19</v>
      </c>
      <c r="H161" s="29">
        <v>1888240000</v>
      </c>
      <c r="I161" s="29">
        <v>1876100000</v>
      </c>
      <c r="J161" s="28">
        <v>5.1263099999999999E-2</v>
      </c>
      <c r="K161" s="28">
        <v>0.12587300000000001</v>
      </c>
      <c r="L161" s="30">
        <v>0.126447</v>
      </c>
    </row>
    <row r="162" spans="6:12" x14ac:dyDescent="0.25">
      <c r="F162" s="82"/>
      <c r="G162" s="6" t="s">
        <v>20</v>
      </c>
      <c r="H162" s="29">
        <v>1887300000</v>
      </c>
      <c r="I162" s="29">
        <v>1886040000</v>
      </c>
      <c r="J162" s="28">
        <v>5.2064800000000001E-2</v>
      </c>
      <c r="K162" s="28">
        <v>0.12650400000000001</v>
      </c>
      <c r="L162" s="30">
        <v>0.12676599999999999</v>
      </c>
    </row>
    <row r="163" spans="6:12" x14ac:dyDescent="0.25">
      <c r="F163" s="82"/>
      <c r="G163" s="6" t="s">
        <v>21</v>
      </c>
      <c r="H163" s="29">
        <v>1901110000</v>
      </c>
      <c r="I163" s="29">
        <v>1896560000</v>
      </c>
      <c r="J163" s="28">
        <v>5.1986499999999998E-2</v>
      </c>
      <c r="K163" s="28">
        <v>0.126277</v>
      </c>
      <c r="L163" s="30">
        <v>0.12679199999999999</v>
      </c>
    </row>
    <row r="164" spans="6:12" x14ac:dyDescent="0.25">
      <c r="F164" s="82"/>
      <c r="G164" s="6" t="s">
        <v>22</v>
      </c>
      <c r="H164" s="29">
        <v>1896560000</v>
      </c>
      <c r="I164" s="29">
        <v>1885950000</v>
      </c>
      <c r="J164" s="28">
        <v>5.1802300000000003E-2</v>
      </c>
      <c r="K164" s="28">
        <v>0.126337</v>
      </c>
      <c r="L164" s="30">
        <v>0.12676100000000001</v>
      </c>
    </row>
    <row r="165" spans="6:12" x14ac:dyDescent="0.25">
      <c r="F165" s="82"/>
      <c r="G165" s="6" t="s">
        <v>23</v>
      </c>
      <c r="H165" s="29">
        <v>1887120000</v>
      </c>
      <c r="I165" s="29">
        <v>1880040000</v>
      </c>
      <c r="J165" s="28">
        <v>5.1125900000000002E-2</v>
      </c>
      <c r="K165" s="28">
        <v>0.12648799999999999</v>
      </c>
      <c r="L165" s="30">
        <v>0.12629699999999999</v>
      </c>
    </row>
    <row r="166" spans="6:12" x14ac:dyDescent="0.25">
      <c r="F166" s="83"/>
      <c r="G166" s="6" t="s">
        <v>24</v>
      </c>
      <c r="H166" s="29">
        <v>1885170000</v>
      </c>
      <c r="I166" s="29">
        <v>1875450000</v>
      </c>
      <c r="J166" s="28">
        <v>5.1422599999999999E-2</v>
      </c>
      <c r="K166" s="28">
        <v>0.12629299999999999</v>
      </c>
      <c r="L166" s="30">
        <v>0.12645300000000001</v>
      </c>
    </row>
    <row r="167" spans="6:12" ht="15.75" thickBot="1" x14ac:dyDescent="0.3">
      <c r="F167" s="84" t="s">
        <v>25</v>
      </c>
      <c r="G167" s="85"/>
      <c r="H167" s="32">
        <f t="shared" ref="H167:L167" si="10">SUM(H153:H166)/14</f>
        <v>1888182857.1428571</v>
      </c>
      <c r="I167" s="32">
        <f t="shared" si="10"/>
        <v>1882211428.5714285</v>
      </c>
      <c r="J167" s="31">
        <f t="shared" si="10"/>
        <v>5.1991614285714291E-2</v>
      </c>
      <c r="K167" s="31">
        <f t="shared" si="10"/>
        <v>0.12657278571428571</v>
      </c>
      <c r="L167" s="31">
        <f t="shared" si="10"/>
        <v>0.12683242857142854</v>
      </c>
    </row>
    <row r="168" spans="6:12" x14ac:dyDescent="0.25">
      <c r="F168" s="81">
        <v>1275</v>
      </c>
      <c r="G168" s="5" t="s">
        <v>11</v>
      </c>
      <c r="H168" s="27">
        <v>1923600000</v>
      </c>
      <c r="I168" s="27">
        <v>1907610000</v>
      </c>
      <c r="J168" s="20">
        <v>5.32078E-2</v>
      </c>
      <c r="K168" s="20">
        <v>0.12012399999999999</v>
      </c>
      <c r="L168" s="21">
        <v>0.120708</v>
      </c>
    </row>
    <row r="169" spans="6:12" x14ac:dyDescent="0.25">
      <c r="F169" s="82"/>
      <c r="G169" s="6" t="s">
        <v>12</v>
      </c>
      <c r="H169" s="29">
        <v>1921450000</v>
      </c>
      <c r="I169" s="29">
        <v>1926330000</v>
      </c>
      <c r="J169" s="28">
        <v>5.2242999999999998E-2</v>
      </c>
      <c r="K169" s="28">
        <v>0.120154</v>
      </c>
      <c r="L169" s="30">
        <v>0.120341</v>
      </c>
    </row>
    <row r="170" spans="6:12" x14ac:dyDescent="0.25">
      <c r="F170" s="82"/>
      <c r="G170" s="6" t="s">
        <v>13</v>
      </c>
      <c r="H170" s="29">
        <v>1927200000</v>
      </c>
      <c r="I170" s="29">
        <v>1916560000</v>
      </c>
      <c r="J170" s="28">
        <v>5.2935700000000002E-2</v>
      </c>
      <c r="K170" s="28">
        <v>0.120209</v>
      </c>
      <c r="L170" s="30">
        <v>0.120521</v>
      </c>
    </row>
    <row r="171" spans="6:12" x14ac:dyDescent="0.25">
      <c r="F171" s="82"/>
      <c r="G171" s="6" t="s">
        <v>14</v>
      </c>
      <c r="H171" s="29">
        <v>1918520000</v>
      </c>
      <c r="I171" s="29">
        <v>1913350000</v>
      </c>
      <c r="J171" s="28">
        <v>5.1972499999999998E-2</v>
      </c>
      <c r="K171" s="28">
        <v>0.119356</v>
      </c>
      <c r="L171" s="30">
        <v>0.119356</v>
      </c>
    </row>
    <row r="172" spans="6:12" x14ac:dyDescent="0.25">
      <c r="F172" s="82"/>
      <c r="G172" s="6" t="s">
        <v>15</v>
      </c>
      <c r="H172" s="29">
        <v>1922820000</v>
      </c>
      <c r="I172" s="29">
        <v>1912800000</v>
      </c>
      <c r="J172" s="28">
        <v>5.1921700000000001E-2</v>
      </c>
      <c r="K172" s="28">
        <v>0.11960999999999999</v>
      </c>
      <c r="L172" s="30">
        <v>0.11991499999999999</v>
      </c>
    </row>
    <row r="173" spans="6:12" x14ac:dyDescent="0.25">
      <c r="F173" s="82"/>
      <c r="G173" s="6" t="s">
        <v>16</v>
      </c>
      <c r="H173" s="29">
        <v>1923360000</v>
      </c>
      <c r="I173" s="29">
        <v>1914110000</v>
      </c>
      <c r="J173" s="28">
        <v>5.1584900000000003E-2</v>
      </c>
      <c r="K173" s="28">
        <v>0.119726</v>
      </c>
      <c r="L173" s="30">
        <v>0.12023499999999999</v>
      </c>
    </row>
    <row r="174" spans="6:12" x14ac:dyDescent="0.25">
      <c r="F174" s="82"/>
      <c r="G174" s="6" t="s">
        <v>17</v>
      </c>
      <c r="H174" s="29">
        <v>1921110000</v>
      </c>
      <c r="I174" s="29">
        <v>1923210000</v>
      </c>
      <c r="J174" s="28">
        <v>5.1571600000000002E-2</v>
      </c>
      <c r="K174" s="28">
        <v>0.12002699999999999</v>
      </c>
      <c r="L174" s="30">
        <v>0.120085</v>
      </c>
    </row>
    <row r="175" spans="6:12" x14ac:dyDescent="0.25">
      <c r="F175" s="82"/>
      <c r="G175" s="6" t="s">
        <v>18</v>
      </c>
      <c r="H175" s="29">
        <v>1929740000</v>
      </c>
      <c r="I175" s="29">
        <v>1915290000</v>
      </c>
      <c r="J175" s="28">
        <v>5.1587500000000001E-2</v>
      </c>
      <c r="K175" s="28">
        <v>0.119948</v>
      </c>
      <c r="L175" s="30">
        <v>0.119584</v>
      </c>
    </row>
    <row r="176" spans="6:12" x14ac:dyDescent="0.25">
      <c r="F176" s="82"/>
      <c r="G176" s="6" t="s">
        <v>19</v>
      </c>
      <c r="H176" s="29">
        <v>1926690000</v>
      </c>
      <c r="I176" s="29">
        <v>1915450000</v>
      </c>
      <c r="J176" s="28">
        <v>5.1249000000000003E-2</v>
      </c>
      <c r="K176" s="28">
        <v>0.11920600000000001</v>
      </c>
      <c r="L176" s="30">
        <v>0.1197</v>
      </c>
    </row>
    <row r="177" spans="6:12" x14ac:dyDescent="0.25">
      <c r="F177" s="82"/>
      <c r="G177" s="6" t="s">
        <v>20</v>
      </c>
      <c r="H177" s="29">
        <v>1917140000</v>
      </c>
      <c r="I177" s="29">
        <v>1923920000</v>
      </c>
      <c r="J177" s="28">
        <v>5.2100899999999999E-2</v>
      </c>
      <c r="K177" s="28">
        <v>0.119545</v>
      </c>
      <c r="L177" s="30">
        <v>0.120125</v>
      </c>
    </row>
    <row r="178" spans="6:12" x14ac:dyDescent="0.25">
      <c r="F178" s="82"/>
      <c r="G178" s="6" t="s">
        <v>21</v>
      </c>
      <c r="H178" s="29">
        <v>1923480000</v>
      </c>
      <c r="I178" s="29">
        <v>1937040000</v>
      </c>
      <c r="J178" s="28">
        <v>5.1876499999999999E-2</v>
      </c>
      <c r="K178" s="28">
        <v>0.11954099999999999</v>
      </c>
      <c r="L178" s="30">
        <v>0.119906</v>
      </c>
    </row>
    <row r="179" spans="6:12" x14ac:dyDescent="0.25">
      <c r="F179" s="82"/>
      <c r="G179" s="6" t="s">
        <v>22</v>
      </c>
      <c r="H179" s="29">
        <v>1921910000</v>
      </c>
      <c r="I179" s="29">
        <v>1916490000</v>
      </c>
      <c r="J179" s="28">
        <v>5.1587599999999997E-2</v>
      </c>
      <c r="K179" s="28">
        <v>0.119383</v>
      </c>
      <c r="L179" s="30">
        <v>0.119891</v>
      </c>
    </row>
    <row r="180" spans="6:12" x14ac:dyDescent="0.25">
      <c r="F180" s="82"/>
      <c r="G180" s="6" t="s">
        <v>23</v>
      </c>
      <c r="H180" s="29">
        <v>1921510000</v>
      </c>
      <c r="I180" s="29">
        <v>1918940000</v>
      </c>
      <c r="J180" s="28">
        <v>5.1881200000000002E-2</v>
      </c>
      <c r="K180" s="28">
        <v>0.11942700000000001</v>
      </c>
      <c r="L180" s="30">
        <v>0.11941</v>
      </c>
    </row>
    <row r="181" spans="6:12" x14ac:dyDescent="0.25">
      <c r="F181" s="83"/>
      <c r="G181" s="6" t="s">
        <v>24</v>
      </c>
      <c r="H181" s="29">
        <v>1934160000</v>
      </c>
      <c r="I181" s="29">
        <v>1909760000</v>
      </c>
      <c r="J181" s="28">
        <v>5.1538300000000002E-2</v>
      </c>
      <c r="K181" s="28">
        <v>0.119377</v>
      </c>
      <c r="L181" s="30">
        <v>0.119672</v>
      </c>
    </row>
    <row r="182" spans="6:12" ht="15.75" thickBot="1" x14ac:dyDescent="0.3">
      <c r="F182" s="84" t="s">
        <v>25</v>
      </c>
      <c r="G182" s="85"/>
      <c r="H182" s="32">
        <f t="shared" ref="H182:L182" si="11">SUM(H168:H181)/14</f>
        <v>1923763571.4285715</v>
      </c>
      <c r="I182" s="32">
        <f t="shared" si="11"/>
        <v>1917918571.4285715</v>
      </c>
      <c r="J182" s="31">
        <f t="shared" si="11"/>
        <v>5.1947014285714278E-2</v>
      </c>
      <c r="K182" s="31">
        <f t="shared" si="11"/>
        <v>0.11968807142857142</v>
      </c>
      <c r="L182" s="31">
        <f t="shared" si="11"/>
        <v>0.11996064285714285</v>
      </c>
    </row>
    <row r="183" spans="6:12" x14ac:dyDescent="0.25">
      <c r="F183" s="81">
        <v>1300</v>
      </c>
      <c r="G183" s="5" t="s">
        <v>11</v>
      </c>
      <c r="H183" s="27">
        <v>1961340000</v>
      </c>
      <c r="I183" s="27">
        <v>1949770000</v>
      </c>
      <c r="J183" s="20">
        <v>5.3402699999999997E-2</v>
      </c>
      <c r="K183" s="20">
        <v>0.114008</v>
      </c>
      <c r="L183" s="21">
        <v>0.11419600000000001</v>
      </c>
    </row>
    <row r="184" spans="6:12" x14ac:dyDescent="0.25">
      <c r="F184" s="82"/>
      <c r="G184" s="6" t="s">
        <v>12</v>
      </c>
      <c r="H184" s="29">
        <v>1956680000</v>
      </c>
      <c r="I184" s="29">
        <v>1959990000</v>
      </c>
      <c r="J184" s="28">
        <v>5.2582700000000003E-2</v>
      </c>
      <c r="K184" s="28">
        <v>0.114021</v>
      </c>
      <c r="L184" s="30">
        <v>0.114037</v>
      </c>
    </row>
    <row r="185" spans="6:12" x14ac:dyDescent="0.25">
      <c r="F185" s="82"/>
      <c r="G185" s="6" t="s">
        <v>13</v>
      </c>
      <c r="H185" s="29">
        <v>1957200000</v>
      </c>
      <c r="I185" s="29">
        <v>1957490000</v>
      </c>
      <c r="J185" s="28">
        <v>5.2644099999999999E-2</v>
      </c>
      <c r="K185" s="28">
        <v>0.113723</v>
      </c>
      <c r="L185" s="30">
        <v>0.114389</v>
      </c>
    </row>
    <row r="186" spans="6:12" x14ac:dyDescent="0.25">
      <c r="F186" s="82"/>
      <c r="G186" s="6" t="s">
        <v>14</v>
      </c>
      <c r="H186" s="29">
        <v>1958810000</v>
      </c>
      <c r="I186" s="29">
        <v>1957230000</v>
      </c>
      <c r="J186" s="28">
        <v>5.2082099999999999E-2</v>
      </c>
      <c r="K186" s="28">
        <v>0.113319</v>
      </c>
      <c r="L186" s="30">
        <v>0.113319</v>
      </c>
    </row>
    <row r="187" spans="6:12" x14ac:dyDescent="0.25">
      <c r="F187" s="82"/>
      <c r="G187" s="6" t="s">
        <v>15</v>
      </c>
      <c r="H187" s="29">
        <v>1962970000</v>
      </c>
      <c r="I187" s="29">
        <v>1942540000</v>
      </c>
      <c r="J187" s="28">
        <v>5.1982399999999998E-2</v>
      </c>
      <c r="K187" s="28">
        <v>0.113355</v>
      </c>
      <c r="L187" s="30">
        <v>0.113899</v>
      </c>
    </row>
    <row r="188" spans="6:12" x14ac:dyDescent="0.25">
      <c r="F188" s="82"/>
      <c r="G188" s="6" t="s">
        <v>16</v>
      </c>
      <c r="H188" s="29">
        <v>1955070000</v>
      </c>
      <c r="I188" s="29">
        <v>1943310000</v>
      </c>
      <c r="J188" s="28">
        <v>5.2110400000000001E-2</v>
      </c>
      <c r="K188" s="28">
        <v>0.113373</v>
      </c>
      <c r="L188" s="30">
        <v>0.113845</v>
      </c>
    </row>
    <row r="189" spans="6:12" x14ac:dyDescent="0.25">
      <c r="F189" s="82"/>
      <c r="G189" s="6" t="s">
        <v>17</v>
      </c>
      <c r="H189" s="29">
        <v>1959120000</v>
      </c>
      <c r="I189" s="29">
        <v>1953710000</v>
      </c>
      <c r="J189" s="28">
        <v>5.1735099999999999E-2</v>
      </c>
      <c r="K189" s="28">
        <v>0.113482</v>
      </c>
      <c r="L189" s="30">
        <v>0.114048</v>
      </c>
    </row>
    <row r="190" spans="6:12" x14ac:dyDescent="0.25">
      <c r="F190" s="82"/>
      <c r="G190" s="6" t="s">
        <v>18</v>
      </c>
      <c r="H190" s="29">
        <v>1953030000</v>
      </c>
      <c r="I190" s="29">
        <v>1944020000</v>
      </c>
      <c r="J190" s="28">
        <v>5.1326900000000002E-2</v>
      </c>
      <c r="K190" s="28">
        <v>0.113173</v>
      </c>
      <c r="L190" s="30">
        <v>0.113357</v>
      </c>
    </row>
    <row r="191" spans="6:12" x14ac:dyDescent="0.25">
      <c r="F191" s="82"/>
      <c r="G191" s="6" t="s">
        <v>19</v>
      </c>
      <c r="H191" s="29">
        <v>1958510000</v>
      </c>
      <c r="I191" s="29">
        <v>1955100000</v>
      </c>
      <c r="J191" s="28">
        <v>5.1264200000000003E-2</v>
      </c>
      <c r="K191" s="28">
        <v>0.113077</v>
      </c>
      <c r="L191" s="30">
        <v>0.113131</v>
      </c>
    </row>
    <row r="192" spans="6:12" x14ac:dyDescent="0.25">
      <c r="F192" s="82"/>
      <c r="G192" s="6" t="s">
        <v>20</v>
      </c>
      <c r="H192" s="29">
        <v>1954890000</v>
      </c>
      <c r="I192" s="29">
        <v>1954240000</v>
      </c>
      <c r="J192" s="28">
        <v>5.18927E-2</v>
      </c>
      <c r="K192" s="28">
        <v>0.11336599999999999</v>
      </c>
      <c r="L192" s="30">
        <v>0.113756</v>
      </c>
    </row>
    <row r="193" spans="6:12" x14ac:dyDescent="0.25">
      <c r="F193" s="82"/>
      <c r="G193" s="6" t="s">
        <v>21</v>
      </c>
      <c r="H193" s="29">
        <v>1958450000</v>
      </c>
      <c r="I193" s="29">
        <v>1964460000</v>
      </c>
      <c r="J193" s="28">
        <v>5.1879799999999997E-2</v>
      </c>
      <c r="K193" s="28">
        <v>0.11329699999999999</v>
      </c>
      <c r="L193" s="30">
        <v>0.113583</v>
      </c>
    </row>
    <row r="194" spans="6:12" x14ac:dyDescent="0.25">
      <c r="F194" s="82"/>
      <c r="G194" s="6" t="s">
        <v>22</v>
      </c>
      <c r="H194" s="29">
        <v>1954550000</v>
      </c>
      <c r="I194" s="29">
        <v>1949510000</v>
      </c>
      <c r="J194" s="28">
        <v>5.1696600000000002E-2</v>
      </c>
      <c r="K194" s="28">
        <v>0.11312800000000001</v>
      </c>
      <c r="L194" s="30">
        <v>0.113609</v>
      </c>
    </row>
    <row r="195" spans="6:12" x14ac:dyDescent="0.25">
      <c r="F195" s="82"/>
      <c r="G195" s="6" t="s">
        <v>23</v>
      </c>
      <c r="H195" s="29">
        <v>1961800000</v>
      </c>
      <c r="I195" s="29">
        <v>1954380000</v>
      </c>
      <c r="J195" s="28">
        <v>5.1846499999999997E-2</v>
      </c>
      <c r="K195" s="28">
        <v>0.11318</v>
      </c>
      <c r="L195" s="30">
        <v>0.113317</v>
      </c>
    </row>
    <row r="196" spans="6:12" x14ac:dyDescent="0.25">
      <c r="F196" s="83"/>
      <c r="G196" s="6" t="s">
        <v>24</v>
      </c>
      <c r="H196" s="29">
        <v>1962710000</v>
      </c>
      <c r="I196" s="29">
        <v>1945890000</v>
      </c>
      <c r="J196" s="28">
        <v>5.1564899999999997E-2</v>
      </c>
      <c r="K196" s="28">
        <v>0.113096</v>
      </c>
      <c r="L196" s="30">
        <v>0.113203</v>
      </c>
    </row>
    <row r="197" spans="6:12" ht="15.75" thickBot="1" x14ac:dyDescent="0.3">
      <c r="F197" s="84" t="s">
        <v>25</v>
      </c>
      <c r="G197" s="85"/>
      <c r="H197" s="32">
        <f t="shared" ref="H197:L197" si="12">SUM(H183:H196)/14</f>
        <v>1958223571.4285715</v>
      </c>
      <c r="I197" s="32">
        <f t="shared" si="12"/>
        <v>1952260000</v>
      </c>
      <c r="J197" s="31">
        <f t="shared" si="12"/>
        <v>5.2000792857142861E-2</v>
      </c>
      <c r="K197" s="31">
        <f t="shared" si="12"/>
        <v>0.11339985714285715</v>
      </c>
      <c r="L197" s="31">
        <f t="shared" si="12"/>
        <v>0.11369207142857143</v>
      </c>
    </row>
    <row r="198" spans="6:12" x14ac:dyDescent="0.25">
      <c r="F198" s="81">
        <v>1325</v>
      </c>
      <c r="G198" s="5" t="s">
        <v>11</v>
      </c>
      <c r="H198" s="27">
        <v>1992160000</v>
      </c>
      <c r="I198" s="27">
        <v>1984880000</v>
      </c>
      <c r="J198" s="20">
        <v>5.3283700000000003E-2</v>
      </c>
      <c r="K198" s="20">
        <v>0.107724</v>
      </c>
      <c r="L198" s="21">
        <v>0.108432</v>
      </c>
    </row>
    <row r="199" spans="6:12" x14ac:dyDescent="0.25">
      <c r="F199" s="82"/>
      <c r="G199" s="6" t="s">
        <v>12</v>
      </c>
      <c r="H199" s="29">
        <v>1996290000</v>
      </c>
      <c r="I199" s="29">
        <v>1991170000</v>
      </c>
      <c r="J199" s="28">
        <v>5.2279100000000002E-2</v>
      </c>
      <c r="K199" s="28">
        <v>0.107859</v>
      </c>
      <c r="L199" s="30">
        <v>0.108025</v>
      </c>
    </row>
    <row r="200" spans="6:12" x14ac:dyDescent="0.25">
      <c r="F200" s="82"/>
      <c r="G200" s="6" t="s">
        <v>13</v>
      </c>
      <c r="H200" s="29">
        <v>1991560000</v>
      </c>
      <c r="I200" s="29">
        <v>1991820000</v>
      </c>
      <c r="J200" s="28">
        <v>5.2425600000000003E-2</v>
      </c>
      <c r="K200" s="28">
        <v>0.10779</v>
      </c>
      <c r="L200" s="30">
        <v>0.108406</v>
      </c>
    </row>
    <row r="201" spans="6:12" x14ac:dyDescent="0.25">
      <c r="F201" s="82"/>
      <c r="G201" s="6" t="s">
        <v>14</v>
      </c>
      <c r="H201" s="29">
        <v>1982990000</v>
      </c>
      <c r="I201" s="29">
        <v>1983150000</v>
      </c>
      <c r="J201" s="28">
        <v>5.1903400000000002E-2</v>
      </c>
      <c r="K201" s="28">
        <v>0.10719099999999999</v>
      </c>
      <c r="L201" s="30">
        <v>0.10719099999999999</v>
      </c>
    </row>
    <row r="202" spans="6:12" x14ac:dyDescent="0.25">
      <c r="F202" s="82"/>
      <c r="G202" s="6" t="s">
        <v>15</v>
      </c>
      <c r="H202" s="29">
        <v>1991660000</v>
      </c>
      <c r="I202" s="29">
        <v>1982660000</v>
      </c>
      <c r="J202" s="28">
        <v>5.1996199999999999E-2</v>
      </c>
      <c r="K202" s="28">
        <v>0.10735599999999999</v>
      </c>
      <c r="L202" s="30">
        <v>0.107571</v>
      </c>
    </row>
    <row r="203" spans="6:12" x14ac:dyDescent="0.25">
      <c r="F203" s="82"/>
      <c r="G203" s="6" t="s">
        <v>16</v>
      </c>
      <c r="H203" s="29">
        <v>1996930000</v>
      </c>
      <c r="I203" s="29">
        <v>1980770000</v>
      </c>
      <c r="J203" s="28">
        <v>5.1936999999999997E-2</v>
      </c>
      <c r="K203" s="28">
        <v>0.10762099999999999</v>
      </c>
      <c r="L203" s="30">
        <v>0.107852</v>
      </c>
    </row>
    <row r="204" spans="6:12" x14ac:dyDescent="0.25">
      <c r="F204" s="82"/>
      <c r="G204" s="6" t="s">
        <v>17</v>
      </c>
      <c r="H204" s="29">
        <v>1993320000</v>
      </c>
      <c r="I204" s="29">
        <v>1984400000</v>
      </c>
      <c r="J204" s="28">
        <v>5.1575200000000002E-2</v>
      </c>
      <c r="K204" s="28">
        <v>0.107513</v>
      </c>
      <c r="L204" s="30">
        <v>0.107849</v>
      </c>
    </row>
    <row r="205" spans="6:12" x14ac:dyDescent="0.25">
      <c r="F205" s="82"/>
      <c r="G205" s="6" t="s">
        <v>18</v>
      </c>
      <c r="H205" s="29">
        <v>1994660000</v>
      </c>
      <c r="I205" s="29">
        <v>1983990000</v>
      </c>
      <c r="J205" s="28">
        <v>5.16111E-2</v>
      </c>
      <c r="K205" s="28">
        <v>0.107298</v>
      </c>
      <c r="L205" s="30">
        <v>0.107366</v>
      </c>
    </row>
    <row r="206" spans="6:12" x14ac:dyDescent="0.25">
      <c r="F206" s="82"/>
      <c r="G206" s="6" t="s">
        <v>19</v>
      </c>
      <c r="H206" s="29">
        <v>1991140000</v>
      </c>
      <c r="I206" s="29">
        <v>1985020000</v>
      </c>
      <c r="J206" s="28">
        <v>5.1253199999999999E-2</v>
      </c>
      <c r="K206" s="28">
        <v>0.10684100000000001</v>
      </c>
      <c r="L206" s="30">
        <v>0.107221</v>
      </c>
    </row>
    <row r="207" spans="6:12" x14ac:dyDescent="0.25">
      <c r="F207" s="82"/>
      <c r="G207" s="6" t="s">
        <v>20</v>
      </c>
      <c r="H207" s="29">
        <v>1991250000</v>
      </c>
      <c r="I207" s="29">
        <v>1988270000</v>
      </c>
      <c r="J207" s="28">
        <v>5.20551E-2</v>
      </c>
      <c r="K207" s="28">
        <v>0.10742500000000001</v>
      </c>
      <c r="L207" s="30">
        <v>0.107778</v>
      </c>
    </row>
    <row r="208" spans="6:12" x14ac:dyDescent="0.25">
      <c r="F208" s="82"/>
      <c r="G208" s="6" t="s">
        <v>21</v>
      </c>
      <c r="H208" s="29">
        <v>2000720000</v>
      </c>
      <c r="I208" s="29">
        <v>2003690000</v>
      </c>
      <c r="J208" s="28">
        <v>5.2276799999999998E-2</v>
      </c>
      <c r="K208" s="28">
        <v>0.107082</v>
      </c>
      <c r="L208" s="30">
        <v>0.107625</v>
      </c>
    </row>
    <row r="209" spans="6:12" x14ac:dyDescent="0.25">
      <c r="F209" s="82"/>
      <c r="G209" s="6" t="s">
        <v>22</v>
      </c>
      <c r="H209" s="29">
        <v>1992110000</v>
      </c>
      <c r="I209" s="29">
        <v>1983650000</v>
      </c>
      <c r="J209" s="28">
        <v>5.1925399999999997E-2</v>
      </c>
      <c r="K209" s="28">
        <v>0.106914</v>
      </c>
      <c r="L209" s="30">
        <v>0.107317</v>
      </c>
    </row>
    <row r="210" spans="6:12" x14ac:dyDescent="0.25">
      <c r="F210" s="82"/>
      <c r="G210" s="6" t="s">
        <v>23</v>
      </c>
      <c r="H210" s="29">
        <v>1993950000</v>
      </c>
      <c r="I210" s="29">
        <v>1989490000</v>
      </c>
      <c r="J210" s="28">
        <v>5.1579300000000002E-2</v>
      </c>
      <c r="K210" s="28">
        <v>0.107019</v>
      </c>
      <c r="L210" s="30">
        <v>0.107261</v>
      </c>
    </row>
    <row r="211" spans="6:12" x14ac:dyDescent="0.25">
      <c r="F211" s="83"/>
      <c r="G211" s="6" t="s">
        <v>24</v>
      </c>
      <c r="H211" s="29">
        <v>1989560000</v>
      </c>
      <c r="I211" s="29">
        <v>1980270000</v>
      </c>
      <c r="J211" s="28">
        <v>5.1629599999999998E-2</v>
      </c>
      <c r="K211" s="28">
        <v>0.107169</v>
      </c>
      <c r="L211" s="30">
        <v>0.107277</v>
      </c>
    </row>
    <row r="212" spans="6:12" ht="15.75" thickBot="1" x14ac:dyDescent="0.3">
      <c r="F212" s="84" t="s">
        <v>25</v>
      </c>
      <c r="G212" s="85"/>
      <c r="H212" s="32">
        <f t="shared" ref="H212:L212" si="13">SUM(H198:H211)/14</f>
        <v>1992735714.2857144</v>
      </c>
      <c r="I212" s="32">
        <f t="shared" si="13"/>
        <v>1986659285.7142856</v>
      </c>
      <c r="J212" s="31">
        <f t="shared" si="13"/>
        <v>5.1980764285714284E-2</v>
      </c>
      <c r="K212" s="31">
        <f t="shared" si="13"/>
        <v>0.10734299999999998</v>
      </c>
      <c r="L212" s="31">
        <f t="shared" si="13"/>
        <v>0.10765507142857143</v>
      </c>
    </row>
    <row r="213" spans="6:12" x14ac:dyDescent="0.25">
      <c r="F213" s="81">
        <v>1350</v>
      </c>
      <c r="G213" s="5" t="s">
        <v>11</v>
      </c>
      <c r="H213" s="27">
        <v>2024900000</v>
      </c>
      <c r="I213" s="27">
        <v>2010500000</v>
      </c>
      <c r="J213" s="20">
        <v>5.3314800000000002E-2</v>
      </c>
      <c r="K213" s="20">
        <v>0.101856</v>
      </c>
      <c r="L213" s="21">
        <v>0.10211000000000001</v>
      </c>
    </row>
    <row r="214" spans="6:12" x14ac:dyDescent="0.25">
      <c r="F214" s="82"/>
      <c r="G214" s="6" t="s">
        <v>12</v>
      </c>
      <c r="H214" s="29">
        <v>2020120000</v>
      </c>
      <c r="I214" s="29">
        <v>2022670000</v>
      </c>
      <c r="J214" s="28">
        <v>5.2709300000000001E-2</v>
      </c>
      <c r="K214" s="28">
        <v>0.101743</v>
      </c>
      <c r="L214" s="30">
        <v>0.101974</v>
      </c>
    </row>
    <row r="215" spans="6:12" x14ac:dyDescent="0.25">
      <c r="F215" s="82"/>
      <c r="G215" s="6" t="s">
        <v>13</v>
      </c>
      <c r="H215" s="29">
        <v>2027000000</v>
      </c>
      <c r="I215" s="29">
        <v>2023700000</v>
      </c>
      <c r="J215" s="28">
        <v>5.2912800000000003E-2</v>
      </c>
      <c r="K215" s="28">
        <v>0.101808</v>
      </c>
      <c r="L215" s="30">
        <v>0.10217900000000001</v>
      </c>
    </row>
    <row r="216" spans="6:12" x14ac:dyDescent="0.25">
      <c r="F216" s="82"/>
      <c r="G216" s="6" t="s">
        <v>14</v>
      </c>
      <c r="H216" s="29">
        <v>2020150000</v>
      </c>
      <c r="I216" s="29">
        <v>2015760000</v>
      </c>
      <c r="J216" s="28">
        <v>5.1839200000000002E-2</v>
      </c>
      <c r="K216" s="28">
        <v>0.10122</v>
      </c>
      <c r="L216" s="30">
        <v>0.10122</v>
      </c>
    </row>
    <row r="217" spans="6:12" x14ac:dyDescent="0.25">
      <c r="F217" s="82"/>
      <c r="G217" s="6" t="s">
        <v>15</v>
      </c>
      <c r="H217" s="29">
        <v>2032420000</v>
      </c>
      <c r="I217" s="29">
        <v>2009400000</v>
      </c>
      <c r="J217" s="28">
        <v>5.2063100000000001E-2</v>
      </c>
      <c r="K217" s="28">
        <v>0.101343</v>
      </c>
      <c r="L217" s="30">
        <v>0.10155400000000001</v>
      </c>
    </row>
    <row r="218" spans="6:12" x14ac:dyDescent="0.25">
      <c r="F218" s="82"/>
      <c r="G218" s="6" t="s">
        <v>16</v>
      </c>
      <c r="H218" s="29">
        <v>2025150000</v>
      </c>
      <c r="I218" s="29">
        <v>2020470000</v>
      </c>
      <c r="J218" s="28">
        <v>5.1831799999999997E-2</v>
      </c>
      <c r="K218" s="28">
        <v>0.1013</v>
      </c>
      <c r="L218" s="30">
        <v>0.10170700000000001</v>
      </c>
    </row>
    <row r="219" spans="6:12" x14ac:dyDescent="0.25">
      <c r="F219" s="82"/>
      <c r="G219" s="6" t="s">
        <v>17</v>
      </c>
      <c r="H219" s="29">
        <v>2034880000</v>
      </c>
      <c r="I219" s="29">
        <v>2021270000</v>
      </c>
      <c r="J219" s="28">
        <v>5.1658200000000001E-2</v>
      </c>
      <c r="K219" s="28">
        <v>0.101534</v>
      </c>
      <c r="L219" s="30">
        <v>0.101799</v>
      </c>
    </row>
    <row r="220" spans="6:12" x14ac:dyDescent="0.25">
      <c r="F220" s="82"/>
      <c r="G220" s="6" t="s">
        <v>18</v>
      </c>
      <c r="H220" s="29">
        <v>2024380000</v>
      </c>
      <c r="I220" s="29">
        <v>2015290000</v>
      </c>
      <c r="J220" s="28">
        <v>5.1469599999999997E-2</v>
      </c>
      <c r="K220" s="28">
        <v>0.101119</v>
      </c>
      <c r="L220" s="30">
        <v>0.101314</v>
      </c>
    </row>
    <row r="221" spans="6:12" x14ac:dyDescent="0.25">
      <c r="F221" s="82"/>
      <c r="G221" s="6" t="s">
        <v>19</v>
      </c>
      <c r="H221" s="29">
        <v>2029580000</v>
      </c>
      <c r="I221" s="29">
        <v>2027730000</v>
      </c>
      <c r="J221" s="28">
        <v>5.1469300000000003E-2</v>
      </c>
      <c r="K221" s="28">
        <v>0.101059</v>
      </c>
      <c r="L221" s="30">
        <v>0.101146</v>
      </c>
    </row>
    <row r="222" spans="6:12" x14ac:dyDescent="0.25">
      <c r="F222" s="82"/>
      <c r="G222" s="6" t="s">
        <v>20</v>
      </c>
      <c r="H222" s="29">
        <v>2025220000</v>
      </c>
      <c r="I222" s="29">
        <v>2029020000</v>
      </c>
      <c r="J222" s="28">
        <v>5.21574E-2</v>
      </c>
      <c r="K222" s="28">
        <v>0.101243</v>
      </c>
      <c r="L222" s="30">
        <v>0.10162</v>
      </c>
    </row>
    <row r="223" spans="6:12" x14ac:dyDescent="0.25">
      <c r="F223" s="82"/>
      <c r="G223" s="6" t="s">
        <v>21</v>
      </c>
      <c r="H223" s="29">
        <v>2030920000</v>
      </c>
      <c r="I223" s="29">
        <v>2034930000</v>
      </c>
      <c r="J223" s="28">
        <v>5.1969500000000002E-2</v>
      </c>
      <c r="K223" s="28">
        <v>0.10124</v>
      </c>
      <c r="L223" s="30">
        <v>0.10145999999999999</v>
      </c>
    </row>
    <row r="224" spans="6:12" x14ac:dyDescent="0.25">
      <c r="F224" s="82"/>
      <c r="G224" s="6" t="s">
        <v>22</v>
      </c>
      <c r="H224" s="29">
        <v>2032540000</v>
      </c>
      <c r="I224" s="29">
        <v>2017450000</v>
      </c>
      <c r="J224" s="28">
        <v>5.1645000000000003E-2</v>
      </c>
      <c r="K224" s="28">
        <v>0.10092</v>
      </c>
      <c r="L224" s="30">
        <v>0.10124</v>
      </c>
    </row>
    <row r="225" spans="6:12" x14ac:dyDescent="0.25">
      <c r="F225" s="82"/>
      <c r="G225" s="6" t="s">
        <v>23</v>
      </c>
      <c r="H225" s="29">
        <v>2029740000</v>
      </c>
      <c r="I225" s="29">
        <v>2028090000</v>
      </c>
      <c r="J225" s="28">
        <v>5.1609200000000001E-2</v>
      </c>
      <c r="K225" s="28">
        <v>0.10135</v>
      </c>
      <c r="L225" s="30">
        <v>0.101131</v>
      </c>
    </row>
    <row r="226" spans="6:12" x14ac:dyDescent="0.25">
      <c r="F226" s="83"/>
      <c r="G226" s="6" t="s">
        <v>24</v>
      </c>
      <c r="H226" s="29">
        <v>2027060000</v>
      </c>
      <c r="I226" s="29">
        <v>2017400000</v>
      </c>
      <c r="J226" s="28">
        <v>5.1567099999999998E-2</v>
      </c>
      <c r="K226" s="28">
        <v>0.100977</v>
      </c>
      <c r="L226" s="30">
        <v>0.10126599999999999</v>
      </c>
    </row>
    <row r="227" spans="6:12" ht="15.75" thickBot="1" x14ac:dyDescent="0.3">
      <c r="F227" s="84" t="s">
        <v>25</v>
      </c>
      <c r="G227" s="85"/>
      <c r="H227" s="32">
        <f t="shared" ref="H227:L227" si="14">SUM(H213:H226)/14</f>
        <v>2027432857.1428571</v>
      </c>
      <c r="I227" s="32">
        <f t="shared" si="14"/>
        <v>2020977142.8571429</v>
      </c>
      <c r="J227" s="31">
        <f t="shared" si="14"/>
        <v>5.2015450000000005E-2</v>
      </c>
      <c r="K227" s="31">
        <f t="shared" si="14"/>
        <v>0.10133657142857143</v>
      </c>
      <c r="L227" s="31">
        <f t="shared" si="14"/>
        <v>0.10155142857142858</v>
      </c>
    </row>
    <row r="228" spans="6:12" x14ac:dyDescent="0.25">
      <c r="F228" s="81">
        <v>1375</v>
      </c>
      <c r="G228" s="5" t="s">
        <v>11</v>
      </c>
      <c r="H228" s="27">
        <v>2066580000</v>
      </c>
      <c r="I228" s="27">
        <v>2047840000</v>
      </c>
      <c r="J228" s="20">
        <v>5.3494300000000002E-2</v>
      </c>
      <c r="K228" s="20">
        <v>9.6051600000000001E-2</v>
      </c>
      <c r="L228" s="21">
        <v>9.6690899999999996E-2</v>
      </c>
    </row>
    <row r="229" spans="6:12" x14ac:dyDescent="0.25">
      <c r="F229" s="82"/>
      <c r="G229" s="6" t="s">
        <v>12</v>
      </c>
      <c r="H229" s="29">
        <v>2059020000</v>
      </c>
      <c r="I229" s="29">
        <v>2064700000</v>
      </c>
      <c r="J229" s="28">
        <v>5.2571100000000003E-2</v>
      </c>
      <c r="K229" s="28">
        <v>9.5925999999999997E-2</v>
      </c>
      <c r="L229" s="30">
        <v>9.6238000000000004E-2</v>
      </c>
    </row>
    <row r="230" spans="6:12" x14ac:dyDescent="0.25">
      <c r="F230" s="82"/>
      <c r="G230" s="6" t="s">
        <v>13</v>
      </c>
      <c r="H230" s="29">
        <v>2061090000</v>
      </c>
      <c r="I230" s="29">
        <v>2055110000</v>
      </c>
      <c r="J230" s="28">
        <v>5.2970799999999998E-2</v>
      </c>
      <c r="K230" s="28">
        <v>9.6024899999999996E-2</v>
      </c>
      <c r="L230" s="30">
        <v>9.6501600000000007E-2</v>
      </c>
    </row>
    <row r="231" spans="6:12" x14ac:dyDescent="0.25">
      <c r="F231" s="82"/>
      <c r="G231" s="6" t="s">
        <v>14</v>
      </c>
      <c r="H231" s="29">
        <v>2044260000</v>
      </c>
      <c r="I231" s="29">
        <v>2058580000</v>
      </c>
      <c r="J231" s="28">
        <v>5.2069299999999999E-2</v>
      </c>
      <c r="K231" s="28">
        <v>9.5451400000000006E-2</v>
      </c>
      <c r="L231" s="30">
        <v>9.5451400000000006E-2</v>
      </c>
    </row>
    <row r="232" spans="6:12" x14ac:dyDescent="0.25">
      <c r="F232" s="82"/>
      <c r="G232" s="6" t="s">
        <v>15</v>
      </c>
      <c r="H232" s="29">
        <v>2061180000</v>
      </c>
      <c r="I232" s="29">
        <v>2042790000</v>
      </c>
      <c r="J232" s="28">
        <v>5.2012200000000001E-2</v>
      </c>
      <c r="K232" s="28">
        <v>9.5665899999999998E-2</v>
      </c>
      <c r="L232" s="30">
        <v>9.6153500000000003E-2</v>
      </c>
    </row>
    <row r="233" spans="6:12" x14ac:dyDescent="0.25">
      <c r="F233" s="82"/>
      <c r="G233" s="6" t="s">
        <v>16</v>
      </c>
      <c r="H233" s="29">
        <v>2064650000</v>
      </c>
      <c r="I233" s="29">
        <v>2049890000</v>
      </c>
      <c r="J233" s="28">
        <v>5.2013200000000002E-2</v>
      </c>
      <c r="K233" s="28">
        <v>9.5603599999999997E-2</v>
      </c>
      <c r="L233" s="30">
        <v>9.6061800000000003E-2</v>
      </c>
    </row>
    <row r="234" spans="6:12" x14ac:dyDescent="0.25">
      <c r="F234" s="82"/>
      <c r="G234" s="6" t="s">
        <v>17</v>
      </c>
      <c r="H234" s="29">
        <v>2057710000</v>
      </c>
      <c r="I234" s="29">
        <v>2057380000</v>
      </c>
      <c r="J234" s="28">
        <v>5.1536999999999999E-2</v>
      </c>
      <c r="K234" s="28">
        <v>9.5796900000000004E-2</v>
      </c>
      <c r="L234" s="30">
        <v>9.6090599999999998E-2</v>
      </c>
    </row>
    <row r="235" spans="6:12" x14ac:dyDescent="0.25">
      <c r="F235" s="82"/>
      <c r="G235" s="6" t="s">
        <v>18</v>
      </c>
      <c r="H235" s="29">
        <v>2067170000</v>
      </c>
      <c r="I235" s="29">
        <v>2051590000</v>
      </c>
      <c r="J235" s="28">
        <v>5.1508699999999998E-2</v>
      </c>
      <c r="K235" s="28">
        <v>9.5590800000000004E-2</v>
      </c>
      <c r="L235" s="30">
        <v>9.5572699999999997E-2</v>
      </c>
    </row>
    <row r="236" spans="6:12" x14ac:dyDescent="0.25">
      <c r="F236" s="82"/>
      <c r="G236" s="6" t="s">
        <v>19</v>
      </c>
      <c r="H236" s="29">
        <v>2056330000</v>
      </c>
      <c r="I236" s="29">
        <v>2051800000</v>
      </c>
      <c r="J236" s="28">
        <v>5.1221200000000001E-2</v>
      </c>
      <c r="K236" s="28">
        <v>9.5294900000000002E-2</v>
      </c>
      <c r="L236" s="30">
        <v>9.5378000000000004E-2</v>
      </c>
    </row>
    <row r="237" spans="6:12" x14ac:dyDescent="0.25">
      <c r="F237" s="82"/>
      <c r="G237" s="6" t="s">
        <v>20</v>
      </c>
      <c r="H237" s="29">
        <v>2063380000</v>
      </c>
      <c r="I237" s="29">
        <v>2062240000</v>
      </c>
      <c r="J237" s="28">
        <v>5.2249299999999999E-2</v>
      </c>
      <c r="K237" s="28">
        <v>9.5651299999999995E-2</v>
      </c>
      <c r="L237" s="30">
        <v>9.6038200000000004E-2</v>
      </c>
    </row>
    <row r="238" spans="6:12" x14ac:dyDescent="0.25">
      <c r="F238" s="82"/>
      <c r="G238" s="6" t="s">
        <v>21</v>
      </c>
      <c r="H238" s="29">
        <v>2064000000</v>
      </c>
      <c r="I238" s="29">
        <v>2068110000</v>
      </c>
      <c r="J238" s="28">
        <v>5.2226500000000002E-2</v>
      </c>
      <c r="K238" s="28">
        <v>9.5510499999999998E-2</v>
      </c>
      <c r="L238" s="30">
        <v>9.5857999999999999E-2</v>
      </c>
    </row>
    <row r="239" spans="6:12" x14ac:dyDescent="0.25">
      <c r="F239" s="82"/>
      <c r="G239" s="6" t="s">
        <v>22</v>
      </c>
      <c r="H239" s="29">
        <v>2067190000</v>
      </c>
      <c r="I239" s="29">
        <v>2058220000</v>
      </c>
      <c r="J239" s="28">
        <v>5.1891600000000003E-2</v>
      </c>
      <c r="K239" s="28">
        <v>9.5336000000000004E-2</v>
      </c>
      <c r="L239" s="30">
        <v>9.5660499999999996E-2</v>
      </c>
    </row>
    <row r="240" spans="6:12" x14ac:dyDescent="0.25">
      <c r="F240" s="82"/>
      <c r="G240" s="6" t="s">
        <v>23</v>
      </c>
      <c r="H240" s="29">
        <v>2056690000</v>
      </c>
      <c r="I240" s="29">
        <v>2051520000</v>
      </c>
      <c r="J240" s="28">
        <v>5.1827100000000001E-2</v>
      </c>
      <c r="K240" s="28">
        <v>9.5409800000000003E-2</v>
      </c>
      <c r="L240" s="30">
        <v>9.5555899999999999E-2</v>
      </c>
    </row>
    <row r="241" spans="6:12" x14ac:dyDescent="0.25">
      <c r="F241" s="83"/>
      <c r="G241" s="6" t="s">
        <v>24</v>
      </c>
      <c r="H241" s="29">
        <v>2059900000</v>
      </c>
      <c r="I241" s="29">
        <v>2040450000</v>
      </c>
      <c r="J241" s="28">
        <v>5.1815600000000003E-2</v>
      </c>
      <c r="K241" s="28">
        <v>9.5355099999999998E-2</v>
      </c>
      <c r="L241" s="30">
        <v>9.5633499999999996E-2</v>
      </c>
    </row>
    <row r="242" spans="6:12" ht="15.75" thickBot="1" x14ac:dyDescent="0.3">
      <c r="F242" s="84" t="s">
        <v>25</v>
      </c>
      <c r="G242" s="85"/>
      <c r="H242" s="32">
        <f t="shared" ref="H242:L242" si="15">SUM(H228:H241)/14</f>
        <v>2060653571.4285715</v>
      </c>
      <c r="I242" s="32">
        <f t="shared" si="15"/>
        <v>2054301428.5714285</v>
      </c>
      <c r="J242" s="31">
        <f t="shared" si="15"/>
        <v>5.2100564285714288E-2</v>
      </c>
      <c r="K242" s="31">
        <f t="shared" si="15"/>
        <v>9.5619192857142848E-2</v>
      </c>
      <c r="L242" s="31">
        <f t="shared" si="15"/>
        <v>9.5920328571428556E-2</v>
      </c>
    </row>
    <row r="243" spans="6:12" x14ac:dyDescent="0.25">
      <c r="F243" s="81">
        <v>1400</v>
      </c>
      <c r="G243" s="5" t="s">
        <v>11</v>
      </c>
      <c r="H243" s="27">
        <v>2089650000</v>
      </c>
      <c r="I243" s="27">
        <v>2081620000</v>
      </c>
      <c r="J243" s="20">
        <v>5.35186E-2</v>
      </c>
      <c r="K243" s="20">
        <v>9.0494199999999997E-2</v>
      </c>
      <c r="L243" s="21">
        <v>9.0995099999999995E-2</v>
      </c>
    </row>
    <row r="244" spans="6:12" x14ac:dyDescent="0.25">
      <c r="F244" s="82"/>
      <c r="G244" s="6" t="s">
        <v>12</v>
      </c>
      <c r="H244" s="29">
        <v>2092090000</v>
      </c>
      <c r="I244" s="29">
        <v>2089860000</v>
      </c>
      <c r="J244" s="28">
        <v>5.2794300000000002E-2</v>
      </c>
      <c r="K244" s="28">
        <v>9.0338000000000002E-2</v>
      </c>
      <c r="L244" s="30">
        <v>9.0598499999999998E-2</v>
      </c>
    </row>
    <row r="245" spans="6:12" x14ac:dyDescent="0.25">
      <c r="F245" s="82"/>
      <c r="G245" s="6" t="s">
        <v>13</v>
      </c>
      <c r="H245" s="29">
        <v>2101130000</v>
      </c>
      <c r="I245" s="29">
        <v>2085790000</v>
      </c>
      <c r="J245" s="28">
        <v>5.3038500000000002E-2</v>
      </c>
      <c r="K245" s="28">
        <v>9.0515799999999993E-2</v>
      </c>
      <c r="L245" s="30">
        <v>9.0791300000000005E-2</v>
      </c>
    </row>
    <row r="246" spans="6:12" x14ac:dyDescent="0.25">
      <c r="F246" s="82"/>
      <c r="G246" s="6" t="s">
        <v>14</v>
      </c>
      <c r="H246" s="29">
        <v>2089450000</v>
      </c>
      <c r="I246" s="29">
        <v>2087980000</v>
      </c>
      <c r="J246" s="28">
        <v>5.2207900000000002E-2</v>
      </c>
      <c r="K246" s="28">
        <v>8.9948899999999998E-2</v>
      </c>
      <c r="L246" s="30">
        <v>8.9948899999999998E-2</v>
      </c>
    </row>
    <row r="247" spans="6:12" x14ac:dyDescent="0.25">
      <c r="F247" s="82"/>
      <c r="G247" s="6" t="s">
        <v>15</v>
      </c>
      <c r="H247" s="29">
        <v>2087400000</v>
      </c>
      <c r="I247" s="29">
        <v>2077620000</v>
      </c>
      <c r="J247" s="28">
        <v>5.1953399999999997E-2</v>
      </c>
      <c r="K247" s="28">
        <v>9.0114899999999998E-2</v>
      </c>
      <c r="L247" s="30">
        <v>9.0493699999999996E-2</v>
      </c>
    </row>
    <row r="248" spans="6:12" x14ac:dyDescent="0.25">
      <c r="F248" s="82"/>
      <c r="G248" s="6" t="s">
        <v>16</v>
      </c>
      <c r="H248" s="29">
        <v>2092800000</v>
      </c>
      <c r="I248" s="29">
        <v>2079910000</v>
      </c>
      <c r="J248" s="28">
        <v>5.2111900000000003E-2</v>
      </c>
      <c r="K248" s="28">
        <v>9.0132699999999996E-2</v>
      </c>
      <c r="L248" s="30">
        <v>9.0471899999999994E-2</v>
      </c>
    </row>
    <row r="249" spans="6:12" x14ac:dyDescent="0.25">
      <c r="F249" s="82"/>
      <c r="G249" s="6" t="s">
        <v>17</v>
      </c>
      <c r="H249" s="29">
        <v>2086230000</v>
      </c>
      <c r="I249" s="29">
        <v>2084810000</v>
      </c>
      <c r="J249" s="28">
        <v>5.1617999999999997E-2</v>
      </c>
      <c r="K249" s="28">
        <v>9.0137900000000007E-2</v>
      </c>
      <c r="L249" s="30">
        <v>9.0510699999999999E-2</v>
      </c>
    </row>
    <row r="250" spans="6:12" x14ac:dyDescent="0.25">
      <c r="F250" s="82"/>
      <c r="G250" s="6" t="s">
        <v>18</v>
      </c>
      <c r="H250" s="29">
        <v>2090940000</v>
      </c>
      <c r="I250" s="29">
        <v>2078160000</v>
      </c>
      <c r="J250" s="28">
        <v>5.1430400000000001E-2</v>
      </c>
      <c r="K250" s="28">
        <v>8.9993400000000001E-2</v>
      </c>
      <c r="L250" s="30">
        <v>8.9996000000000007E-2</v>
      </c>
    </row>
    <row r="251" spans="6:12" x14ac:dyDescent="0.25">
      <c r="F251" s="82"/>
      <c r="G251" s="6" t="s">
        <v>19</v>
      </c>
      <c r="H251" s="29">
        <v>2097130000</v>
      </c>
      <c r="I251" s="29">
        <v>2090750000</v>
      </c>
      <c r="J251" s="28">
        <v>5.1658299999999997E-2</v>
      </c>
      <c r="K251" s="28">
        <v>8.9744400000000002E-2</v>
      </c>
      <c r="L251" s="30">
        <v>8.9798600000000006E-2</v>
      </c>
    </row>
    <row r="252" spans="6:12" x14ac:dyDescent="0.25">
      <c r="F252" s="82"/>
      <c r="G252" s="6" t="s">
        <v>20</v>
      </c>
      <c r="H252" s="29">
        <v>2096560000</v>
      </c>
      <c r="I252" s="29">
        <v>2089760000</v>
      </c>
      <c r="J252" s="28">
        <v>5.21533E-2</v>
      </c>
      <c r="K252" s="28">
        <v>9.0082499999999996E-2</v>
      </c>
      <c r="L252" s="30">
        <v>9.0418100000000001E-2</v>
      </c>
    </row>
    <row r="253" spans="6:12" x14ac:dyDescent="0.25">
      <c r="F253" s="82"/>
      <c r="G253" s="6" t="s">
        <v>21</v>
      </c>
      <c r="H253" s="29">
        <v>2097500000</v>
      </c>
      <c r="I253" s="29">
        <v>2105530000</v>
      </c>
      <c r="J253" s="28">
        <v>5.2009300000000001E-2</v>
      </c>
      <c r="K253" s="28">
        <v>8.99422E-2</v>
      </c>
      <c r="L253" s="30">
        <v>9.0266100000000002E-2</v>
      </c>
    </row>
    <row r="254" spans="6:12" x14ac:dyDescent="0.25">
      <c r="F254" s="82"/>
      <c r="G254" s="6" t="s">
        <v>22</v>
      </c>
      <c r="H254" s="29">
        <v>2094670000</v>
      </c>
      <c r="I254" s="29">
        <v>2088740000</v>
      </c>
      <c r="J254" s="28">
        <v>5.1796500000000002E-2</v>
      </c>
      <c r="K254" s="28">
        <v>8.9663199999999998E-2</v>
      </c>
      <c r="L254" s="30">
        <v>9.0185000000000001E-2</v>
      </c>
    </row>
    <row r="255" spans="6:12" x14ac:dyDescent="0.25">
      <c r="F255" s="82"/>
      <c r="G255" s="6" t="s">
        <v>23</v>
      </c>
      <c r="H255" s="29">
        <v>2089830000</v>
      </c>
      <c r="I255" s="29">
        <v>2090310000</v>
      </c>
      <c r="J255" s="28">
        <v>5.1601300000000003E-2</v>
      </c>
      <c r="K255" s="28">
        <v>8.9605299999999999E-2</v>
      </c>
      <c r="L255" s="30">
        <v>8.9913800000000002E-2</v>
      </c>
    </row>
    <row r="256" spans="6:12" x14ac:dyDescent="0.25">
      <c r="F256" s="83"/>
      <c r="G256" s="6" t="s">
        <v>24</v>
      </c>
      <c r="H256" s="29">
        <v>2096110000</v>
      </c>
      <c r="I256" s="29">
        <v>2076710000</v>
      </c>
      <c r="J256" s="28">
        <v>5.17619E-2</v>
      </c>
      <c r="K256" s="28">
        <v>8.9990600000000004E-2</v>
      </c>
      <c r="L256" s="30">
        <v>9.0132699999999996E-2</v>
      </c>
    </row>
    <row r="257" spans="6:12" ht="15.75" thickBot="1" x14ac:dyDescent="0.3">
      <c r="F257" s="84" t="s">
        <v>25</v>
      </c>
      <c r="G257" s="85"/>
      <c r="H257" s="32">
        <f t="shared" ref="H257:L257" si="16">SUM(H243:H256)/14</f>
        <v>2092963571.4285715</v>
      </c>
      <c r="I257" s="32">
        <f t="shared" si="16"/>
        <v>2086253571.4285715</v>
      </c>
      <c r="J257" s="31">
        <f t="shared" si="16"/>
        <v>5.2118114285714286E-2</v>
      </c>
      <c r="K257" s="31">
        <f t="shared" si="16"/>
        <v>9.0050285714285708E-2</v>
      </c>
      <c r="L257" s="31">
        <f t="shared" si="16"/>
        <v>9.0322885714285706E-2</v>
      </c>
    </row>
    <row r="258" spans="6:12" x14ac:dyDescent="0.25">
      <c r="F258" s="81">
        <v>1425</v>
      </c>
      <c r="G258" s="5" t="s">
        <v>11</v>
      </c>
      <c r="H258" s="27">
        <v>2122080000</v>
      </c>
      <c r="I258" s="27">
        <v>2115260000</v>
      </c>
      <c r="J258" s="20">
        <v>5.31598E-2</v>
      </c>
      <c r="K258" s="20">
        <v>8.51716E-2</v>
      </c>
      <c r="L258" s="21">
        <v>8.5675699999999994E-2</v>
      </c>
    </row>
    <row r="259" spans="6:12" x14ac:dyDescent="0.25">
      <c r="F259" s="82"/>
      <c r="G259" s="6" t="s">
        <v>12</v>
      </c>
      <c r="H259" s="29">
        <v>2124950000</v>
      </c>
      <c r="I259" s="29">
        <v>2119800000</v>
      </c>
      <c r="J259" s="28">
        <v>5.26072E-2</v>
      </c>
      <c r="K259" s="28">
        <v>8.5253200000000001E-2</v>
      </c>
      <c r="L259" s="30">
        <v>8.5450499999999999E-2</v>
      </c>
    </row>
    <row r="260" spans="6:12" x14ac:dyDescent="0.25">
      <c r="F260" s="82"/>
      <c r="G260" s="6" t="s">
        <v>13</v>
      </c>
      <c r="H260" s="29">
        <v>2129590000</v>
      </c>
      <c r="I260" s="29">
        <v>2119350000</v>
      </c>
      <c r="J260" s="28">
        <v>5.2610200000000003E-2</v>
      </c>
      <c r="K260" s="28">
        <v>8.5244100000000003E-2</v>
      </c>
      <c r="L260" s="30">
        <v>8.56904E-2</v>
      </c>
    </row>
    <row r="261" spans="6:12" x14ac:dyDescent="0.25">
      <c r="F261" s="82"/>
      <c r="G261" s="6" t="s">
        <v>14</v>
      </c>
      <c r="H261" s="29">
        <v>2120110000</v>
      </c>
      <c r="I261" s="29">
        <v>2118070000</v>
      </c>
      <c r="J261" s="28">
        <v>5.1867099999999999E-2</v>
      </c>
      <c r="K261" s="28">
        <v>8.4657099999999999E-2</v>
      </c>
      <c r="L261" s="30">
        <v>8.4657099999999999E-2</v>
      </c>
    </row>
    <row r="262" spans="6:12" x14ac:dyDescent="0.25">
      <c r="F262" s="82"/>
      <c r="G262" s="6" t="s">
        <v>15</v>
      </c>
      <c r="H262" s="29">
        <v>2114990000</v>
      </c>
      <c r="I262" s="29">
        <v>2112370000</v>
      </c>
      <c r="J262" s="28">
        <v>5.1825599999999999E-2</v>
      </c>
      <c r="K262" s="28">
        <v>8.4802699999999995E-2</v>
      </c>
      <c r="L262" s="30">
        <v>8.5277800000000001E-2</v>
      </c>
    </row>
    <row r="263" spans="6:12" x14ac:dyDescent="0.25">
      <c r="F263" s="82"/>
      <c r="G263" s="6" t="s">
        <v>16</v>
      </c>
      <c r="H263" s="29">
        <v>2128430000</v>
      </c>
      <c r="I263" s="29">
        <v>2115790000</v>
      </c>
      <c r="J263" s="28">
        <v>5.18898E-2</v>
      </c>
      <c r="K263" s="28">
        <v>8.4738900000000006E-2</v>
      </c>
      <c r="L263" s="30">
        <v>8.51914E-2</v>
      </c>
    </row>
    <row r="264" spans="6:12" x14ac:dyDescent="0.25">
      <c r="F264" s="82"/>
      <c r="G264" s="6" t="s">
        <v>17</v>
      </c>
      <c r="H264" s="29">
        <v>2132750000</v>
      </c>
      <c r="I264" s="29">
        <v>2117970000</v>
      </c>
      <c r="J264" s="28">
        <v>5.1378699999999999E-2</v>
      </c>
      <c r="K264" s="28">
        <v>8.5056099999999996E-2</v>
      </c>
      <c r="L264" s="30">
        <v>8.5232299999999997E-2</v>
      </c>
    </row>
    <row r="265" spans="6:12" x14ac:dyDescent="0.25">
      <c r="F265" s="82"/>
      <c r="G265" s="6" t="s">
        <v>18</v>
      </c>
      <c r="H265" s="29">
        <v>2124230000</v>
      </c>
      <c r="I265" s="29">
        <v>2119400000</v>
      </c>
      <c r="J265" s="28">
        <v>5.15539E-2</v>
      </c>
      <c r="K265" s="28">
        <v>8.4869700000000006E-2</v>
      </c>
      <c r="L265" s="30">
        <v>8.4876999999999994E-2</v>
      </c>
    </row>
    <row r="266" spans="6:12" x14ac:dyDescent="0.25">
      <c r="F266" s="82"/>
      <c r="G266" s="6" t="s">
        <v>19</v>
      </c>
      <c r="H266" s="29">
        <v>2122640000</v>
      </c>
      <c r="I266" s="29">
        <v>2118680000</v>
      </c>
      <c r="J266" s="28">
        <v>5.1368299999999999E-2</v>
      </c>
      <c r="K266" s="28">
        <v>8.4570000000000006E-2</v>
      </c>
      <c r="L266" s="30">
        <v>8.4722500000000006E-2</v>
      </c>
    </row>
    <row r="267" spans="6:12" x14ac:dyDescent="0.25">
      <c r="F267" s="82"/>
      <c r="G267" s="6" t="s">
        <v>20</v>
      </c>
      <c r="H267" s="29">
        <v>2124570000</v>
      </c>
      <c r="I267" s="29">
        <v>2128660000</v>
      </c>
      <c r="J267" s="28">
        <v>5.2080700000000001E-2</v>
      </c>
      <c r="K267" s="28">
        <v>8.4779800000000002E-2</v>
      </c>
      <c r="L267" s="30">
        <v>8.52102E-2</v>
      </c>
    </row>
    <row r="268" spans="6:12" x14ac:dyDescent="0.25">
      <c r="F268" s="82"/>
      <c r="G268" s="6" t="s">
        <v>21</v>
      </c>
      <c r="H268" s="29">
        <v>2132970000</v>
      </c>
      <c r="I268" s="29">
        <v>2133820000</v>
      </c>
      <c r="J268" s="28">
        <v>5.2047299999999998E-2</v>
      </c>
      <c r="K268" s="28">
        <v>8.4640800000000002E-2</v>
      </c>
      <c r="L268" s="30">
        <v>8.5003499999999996E-2</v>
      </c>
    </row>
    <row r="269" spans="6:12" x14ac:dyDescent="0.25">
      <c r="F269" s="82"/>
      <c r="G269" s="6" t="s">
        <v>22</v>
      </c>
      <c r="H269" s="29">
        <v>2128630000</v>
      </c>
      <c r="I269" s="29">
        <v>2118410000</v>
      </c>
      <c r="J269" s="28">
        <v>5.1659700000000003E-2</v>
      </c>
      <c r="K269" s="28">
        <v>8.45577E-2</v>
      </c>
      <c r="L269" s="30">
        <v>8.4878300000000004E-2</v>
      </c>
    </row>
    <row r="270" spans="6:12" x14ac:dyDescent="0.25">
      <c r="F270" s="82"/>
      <c r="G270" s="6" t="s">
        <v>23</v>
      </c>
      <c r="H270" s="29">
        <v>2132260000</v>
      </c>
      <c r="I270" s="29">
        <v>2122720000</v>
      </c>
      <c r="J270" s="28">
        <v>5.17957E-2</v>
      </c>
      <c r="K270" s="28">
        <v>8.4633399999999998E-2</v>
      </c>
      <c r="L270" s="30">
        <v>8.4776099999999993E-2</v>
      </c>
    </row>
    <row r="271" spans="6:12" x14ac:dyDescent="0.25">
      <c r="F271" s="83"/>
      <c r="G271" s="6" t="s">
        <v>24</v>
      </c>
      <c r="H271" s="29">
        <v>2124130000</v>
      </c>
      <c r="I271" s="29">
        <v>2111290000</v>
      </c>
      <c r="J271" s="28">
        <v>5.1502199999999998E-2</v>
      </c>
      <c r="K271" s="28">
        <v>8.4670599999999999E-2</v>
      </c>
      <c r="L271" s="30">
        <v>8.4887799999999999E-2</v>
      </c>
    </row>
    <row r="272" spans="6:12" ht="15.75" thickBot="1" x14ac:dyDescent="0.3">
      <c r="F272" s="84" t="s">
        <v>25</v>
      </c>
      <c r="G272" s="85"/>
      <c r="H272" s="32">
        <f t="shared" ref="H272:L272" si="17">SUM(H258:H271)/14</f>
        <v>2125880714.2857144</v>
      </c>
      <c r="I272" s="32">
        <f t="shared" si="17"/>
        <v>2119399285.7142856</v>
      </c>
      <c r="J272" s="31">
        <f t="shared" si="17"/>
        <v>5.1953299999999994E-2</v>
      </c>
      <c r="K272" s="31">
        <f t="shared" si="17"/>
        <v>8.4831835714285694E-2</v>
      </c>
      <c r="L272" s="31">
        <f t="shared" si="17"/>
        <v>8.5109328571428583E-2</v>
      </c>
    </row>
    <row r="273" spans="6:12" x14ac:dyDescent="0.25">
      <c r="F273" s="81">
        <v>1450</v>
      </c>
      <c r="G273" s="5" t="s">
        <v>11</v>
      </c>
      <c r="H273" s="27">
        <v>2153320000</v>
      </c>
      <c r="I273" s="27">
        <v>2144200000</v>
      </c>
      <c r="J273" s="20">
        <v>5.3403399999999997E-2</v>
      </c>
      <c r="K273" s="20">
        <v>8.0416000000000001E-2</v>
      </c>
      <c r="L273" s="21">
        <v>8.0969299999999994E-2</v>
      </c>
    </row>
    <row r="274" spans="6:12" x14ac:dyDescent="0.25">
      <c r="F274" s="82"/>
      <c r="G274" s="6" t="s">
        <v>12</v>
      </c>
      <c r="H274" s="29">
        <v>2151020000</v>
      </c>
      <c r="I274" s="29">
        <v>2147660000</v>
      </c>
      <c r="J274" s="28">
        <v>5.2724800000000002E-2</v>
      </c>
      <c r="K274" s="28">
        <v>8.0362799999999998E-2</v>
      </c>
      <c r="L274" s="30">
        <v>8.0621600000000002E-2</v>
      </c>
    </row>
    <row r="275" spans="6:12" x14ac:dyDescent="0.25">
      <c r="F275" s="82"/>
      <c r="G275" s="6" t="s">
        <v>13</v>
      </c>
      <c r="H275" s="29">
        <v>2160040000</v>
      </c>
      <c r="I275" s="29">
        <v>2152030000</v>
      </c>
      <c r="J275" s="28">
        <v>5.2811400000000001E-2</v>
      </c>
      <c r="K275" s="28">
        <v>8.02842E-2</v>
      </c>
      <c r="L275" s="30">
        <v>8.0849400000000002E-2</v>
      </c>
    </row>
    <row r="276" spans="6:12" x14ac:dyDescent="0.25">
      <c r="F276" s="82"/>
      <c r="G276" s="6" t="s">
        <v>14</v>
      </c>
      <c r="H276" s="29">
        <v>2155510000</v>
      </c>
      <c r="I276" s="29">
        <v>2154950000</v>
      </c>
      <c r="J276" s="28">
        <v>5.2086800000000003E-2</v>
      </c>
      <c r="K276" s="28">
        <v>7.9919500000000004E-2</v>
      </c>
      <c r="L276" s="30">
        <v>7.9919500000000004E-2</v>
      </c>
    </row>
    <row r="277" spans="6:12" x14ac:dyDescent="0.25">
      <c r="F277" s="82"/>
      <c r="G277" s="6" t="s">
        <v>15</v>
      </c>
      <c r="H277" s="29">
        <v>2157580000</v>
      </c>
      <c r="I277" s="29">
        <v>2141660000</v>
      </c>
      <c r="J277" s="28">
        <v>5.2321699999999999E-2</v>
      </c>
      <c r="K277" s="28">
        <v>8.0010200000000004E-2</v>
      </c>
      <c r="L277" s="30">
        <v>8.0324800000000002E-2</v>
      </c>
    </row>
    <row r="278" spans="6:12" x14ac:dyDescent="0.25">
      <c r="F278" s="82"/>
      <c r="G278" s="6" t="s">
        <v>16</v>
      </c>
      <c r="H278" s="29">
        <v>2154770000</v>
      </c>
      <c r="I278" s="29">
        <v>2143380000</v>
      </c>
      <c r="J278" s="28">
        <v>5.2170599999999998E-2</v>
      </c>
      <c r="K278" s="28">
        <v>7.9858200000000004E-2</v>
      </c>
      <c r="L278" s="30">
        <v>8.0203499999999997E-2</v>
      </c>
    </row>
    <row r="279" spans="6:12" x14ac:dyDescent="0.25">
      <c r="F279" s="82"/>
      <c r="G279" s="6" t="s">
        <v>17</v>
      </c>
      <c r="H279" s="29">
        <v>2160140000</v>
      </c>
      <c r="I279" s="29">
        <v>2153490000</v>
      </c>
      <c r="J279" s="28">
        <v>5.1905300000000001E-2</v>
      </c>
      <c r="K279" s="28">
        <v>8.0156900000000003E-2</v>
      </c>
      <c r="L279" s="30">
        <v>8.0493400000000007E-2</v>
      </c>
    </row>
    <row r="280" spans="6:12" x14ac:dyDescent="0.25">
      <c r="F280" s="82"/>
      <c r="G280" s="6" t="s">
        <v>18</v>
      </c>
      <c r="H280" s="29">
        <v>2160490000</v>
      </c>
      <c r="I280" s="29">
        <v>2142570000</v>
      </c>
      <c r="J280" s="28">
        <v>5.1885500000000001E-2</v>
      </c>
      <c r="K280" s="28">
        <v>7.9990099999999995E-2</v>
      </c>
      <c r="L280" s="30">
        <v>8.0157500000000007E-2</v>
      </c>
    </row>
    <row r="281" spans="6:12" x14ac:dyDescent="0.25">
      <c r="F281" s="82"/>
      <c r="G281" s="6" t="s">
        <v>19</v>
      </c>
      <c r="H281" s="29">
        <v>2156410000</v>
      </c>
      <c r="I281" s="29">
        <v>2151620000</v>
      </c>
      <c r="J281" s="28">
        <v>5.1789099999999998E-2</v>
      </c>
      <c r="K281" s="28">
        <v>7.9704200000000003E-2</v>
      </c>
      <c r="L281" s="30">
        <v>7.9908000000000007E-2</v>
      </c>
    </row>
    <row r="282" spans="6:12" x14ac:dyDescent="0.25">
      <c r="F282" s="82"/>
      <c r="G282" s="6" t="s">
        <v>20</v>
      </c>
      <c r="H282" s="29">
        <v>2156040000</v>
      </c>
      <c r="I282" s="29">
        <v>2156700000</v>
      </c>
      <c r="J282" s="28">
        <v>5.2199599999999999E-2</v>
      </c>
      <c r="K282" s="28">
        <v>8.0051499999999998E-2</v>
      </c>
      <c r="L282" s="30">
        <v>8.0419000000000004E-2</v>
      </c>
    </row>
    <row r="283" spans="6:12" x14ac:dyDescent="0.25">
      <c r="F283" s="82"/>
      <c r="G283" s="6" t="s">
        <v>21</v>
      </c>
      <c r="H283" s="29">
        <v>2155450000</v>
      </c>
      <c r="I283" s="29">
        <v>2169450000</v>
      </c>
      <c r="J283" s="28">
        <v>5.2076200000000003E-2</v>
      </c>
      <c r="K283" s="28">
        <v>7.9776899999999998E-2</v>
      </c>
      <c r="L283" s="30">
        <v>8.0182000000000003E-2</v>
      </c>
    </row>
    <row r="284" spans="6:12" x14ac:dyDescent="0.25">
      <c r="F284" s="82"/>
      <c r="G284" s="6" t="s">
        <v>22</v>
      </c>
      <c r="H284" s="29">
        <v>2158880000</v>
      </c>
      <c r="I284" s="29">
        <v>2143280000</v>
      </c>
      <c r="J284" s="28">
        <v>5.21311E-2</v>
      </c>
      <c r="K284" s="28">
        <v>7.9651700000000006E-2</v>
      </c>
      <c r="L284" s="30">
        <v>8.0105399999999993E-2</v>
      </c>
    </row>
    <row r="285" spans="6:12" x14ac:dyDescent="0.25">
      <c r="F285" s="82"/>
      <c r="G285" s="6" t="s">
        <v>23</v>
      </c>
      <c r="H285" s="29">
        <v>2159760000</v>
      </c>
      <c r="I285" s="29">
        <v>2154490000</v>
      </c>
      <c r="J285" s="28">
        <v>5.1778200000000003E-2</v>
      </c>
      <c r="K285" s="28">
        <v>7.9774999999999999E-2</v>
      </c>
      <c r="L285" s="30">
        <v>7.9909300000000003E-2</v>
      </c>
    </row>
    <row r="286" spans="6:12" x14ac:dyDescent="0.25">
      <c r="F286" s="83"/>
      <c r="G286" s="6" t="s">
        <v>24</v>
      </c>
      <c r="H286" s="29">
        <v>2151670000</v>
      </c>
      <c r="I286" s="29">
        <v>2139860000</v>
      </c>
      <c r="J286" s="28">
        <v>5.1938400000000003E-2</v>
      </c>
      <c r="K286" s="28">
        <v>7.9800099999999999E-2</v>
      </c>
      <c r="L286" s="30">
        <v>8.0117900000000006E-2</v>
      </c>
    </row>
    <row r="287" spans="6:12" ht="15.75" thickBot="1" x14ac:dyDescent="0.3">
      <c r="F287" s="84" t="s">
        <v>25</v>
      </c>
      <c r="G287" s="85"/>
      <c r="H287" s="32">
        <f t="shared" ref="H287:L287" si="18">SUM(H273:H286)/14</f>
        <v>2156505714.2857141</v>
      </c>
      <c r="I287" s="32">
        <f t="shared" si="18"/>
        <v>2149667142.8571429</v>
      </c>
      <c r="J287" s="31">
        <f t="shared" si="18"/>
        <v>5.2230149999999996E-2</v>
      </c>
      <c r="K287" s="31">
        <f t="shared" si="18"/>
        <v>7.9982664285714281E-2</v>
      </c>
      <c r="L287" s="31">
        <f t="shared" si="18"/>
        <v>8.029861428571429E-2</v>
      </c>
    </row>
    <row r="288" spans="6:12" x14ac:dyDescent="0.25">
      <c r="F288" s="81">
        <v>1475</v>
      </c>
      <c r="G288" s="5" t="s">
        <v>11</v>
      </c>
      <c r="H288" s="27">
        <v>2185340000</v>
      </c>
      <c r="I288" s="27">
        <v>2174800000</v>
      </c>
      <c r="J288" s="20">
        <v>5.3340100000000001E-2</v>
      </c>
      <c r="K288" s="20">
        <v>7.5765100000000002E-2</v>
      </c>
      <c r="L288" s="21">
        <v>7.6237700000000005E-2</v>
      </c>
    </row>
    <row r="289" spans="6:12" x14ac:dyDescent="0.25">
      <c r="F289" s="82"/>
      <c r="G289" s="6" t="s">
        <v>12</v>
      </c>
      <c r="H289" s="29">
        <v>2180630000</v>
      </c>
      <c r="I289" s="29">
        <v>2180190000</v>
      </c>
      <c r="J289" s="28">
        <v>5.2825200000000003E-2</v>
      </c>
      <c r="K289" s="28">
        <v>7.5822200000000006E-2</v>
      </c>
      <c r="L289" s="30">
        <v>7.6040999999999997E-2</v>
      </c>
    </row>
    <row r="290" spans="6:12" x14ac:dyDescent="0.25">
      <c r="F290" s="82"/>
      <c r="G290" s="6" t="s">
        <v>13</v>
      </c>
      <c r="H290" s="29">
        <v>2187590000</v>
      </c>
      <c r="I290" s="29">
        <v>2177090000</v>
      </c>
      <c r="J290" s="28">
        <v>5.28654E-2</v>
      </c>
      <c r="K290" s="28">
        <v>7.5810000000000002E-2</v>
      </c>
      <c r="L290" s="30">
        <v>7.6204599999999997E-2</v>
      </c>
    </row>
    <row r="291" spans="6:12" x14ac:dyDescent="0.25">
      <c r="F291" s="82"/>
      <c r="G291" s="6" t="s">
        <v>14</v>
      </c>
      <c r="H291" s="29">
        <v>2176890000</v>
      </c>
      <c r="I291" s="29">
        <v>2182630000</v>
      </c>
      <c r="J291" s="28">
        <v>5.2211599999999997E-2</v>
      </c>
      <c r="K291" s="28">
        <v>7.5470499999999996E-2</v>
      </c>
      <c r="L291" s="30">
        <v>7.5470499999999996E-2</v>
      </c>
    </row>
    <row r="292" spans="6:12" x14ac:dyDescent="0.25">
      <c r="F292" s="82"/>
      <c r="G292" s="6" t="s">
        <v>15</v>
      </c>
      <c r="H292" s="29">
        <v>2190780000</v>
      </c>
      <c r="I292" s="29">
        <v>2171750000</v>
      </c>
      <c r="J292" s="28">
        <v>5.2186000000000003E-2</v>
      </c>
      <c r="K292" s="28">
        <v>7.5292700000000004E-2</v>
      </c>
      <c r="L292" s="30">
        <v>7.57525E-2</v>
      </c>
    </row>
    <row r="293" spans="6:12" x14ac:dyDescent="0.25">
      <c r="F293" s="82"/>
      <c r="G293" s="6" t="s">
        <v>16</v>
      </c>
      <c r="H293" s="29">
        <v>2186510000</v>
      </c>
      <c r="I293" s="29">
        <v>2172980000</v>
      </c>
      <c r="J293" s="28">
        <v>5.2093300000000002E-2</v>
      </c>
      <c r="K293" s="28">
        <v>7.52752E-2</v>
      </c>
      <c r="L293" s="30">
        <v>7.5779200000000005E-2</v>
      </c>
    </row>
    <row r="294" spans="6:12" x14ac:dyDescent="0.25">
      <c r="F294" s="82"/>
      <c r="G294" s="6" t="s">
        <v>17</v>
      </c>
      <c r="H294" s="29">
        <v>2186550000</v>
      </c>
      <c r="I294" s="29">
        <v>2185750000</v>
      </c>
      <c r="J294" s="28">
        <v>5.1979999999999998E-2</v>
      </c>
      <c r="K294" s="28">
        <v>7.5546000000000002E-2</v>
      </c>
      <c r="L294" s="30">
        <v>7.5946399999999997E-2</v>
      </c>
    </row>
    <row r="295" spans="6:12" x14ac:dyDescent="0.25">
      <c r="F295" s="82"/>
      <c r="G295" s="6" t="s">
        <v>18</v>
      </c>
      <c r="H295" s="29">
        <v>2187440000</v>
      </c>
      <c r="I295" s="29">
        <v>2175820000</v>
      </c>
      <c r="J295" s="28">
        <v>5.1746500000000001E-2</v>
      </c>
      <c r="K295" s="28">
        <v>7.5366799999999998E-2</v>
      </c>
      <c r="L295" s="30">
        <v>7.5551499999999994E-2</v>
      </c>
    </row>
    <row r="296" spans="6:12" x14ac:dyDescent="0.25">
      <c r="F296" s="82"/>
      <c r="G296" s="6" t="s">
        <v>19</v>
      </c>
      <c r="H296" s="29">
        <v>2188620000</v>
      </c>
      <c r="I296" s="29">
        <v>2173070000</v>
      </c>
      <c r="J296" s="28">
        <v>5.1883899999999997E-2</v>
      </c>
      <c r="K296" s="28">
        <v>7.4995000000000006E-2</v>
      </c>
      <c r="L296" s="30">
        <v>7.5373999999999997E-2</v>
      </c>
    </row>
    <row r="297" spans="6:12" x14ac:dyDescent="0.25">
      <c r="F297" s="82"/>
      <c r="G297" s="6" t="s">
        <v>20</v>
      </c>
      <c r="H297" s="29">
        <v>2190020000</v>
      </c>
      <c r="I297" s="29">
        <v>2189080000</v>
      </c>
      <c r="J297" s="28">
        <v>5.2213799999999998E-2</v>
      </c>
      <c r="K297" s="28">
        <v>7.5307200000000005E-2</v>
      </c>
      <c r="L297" s="30">
        <v>7.5727900000000001E-2</v>
      </c>
    </row>
    <row r="298" spans="6:12" x14ac:dyDescent="0.25">
      <c r="F298" s="82"/>
      <c r="G298" s="6" t="s">
        <v>21</v>
      </c>
      <c r="H298" s="29">
        <v>2179950000</v>
      </c>
      <c r="I298" s="29">
        <v>2194240000</v>
      </c>
      <c r="J298" s="28">
        <v>5.2243699999999997E-2</v>
      </c>
      <c r="K298" s="28">
        <v>7.52723E-2</v>
      </c>
      <c r="L298" s="30">
        <v>7.5608999999999996E-2</v>
      </c>
    </row>
    <row r="299" spans="6:12" x14ac:dyDescent="0.25">
      <c r="F299" s="82"/>
      <c r="G299" s="6" t="s">
        <v>22</v>
      </c>
      <c r="H299" s="29">
        <v>2187650000</v>
      </c>
      <c r="I299" s="29">
        <v>2173280000</v>
      </c>
      <c r="J299" s="28">
        <v>5.19668E-2</v>
      </c>
      <c r="K299" s="28">
        <v>7.5033799999999998E-2</v>
      </c>
      <c r="L299" s="30">
        <v>7.5494199999999997E-2</v>
      </c>
    </row>
    <row r="300" spans="6:12" x14ac:dyDescent="0.25">
      <c r="F300" s="82"/>
      <c r="G300" s="6" t="s">
        <v>23</v>
      </c>
      <c r="H300" s="29">
        <v>2188090000</v>
      </c>
      <c r="I300" s="29">
        <v>2186720000</v>
      </c>
      <c r="J300" s="28">
        <v>5.2082900000000001E-2</v>
      </c>
      <c r="K300" s="28">
        <v>7.5254000000000001E-2</v>
      </c>
      <c r="L300" s="30">
        <v>7.5312400000000002E-2</v>
      </c>
    </row>
    <row r="301" spans="6:12" x14ac:dyDescent="0.25">
      <c r="F301" s="83"/>
      <c r="G301" s="6" t="s">
        <v>24</v>
      </c>
      <c r="H301" s="29">
        <v>2189010000</v>
      </c>
      <c r="I301" s="29">
        <v>2172880000</v>
      </c>
      <c r="J301" s="28">
        <v>5.2088700000000002E-2</v>
      </c>
      <c r="K301" s="28">
        <v>7.5156799999999996E-2</v>
      </c>
      <c r="L301" s="30">
        <v>7.55107E-2</v>
      </c>
    </row>
    <row r="302" spans="6:12" ht="15.75" thickBot="1" x14ac:dyDescent="0.3">
      <c r="F302" s="84" t="s">
        <v>25</v>
      </c>
      <c r="G302" s="85"/>
      <c r="H302" s="32">
        <f t="shared" ref="H302:L302" si="19">SUM(H288:H301)/14</f>
        <v>2186076428.5714288</v>
      </c>
      <c r="I302" s="32">
        <f t="shared" si="19"/>
        <v>2179305714.2857141</v>
      </c>
      <c r="J302" s="31">
        <f t="shared" si="19"/>
        <v>5.226627857142857E-2</v>
      </c>
      <c r="K302" s="31">
        <f t="shared" si="19"/>
        <v>7.5383400000000003E-2</v>
      </c>
      <c r="L302" s="31">
        <f t="shared" si="19"/>
        <v>7.5715114285714272E-2</v>
      </c>
    </row>
    <row r="303" spans="6:12" x14ac:dyDescent="0.25">
      <c r="F303" s="81">
        <v>1500</v>
      </c>
      <c r="G303" s="5" t="s">
        <v>11</v>
      </c>
      <c r="H303" s="27">
        <v>2215520000</v>
      </c>
      <c r="I303" s="27">
        <v>2204660000</v>
      </c>
      <c r="J303" s="20">
        <v>5.3658200000000003E-2</v>
      </c>
      <c r="K303" s="20">
        <v>7.1887300000000001E-2</v>
      </c>
      <c r="L303" s="21">
        <v>7.2285000000000002E-2</v>
      </c>
    </row>
    <row r="304" spans="6:12" x14ac:dyDescent="0.25">
      <c r="F304" s="82"/>
      <c r="G304" s="6" t="s">
        <v>12</v>
      </c>
      <c r="H304" s="29">
        <v>2215450000</v>
      </c>
      <c r="I304" s="29">
        <v>2212470000</v>
      </c>
      <c r="J304" s="28">
        <v>5.3022399999999997E-2</v>
      </c>
      <c r="K304" s="28">
        <v>7.1748099999999995E-2</v>
      </c>
      <c r="L304" s="30">
        <v>7.1832900000000005E-2</v>
      </c>
    </row>
    <row r="305" spans="6:12" x14ac:dyDescent="0.25">
      <c r="F305" s="82"/>
      <c r="G305" s="6" t="s">
        <v>13</v>
      </c>
      <c r="H305" s="29">
        <v>2208510000</v>
      </c>
      <c r="I305" s="29">
        <v>2207940000</v>
      </c>
      <c r="J305" s="28">
        <v>5.3233900000000001E-2</v>
      </c>
      <c r="K305" s="28">
        <v>7.15832E-2</v>
      </c>
      <c r="L305" s="30">
        <v>7.2132199999999994E-2</v>
      </c>
    </row>
    <row r="306" spans="6:12" x14ac:dyDescent="0.25">
      <c r="F306" s="82"/>
      <c r="G306" s="6" t="s">
        <v>14</v>
      </c>
      <c r="H306" s="29">
        <v>2211010000</v>
      </c>
      <c r="I306" s="29">
        <v>2206880000</v>
      </c>
      <c r="J306" s="28">
        <v>5.23968E-2</v>
      </c>
      <c r="K306" s="28">
        <v>7.1276999999999993E-2</v>
      </c>
      <c r="L306" s="30">
        <v>7.1276999999999993E-2</v>
      </c>
    </row>
    <row r="307" spans="6:12" x14ac:dyDescent="0.25">
      <c r="F307" s="82"/>
      <c r="G307" s="6" t="s">
        <v>15</v>
      </c>
      <c r="H307" s="29">
        <v>2213790000</v>
      </c>
      <c r="I307" s="29">
        <v>2198190000</v>
      </c>
      <c r="J307" s="28">
        <v>5.2347600000000001E-2</v>
      </c>
      <c r="K307" s="28">
        <v>7.1243799999999996E-2</v>
      </c>
      <c r="L307" s="30">
        <v>7.1684999999999999E-2</v>
      </c>
    </row>
    <row r="308" spans="6:12" x14ac:dyDescent="0.25">
      <c r="F308" s="82"/>
      <c r="G308" s="6" t="s">
        <v>16</v>
      </c>
      <c r="H308" s="29">
        <v>2209810000</v>
      </c>
      <c r="I308" s="29">
        <v>2199820000</v>
      </c>
      <c r="J308" s="28">
        <v>5.2384899999999998E-2</v>
      </c>
      <c r="K308" s="28">
        <v>7.1373599999999995E-2</v>
      </c>
      <c r="L308" s="30">
        <v>7.1571999999999997E-2</v>
      </c>
    </row>
    <row r="309" spans="6:12" x14ac:dyDescent="0.25">
      <c r="F309" s="82"/>
      <c r="G309" s="6" t="s">
        <v>17</v>
      </c>
      <c r="H309" s="29">
        <v>2224500000</v>
      </c>
      <c r="I309" s="29">
        <v>2204420000</v>
      </c>
      <c r="J309" s="28">
        <v>5.1882900000000003E-2</v>
      </c>
      <c r="K309" s="28">
        <v>7.1578900000000001E-2</v>
      </c>
      <c r="L309" s="30">
        <v>7.1813600000000005E-2</v>
      </c>
    </row>
    <row r="310" spans="6:12" x14ac:dyDescent="0.25">
      <c r="F310" s="82"/>
      <c r="G310" s="6" t="s">
        <v>18</v>
      </c>
      <c r="H310" s="29">
        <v>2220910000</v>
      </c>
      <c r="I310" s="29">
        <v>2205130000</v>
      </c>
      <c r="J310" s="28">
        <v>5.2006900000000002E-2</v>
      </c>
      <c r="K310" s="28">
        <v>7.1246000000000004E-2</v>
      </c>
      <c r="L310" s="30">
        <v>7.13868E-2</v>
      </c>
    </row>
    <row r="311" spans="6:12" x14ac:dyDescent="0.25">
      <c r="F311" s="82"/>
      <c r="G311" s="6" t="s">
        <v>19</v>
      </c>
      <c r="H311" s="29">
        <v>2218920000</v>
      </c>
      <c r="I311" s="29">
        <v>2202120000</v>
      </c>
      <c r="J311" s="28">
        <v>5.20346E-2</v>
      </c>
      <c r="K311" s="28">
        <v>7.0903499999999994E-2</v>
      </c>
      <c r="L311" s="30">
        <v>7.1183999999999997E-2</v>
      </c>
    </row>
    <row r="312" spans="6:12" x14ac:dyDescent="0.25">
      <c r="F312" s="82"/>
      <c r="G312" s="6" t="s">
        <v>20</v>
      </c>
      <c r="H312" s="29">
        <v>2203350000</v>
      </c>
      <c r="I312" s="29">
        <v>2219040000</v>
      </c>
      <c r="J312" s="28">
        <v>5.2397800000000001E-2</v>
      </c>
      <c r="K312" s="28">
        <v>7.1193699999999999E-2</v>
      </c>
      <c r="L312" s="30">
        <v>7.1654300000000004E-2</v>
      </c>
    </row>
    <row r="313" spans="6:12" x14ac:dyDescent="0.25">
      <c r="F313" s="82"/>
      <c r="G313" s="6" t="s">
        <v>21</v>
      </c>
      <c r="H313" s="29">
        <v>2216030000</v>
      </c>
      <c r="I313" s="29">
        <v>2214650000</v>
      </c>
      <c r="J313" s="28">
        <v>5.2364599999999997E-2</v>
      </c>
      <c r="K313" s="28">
        <v>7.1253700000000003E-2</v>
      </c>
      <c r="L313" s="30">
        <v>7.1493500000000001E-2</v>
      </c>
    </row>
    <row r="314" spans="6:12" x14ac:dyDescent="0.25">
      <c r="F314" s="82"/>
      <c r="G314" s="6" t="s">
        <v>22</v>
      </c>
      <c r="H314" s="29">
        <v>2208240000</v>
      </c>
      <c r="I314" s="29">
        <v>2219640000</v>
      </c>
      <c r="J314" s="28">
        <v>5.2273300000000002E-2</v>
      </c>
      <c r="K314" s="28">
        <v>7.0907899999999996E-2</v>
      </c>
      <c r="L314" s="30">
        <v>7.1287799999999998E-2</v>
      </c>
    </row>
    <row r="315" spans="6:12" x14ac:dyDescent="0.25">
      <c r="F315" s="82"/>
      <c r="G315" s="6" t="s">
        <v>23</v>
      </c>
      <c r="H315" s="29">
        <v>2217620000</v>
      </c>
      <c r="I315" s="29">
        <v>2208950000</v>
      </c>
      <c r="J315" s="28">
        <v>5.2166400000000002E-2</v>
      </c>
      <c r="K315" s="28">
        <v>7.1016300000000004E-2</v>
      </c>
      <c r="L315" s="30">
        <v>7.1277999999999994E-2</v>
      </c>
    </row>
    <row r="316" spans="6:12" x14ac:dyDescent="0.25">
      <c r="F316" s="83"/>
      <c r="G316" s="6" t="s">
        <v>24</v>
      </c>
      <c r="H316" s="29">
        <v>2215630000</v>
      </c>
      <c r="I316" s="29">
        <v>2199340000</v>
      </c>
      <c r="J316" s="28">
        <v>5.2183199999999999E-2</v>
      </c>
      <c r="K316" s="28">
        <v>7.1040099999999995E-2</v>
      </c>
      <c r="L316" s="30">
        <v>7.1448300000000006E-2</v>
      </c>
    </row>
    <row r="317" spans="6:12" x14ac:dyDescent="0.25">
      <c r="F317" s="84" t="s">
        <v>25</v>
      </c>
      <c r="G317" s="85"/>
      <c r="H317" s="32">
        <f t="shared" ref="H317:L317" si="20">SUM(H303:H316)/14</f>
        <v>2214235000</v>
      </c>
      <c r="I317" s="32">
        <f t="shared" si="20"/>
        <v>2207375000</v>
      </c>
      <c r="J317" s="31">
        <f t="shared" si="20"/>
        <v>5.2453821428571433E-2</v>
      </c>
      <c r="K317" s="31">
        <f t="shared" si="20"/>
        <v>7.1303792857142848E-2</v>
      </c>
      <c r="L317" s="31">
        <f t="shared" si="20"/>
        <v>7.1595028571428562E-2</v>
      </c>
    </row>
  </sheetData>
  <mergeCells count="59">
    <mergeCell ref="F47:G47"/>
    <mergeCell ref="V1:V2"/>
    <mergeCell ref="W1:W2"/>
    <mergeCell ref="X1:X2"/>
    <mergeCell ref="N3:N23"/>
    <mergeCell ref="F33:F46"/>
    <mergeCell ref="N1:N2"/>
    <mergeCell ref="O1:O2"/>
    <mergeCell ref="P1:P2"/>
    <mergeCell ref="Q1:Q2"/>
    <mergeCell ref="R1:T1"/>
    <mergeCell ref="U1:U2"/>
    <mergeCell ref="I1:I2"/>
    <mergeCell ref="J1:L1"/>
    <mergeCell ref="F3:F16"/>
    <mergeCell ref="F17:G17"/>
    <mergeCell ref="F317:G317"/>
    <mergeCell ref="F228:F241"/>
    <mergeCell ref="F242:G242"/>
    <mergeCell ref="F243:F256"/>
    <mergeCell ref="F257:G257"/>
    <mergeCell ref="F258:F271"/>
    <mergeCell ref="F272:G272"/>
    <mergeCell ref="F273:F286"/>
    <mergeCell ref="F287:G287"/>
    <mergeCell ref="F288:F301"/>
    <mergeCell ref="F302:G302"/>
    <mergeCell ref="F303:F316"/>
    <mergeCell ref="F227:G227"/>
    <mergeCell ref="F138:F151"/>
    <mergeCell ref="F152:G152"/>
    <mergeCell ref="F153:F166"/>
    <mergeCell ref="F167:G167"/>
    <mergeCell ref="F168:F181"/>
    <mergeCell ref="F182:G182"/>
    <mergeCell ref="F183:F196"/>
    <mergeCell ref="F197:G197"/>
    <mergeCell ref="F198:F211"/>
    <mergeCell ref="F212:G212"/>
    <mergeCell ref="F213:F226"/>
    <mergeCell ref="F137:G137"/>
    <mergeCell ref="F48:F61"/>
    <mergeCell ref="F62:G62"/>
    <mergeCell ref="F63:F76"/>
    <mergeCell ref="F77:G77"/>
    <mergeCell ref="F78:F91"/>
    <mergeCell ref="F92:G92"/>
    <mergeCell ref="F93:F106"/>
    <mergeCell ref="F107:G107"/>
    <mergeCell ref="F108:F121"/>
    <mergeCell ref="F122:G122"/>
    <mergeCell ref="F123:F136"/>
    <mergeCell ref="H1:H2"/>
    <mergeCell ref="F18:F31"/>
    <mergeCell ref="F32:G32"/>
    <mergeCell ref="A1:A2"/>
    <mergeCell ref="B1:D1"/>
    <mergeCell ref="F1:F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ECCB-8163-4CB9-B934-85C4EF6B0923}">
  <dimension ref="A1:X317"/>
  <sheetViews>
    <sheetView topLeftCell="D1" workbookViewId="0">
      <selection activeCell="V24" sqref="V24:X24"/>
    </sheetView>
  </sheetViews>
  <sheetFormatPr baseColWidth="10" defaultRowHeight="15" x14ac:dyDescent="0.25"/>
  <cols>
    <col min="1" max="1" width="13.140625" customWidth="1"/>
    <col min="2" max="4" width="15" customWidth="1"/>
    <col min="6" max="6" width="16.85546875" customWidth="1"/>
    <col min="7" max="7" width="9.5703125" customWidth="1"/>
    <col min="8" max="8" width="18.5703125" customWidth="1"/>
    <col min="9" max="9" width="20" customWidth="1"/>
  </cols>
  <sheetData>
    <row r="1" spans="1:24" x14ac:dyDescent="0.25">
      <c r="A1" s="86" t="s">
        <v>29</v>
      </c>
      <c r="B1" s="88" t="s">
        <v>1</v>
      </c>
      <c r="C1" s="88"/>
      <c r="D1" s="89"/>
      <c r="F1" s="90" t="s">
        <v>42</v>
      </c>
      <c r="G1" s="79" t="s">
        <v>10</v>
      </c>
      <c r="H1" s="79" t="s">
        <v>26</v>
      </c>
      <c r="I1" s="79" t="s">
        <v>30</v>
      </c>
      <c r="J1" s="79" t="s">
        <v>9</v>
      </c>
      <c r="K1" s="79"/>
      <c r="L1" s="93"/>
      <c r="N1" s="98" t="s">
        <v>5</v>
      </c>
      <c r="O1" s="90" t="s">
        <v>42</v>
      </c>
      <c r="P1" s="79" t="s">
        <v>31</v>
      </c>
      <c r="Q1" s="79" t="s">
        <v>32</v>
      </c>
      <c r="R1" s="101" t="s">
        <v>33</v>
      </c>
      <c r="S1" s="101"/>
      <c r="T1" s="101"/>
      <c r="U1" s="79" t="s">
        <v>27</v>
      </c>
      <c r="V1" s="79" t="s">
        <v>28</v>
      </c>
      <c r="W1" s="79" t="s">
        <v>34</v>
      </c>
      <c r="X1" s="93" t="s">
        <v>35</v>
      </c>
    </row>
    <row r="2" spans="1:24" ht="15.75" thickBot="1" x14ac:dyDescent="0.3">
      <c r="A2" s="87"/>
      <c r="B2" s="9" t="s">
        <v>2</v>
      </c>
      <c r="C2" s="9" t="s">
        <v>3</v>
      </c>
      <c r="D2" s="10" t="s">
        <v>4</v>
      </c>
      <c r="F2" s="91"/>
      <c r="G2" s="80"/>
      <c r="H2" s="80"/>
      <c r="I2" s="80"/>
      <c r="J2" s="3" t="s">
        <v>6</v>
      </c>
      <c r="K2" s="3" t="s">
        <v>7</v>
      </c>
      <c r="L2" s="4" t="s">
        <v>8</v>
      </c>
      <c r="N2" s="99"/>
      <c r="O2" s="100"/>
      <c r="P2" s="92"/>
      <c r="Q2" s="92"/>
      <c r="R2" s="45" t="s">
        <v>6</v>
      </c>
      <c r="S2" s="45" t="s">
        <v>7</v>
      </c>
      <c r="T2" s="45" t="s">
        <v>8</v>
      </c>
      <c r="U2" s="92"/>
      <c r="V2" s="92"/>
      <c r="W2" s="92"/>
      <c r="X2" s="94"/>
    </row>
    <row r="3" spans="1:24" x14ac:dyDescent="0.25">
      <c r="A3" s="11">
        <v>4</v>
      </c>
      <c r="B3" s="12">
        <v>54</v>
      </c>
      <c r="C3" s="12">
        <v>16</v>
      </c>
      <c r="D3" s="13">
        <v>21</v>
      </c>
      <c r="F3" s="81">
        <v>1000</v>
      </c>
      <c r="G3" s="5" t="s">
        <v>11</v>
      </c>
      <c r="H3" s="27">
        <v>1652250000</v>
      </c>
      <c r="I3" s="27">
        <v>1738660000</v>
      </c>
      <c r="J3" s="20">
        <v>5.4029199999999999E-2</v>
      </c>
      <c r="K3" s="20">
        <v>0.154834</v>
      </c>
      <c r="L3" s="21">
        <v>0.16178799999999999</v>
      </c>
      <c r="N3" s="95" t="s">
        <v>43</v>
      </c>
      <c r="O3" s="5">
        <v>1000</v>
      </c>
      <c r="P3" s="19">
        <v>164092</v>
      </c>
      <c r="Q3" s="19">
        <v>124886</v>
      </c>
      <c r="R3" s="19">
        <v>14833</v>
      </c>
      <c r="S3" s="19">
        <v>4409</v>
      </c>
      <c r="T3" s="19">
        <v>0</v>
      </c>
      <c r="U3" s="41">
        <v>76.107305657801717</v>
      </c>
      <c r="V3" s="41">
        <v>15.407651778421922</v>
      </c>
      <c r="W3" s="20">
        <v>3.5982000000000002E-3</v>
      </c>
      <c r="X3" s="42">
        <v>5.4023600000000001E-3</v>
      </c>
    </row>
    <row r="4" spans="1:24" x14ac:dyDescent="0.25">
      <c r="A4" s="55">
        <v>4.5</v>
      </c>
      <c r="B4" s="56">
        <v>60</v>
      </c>
      <c r="C4" s="57">
        <v>18</v>
      </c>
      <c r="D4" s="58">
        <v>24</v>
      </c>
      <c r="F4" s="82"/>
      <c r="G4" s="6" t="s">
        <v>12</v>
      </c>
      <c r="H4" s="29">
        <v>1706340000</v>
      </c>
      <c r="I4" s="29">
        <v>1744270000</v>
      </c>
      <c r="J4" s="28">
        <v>5.2485200000000003E-2</v>
      </c>
      <c r="K4" s="28">
        <v>0.15440200000000001</v>
      </c>
      <c r="L4" s="30">
        <v>0.16111600000000001</v>
      </c>
      <c r="N4" s="96"/>
      <c r="O4" s="46">
        <v>1025</v>
      </c>
      <c r="P4" s="22">
        <v>163985</v>
      </c>
      <c r="Q4" s="22">
        <v>124796</v>
      </c>
      <c r="R4" s="22">
        <v>14591</v>
      </c>
      <c r="S4" s="22">
        <v>2243</v>
      </c>
      <c r="T4" s="22">
        <v>0</v>
      </c>
      <c r="U4" s="23">
        <v>76.102082507546413</v>
      </c>
      <c r="V4" s="23">
        <v>13.489214397897367</v>
      </c>
      <c r="W4" s="24">
        <v>3.6891699999999999E-3</v>
      </c>
      <c r="X4" s="33">
        <v>5.4671399999999997E-3</v>
      </c>
    </row>
    <row r="5" spans="1:24" ht="15.75" thickBot="1" x14ac:dyDescent="0.3">
      <c r="A5" s="8">
        <v>5</v>
      </c>
      <c r="B5" s="9">
        <v>67</v>
      </c>
      <c r="C5" s="9">
        <v>20</v>
      </c>
      <c r="D5" s="10">
        <v>27</v>
      </c>
      <c r="F5" s="82"/>
      <c r="G5" s="6" t="s">
        <v>13</v>
      </c>
      <c r="H5" s="29">
        <v>1641880000</v>
      </c>
      <c r="I5" s="29">
        <v>1745390000</v>
      </c>
      <c r="J5" s="28">
        <v>5.3118699999999998E-2</v>
      </c>
      <c r="K5" s="28">
        <v>0.15517300000000001</v>
      </c>
      <c r="L5" s="30">
        <v>0.16142300000000001</v>
      </c>
      <c r="N5" s="96"/>
      <c r="O5" s="6">
        <v>1050</v>
      </c>
      <c r="P5" s="25">
        <v>164055</v>
      </c>
      <c r="Q5" s="25">
        <v>124859</v>
      </c>
      <c r="R5" s="25">
        <v>14323</v>
      </c>
      <c r="S5" s="25">
        <v>297</v>
      </c>
      <c r="T5" s="25">
        <v>0</v>
      </c>
      <c r="U5" s="26">
        <v>76.108012556764507</v>
      </c>
      <c r="V5" s="26">
        <v>11.709207986608895</v>
      </c>
      <c r="W5" s="28">
        <v>3.7751099999999999E-3</v>
      </c>
      <c r="X5" s="34">
        <v>5.5058800000000003E-3</v>
      </c>
    </row>
    <row r="6" spans="1:24" ht="15.75" thickBot="1" x14ac:dyDescent="0.3">
      <c r="F6" s="82"/>
      <c r="G6" s="6" t="s">
        <v>14</v>
      </c>
      <c r="H6" s="29">
        <v>1803000000</v>
      </c>
      <c r="I6" s="29">
        <v>1730870000</v>
      </c>
      <c r="J6" s="28">
        <v>5.22315E-2</v>
      </c>
      <c r="K6" s="28">
        <v>0.15267700000000001</v>
      </c>
      <c r="L6" s="30">
        <v>0.15267700000000001</v>
      </c>
      <c r="N6" s="96"/>
      <c r="O6" s="46">
        <v>1075</v>
      </c>
      <c r="P6" s="22">
        <v>164046</v>
      </c>
      <c r="Q6" s="22">
        <v>127197</v>
      </c>
      <c r="R6" s="22">
        <v>14379</v>
      </c>
      <c r="S6" s="22">
        <v>0</v>
      </c>
      <c r="T6" s="22">
        <v>0</v>
      </c>
      <c r="U6" s="23">
        <v>77.53739804688928</v>
      </c>
      <c r="V6" s="23">
        <v>11.30451189886554</v>
      </c>
      <c r="W6" s="24">
        <v>3.7936200000000002E-3</v>
      </c>
      <c r="X6" s="33">
        <v>5.7743999999999998E-3</v>
      </c>
    </row>
    <row r="7" spans="1:24" x14ac:dyDescent="0.25">
      <c r="A7" s="16" t="s">
        <v>46</v>
      </c>
      <c r="F7" s="82"/>
      <c r="G7" s="6" t="s">
        <v>15</v>
      </c>
      <c r="H7" s="29">
        <v>1798200000</v>
      </c>
      <c r="I7" s="29">
        <v>1724370000</v>
      </c>
      <c r="J7" s="28">
        <v>5.2054000000000003E-2</v>
      </c>
      <c r="K7" s="28">
        <v>0.153333</v>
      </c>
      <c r="L7" s="30">
        <v>0.16118199999999999</v>
      </c>
      <c r="N7" s="96"/>
      <c r="O7" s="6">
        <v>1100</v>
      </c>
      <c r="P7" s="25">
        <v>164062</v>
      </c>
      <c r="Q7" s="25">
        <v>129843</v>
      </c>
      <c r="R7" s="25">
        <v>14422</v>
      </c>
      <c r="S7" s="25">
        <v>0</v>
      </c>
      <c r="T7" s="25">
        <v>0</v>
      </c>
      <c r="U7" s="26">
        <v>79.142641196620787</v>
      </c>
      <c r="V7" s="26">
        <v>11.107260306678066</v>
      </c>
      <c r="W7" s="28">
        <v>3.8025899999999998E-3</v>
      </c>
      <c r="X7" s="34">
        <v>5.6517E-3</v>
      </c>
    </row>
    <row r="8" spans="1:24" x14ac:dyDescent="0.25">
      <c r="A8" s="18" t="s">
        <v>45</v>
      </c>
      <c r="F8" s="82"/>
      <c r="G8" s="6" t="s">
        <v>16</v>
      </c>
      <c r="H8" s="29">
        <v>1802530000</v>
      </c>
      <c r="I8" s="29">
        <v>1725560000</v>
      </c>
      <c r="J8" s="28">
        <v>5.2623200000000002E-2</v>
      </c>
      <c r="K8" s="28">
        <v>0.153278</v>
      </c>
      <c r="L8" s="30">
        <v>0.16109299999999999</v>
      </c>
      <c r="N8" s="96"/>
      <c r="O8" s="46">
        <v>1125</v>
      </c>
      <c r="P8" s="22">
        <v>163978</v>
      </c>
      <c r="Q8" s="22">
        <v>132486</v>
      </c>
      <c r="R8" s="22">
        <v>14437</v>
      </c>
      <c r="S8" s="22">
        <v>0</v>
      </c>
      <c r="T8" s="22">
        <v>0</v>
      </c>
      <c r="U8" s="23">
        <v>80.794984693068585</v>
      </c>
      <c r="V8" s="23">
        <v>10.897000437782104</v>
      </c>
      <c r="W8" s="24">
        <v>3.81096E-3</v>
      </c>
      <c r="X8" s="33">
        <v>5.4568699999999999E-3</v>
      </c>
    </row>
    <row r="9" spans="1:24" ht="15.75" thickBot="1" x14ac:dyDescent="0.3">
      <c r="A9" s="17" t="s">
        <v>47</v>
      </c>
      <c r="F9" s="82"/>
      <c r="G9" s="6" t="s">
        <v>17</v>
      </c>
      <c r="H9" s="29">
        <v>1794500000</v>
      </c>
      <c r="I9" s="29">
        <v>1736560000</v>
      </c>
      <c r="J9" s="28">
        <v>5.1950200000000002E-2</v>
      </c>
      <c r="K9" s="28">
        <v>0.15394099999999999</v>
      </c>
      <c r="L9" s="30">
        <v>0.161248</v>
      </c>
      <c r="N9" s="96"/>
      <c r="O9" s="6">
        <v>1150</v>
      </c>
      <c r="P9" s="25">
        <v>163983</v>
      </c>
      <c r="Q9" s="25">
        <v>135036</v>
      </c>
      <c r="R9" s="25">
        <v>14399</v>
      </c>
      <c r="S9" s="25">
        <v>0</v>
      </c>
      <c r="T9" s="25">
        <v>0</v>
      </c>
      <c r="U9" s="26">
        <v>82.347560417848186</v>
      </c>
      <c r="V9" s="26">
        <v>10.663082437275985</v>
      </c>
      <c r="W9" s="28">
        <v>3.8215699999999998E-3</v>
      </c>
      <c r="X9" s="34">
        <v>5.5075300000000001E-3</v>
      </c>
    </row>
    <row r="10" spans="1:24" x14ac:dyDescent="0.25">
      <c r="F10" s="82"/>
      <c r="G10" s="6" t="s">
        <v>18</v>
      </c>
      <c r="H10" s="29">
        <v>1806980000</v>
      </c>
      <c r="I10" s="29">
        <v>1734000000</v>
      </c>
      <c r="J10" s="28">
        <v>5.1960100000000002E-2</v>
      </c>
      <c r="K10" s="28">
        <v>0.152923</v>
      </c>
      <c r="L10" s="30">
        <v>0.16051399999999999</v>
      </c>
      <c r="N10" s="96"/>
      <c r="O10" s="46">
        <v>1175</v>
      </c>
      <c r="P10" s="22">
        <v>164037</v>
      </c>
      <c r="Q10" s="22">
        <v>137620</v>
      </c>
      <c r="R10" s="22">
        <v>14314</v>
      </c>
      <c r="S10" s="22">
        <v>0</v>
      </c>
      <c r="T10" s="22">
        <v>0</v>
      </c>
      <c r="U10" s="23">
        <v>83.895706456470194</v>
      </c>
      <c r="V10" s="23">
        <v>10.401104490626363</v>
      </c>
      <c r="W10" s="24">
        <v>3.8308600000000002E-3</v>
      </c>
      <c r="X10" s="33">
        <v>5.5337399999999997E-3</v>
      </c>
    </row>
    <row r="11" spans="1:24" x14ac:dyDescent="0.25">
      <c r="F11" s="82"/>
      <c r="G11" s="6" t="s">
        <v>19</v>
      </c>
      <c r="H11" s="29">
        <v>1795130000</v>
      </c>
      <c r="I11" s="29">
        <v>1728450000</v>
      </c>
      <c r="J11" s="28">
        <v>5.1352099999999998E-2</v>
      </c>
      <c r="K11" s="28">
        <v>0.153001</v>
      </c>
      <c r="L11" s="30">
        <v>0.16008600000000001</v>
      </c>
      <c r="N11" s="96"/>
      <c r="O11" s="6">
        <v>1200</v>
      </c>
      <c r="P11" s="25">
        <v>164038</v>
      </c>
      <c r="Q11" s="25">
        <v>140066</v>
      </c>
      <c r="R11" s="25">
        <v>14158</v>
      </c>
      <c r="S11" s="25">
        <v>0</v>
      </c>
      <c r="T11" s="25">
        <v>0</v>
      </c>
      <c r="U11" s="26">
        <v>85.386312927492412</v>
      </c>
      <c r="V11" s="26">
        <v>10.108091899533077</v>
      </c>
      <c r="W11" s="28">
        <v>3.84323E-3</v>
      </c>
      <c r="X11" s="34">
        <v>5.5449999999999996E-3</v>
      </c>
    </row>
    <row r="12" spans="1:24" x14ac:dyDescent="0.25">
      <c r="F12" s="82"/>
      <c r="G12" s="6" t="s">
        <v>20</v>
      </c>
      <c r="H12" s="29">
        <v>1659320000</v>
      </c>
      <c r="I12" s="29">
        <v>1745020000</v>
      </c>
      <c r="J12" s="28">
        <v>5.2436400000000001E-2</v>
      </c>
      <c r="K12" s="28">
        <v>0.154533</v>
      </c>
      <c r="L12" s="30">
        <v>0.160554</v>
      </c>
      <c r="N12" s="96"/>
      <c r="O12" s="46">
        <v>1225</v>
      </c>
      <c r="P12" s="22">
        <v>163958</v>
      </c>
      <c r="Q12" s="22">
        <v>142327</v>
      </c>
      <c r="R12" s="22">
        <v>13842</v>
      </c>
      <c r="S12" s="22">
        <v>0</v>
      </c>
      <c r="T12" s="22">
        <v>0</v>
      </c>
      <c r="U12" s="23">
        <v>86.806987155247072</v>
      </c>
      <c r="V12" s="23">
        <v>9.7254912982076487</v>
      </c>
      <c r="W12" s="24">
        <v>3.8605699999999998E-3</v>
      </c>
      <c r="X12" s="33">
        <v>5.5865400000000001E-3</v>
      </c>
    </row>
    <row r="13" spans="1:24" x14ac:dyDescent="0.25">
      <c r="F13" s="82"/>
      <c r="G13" s="6" t="s">
        <v>21</v>
      </c>
      <c r="H13" s="29">
        <v>1646720000</v>
      </c>
      <c r="I13" s="29">
        <v>1759470000</v>
      </c>
      <c r="J13" s="28">
        <v>5.2475800000000003E-2</v>
      </c>
      <c r="K13" s="28">
        <v>0.15428600000000001</v>
      </c>
      <c r="L13" s="30">
        <v>0.160882</v>
      </c>
      <c r="N13" s="96"/>
      <c r="O13" s="6">
        <v>1250</v>
      </c>
      <c r="P13" s="25">
        <v>164091</v>
      </c>
      <c r="Q13" s="25">
        <v>144607</v>
      </c>
      <c r="R13" s="25">
        <v>13490</v>
      </c>
      <c r="S13" s="25">
        <v>0</v>
      </c>
      <c r="T13" s="25">
        <v>0</v>
      </c>
      <c r="U13" s="26">
        <v>88.126100761163016</v>
      </c>
      <c r="V13" s="26">
        <v>9.3287323573547614</v>
      </c>
      <c r="W13" s="28">
        <v>3.87763E-3</v>
      </c>
      <c r="X13" s="34">
        <v>5.5797299999999998E-3</v>
      </c>
    </row>
    <row r="14" spans="1:24" x14ac:dyDescent="0.25">
      <c r="F14" s="82"/>
      <c r="G14" s="6" t="s">
        <v>22</v>
      </c>
      <c r="H14" s="29">
        <v>1793020000</v>
      </c>
      <c r="I14" s="29">
        <v>1732810000</v>
      </c>
      <c r="J14" s="28">
        <v>5.2225199999999999E-2</v>
      </c>
      <c r="K14" s="28">
        <v>0.15288399999999999</v>
      </c>
      <c r="L14" s="30">
        <v>0.16064999999999999</v>
      </c>
      <c r="N14" s="96"/>
      <c r="O14" s="46">
        <v>1275</v>
      </c>
      <c r="P14" s="22">
        <v>164059</v>
      </c>
      <c r="Q14" s="22">
        <v>146701</v>
      </c>
      <c r="R14" s="22">
        <v>12966</v>
      </c>
      <c r="S14" s="22">
        <v>0</v>
      </c>
      <c r="T14" s="22">
        <v>0</v>
      </c>
      <c r="U14" s="23">
        <v>89.419660000365724</v>
      </c>
      <c r="V14" s="23">
        <v>8.8383855597439691</v>
      </c>
      <c r="W14" s="24">
        <v>3.8974700000000001E-3</v>
      </c>
      <c r="X14" s="33">
        <v>5.64687E-3</v>
      </c>
    </row>
    <row r="15" spans="1:24" x14ac:dyDescent="0.25">
      <c r="F15" s="82"/>
      <c r="G15" s="6" t="s">
        <v>23</v>
      </c>
      <c r="H15" s="29">
        <v>1791420000</v>
      </c>
      <c r="I15" s="29">
        <v>1740210000</v>
      </c>
      <c r="J15" s="28">
        <v>5.19909E-2</v>
      </c>
      <c r="K15" s="28">
        <v>0.15306900000000001</v>
      </c>
      <c r="L15" s="30">
        <v>0.16008</v>
      </c>
      <c r="N15" s="96"/>
      <c r="O15" s="6">
        <v>1300</v>
      </c>
      <c r="P15" s="25">
        <v>164037</v>
      </c>
      <c r="Q15" s="25">
        <v>148612</v>
      </c>
      <c r="R15" s="25">
        <v>12239</v>
      </c>
      <c r="S15" s="25">
        <v>0</v>
      </c>
      <c r="T15" s="25">
        <v>0</v>
      </c>
      <c r="U15" s="26">
        <v>90.596633686302482</v>
      </c>
      <c r="V15" s="26">
        <v>8.2355395257448922</v>
      </c>
      <c r="W15" s="28">
        <v>3.9228099999999997E-3</v>
      </c>
      <c r="X15" s="34">
        <v>5.5789000000000004E-3</v>
      </c>
    </row>
    <row r="16" spans="1:24" x14ac:dyDescent="0.25">
      <c r="F16" s="83"/>
      <c r="G16" s="6" t="s">
        <v>24</v>
      </c>
      <c r="H16" s="29">
        <v>1700090000</v>
      </c>
      <c r="I16" s="29">
        <v>1732550000</v>
      </c>
      <c r="J16" s="28">
        <v>5.1536800000000001E-2</v>
      </c>
      <c r="K16" s="28">
        <v>0.15343999999999999</v>
      </c>
      <c r="L16" s="30">
        <v>0.160326</v>
      </c>
      <c r="N16" s="96"/>
      <c r="O16" s="46">
        <v>1325</v>
      </c>
      <c r="P16" s="22">
        <v>164009</v>
      </c>
      <c r="Q16" s="22">
        <v>150234</v>
      </c>
      <c r="R16" s="22">
        <v>11264</v>
      </c>
      <c r="S16" s="22">
        <v>0</v>
      </c>
      <c r="T16" s="22">
        <v>0</v>
      </c>
      <c r="U16" s="23">
        <v>91.601070672950883</v>
      </c>
      <c r="V16" s="23">
        <v>7.4976370195827844</v>
      </c>
      <c r="W16" s="24">
        <v>3.9542300000000004E-3</v>
      </c>
      <c r="X16" s="33">
        <v>5.5205999999999996E-3</v>
      </c>
    </row>
    <row r="17" spans="6:24" ht="15.75" thickBot="1" x14ac:dyDescent="0.3">
      <c r="F17" s="84" t="s">
        <v>25</v>
      </c>
      <c r="G17" s="85"/>
      <c r="H17" s="32">
        <f t="shared" ref="H17:L17" si="0">SUM(H3:H16)/14</f>
        <v>1742241428.5714285</v>
      </c>
      <c r="I17" s="32">
        <f t="shared" si="0"/>
        <v>1737013571.4285715</v>
      </c>
      <c r="J17" s="31">
        <f t="shared" si="0"/>
        <v>5.2319235714285713E-2</v>
      </c>
      <c r="K17" s="31">
        <f t="shared" si="0"/>
        <v>0.15369814285714284</v>
      </c>
      <c r="L17" s="31">
        <f t="shared" si="0"/>
        <v>0.1602585</v>
      </c>
      <c r="N17" s="96"/>
      <c r="O17" s="6">
        <v>1350</v>
      </c>
      <c r="P17" s="25">
        <v>164057</v>
      </c>
      <c r="Q17" s="25">
        <v>150951</v>
      </c>
      <c r="R17" s="25">
        <v>9198</v>
      </c>
      <c r="S17" s="25">
        <v>0</v>
      </c>
      <c r="T17" s="25">
        <v>0</v>
      </c>
      <c r="U17" s="26">
        <v>92.011313141164351</v>
      </c>
      <c r="V17" s="26">
        <v>6.0933680465846534</v>
      </c>
      <c r="W17" s="28">
        <v>4.0106300000000003E-3</v>
      </c>
      <c r="X17" s="34">
        <v>5.5663199999999996E-3</v>
      </c>
    </row>
    <row r="18" spans="6:24" x14ac:dyDescent="0.25">
      <c r="F18" s="81">
        <v>1025</v>
      </c>
      <c r="G18" s="5" t="s">
        <v>11</v>
      </c>
      <c r="H18" s="27">
        <v>1713420000</v>
      </c>
      <c r="I18" s="27">
        <v>1768340000</v>
      </c>
      <c r="J18" s="20">
        <v>5.4398200000000001E-2</v>
      </c>
      <c r="K18" s="20">
        <v>0.14980499999999999</v>
      </c>
      <c r="L18" s="21">
        <v>0.15338499999999999</v>
      </c>
      <c r="N18" s="96"/>
      <c r="O18" s="46">
        <v>1375</v>
      </c>
      <c r="P18" s="22">
        <v>164158</v>
      </c>
      <c r="Q18" s="22">
        <v>151127</v>
      </c>
      <c r="R18" s="22">
        <v>6622</v>
      </c>
      <c r="S18" s="22">
        <v>0</v>
      </c>
      <c r="T18" s="22">
        <v>0</v>
      </c>
      <c r="U18" s="23">
        <v>92.061915959015096</v>
      </c>
      <c r="V18" s="23">
        <v>4.3817451547374064</v>
      </c>
      <c r="W18" s="24">
        <v>4.0796299999999999E-3</v>
      </c>
      <c r="X18" s="33">
        <v>5.5735200000000002E-3</v>
      </c>
    </row>
    <row r="19" spans="6:24" x14ac:dyDescent="0.25">
      <c r="F19" s="82"/>
      <c r="G19" s="6" t="s">
        <v>12</v>
      </c>
      <c r="H19" s="29">
        <v>1762110000</v>
      </c>
      <c r="I19" s="29">
        <v>1768120000</v>
      </c>
      <c r="J19" s="28">
        <v>5.28823E-2</v>
      </c>
      <c r="K19" s="28">
        <v>0.14934700000000001</v>
      </c>
      <c r="L19" s="30">
        <v>0.15296999999999999</v>
      </c>
      <c r="N19" s="96"/>
      <c r="O19" s="6">
        <v>1400</v>
      </c>
      <c r="P19" s="25">
        <v>164005</v>
      </c>
      <c r="Q19" s="25">
        <v>151056</v>
      </c>
      <c r="R19" s="25">
        <v>3971</v>
      </c>
      <c r="S19" s="25">
        <v>0</v>
      </c>
      <c r="T19" s="25">
        <v>0</v>
      </c>
      <c r="U19" s="26">
        <v>92.104509008871688</v>
      </c>
      <c r="V19" s="26">
        <v>2.6288263955089501</v>
      </c>
      <c r="W19" s="28">
        <v>4.1554799999999996E-3</v>
      </c>
      <c r="X19" s="34">
        <v>5.7278600000000004E-3</v>
      </c>
    </row>
    <row r="20" spans="6:24" x14ac:dyDescent="0.25">
      <c r="F20" s="82"/>
      <c r="G20" s="6" t="s">
        <v>13</v>
      </c>
      <c r="H20" s="29">
        <v>1720260000</v>
      </c>
      <c r="I20" s="29">
        <v>1768130000</v>
      </c>
      <c r="J20" s="28">
        <v>5.3778600000000003E-2</v>
      </c>
      <c r="K20" s="28">
        <v>0.14980399999999999</v>
      </c>
      <c r="L20" s="30">
        <v>0.15277299999999999</v>
      </c>
      <c r="N20" s="96"/>
      <c r="O20" s="46">
        <v>1425</v>
      </c>
      <c r="P20" s="22">
        <v>164081</v>
      </c>
      <c r="Q20" s="22">
        <v>151157</v>
      </c>
      <c r="R20" s="22">
        <v>1619</v>
      </c>
      <c r="S20" s="22">
        <v>0</v>
      </c>
      <c r="T20" s="22">
        <v>0</v>
      </c>
      <c r="U20" s="23">
        <v>92.123402465855278</v>
      </c>
      <c r="V20" s="23">
        <v>1.0710717995197045</v>
      </c>
      <c r="W20" s="24">
        <v>4.2246100000000002E-3</v>
      </c>
      <c r="X20" s="33">
        <v>5.7784100000000003E-3</v>
      </c>
    </row>
    <row r="21" spans="6:24" x14ac:dyDescent="0.25">
      <c r="F21" s="82"/>
      <c r="G21" s="6" t="s">
        <v>14</v>
      </c>
      <c r="H21" s="29">
        <v>1795680000</v>
      </c>
      <c r="I21" s="29">
        <v>1765740000</v>
      </c>
      <c r="J21" s="28">
        <v>5.2070999999999999E-2</v>
      </c>
      <c r="K21" s="28">
        <v>0.14841599999999999</v>
      </c>
      <c r="L21" s="30">
        <v>0.14841599999999999</v>
      </c>
      <c r="N21" s="96"/>
      <c r="O21" s="6">
        <v>1450</v>
      </c>
      <c r="P21" s="25">
        <v>163973</v>
      </c>
      <c r="Q21" s="25">
        <v>151926</v>
      </c>
      <c r="R21" s="25">
        <v>753</v>
      </c>
      <c r="S21" s="25">
        <v>0</v>
      </c>
      <c r="T21" s="25">
        <v>0</v>
      </c>
      <c r="U21" s="26">
        <v>92.653058735279586</v>
      </c>
      <c r="V21" s="26">
        <v>0.49563603333201689</v>
      </c>
      <c r="W21" s="28">
        <v>4.2757899999999998E-3</v>
      </c>
      <c r="X21" s="34">
        <v>5.7079699999999997E-3</v>
      </c>
    </row>
    <row r="22" spans="6:24" x14ac:dyDescent="0.25">
      <c r="F22" s="82"/>
      <c r="G22" s="6" t="s">
        <v>15</v>
      </c>
      <c r="H22" s="29">
        <v>1799870000</v>
      </c>
      <c r="I22" s="29">
        <v>1757450000</v>
      </c>
      <c r="J22" s="28">
        <v>5.2274300000000003E-2</v>
      </c>
      <c r="K22" s="28">
        <v>0.148532</v>
      </c>
      <c r="L22" s="30">
        <v>0.152943</v>
      </c>
      <c r="N22" s="96"/>
      <c r="O22" s="46">
        <v>1475</v>
      </c>
      <c r="P22" s="22">
        <v>163995</v>
      </c>
      <c r="Q22" s="22">
        <v>154497</v>
      </c>
      <c r="R22" s="22">
        <v>216</v>
      </c>
      <c r="S22" s="22">
        <v>0</v>
      </c>
      <c r="T22" s="22">
        <v>0</v>
      </c>
      <c r="U22" s="23">
        <v>94.208360010975952</v>
      </c>
      <c r="V22" s="23">
        <v>0.13980853997164994</v>
      </c>
      <c r="W22" s="24">
        <v>4.2762399999999997E-3</v>
      </c>
      <c r="X22" s="33">
        <v>5.6607100000000002E-3</v>
      </c>
    </row>
    <row r="23" spans="6:24" ht="15.75" thickBot="1" x14ac:dyDescent="0.3">
      <c r="F23" s="82"/>
      <c r="G23" s="6" t="s">
        <v>16</v>
      </c>
      <c r="H23" s="29">
        <v>1801480000</v>
      </c>
      <c r="I23" s="29">
        <v>1765830000</v>
      </c>
      <c r="J23" s="28">
        <v>5.2949000000000003E-2</v>
      </c>
      <c r="K23" s="28">
        <v>0.14855299999999999</v>
      </c>
      <c r="L23" s="30">
        <v>0.15245300000000001</v>
      </c>
      <c r="N23" s="97"/>
      <c r="O23" s="47">
        <v>1500</v>
      </c>
      <c r="P23" s="48">
        <v>164018</v>
      </c>
      <c r="Q23" s="48">
        <v>157142</v>
      </c>
      <c r="R23" s="48">
        <v>0</v>
      </c>
      <c r="S23" s="48">
        <v>0</v>
      </c>
      <c r="T23" s="48">
        <v>0</v>
      </c>
      <c r="U23" s="49">
        <v>95.807777195185892</v>
      </c>
      <c r="V23" s="49">
        <v>0</v>
      </c>
      <c r="W23" s="50">
        <v>4.2752800000000002E-3</v>
      </c>
      <c r="X23" s="51">
        <v>5.5167599999999999E-3</v>
      </c>
    </row>
    <row r="24" spans="6:24" x14ac:dyDescent="0.25">
      <c r="F24" s="82"/>
      <c r="G24" s="6" t="s">
        <v>17</v>
      </c>
      <c r="H24" s="29">
        <v>1805870000</v>
      </c>
      <c r="I24" s="29">
        <v>1767380000</v>
      </c>
      <c r="J24" s="28">
        <v>5.2360200000000003E-2</v>
      </c>
      <c r="K24" s="28">
        <v>0.148616</v>
      </c>
      <c r="L24" s="30">
        <v>0.15270500000000001</v>
      </c>
      <c r="V24" t="s">
        <v>25</v>
      </c>
      <c r="W24" s="78">
        <f>AVERAGE(W3:W23)</f>
        <v>3.9416990476190484E-3</v>
      </c>
      <c r="X24" s="77">
        <f>AVERAGE(X3:X23)</f>
        <v>5.5851814285714282E-3</v>
      </c>
    </row>
    <row r="25" spans="6:24" x14ac:dyDescent="0.25">
      <c r="F25" s="82"/>
      <c r="G25" s="6" t="s">
        <v>18</v>
      </c>
      <c r="H25" s="29">
        <v>1806890000</v>
      </c>
      <c r="I25" s="29">
        <v>1760660000</v>
      </c>
      <c r="J25" s="28">
        <v>5.2139199999999997E-2</v>
      </c>
      <c r="K25" s="28">
        <v>0.14871300000000001</v>
      </c>
      <c r="L25" s="30">
        <v>0.15205099999999999</v>
      </c>
    </row>
    <row r="26" spans="6:24" x14ac:dyDescent="0.25">
      <c r="F26" s="82"/>
      <c r="G26" s="6" t="s">
        <v>19</v>
      </c>
      <c r="H26" s="29">
        <v>1796900000</v>
      </c>
      <c r="I26" s="29">
        <v>1755850000</v>
      </c>
      <c r="J26" s="28">
        <v>5.1591400000000003E-2</v>
      </c>
      <c r="K26" s="28">
        <v>0.14749599999999999</v>
      </c>
      <c r="L26" s="30">
        <v>0.15162900000000001</v>
      </c>
    </row>
    <row r="27" spans="6:24" x14ac:dyDescent="0.25">
      <c r="F27" s="82"/>
      <c r="G27" s="6" t="s">
        <v>20</v>
      </c>
      <c r="H27" s="29">
        <v>1726970000</v>
      </c>
      <c r="I27" s="29">
        <v>1772750000</v>
      </c>
      <c r="J27" s="28">
        <v>5.2095900000000001E-2</v>
      </c>
      <c r="K27" s="28">
        <v>0.14930099999999999</v>
      </c>
      <c r="L27" s="30">
        <v>0.15256700000000001</v>
      </c>
    </row>
    <row r="28" spans="6:24" x14ac:dyDescent="0.25">
      <c r="F28" s="82"/>
      <c r="G28" s="6" t="s">
        <v>21</v>
      </c>
      <c r="H28" s="29">
        <v>1723610000</v>
      </c>
      <c r="I28" s="29">
        <v>1782200000</v>
      </c>
      <c r="J28" s="28">
        <v>5.26738E-2</v>
      </c>
      <c r="K28" s="28">
        <v>0.148817</v>
      </c>
      <c r="L28" s="30">
        <v>0.15276600000000001</v>
      </c>
      <c r="R28" s="2"/>
    </row>
    <row r="29" spans="6:24" x14ac:dyDescent="0.25">
      <c r="F29" s="82"/>
      <c r="G29" s="6" t="s">
        <v>22</v>
      </c>
      <c r="H29" s="29">
        <v>1797080000</v>
      </c>
      <c r="I29" s="29">
        <v>1769100000</v>
      </c>
      <c r="J29" s="28">
        <v>5.2815099999999997E-2</v>
      </c>
      <c r="K29" s="28">
        <v>0.148206</v>
      </c>
      <c r="L29" s="30">
        <v>0.15225900000000001</v>
      </c>
    </row>
    <row r="30" spans="6:24" x14ac:dyDescent="0.25">
      <c r="F30" s="82"/>
      <c r="G30" s="6" t="s">
        <v>23</v>
      </c>
      <c r="H30" s="29">
        <v>1804870000</v>
      </c>
      <c r="I30" s="29">
        <v>1774790000</v>
      </c>
      <c r="J30" s="28">
        <v>5.20394E-2</v>
      </c>
      <c r="K30" s="28">
        <v>0.14840300000000001</v>
      </c>
      <c r="L30" s="30">
        <v>0.151889</v>
      </c>
    </row>
    <row r="31" spans="6:24" x14ac:dyDescent="0.25">
      <c r="F31" s="83"/>
      <c r="G31" s="6" t="s">
        <v>24</v>
      </c>
      <c r="H31" s="29">
        <v>1760500000</v>
      </c>
      <c r="I31" s="29">
        <v>1762370000</v>
      </c>
      <c r="J31" s="28">
        <v>5.2187900000000002E-2</v>
      </c>
      <c r="K31" s="28">
        <v>0.14818700000000001</v>
      </c>
      <c r="L31" s="30">
        <v>0.15214</v>
      </c>
    </row>
    <row r="32" spans="6:24" ht="15.75" thickBot="1" x14ac:dyDescent="0.3">
      <c r="F32" s="84" t="s">
        <v>25</v>
      </c>
      <c r="G32" s="85"/>
      <c r="H32" s="32">
        <f t="shared" ref="H32:L32" si="1">SUM(H18:H31)/14</f>
        <v>1772536428.5714285</v>
      </c>
      <c r="I32" s="32">
        <f t="shared" si="1"/>
        <v>1767050714.2857144</v>
      </c>
      <c r="J32" s="31">
        <f t="shared" si="1"/>
        <v>5.2589735714285712E-2</v>
      </c>
      <c r="K32" s="31">
        <f t="shared" si="1"/>
        <v>0.14872828571428573</v>
      </c>
      <c r="L32" s="31">
        <f t="shared" si="1"/>
        <v>0.15221042857142855</v>
      </c>
    </row>
    <row r="33" spans="6:12" x14ac:dyDescent="0.25">
      <c r="F33" s="81">
        <v>1050</v>
      </c>
      <c r="G33" s="5" t="s">
        <v>11</v>
      </c>
      <c r="H33" s="27">
        <v>1792780000</v>
      </c>
      <c r="I33" s="27">
        <v>1788980000</v>
      </c>
      <c r="J33" s="20">
        <v>5.3922699999999997E-2</v>
      </c>
      <c r="K33" s="20">
        <v>0.14325499999999999</v>
      </c>
      <c r="L33" s="21">
        <v>0.144428</v>
      </c>
    </row>
    <row r="34" spans="6:12" x14ac:dyDescent="0.25">
      <c r="F34" s="82"/>
      <c r="G34" s="6" t="s">
        <v>12</v>
      </c>
      <c r="H34" s="29">
        <v>1804940000</v>
      </c>
      <c r="I34" s="29">
        <v>1800670000</v>
      </c>
      <c r="J34" s="28">
        <v>5.2859400000000001E-2</v>
      </c>
      <c r="K34" s="28">
        <v>0.14308299999999999</v>
      </c>
      <c r="L34" s="30">
        <v>0.143872</v>
      </c>
    </row>
    <row r="35" spans="6:12" x14ac:dyDescent="0.25">
      <c r="F35" s="82"/>
      <c r="G35" s="6" t="s">
        <v>13</v>
      </c>
      <c r="H35" s="29">
        <v>1792710000</v>
      </c>
      <c r="I35" s="29">
        <v>1795710000</v>
      </c>
      <c r="J35" s="28">
        <v>5.3268099999999999E-2</v>
      </c>
      <c r="K35" s="28">
        <v>0.14364399999999999</v>
      </c>
      <c r="L35" s="30">
        <v>0.14380999999999999</v>
      </c>
    </row>
    <row r="36" spans="6:12" x14ac:dyDescent="0.25">
      <c r="F36" s="82"/>
      <c r="G36" s="6" t="s">
        <v>14</v>
      </c>
      <c r="H36" s="29">
        <v>1805050000</v>
      </c>
      <c r="I36" s="29">
        <v>1797430000</v>
      </c>
      <c r="J36" s="28">
        <v>5.2258699999999998E-2</v>
      </c>
      <c r="K36" s="28">
        <v>0.14288500000000001</v>
      </c>
      <c r="L36" s="30">
        <v>0.14288500000000001</v>
      </c>
    </row>
    <row r="37" spans="6:12" x14ac:dyDescent="0.25">
      <c r="F37" s="82"/>
      <c r="G37" s="6" t="s">
        <v>15</v>
      </c>
      <c r="H37" s="29">
        <v>1800450000</v>
      </c>
      <c r="I37" s="29">
        <v>1787840000</v>
      </c>
      <c r="J37" s="28">
        <v>5.1975800000000003E-2</v>
      </c>
      <c r="K37" s="28">
        <v>0.14297699999999999</v>
      </c>
      <c r="L37" s="30">
        <v>0.14383699999999999</v>
      </c>
    </row>
    <row r="38" spans="6:12" x14ac:dyDescent="0.25">
      <c r="F38" s="82"/>
      <c r="G38" s="6" t="s">
        <v>16</v>
      </c>
      <c r="H38" s="29">
        <v>1803410000</v>
      </c>
      <c r="I38" s="29">
        <v>1789280000</v>
      </c>
      <c r="J38" s="28">
        <v>5.2483500000000002E-2</v>
      </c>
      <c r="K38" s="28">
        <v>0.14283999999999999</v>
      </c>
      <c r="L38" s="30">
        <v>0.14388200000000001</v>
      </c>
    </row>
    <row r="39" spans="6:12" x14ac:dyDescent="0.25">
      <c r="F39" s="82"/>
      <c r="G39" s="6" t="s">
        <v>17</v>
      </c>
      <c r="H39" s="29">
        <v>1802980000</v>
      </c>
      <c r="I39" s="29">
        <v>1800320000</v>
      </c>
      <c r="J39" s="28">
        <v>5.1855100000000001E-2</v>
      </c>
      <c r="K39" s="28">
        <v>0.14322799999999999</v>
      </c>
      <c r="L39" s="30">
        <v>0.143903</v>
      </c>
    </row>
    <row r="40" spans="6:12" x14ac:dyDescent="0.25">
      <c r="F40" s="82"/>
      <c r="G40" s="6" t="s">
        <v>18</v>
      </c>
      <c r="H40" s="29">
        <v>1805170000</v>
      </c>
      <c r="I40" s="29">
        <v>1789830000</v>
      </c>
      <c r="J40" s="28">
        <v>5.23261E-2</v>
      </c>
      <c r="K40" s="28">
        <v>0.14299100000000001</v>
      </c>
      <c r="L40" s="30">
        <v>0.14338999999999999</v>
      </c>
    </row>
    <row r="41" spans="6:12" x14ac:dyDescent="0.25">
      <c r="F41" s="82"/>
      <c r="G41" s="6" t="s">
        <v>19</v>
      </c>
      <c r="H41" s="29">
        <v>1807150000</v>
      </c>
      <c r="I41" s="29">
        <v>1789900000</v>
      </c>
      <c r="J41" s="28">
        <v>5.17747E-2</v>
      </c>
      <c r="K41" s="28">
        <v>0.14249000000000001</v>
      </c>
      <c r="L41" s="30">
        <v>0.14264199999999999</v>
      </c>
    </row>
    <row r="42" spans="6:12" x14ac:dyDescent="0.25">
      <c r="F42" s="82"/>
      <c r="G42" s="6" t="s">
        <v>20</v>
      </c>
      <c r="H42" s="29">
        <v>1800110000</v>
      </c>
      <c r="I42" s="29">
        <v>1803120000</v>
      </c>
      <c r="J42" s="28">
        <v>5.2695899999999997E-2</v>
      </c>
      <c r="K42" s="28">
        <v>0.14262</v>
      </c>
      <c r="L42" s="30">
        <v>0.14321600000000001</v>
      </c>
    </row>
    <row r="43" spans="6:12" x14ac:dyDescent="0.25">
      <c r="F43" s="82"/>
      <c r="G43" s="6" t="s">
        <v>21</v>
      </c>
      <c r="H43" s="29">
        <v>1803330000</v>
      </c>
      <c r="I43" s="29">
        <v>1813450000</v>
      </c>
      <c r="J43" s="28">
        <v>5.1870199999999998E-2</v>
      </c>
      <c r="K43" s="28">
        <v>0.14274999999999999</v>
      </c>
      <c r="L43" s="30">
        <v>0.14324899999999999</v>
      </c>
    </row>
    <row r="44" spans="6:12" x14ac:dyDescent="0.25">
      <c r="F44" s="82"/>
      <c r="G44" s="6" t="s">
        <v>22</v>
      </c>
      <c r="H44" s="29">
        <v>1800960000</v>
      </c>
      <c r="I44" s="29">
        <v>1797370000</v>
      </c>
      <c r="J44" s="28">
        <v>5.2110299999999998E-2</v>
      </c>
      <c r="K44" s="28">
        <v>0.14279</v>
      </c>
      <c r="L44" s="30">
        <v>0.143508</v>
      </c>
    </row>
    <row r="45" spans="6:12" x14ac:dyDescent="0.25">
      <c r="F45" s="82"/>
      <c r="G45" s="6" t="s">
        <v>23</v>
      </c>
      <c r="H45" s="29">
        <v>1806640000</v>
      </c>
      <c r="I45" s="29">
        <v>1802590000</v>
      </c>
      <c r="J45" s="28">
        <v>5.2204300000000002E-2</v>
      </c>
      <c r="K45" s="28">
        <v>0.142682</v>
      </c>
      <c r="L45" s="30">
        <v>0.14277799999999999</v>
      </c>
    </row>
    <row r="46" spans="6:12" x14ac:dyDescent="0.25">
      <c r="F46" s="83"/>
      <c r="G46" s="6" t="s">
        <v>24</v>
      </c>
      <c r="H46" s="29">
        <v>1796270000</v>
      </c>
      <c r="I46" s="29">
        <v>1789380000</v>
      </c>
      <c r="J46" s="28">
        <v>5.16555E-2</v>
      </c>
      <c r="K46" s="28">
        <v>0.14272499999999999</v>
      </c>
      <c r="L46" s="30">
        <v>0.14321400000000001</v>
      </c>
    </row>
    <row r="47" spans="6:12" ht="15.75" thickBot="1" x14ac:dyDescent="0.3">
      <c r="F47" s="84" t="s">
        <v>25</v>
      </c>
      <c r="G47" s="85"/>
      <c r="H47" s="32">
        <f>SUM(H33:H46)/14</f>
        <v>1801567857.1428571</v>
      </c>
      <c r="I47" s="32">
        <f>SUM(I33:I46)/14</f>
        <v>1796133571.4285715</v>
      </c>
      <c r="J47" s="31">
        <f>SUM(J33:J46)/14</f>
        <v>5.2375735714285714E-2</v>
      </c>
      <c r="K47" s="31">
        <f>SUM(K33:K46)/14</f>
        <v>0.14292571428571429</v>
      </c>
      <c r="L47" s="31">
        <f>SUM(L33:L46)/14</f>
        <v>0.14347242857142856</v>
      </c>
    </row>
    <row r="48" spans="6:12" x14ac:dyDescent="0.25">
      <c r="F48" s="81">
        <v>1075</v>
      </c>
      <c r="G48" s="5" t="s">
        <v>11</v>
      </c>
      <c r="H48" s="27">
        <v>1839380000</v>
      </c>
      <c r="I48" s="27">
        <v>1831980000</v>
      </c>
      <c r="J48" s="20">
        <v>5.3957400000000003E-2</v>
      </c>
      <c r="K48" s="20">
        <v>0.135852</v>
      </c>
      <c r="L48" s="21">
        <v>0.136296</v>
      </c>
    </row>
    <row r="49" spans="6:12" x14ac:dyDescent="0.25">
      <c r="F49" s="82"/>
      <c r="G49" s="6" t="s">
        <v>12</v>
      </c>
      <c r="H49" s="29">
        <v>1845140000</v>
      </c>
      <c r="I49" s="29">
        <v>1841380000</v>
      </c>
      <c r="J49" s="28">
        <v>5.2831700000000002E-2</v>
      </c>
      <c r="K49" s="28">
        <v>0.135822</v>
      </c>
      <c r="L49" s="30">
        <v>0.13589999999999999</v>
      </c>
    </row>
    <row r="50" spans="6:12" x14ac:dyDescent="0.25">
      <c r="F50" s="82"/>
      <c r="G50" s="6" t="s">
        <v>13</v>
      </c>
      <c r="H50" s="29">
        <v>1847190000</v>
      </c>
      <c r="I50" s="29">
        <v>1839630000</v>
      </c>
      <c r="J50" s="28">
        <v>5.3352499999999997E-2</v>
      </c>
      <c r="K50" s="28">
        <v>0.13575300000000001</v>
      </c>
      <c r="L50" s="30">
        <v>0.13614100000000001</v>
      </c>
    </row>
    <row r="51" spans="6:12" x14ac:dyDescent="0.25">
      <c r="F51" s="82"/>
      <c r="G51" s="6" t="s">
        <v>14</v>
      </c>
      <c r="H51" s="29">
        <v>1836220000</v>
      </c>
      <c r="I51" s="29">
        <v>1832820000</v>
      </c>
      <c r="J51" s="28">
        <v>5.2186900000000001E-2</v>
      </c>
      <c r="K51" s="28">
        <v>0.13527700000000001</v>
      </c>
      <c r="L51" s="30">
        <v>0.13527700000000001</v>
      </c>
    </row>
    <row r="52" spans="6:12" x14ac:dyDescent="0.25">
      <c r="F52" s="82"/>
      <c r="G52" s="6" t="s">
        <v>15</v>
      </c>
      <c r="H52" s="29">
        <v>1847090000</v>
      </c>
      <c r="I52" s="29">
        <v>1827140000</v>
      </c>
      <c r="J52" s="28">
        <v>5.2554900000000002E-2</v>
      </c>
      <c r="K52" s="28">
        <v>0.13517599999999999</v>
      </c>
      <c r="L52" s="30">
        <v>0.13607</v>
      </c>
    </row>
    <row r="53" spans="6:12" x14ac:dyDescent="0.25">
      <c r="F53" s="82"/>
      <c r="G53" s="6" t="s">
        <v>16</v>
      </c>
      <c r="H53" s="29">
        <v>1840580000</v>
      </c>
      <c r="I53" s="29">
        <v>1833550000</v>
      </c>
      <c r="J53" s="28">
        <v>5.2204E-2</v>
      </c>
      <c r="K53" s="28">
        <v>0.135074</v>
      </c>
      <c r="L53" s="30">
        <v>0.13597799999999999</v>
      </c>
    </row>
    <row r="54" spans="6:12" x14ac:dyDescent="0.25">
      <c r="F54" s="82"/>
      <c r="G54" s="6" t="s">
        <v>17</v>
      </c>
      <c r="H54" s="29">
        <v>1841010000</v>
      </c>
      <c r="I54" s="29">
        <v>1833020000</v>
      </c>
      <c r="J54" s="28">
        <v>5.1855600000000002E-2</v>
      </c>
      <c r="K54" s="28">
        <v>0.13538500000000001</v>
      </c>
      <c r="L54" s="30">
        <v>0.13592799999999999</v>
      </c>
    </row>
    <row r="55" spans="6:12" x14ac:dyDescent="0.25">
      <c r="F55" s="82"/>
      <c r="G55" s="6" t="s">
        <v>18</v>
      </c>
      <c r="H55" s="29">
        <v>1840750000</v>
      </c>
      <c r="I55" s="29">
        <v>1833810000</v>
      </c>
      <c r="J55" s="28">
        <v>5.1836699999999999E-2</v>
      </c>
      <c r="K55" s="28">
        <v>0.13520499999999999</v>
      </c>
      <c r="L55" s="30">
        <v>0.135409</v>
      </c>
    </row>
    <row r="56" spans="6:12" x14ac:dyDescent="0.25">
      <c r="F56" s="82"/>
      <c r="G56" s="6" t="s">
        <v>19</v>
      </c>
      <c r="H56" s="29">
        <v>1825890000</v>
      </c>
      <c r="I56" s="29">
        <v>1835590000</v>
      </c>
      <c r="J56" s="28">
        <v>5.1511000000000001E-2</v>
      </c>
      <c r="K56" s="28">
        <v>0.13444500000000001</v>
      </c>
      <c r="L56" s="30">
        <v>0.135241</v>
      </c>
    </row>
    <row r="57" spans="6:12" x14ac:dyDescent="0.25">
      <c r="F57" s="82"/>
      <c r="G57" s="6" t="s">
        <v>20</v>
      </c>
      <c r="H57" s="29">
        <v>1846740000</v>
      </c>
      <c r="I57" s="29">
        <v>1840100000</v>
      </c>
      <c r="J57" s="28">
        <v>5.2454500000000001E-2</v>
      </c>
      <c r="K57" s="28">
        <v>0.13522500000000001</v>
      </c>
      <c r="L57" s="30">
        <v>0.13589999999999999</v>
      </c>
    </row>
    <row r="58" spans="6:12" x14ac:dyDescent="0.25">
      <c r="F58" s="82"/>
      <c r="G58" s="6" t="s">
        <v>21</v>
      </c>
      <c r="H58" s="29">
        <v>1836200000</v>
      </c>
      <c r="I58" s="29">
        <v>1851700000</v>
      </c>
      <c r="J58" s="28">
        <v>5.2038500000000001E-2</v>
      </c>
      <c r="K58" s="28">
        <v>0.13506699999999999</v>
      </c>
      <c r="L58" s="30">
        <v>0.13547600000000001</v>
      </c>
    </row>
    <row r="59" spans="6:12" x14ac:dyDescent="0.25">
      <c r="F59" s="82"/>
      <c r="G59" s="6" t="s">
        <v>22</v>
      </c>
      <c r="H59" s="29">
        <v>1845110000</v>
      </c>
      <c r="I59" s="29">
        <v>1835280000</v>
      </c>
      <c r="J59" s="28">
        <v>5.2046599999999998E-2</v>
      </c>
      <c r="K59" s="28">
        <v>0.13489499999999999</v>
      </c>
      <c r="L59" s="30">
        <v>0.135488</v>
      </c>
    </row>
    <row r="60" spans="6:12" x14ac:dyDescent="0.25">
      <c r="F60" s="82"/>
      <c r="G60" s="6" t="s">
        <v>23</v>
      </c>
      <c r="H60" s="29">
        <v>1849790000</v>
      </c>
      <c r="I60" s="29">
        <v>1842350000</v>
      </c>
      <c r="J60" s="28">
        <v>5.1838700000000001E-2</v>
      </c>
      <c r="K60" s="28">
        <v>0.13492299999999999</v>
      </c>
      <c r="L60" s="30">
        <v>0.134995</v>
      </c>
    </row>
    <row r="61" spans="6:12" x14ac:dyDescent="0.25">
      <c r="F61" s="83"/>
      <c r="G61" s="6" t="s">
        <v>24</v>
      </c>
      <c r="H61" s="29">
        <v>1839850000</v>
      </c>
      <c r="I61" s="29">
        <v>1825910000</v>
      </c>
      <c r="J61" s="28">
        <v>5.1971099999999999E-2</v>
      </c>
      <c r="K61" s="28">
        <v>0.13511300000000001</v>
      </c>
      <c r="L61" s="30">
        <v>0.13522300000000001</v>
      </c>
    </row>
    <row r="62" spans="6:12" ht="15.75" thickBot="1" x14ac:dyDescent="0.3">
      <c r="F62" s="84" t="s">
        <v>25</v>
      </c>
      <c r="G62" s="85"/>
      <c r="H62" s="32">
        <f>SUM(H48:H61)/14</f>
        <v>1841495714.2857144</v>
      </c>
      <c r="I62" s="32">
        <f>SUM(I48:I61)/14</f>
        <v>1836018571.4285715</v>
      </c>
      <c r="J62" s="31">
        <f>SUM(J48:J61)/14</f>
        <v>5.2331435714285716E-2</v>
      </c>
      <c r="K62" s="31">
        <f>SUM(K48:K61)/14</f>
        <v>0.13522942857142856</v>
      </c>
      <c r="L62" s="31">
        <f>SUM(L48:L61)/14</f>
        <v>0.13566585714285714</v>
      </c>
    </row>
    <row r="63" spans="6:12" x14ac:dyDescent="0.25">
      <c r="F63" s="81">
        <v>1100</v>
      </c>
      <c r="G63" s="5" t="s">
        <v>11</v>
      </c>
      <c r="H63" s="27">
        <v>1886780000</v>
      </c>
      <c r="I63" s="27">
        <v>1875390000</v>
      </c>
      <c r="J63" s="20">
        <v>5.3989299999999997E-2</v>
      </c>
      <c r="K63" s="20">
        <v>0.12853700000000001</v>
      </c>
      <c r="L63" s="21">
        <v>0.129159</v>
      </c>
    </row>
    <row r="64" spans="6:12" x14ac:dyDescent="0.25">
      <c r="F64" s="82"/>
      <c r="G64" s="6" t="s">
        <v>12</v>
      </c>
      <c r="H64" s="29">
        <v>1881070000</v>
      </c>
      <c r="I64" s="29">
        <v>1882800000</v>
      </c>
      <c r="J64" s="28">
        <v>5.26328E-2</v>
      </c>
      <c r="K64" s="28">
        <v>0.128248</v>
      </c>
      <c r="L64" s="30">
        <v>0.12881200000000001</v>
      </c>
    </row>
    <row r="65" spans="6:12" x14ac:dyDescent="0.25">
      <c r="F65" s="82"/>
      <c r="G65" s="6" t="s">
        <v>13</v>
      </c>
      <c r="H65" s="29">
        <v>1887250000</v>
      </c>
      <c r="I65" s="29">
        <v>1875880000</v>
      </c>
      <c r="J65" s="28">
        <v>5.3244899999999998E-2</v>
      </c>
      <c r="K65" s="28">
        <v>0.12834100000000001</v>
      </c>
      <c r="L65" s="30">
        <v>0.128663</v>
      </c>
    </row>
    <row r="66" spans="6:12" x14ac:dyDescent="0.25">
      <c r="F66" s="82"/>
      <c r="G66" s="6" t="s">
        <v>14</v>
      </c>
      <c r="H66" s="29">
        <v>1879200000</v>
      </c>
      <c r="I66" s="29">
        <v>1872880000</v>
      </c>
      <c r="J66" s="28">
        <v>5.2208499999999998E-2</v>
      </c>
      <c r="K66" s="28">
        <v>0.12736500000000001</v>
      </c>
      <c r="L66" s="30">
        <v>0.12736500000000001</v>
      </c>
    </row>
    <row r="67" spans="6:12" x14ac:dyDescent="0.25">
      <c r="F67" s="82"/>
      <c r="G67" s="6" t="s">
        <v>15</v>
      </c>
      <c r="H67" s="29">
        <v>1873320000</v>
      </c>
      <c r="I67" s="29">
        <v>1874350000</v>
      </c>
      <c r="J67" s="28">
        <v>5.1992099999999999E-2</v>
      </c>
      <c r="K67" s="28">
        <v>0.12787299999999999</v>
      </c>
      <c r="L67" s="30">
        <v>0.12845300000000001</v>
      </c>
    </row>
    <row r="68" spans="6:12" x14ac:dyDescent="0.25">
      <c r="F68" s="82"/>
      <c r="G68" s="6" t="s">
        <v>16</v>
      </c>
      <c r="H68" s="29">
        <v>1887060000</v>
      </c>
      <c r="I68" s="29">
        <v>1869060000</v>
      </c>
      <c r="J68" s="28">
        <v>5.2231800000000002E-2</v>
      </c>
      <c r="K68" s="28">
        <v>0.12775800000000001</v>
      </c>
      <c r="L68" s="30">
        <v>0.128387</v>
      </c>
    </row>
    <row r="69" spans="6:12" x14ac:dyDescent="0.25">
      <c r="F69" s="82"/>
      <c r="G69" s="6" t="s">
        <v>17</v>
      </c>
      <c r="H69" s="29">
        <v>1879900000</v>
      </c>
      <c r="I69" s="29">
        <v>1876140000</v>
      </c>
      <c r="J69" s="28">
        <v>5.1729900000000002E-2</v>
      </c>
      <c r="K69" s="28">
        <v>0.12826100000000001</v>
      </c>
      <c r="L69" s="30">
        <v>0.12829299999999999</v>
      </c>
    </row>
    <row r="70" spans="6:12" x14ac:dyDescent="0.25">
      <c r="F70" s="82"/>
      <c r="G70" s="6" t="s">
        <v>18</v>
      </c>
      <c r="H70" s="29">
        <v>1887540000</v>
      </c>
      <c r="I70" s="29">
        <v>1867760000</v>
      </c>
      <c r="J70" s="28">
        <v>5.1406399999999998E-2</v>
      </c>
      <c r="K70" s="28">
        <v>0.127913</v>
      </c>
      <c r="L70" s="30">
        <v>0.12779799999999999</v>
      </c>
    </row>
    <row r="71" spans="6:12" x14ac:dyDescent="0.25">
      <c r="F71" s="82"/>
      <c r="G71" s="6" t="s">
        <v>19</v>
      </c>
      <c r="H71" s="29">
        <v>1877790000</v>
      </c>
      <c r="I71" s="29">
        <v>1871250000</v>
      </c>
      <c r="J71" s="28">
        <v>5.2003500000000001E-2</v>
      </c>
      <c r="K71" s="28">
        <v>0.127364</v>
      </c>
      <c r="L71" s="30">
        <v>0.12762100000000001</v>
      </c>
    </row>
    <row r="72" spans="6:12" x14ac:dyDescent="0.25">
      <c r="F72" s="82"/>
      <c r="G72" s="6" t="s">
        <v>20</v>
      </c>
      <c r="H72" s="29">
        <v>1880410000</v>
      </c>
      <c r="I72" s="29">
        <v>1874080000</v>
      </c>
      <c r="J72" s="28">
        <v>5.2253800000000003E-2</v>
      </c>
      <c r="K72" s="28">
        <v>0.128051</v>
      </c>
      <c r="L72" s="30">
        <v>0.128053</v>
      </c>
    </row>
    <row r="73" spans="6:12" x14ac:dyDescent="0.25">
      <c r="F73" s="82"/>
      <c r="G73" s="6" t="s">
        <v>21</v>
      </c>
      <c r="H73" s="29">
        <v>1874520000</v>
      </c>
      <c r="I73" s="29">
        <v>1894910000</v>
      </c>
      <c r="J73" s="28">
        <v>5.2303799999999998E-2</v>
      </c>
      <c r="K73" s="28">
        <v>0.12754099999999999</v>
      </c>
      <c r="L73" s="30">
        <v>0.12804199999999999</v>
      </c>
    </row>
    <row r="74" spans="6:12" x14ac:dyDescent="0.25">
      <c r="F74" s="82"/>
      <c r="G74" s="6" t="s">
        <v>22</v>
      </c>
      <c r="H74" s="29">
        <v>1886940000</v>
      </c>
      <c r="I74" s="29">
        <v>1873370000</v>
      </c>
      <c r="J74" s="28">
        <v>5.1922299999999998E-2</v>
      </c>
      <c r="K74" s="28">
        <v>0.12775700000000001</v>
      </c>
      <c r="L74" s="30">
        <v>0.12798100000000001</v>
      </c>
    </row>
    <row r="75" spans="6:12" x14ac:dyDescent="0.25">
      <c r="F75" s="82"/>
      <c r="G75" s="6" t="s">
        <v>23</v>
      </c>
      <c r="H75" s="29">
        <v>1881670000</v>
      </c>
      <c r="I75" s="29">
        <v>1883940000</v>
      </c>
      <c r="J75" s="28">
        <v>5.2297000000000003E-2</v>
      </c>
      <c r="K75" s="28">
        <v>0.12764600000000001</v>
      </c>
      <c r="L75" s="30">
        <v>0.127551</v>
      </c>
    </row>
    <row r="76" spans="6:12" x14ac:dyDescent="0.25">
      <c r="F76" s="83"/>
      <c r="G76" s="6" t="s">
        <v>24</v>
      </c>
      <c r="H76" s="29">
        <v>1879370000</v>
      </c>
      <c r="I76" s="29">
        <v>1869790000</v>
      </c>
      <c r="J76" s="28">
        <v>5.1628300000000002E-2</v>
      </c>
      <c r="K76" s="28">
        <v>0.12748300000000001</v>
      </c>
      <c r="L76" s="30">
        <v>0.12787899999999999</v>
      </c>
    </row>
    <row r="77" spans="6:12" ht="15.75" thickBot="1" x14ac:dyDescent="0.3">
      <c r="F77" s="84" t="s">
        <v>25</v>
      </c>
      <c r="G77" s="85"/>
      <c r="H77" s="32">
        <f t="shared" ref="H77:L77" si="2">SUM(H63:H76)/14</f>
        <v>1881630000</v>
      </c>
      <c r="I77" s="32">
        <f t="shared" si="2"/>
        <v>1875828571.4285715</v>
      </c>
      <c r="J77" s="31">
        <f t="shared" si="2"/>
        <v>5.2274599999999997E-2</v>
      </c>
      <c r="K77" s="31">
        <f t="shared" si="2"/>
        <v>0.12786700000000001</v>
      </c>
      <c r="L77" s="31">
        <f t="shared" si="2"/>
        <v>0.12814692857142856</v>
      </c>
    </row>
    <row r="78" spans="6:12" x14ac:dyDescent="0.25">
      <c r="F78" s="81">
        <v>1125</v>
      </c>
      <c r="G78" s="5" t="s">
        <v>11</v>
      </c>
      <c r="H78" s="27">
        <v>1927930000</v>
      </c>
      <c r="I78" s="27">
        <v>1905780000</v>
      </c>
      <c r="J78" s="20">
        <v>5.3710500000000001E-2</v>
      </c>
      <c r="K78" s="20">
        <v>0.120696</v>
      </c>
      <c r="L78" s="21">
        <v>0.121374</v>
      </c>
    </row>
    <row r="79" spans="6:12" x14ac:dyDescent="0.25">
      <c r="F79" s="82"/>
      <c r="G79" s="6" t="s">
        <v>12</v>
      </c>
      <c r="H79" s="29">
        <v>1920220000</v>
      </c>
      <c r="I79" s="29">
        <v>1921490000</v>
      </c>
      <c r="J79" s="28">
        <v>5.26381E-2</v>
      </c>
      <c r="K79" s="28">
        <v>0.1208</v>
      </c>
      <c r="L79" s="30">
        <v>0.12127</v>
      </c>
    </row>
    <row r="80" spans="6:12" x14ac:dyDescent="0.25">
      <c r="F80" s="82"/>
      <c r="G80" s="6" t="s">
        <v>13</v>
      </c>
      <c r="H80" s="29">
        <v>1920950000</v>
      </c>
      <c r="I80" s="29">
        <v>1918640000</v>
      </c>
      <c r="J80" s="28">
        <v>5.34689E-2</v>
      </c>
      <c r="K80" s="28">
        <v>0.120493</v>
      </c>
      <c r="L80" s="30">
        <v>0.12117799999999999</v>
      </c>
    </row>
    <row r="81" spans="6:12" x14ac:dyDescent="0.25">
      <c r="F81" s="82"/>
      <c r="G81" s="6" t="s">
        <v>14</v>
      </c>
      <c r="H81" s="29">
        <v>1918210000</v>
      </c>
      <c r="I81" s="29">
        <v>1920450000</v>
      </c>
      <c r="J81" s="28">
        <v>5.2385800000000003E-2</v>
      </c>
      <c r="K81" s="28">
        <v>0.12015000000000001</v>
      </c>
      <c r="L81" s="30">
        <v>0.12015000000000001</v>
      </c>
    </row>
    <row r="82" spans="6:12" x14ac:dyDescent="0.25">
      <c r="F82" s="82"/>
      <c r="G82" s="6" t="s">
        <v>15</v>
      </c>
      <c r="H82" s="29">
        <v>1923830000</v>
      </c>
      <c r="I82" s="29">
        <v>1907300000</v>
      </c>
      <c r="J82" s="28">
        <v>5.2325400000000001E-2</v>
      </c>
      <c r="K82" s="28">
        <v>0.12044100000000001</v>
      </c>
      <c r="L82" s="30">
        <v>0.120783</v>
      </c>
    </row>
    <row r="83" spans="6:12" x14ac:dyDescent="0.25">
      <c r="F83" s="82"/>
      <c r="G83" s="6" t="s">
        <v>16</v>
      </c>
      <c r="H83" s="29">
        <v>1923940000</v>
      </c>
      <c r="I83" s="29">
        <v>1909090000</v>
      </c>
      <c r="J83" s="28">
        <v>5.23717E-2</v>
      </c>
      <c r="K83" s="28">
        <v>0.120419</v>
      </c>
      <c r="L83" s="30">
        <v>0.12091499999999999</v>
      </c>
    </row>
    <row r="84" spans="6:12" x14ac:dyDescent="0.25">
      <c r="F84" s="82"/>
      <c r="G84" s="6" t="s">
        <v>17</v>
      </c>
      <c r="H84" s="29">
        <v>1925050000</v>
      </c>
      <c r="I84" s="29">
        <v>1916570000</v>
      </c>
      <c r="J84" s="28">
        <v>5.1952900000000003E-2</v>
      </c>
      <c r="K84" s="28">
        <v>0.12073200000000001</v>
      </c>
      <c r="L84" s="30">
        <v>0.120989</v>
      </c>
    </row>
    <row r="85" spans="6:12" x14ac:dyDescent="0.25">
      <c r="F85" s="82"/>
      <c r="G85" s="6" t="s">
        <v>18</v>
      </c>
      <c r="H85" s="29">
        <v>1918390000</v>
      </c>
      <c r="I85" s="29">
        <v>1913970000</v>
      </c>
      <c r="J85" s="28">
        <v>5.2187200000000003E-2</v>
      </c>
      <c r="K85" s="28">
        <v>0.12027500000000001</v>
      </c>
      <c r="L85" s="30">
        <v>0.120309</v>
      </c>
    </row>
    <row r="86" spans="6:12" x14ac:dyDescent="0.25">
      <c r="F86" s="82"/>
      <c r="G86" s="6" t="s">
        <v>19</v>
      </c>
      <c r="H86" s="29">
        <v>1911450000</v>
      </c>
      <c r="I86" s="29">
        <v>1917340000</v>
      </c>
      <c r="J86" s="28">
        <v>5.1364800000000002E-2</v>
      </c>
      <c r="K86" s="28">
        <v>0.120133</v>
      </c>
      <c r="L86" s="30">
        <v>0.120241</v>
      </c>
    </row>
    <row r="87" spans="6:12" x14ac:dyDescent="0.25">
      <c r="F87" s="82"/>
      <c r="G87" s="6" t="s">
        <v>20</v>
      </c>
      <c r="H87" s="29">
        <v>1924230000</v>
      </c>
      <c r="I87" s="29">
        <v>1914350000</v>
      </c>
      <c r="J87" s="28">
        <v>5.2384199999999999E-2</v>
      </c>
      <c r="K87" s="28">
        <v>0.120461</v>
      </c>
      <c r="L87" s="30">
        <v>0.120741</v>
      </c>
    </row>
    <row r="88" spans="6:12" x14ac:dyDescent="0.25">
      <c r="F88" s="82"/>
      <c r="G88" s="6" t="s">
        <v>21</v>
      </c>
      <c r="H88" s="29">
        <v>1925170000</v>
      </c>
      <c r="I88" s="29">
        <v>1935900000</v>
      </c>
      <c r="J88" s="28">
        <v>5.24349E-2</v>
      </c>
      <c r="K88" s="28">
        <v>0.12023</v>
      </c>
      <c r="L88" s="30">
        <v>0.120502</v>
      </c>
    </row>
    <row r="89" spans="6:12" x14ac:dyDescent="0.25">
      <c r="F89" s="82"/>
      <c r="G89" s="6" t="s">
        <v>22</v>
      </c>
      <c r="H89" s="29">
        <v>1924890000</v>
      </c>
      <c r="I89" s="29">
        <v>1916800000</v>
      </c>
      <c r="J89" s="28">
        <v>5.2166900000000002E-2</v>
      </c>
      <c r="K89" s="28">
        <v>0.120395</v>
      </c>
      <c r="L89" s="30">
        <v>0.12060800000000001</v>
      </c>
    </row>
    <row r="90" spans="6:12" x14ac:dyDescent="0.25">
      <c r="F90" s="82"/>
      <c r="G90" s="6" t="s">
        <v>23</v>
      </c>
      <c r="H90" s="29">
        <v>1919530000</v>
      </c>
      <c r="I90" s="29">
        <v>1915290000</v>
      </c>
      <c r="J90" s="28">
        <v>5.20703E-2</v>
      </c>
      <c r="K90" s="28">
        <v>0.120201</v>
      </c>
      <c r="L90" s="30">
        <v>0.120239</v>
      </c>
    </row>
    <row r="91" spans="6:12" x14ac:dyDescent="0.25">
      <c r="F91" s="83"/>
      <c r="G91" s="6" t="s">
        <v>24</v>
      </c>
      <c r="H91" s="29">
        <v>1922390000</v>
      </c>
      <c r="I91" s="29">
        <v>1910940000</v>
      </c>
      <c r="J91" s="28">
        <v>5.2120199999999998E-2</v>
      </c>
      <c r="K91" s="28">
        <v>0.119909</v>
      </c>
      <c r="L91" s="30">
        <v>0.120527</v>
      </c>
    </row>
    <row r="92" spans="6:12" ht="15.75" thickBot="1" x14ac:dyDescent="0.3">
      <c r="F92" s="84" t="s">
        <v>25</v>
      </c>
      <c r="G92" s="85"/>
      <c r="H92" s="32">
        <f t="shared" ref="H92:L92" si="3">SUM(H78:H91)/14</f>
        <v>1921870000</v>
      </c>
      <c r="I92" s="32">
        <f t="shared" si="3"/>
        <v>1915993571.4285715</v>
      </c>
      <c r="J92" s="31">
        <f t="shared" si="3"/>
        <v>5.2398699999999999E-2</v>
      </c>
      <c r="K92" s="31">
        <f t="shared" si="3"/>
        <v>0.12038107142857143</v>
      </c>
      <c r="L92" s="31">
        <f t="shared" si="3"/>
        <v>0.12070185714285715</v>
      </c>
    </row>
    <row r="93" spans="6:12" x14ac:dyDescent="0.25">
      <c r="F93" s="81">
        <v>1150</v>
      </c>
      <c r="G93" s="5" t="s">
        <v>11</v>
      </c>
      <c r="H93" s="27">
        <v>1966570000</v>
      </c>
      <c r="I93" s="27">
        <v>1948990000</v>
      </c>
      <c r="J93" s="20">
        <v>5.3980500000000001E-2</v>
      </c>
      <c r="K93" s="20">
        <v>0.11365400000000001</v>
      </c>
      <c r="L93" s="21">
        <v>0.11447300000000001</v>
      </c>
    </row>
    <row r="94" spans="6:12" x14ac:dyDescent="0.25">
      <c r="F94" s="82"/>
      <c r="G94" s="6" t="s">
        <v>12</v>
      </c>
      <c r="H94" s="29">
        <v>1959540000</v>
      </c>
      <c r="I94" s="29">
        <v>1960860000</v>
      </c>
      <c r="J94" s="28">
        <v>5.2858799999999997E-2</v>
      </c>
      <c r="K94" s="28">
        <v>0.113735</v>
      </c>
      <c r="L94" s="30">
        <v>0.11411499999999999</v>
      </c>
    </row>
    <row r="95" spans="6:12" x14ac:dyDescent="0.25">
      <c r="F95" s="82"/>
      <c r="G95" s="6" t="s">
        <v>13</v>
      </c>
      <c r="H95" s="29">
        <v>1960840000</v>
      </c>
      <c r="I95" s="29">
        <v>1959850000</v>
      </c>
      <c r="J95" s="28">
        <v>5.3553400000000001E-2</v>
      </c>
      <c r="K95" s="28">
        <v>0.11361</v>
      </c>
      <c r="L95" s="30">
        <v>0.11416999999999999</v>
      </c>
    </row>
    <row r="96" spans="6:12" x14ac:dyDescent="0.25">
      <c r="F96" s="82"/>
      <c r="G96" s="6" t="s">
        <v>14</v>
      </c>
      <c r="H96" s="29">
        <v>1949790000</v>
      </c>
      <c r="I96" s="29">
        <v>1955180000</v>
      </c>
      <c r="J96" s="28">
        <v>5.2116900000000001E-2</v>
      </c>
      <c r="K96" s="28">
        <v>0.11305</v>
      </c>
      <c r="L96" s="30">
        <v>0.11305</v>
      </c>
    </row>
    <row r="97" spans="6:12" x14ac:dyDescent="0.25">
      <c r="F97" s="82"/>
      <c r="G97" s="6" t="s">
        <v>15</v>
      </c>
      <c r="H97" s="29">
        <v>1959680000</v>
      </c>
      <c r="I97" s="29">
        <v>1945350000</v>
      </c>
      <c r="J97" s="28">
        <v>5.2220000000000003E-2</v>
      </c>
      <c r="K97" s="28">
        <v>0.113374</v>
      </c>
      <c r="L97" s="30">
        <v>0.113663</v>
      </c>
    </row>
    <row r="98" spans="6:12" x14ac:dyDescent="0.25">
      <c r="F98" s="82"/>
      <c r="G98" s="6" t="s">
        <v>16</v>
      </c>
      <c r="H98" s="29">
        <v>1961590000</v>
      </c>
      <c r="I98" s="29">
        <v>1949710000</v>
      </c>
      <c r="J98" s="28">
        <v>5.2294899999999998E-2</v>
      </c>
      <c r="K98" s="28">
        <v>0.11353000000000001</v>
      </c>
      <c r="L98" s="30">
        <v>0.11383799999999999</v>
      </c>
    </row>
    <row r="99" spans="6:12" x14ac:dyDescent="0.25">
      <c r="F99" s="82"/>
      <c r="G99" s="6" t="s">
        <v>17</v>
      </c>
      <c r="H99" s="29">
        <v>1964070000</v>
      </c>
      <c r="I99" s="29">
        <v>1951190000</v>
      </c>
      <c r="J99" s="28">
        <v>5.2134600000000003E-2</v>
      </c>
      <c r="K99" s="28">
        <v>0.113399</v>
      </c>
      <c r="L99" s="30">
        <v>0.11376</v>
      </c>
    </row>
    <row r="100" spans="6:12" x14ac:dyDescent="0.25">
      <c r="F100" s="82"/>
      <c r="G100" s="6" t="s">
        <v>18</v>
      </c>
      <c r="H100" s="29">
        <v>1962010000</v>
      </c>
      <c r="I100" s="29">
        <v>1949850000</v>
      </c>
      <c r="J100" s="28">
        <v>5.1949000000000002E-2</v>
      </c>
      <c r="K100" s="28">
        <v>0.113339</v>
      </c>
      <c r="L100" s="30">
        <v>0.113563</v>
      </c>
    </row>
    <row r="101" spans="6:12" x14ac:dyDescent="0.25">
      <c r="F101" s="82"/>
      <c r="G101" s="6" t="s">
        <v>19</v>
      </c>
      <c r="H101" s="29">
        <v>1961890000</v>
      </c>
      <c r="I101" s="29">
        <v>1956280000</v>
      </c>
      <c r="J101" s="28">
        <v>5.1629800000000003E-2</v>
      </c>
      <c r="K101" s="28">
        <v>0.11280999999999999</v>
      </c>
      <c r="L101" s="30">
        <v>0.113305</v>
      </c>
    </row>
    <row r="102" spans="6:12" x14ac:dyDescent="0.25">
      <c r="F102" s="82"/>
      <c r="G102" s="6" t="s">
        <v>20</v>
      </c>
      <c r="H102" s="29">
        <v>1954200000</v>
      </c>
      <c r="I102" s="29">
        <v>1956190000</v>
      </c>
      <c r="J102" s="28">
        <v>5.2522100000000002E-2</v>
      </c>
      <c r="K102" s="28">
        <v>0.11329400000000001</v>
      </c>
      <c r="L102" s="30">
        <v>0.11365400000000001</v>
      </c>
    </row>
    <row r="103" spans="6:12" x14ac:dyDescent="0.25">
      <c r="F103" s="82"/>
      <c r="G103" s="6" t="s">
        <v>21</v>
      </c>
      <c r="H103" s="29">
        <v>1966700000</v>
      </c>
      <c r="I103" s="29">
        <v>1968180000</v>
      </c>
      <c r="J103" s="28">
        <v>5.2490599999999998E-2</v>
      </c>
      <c r="K103" s="28">
        <v>0.11293599999999999</v>
      </c>
      <c r="L103" s="30">
        <v>0.113556</v>
      </c>
    </row>
    <row r="104" spans="6:12" x14ac:dyDescent="0.25">
      <c r="F104" s="82"/>
      <c r="G104" s="6" t="s">
        <v>22</v>
      </c>
      <c r="H104" s="29">
        <v>1958220000</v>
      </c>
      <c r="I104" s="29">
        <v>1956930000</v>
      </c>
      <c r="J104" s="28">
        <v>5.1991500000000003E-2</v>
      </c>
      <c r="K104" s="28">
        <v>0.112982</v>
      </c>
      <c r="L104" s="30">
        <v>0.113429</v>
      </c>
    </row>
    <row r="105" spans="6:12" x14ac:dyDescent="0.25">
      <c r="F105" s="82"/>
      <c r="G105" s="6" t="s">
        <v>23</v>
      </c>
      <c r="H105" s="29">
        <v>1959230000</v>
      </c>
      <c r="I105" s="29">
        <v>1960360000</v>
      </c>
      <c r="J105" s="28">
        <v>5.2128300000000002E-2</v>
      </c>
      <c r="K105" s="28">
        <v>0.11307</v>
      </c>
      <c r="L105" s="30">
        <v>0.113274</v>
      </c>
    </row>
    <row r="106" spans="6:12" x14ac:dyDescent="0.25">
      <c r="F106" s="83"/>
      <c r="G106" s="6" t="s">
        <v>24</v>
      </c>
      <c r="H106" s="29">
        <v>1966540000</v>
      </c>
      <c r="I106" s="29">
        <v>1949690000</v>
      </c>
      <c r="J106" s="28">
        <v>5.2015199999999998E-2</v>
      </c>
      <c r="K106" s="28">
        <v>0.113096</v>
      </c>
      <c r="L106" s="30">
        <v>0.113482</v>
      </c>
    </row>
    <row r="107" spans="6:12" ht="15.75" thickBot="1" x14ac:dyDescent="0.3">
      <c r="F107" s="84" t="s">
        <v>25</v>
      </c>
      <c r="G107" s="85"/>
      <c r="H107" s="32">
        <f t="shared" ref="H107:L107" si="4">SUM(H93:H106)/14</f>
        <v>1960776428.5714285</v>
      </c>
      <c r="I107" s="32">
        <f t="shared" si="4"/>
        <v>1954900714.2857144</v>
      </c>
      <c r="J107" s="31">
        <f t="shared" si="4"/>
        <v>5.2420399999999992E-2</v>
      </c>
      <c r="K107" s="31">
        <f t="shared" si="4"/>
        <v>0.11327707142857144</v>
      </c>
      <c r="L107" s="31">
        <f t="shared" si="4"/>
        <v>0.11366657142857142</v>
      </c>
    </row>
    <row r="108" spans="6:12" x14ac:dyDescent="0.25">
      <c r="F108" s="81">
        <v>1175</v>
      </c>
      <c r="G108" s="5" t="s">
        <v>11</v>
      </c>
      <c r="H108" s="27">
        <v>2001890000</v>
      </c>
      <c r="I108" s="27">
        <v>1984720000</v>
      </c>
      <c r="J108" s="20">
        <v>5.3877399999999999E-2</v>
      </c>
      <c r="K108" s="20">
        <v>0.106692</v>
      </c>
      <c r="L108" s="21">
        <v>0.107515</v>
      </c>
    </row>
    <row r="109" spans="6:12" x14ac:dyDescent="0.25">
      <c r="F109" s="82"/>
      <c r="G109" s="6" t="s">
        <v>12</v>
      </c>
      <c r="H109" s="29">
        <v>1990440000</v>
      </c>
      <c r="I109" s="29">
        <v>1998110000</v>
      </c>
      <c r="J109" s="28">
        <v>5.2908200000000002E-2</v>
      </c>
      <c r="K109" s="28">
        <v>0.10653899999999999</v>
      </c>
      <c r="L109" s="30">
        <v>0.106892</v>
      </c>
    </row>
    <row r="110" spans="6:12" x14ac:dyDescent="0.25">
      <c r="F110" s="82"/>
      <c r="G110" s="6" t="s">
        <v>13</v>
      </c>
      <c r="H110" s="29">
        <v>2002390000</v>
      </c>
      <c r="I110" s="29">
        <v>1993470000</v>
      </c>
      <c r="J110" s="28">
        <v>5.3734700000000003E-2</v>
      </c>
      <c r="K110" s="28">
        <v>0.106836</v>
      </c>
      <c r="L110" s="30">
        <v>0.107109</v>
      </c>
    </row>
    <row r="111" spans="6:12" x14ac:dyDescent="0.25">
      <c r="F111" s="82"/>
      <c r="G111" s="6" t="s">
        <v>14</v>
      </c>
      <c r="H111" s="29">
        <v>2002420000</v>
      </c>
      <c r="I111" s="29">
        <v>1995800000</v>
      </c>
      <c r="J111" s="28">
        <v>5.2646400000000003E-2</v>
      </c>
      <c r="K111" s="28">
        <v>0.106248</v>
      </c>
      <c r="L111" s="30">
        <v>0.106248</v>
      </c>
    </row>
    <row r="112" spans="6:12" x14ac:dyDescent="0.25">
      <c r="F112" s="82"/>
      <c r="G112" s="6" t="s">
        <v>15</v>
      </c>
      <c r="H112" s="29">
        <v>1998440000</v>
      </c>
      <c r="I112" s="29">
        <v>1990260000</v>
      </c>
      <c r="J112" s="28">
        <v>5.2322800000000003E-2</v>
      </c>
      <c r="K112" s="28">
        <v>0.106322</v>
      </c>
      <c r="L112" s="30">
        <v>0.106694</v>
      </c>
    </row>
    <row r="113" spans="6:12" x14ac:dyDescent="0.25">
      <c r="F113" s="82"/>
      <c r="G113" s="6" t="s">
        <v>16</v>
      </c>
      <c r="H113" s="29">
        <v>1994720000</v>
      </c>
      <c r="I113" s="29">
        <v>1993520000</v>
      </c>
      <c r="J113" s="28">
        <v>5.2686499999999997E-2</v>
      </c>
      <c r="K113" s="28">
        <v>0.106374</v>
      </c>
      <c r="L113" s="30">
        <v>0.10677</v>
      </c>
    </row>
    <row r="114" spans="6:12" x14ac:dyDescent="0.25">
      <c r="F114" s="82"/>
      <c r="G114" s="6" t="s">
        <v>17</v>
      </c>
      <c r="H114" s="29">
        <v>2003630000</v>
      </c>
      <c r="I114" s="29">
        <v>2000210000</v>
      </c>
      <c r="J114" s="28">
        <v>5.2291499999999998E-2</v>
      </c>
      <c r="K114" s="28">
        <v>0.10664899999999999</v>
      </c>
      <c r="L114" s="30">
        <v>0.106859</v>
      </c>
    </row>
    <row r="115" spans="6:12" x14ac:dyDescent="0.25">
      <c r="F115" s="82"/>
      <c r="G115" s="6" t="s">
        <v>18</v>
      </c>
      <c r="H115" s="29">
        <v>2003850000</v>
      </c>
      <c r="I115" s="29">
        <v>1990640000</v>
      </c>
      <c r="J115" s="28">
        <v>5.2162100000000003E-2</v>
      </c>
      <c r="K115" s="28">
        <v>0.106322</v>
      </c>
      <c r="L115" s="30">
        <v>0.106444</v>
      </c>
    </row>
    <row r="116" spans="6:12" x14ac:dyDescent="0.25">
      <c r="F116" s="82"/>
      <c r="G116" s="6" t="s">
        <v>19</v>
      </c>
      <c r="H116" s="29">
        <v>1999510000</v>
      </c>
      <c r="I116" s="29">
        <v>1996290000</v>
      </c>
      <c r="J116" s="28">
        <v>5.1780600000000003E-2</v>
      </c>
      <c r="K116" s="28">
        <v>0.105936</v>
      </c>
      <c r="L116" s="30">
        <v>0.10611</v>
      </c>
    </row>
    <row r="117" spans="6:12" x14ac:dyDescent="0.25">
      <c r="F117" s="82"/>
      <c r="G117" s="6" t="s">
        <v>20</v>
      </c>
      <c r="H117" s="29">
        <v>2002000000</v>
      </c>
      <c r="I117" s="29">
        <v>1999070000</v>
      </c>
      <c r="J117" s="28">
        <v>5.2685700000000002E-2</v>
      </c>
      <c r="K117" s="28">
        <v>0.106448</v>
      </c>
      <c r="L117" s="30">
        <v>0.106846</v>
      </c>
    </row>
    <row r="118" spans="6:12" x14ac:dyDescent="0.25">
      <c r="F118" s="82"/>
      <c r="G118" s="6" t="s">
        <v>21</v>
      </c>
      <c r="H118" s="29">
        <v>2005030000</v>
      </c>
      <c r="I118" s="29">
        <v>2010220000</v>
      </c>
      <c r="J118" s="28">
        <v>5.2551199999999999E-2</v>
      </c>
      <c r="K118" s="28">
        <v>0.106184</v>
      </c>
      <c r="L118" s="30">
        <v>0.106656</v>
      </c>
    </row>
    <row r="119" spans="6:12" x14ac:dyDescent="0.25">
      <c r="F119" s="82"/>
      <c r="G119" s="6" t="s">
        <v>22</v>
      </c>
      <c r="H119" s="29">
        <v>1998120000</v>
      </c>
      <c r="I119" s="29">
        <v>1995010000</v>
      </c>
      <c r="J119" s="28">
        <v>5.2436299999999998E-2</v>
      </c>
      <c r="K119" s="28">
        <v>0.106167</v>
      </c>
      <c r="L119" s="30">
        <v>0.106514</v>
      </c>
    </row>
    <row r="120" spans="6:12" x14ac:dyDescent="0.25">
      <c r="F120" s="82"/>
      <c r="G120" s="6" t="s">
        <v>23</v>
      </c>
      <c r="H120" s="29">
        <v>2004550000</v>
      </c>
      <c r="I120" s="29">
        <v>2003900000</v>
      </c>
      <c r="J120" s="28">
        <v>5.2201200000000003E-2</v>
      </c>
      <c r="K120" s="28">
        <v>0.106138</v>
      </c>
      <c r="L120" s="30">
        <v>0.105935</v>
      </c>
    </row>
    <row r="121" spans="6:12" x14ac:dyDescent="0.25">
      <c r="F121" s="83"/>
      <c r="G121" s="6" t="s">
        <v>24</v>
      </c>
      <c r="H121" s="29">
        <v>2006160000</v>
      </c>
      <c r="I121" s="29">
        <v>1981210000</v>
      </c>
      <c r="J121" s="28">
        <v>5.2169399999999998E-2</v>
      </c>
      <c r="K121" s="28">
        <v>0.10610600000000001</v>
      </c>
      <c r="L121" s="30">
        <v>0.10646799999999999</v>
      </c>
    </row>
    <row r="122" spans="6:12" ht="15.75" thickBot="1" x14ac:dyDescent="0.3">
      <c r="F122" s="84" t="s">
        <v>25</v>
      </c>
      <c r="G122" s="85"/>
      <c r="H122" s="32">
        <f t="shared" ref="H122:L122" si="5">SUM(H108:H121)/14</f>
        <v>2000939285.7142856</v>
      </c>
      <c r="I122" s="32">
        <f t="shared" si="5"/>
        <v>1995173571.4285715</v>
      </c>
      <c r="J122" s="31">
        <f t="shared" si="5"/>
        <v>5.2603857142857147E-2</v>
      </c>
      <c r="K122" s="31">
        <f t="shared" si="5"/>
        <v>0.10635435714285715</v>
      </c>
      <c r="L122" s="31">
        <f t="shared" si="5"/>
        <v>0.10664714285714287</v>
      </c>
    </row>
    <row r="123" spans="6:12" x14ac:dyDescent="0.25">
      <c r="F123" s="81">
        <v>1200</v>
      </c>
      <c r="G123" s="5" t="s">
        <v>11</v>
      </c>
      <c r="H123" s="27">
        <v>2035380000</v>
      </c>
      <c r="I123" s="27">
        <v>2030940000</v>
      </c>
      <c r="J123" s="20">
        <v>5.4052900000000001E-2</v>
      </c>
      <c r="K123" s="20">
        <v>0.100162</v>
      </c>
      <c r="L123" s="21">
        <v>0.100679</v>
      </c>
    </row>
    <row r="124" spans="6:12" x14ac:dyDescent="0.25">
      <c r="F124" s="82"/>
      <c r="G124" s="6" t="s">
        <v>12</v>
      </c>
      <c r="H124" s="29">
        <v>2044870000</v>
      </c>
      <c r="I124" s="29">
        <v>2036230000</v>
      </c>
      <c r="J124" s="28">
        <v>5.3214499999999998E-2</v>
      </c>
      <c r="K124" s="28">
        <v>0.100157</v>
      </c>
      <c r="L124" s="30">
        <v>0.100484</v>
      </c>
    </row>
    <row r="125" spans="6:12" x14ac:dyDescent="0.25">
      <c r="F125" s="82"/>
      <c r="G125" s="6" t="s">
        <v>13</v>
      </c>
      <c r="H125" s="29">
        <v>2034130000</v>
      </c>
      <c r="I125" s="29">
        <v>2034100000</v>
      </c>
      <c r="J125" s="28">
        <v>5.35261E-2</v>
      </c>
      <c r="K125" s="28">
        <v>0.10018000000000001</v>
      </c>
      <c r="L125" s="30">
        <v>0.10055699999999999</v>
      </c>
    </row>
    <row r="126" spans="6:12" x14ac:dyDescent="0.25">
      <c r="F126" s="82"/>
      <c r="G126" s="6" t="s">
        <v>14</v>
      </c>
      <c r="H126" s="29">
        <v>2042100000</v>
      </c>
      <c r="I126" s="29">
        <v>2031970000</v>
      </c>
      <c r="J126" s="28">
        <v>5.2301899999999998E-2</v>
      </c>
      <c r="K126" s="28">
        <v>9.9635699999999994E-2</v>
      </c>
      <c r="L126" s="30">
        <v>9.9635699999999994E-2</v>
      </c>
    </row>
    <row r="127" spans="6:12" x14ac:dyDescent="0.25">
      <c r="F127" s="82"/>
      <c r="G127" s="6" t="s">
        <v>15</v>
      </c>
      <c r="H127" s="29">
        <v>2037970000</v>
      </c>
      <c r="I127" s="29">
        <v>2031960000</v>
      </c>
      <c r="J127" s="28">
        <v>5.22795E-2</v>
      </c>
      <c r="K127" s="28">
        <v>9.98053E-2</v>
      </c>
      <c r="L127" s="30">
        <v>0.100108</v>
      </c>
    </row>
    <row r="128" spans="6:12" x14ac:dyDescent="0.25">
      <c r="F128" s="82"/>
      <c r="G128" s="6" t="s">
        <v>16</v>
      </c>
      <c r="H128" s="29">
        <v>2041060000</v>
      </c>
      <c r="I128" s="29">
        <v>2027460000</v>
      </c>
      <c r="J128" s="28">
        <v>5.2612100000000002E-2</v>
      </c>
      <c r="K128" s="28">
        <v>9.9786200000000005E-2</v>
      </c>
      <c r="L128" s="30">
        <v>0.10002</v>
      </c>
    </row>
    <row r="129" spans="6:12" x14ac:dyDescent="0.25">
      <c r="F129" s="82"/>
      <c r="G129" s="6" t="s">
        <v>17</v>
      </c>
      <c r="H129" s="29">
        <v>2033300000</v>
      </c>
      <c r="I129" s="29">
        <v>2037160000</v>
      </c>
      <c r="J129" s="28">
        <v>5.22993E-2</v>
      </c>
      <c r="K129" s="28">
        <v>0.100005</v>
      </c>
      <c r="L129" s="30">
        <v>0.100499</v>
      </c>
    </row>
    <row r="130" spans="6:12" x14ac:dyDescent="0.25">
      <c r="F130" s="82"/>
      <c r="G130" s="6" t="s">
        <v>18</v>
      </c>
      <c r="H130" s="29">
        <v>2034060000</v>
      </c>
      <c r="I130" s="29">
        <v>2029820000</v>
      </c>
      <c r="J130" s="28">
        <v>5.1947800000000002E-2</v>
      </c>
      <c r="K130" s="28">
        <v>9.95283E-2</v>
      </c>
      <c r="L130" s="30">
        <v>9.9792000000000006E-2</v>
      </c>
    </row>
    <row r="131" spans="6:12" x14ac:dyDescent="0.25">
      <c r="F131" s="82"/>
      <c r="G131" s="6" t="s">
        <v>19</v>
      </c>
      <c r="H131" s="29">
        <v>2040100000</v>
      </c>
      <c r="I131" s="29">
        <v>2029220000</v>
      </c>
      <c r="J131" s="28">
        <v>5.1588700000000001E-2</v>
      </c>
      <c r="K131" s="28">
        <v>9.9324999999999997E-2</v>
      </c>
      <c r="L131" s="30">
        <v>9.9346699999999996E-2</v>
      </c>
    </row>
    <row r="132" spans="6:12" x14ac:dyDescent="0.25">
      <c r="F132" s="82"/>
      <c r="G132" s="6" t="s">
        <v>20</v>
      </c>
      <c r="H132" s="29">
        <v>2041580000</v>
      </c>
      <c r="I132" s="29">
        <v>2036940000</v>
      </c>
      <c r="J132" s="28">
        <v>5.2782200000000001E-2</v>
      </c>
      <c r="K132" s="28">
        <v>9.9673499999999998E-2</v>
      </c>
      <c r="L132" s="30">
        <v>0.10011</v>
      </c>
    </row>
    <row r="133" spans="6:12" x14ac:dyDescent="0.25">
      <c r="F133" s="82"/>
      <c r="G133" s="6" t="s">
        <v>21</v>
      </c>
      <c r="H133" s="29">
        <v>2043150000</v>
      </c>
      <c r="I133" s="29">
        <v>2045290000</v>
      </c>
      <c r="J133" s="28">
        <v>5.2578899999999998E-2</v>
      </c>
      <c r="K133" s="28">
        <v>9.9520800000000006E-2</v>
      </c>
      <c r="L133" s="30">
        <v>9.9949399999999994E-2</v>
      </c>
    </row>
    <row r="134" spans="6:12" x14ac:dyDescent="0.25">
      <c r="F134" s="82"/>
      <c r="G134" s="6" t="s">
        <v>22</v>
      </c>
      <c r="H134" s="29">
        <v>2039830000</v>
      </c>
      <c r="I134" s="29">
        <v>2030800000</v>
      </c>
      <c r="J134" s="28">
        <v>5.2263299999999999E-2</v>
      </c>
      <c r="K134" s="28">
        <v>9.9398299999999995E-2</v>
      </c>
      <c r="L134" s="30">
        <v>9.9979399999999996E-2</v>
      </c>
    </row>
    <row r="135" spans="6:12" x14ac:dyDescent="0.25">
      <c r="F135" s="82"/>
      <c r="G135" s="6" t="s">
        <v>23</v>
      </c>
      <c r="H135" s="29">
        <v>2045610000</v>
      </c>
      <c r="I135" s="29">
        <v>2036880000</v>
      </c>
      <c r="J135" s="28">
        <v>5.1960100000000002E-2</v>
      </c>
      <c r="K135" s="28">
        <v>9.9627499999999994E-2</v>
      </c>
      <c r="L135" s="30">
        <v>9.94612E-2</v>
      </c>
    </row>
    <row r="136" spans="6:12" x14ac:dyDescent="0.25">
      <c r="F136" s="83"/>
      <c r="G136" s="6" t="s">
        <v>24</v>
      </c>
      <c r="H136" s="29">
        <v>2035110000</v>
      </c>
      <c r="I136" s="29">
        <v>2025560000</v>
      </c>
      <c r="J136" s="28">
        <v>5.2246099999999997E-2</v>
      </c>
      <c r="K136" s="28">
        <v>9.9553500000000003E-2</v>
      </c>
      <c r="L136" s="30">
        <v>9.9788600000000005E-2</v>
      </c>
    </row>
    <row r="137" spans="6:12" ht="15.75" thickBot="1" x14ac:dyDescent="0.3">
      <c r="F137" s="84" t="s">
        <v>25</v>
      </c>
      <c r="G137" s="85"/>
      <c r="H137" s="32">
        <f t="shared" ref="H137:L137" si="6">SUM(H123:H136)/14</f>
        <v>2039160714.2857144</v>
      </c>
      <c r="I137" s="32">
        <f t="shared" si="6"/>
        <v>2033166428.5714285</v>
      </c>
      <c r="J137" s="31">
        <f t="shared" si="6"/>
        <v>5.2546671428571425E-2</v>
      </c>
      <c r="K137" s="31">
        <f t="shared" si="6"/>
        <v>9.9739864285714283E-2</v>
      </c>
      <c r="L137" s="31">
        <f t="shared" si="6"/>
        <v>0.10002928571428571</v>
      </c>
    </row>
    <row r="138" spans="6:12" x14ac:dyDescent="0.25">
      <c r="F138" s="81">
        <v>1225</v>
      </c>
      <c r="G138" s="5" t="s">
        <v>11</v>
      </c>
      <c r="H138" s="27">
        <v>2079270000</v>
      </c>
      <c r="I138" s="27">
        <v>2067460000</v>
      </c>
      <c r="J138" s="20">
        <v>5.4067999999999998E-2</v>
      </c>
      <c r="K138" s="20">
        <v>9.3664200000000003E-2</v>
      </c>
      <c r="L138" s="21">
        <v>9.4230999999999995E-2</v>
      </c>
    </row>
    <row r="139" spans="6:12" x14ac:dyDescent="0.25">
      <c r="F139" s="82"/>
      <c r="G139" s="6" t="s">
        <v>12</v>
      </c>
      <c r="H139" s="29">
        <v>2079940000</v>
      </c>
      <c r="I139" s="29">
        <v>2068630000</v>
      </c>
      <c r="J139" s="28">
        <v>5.3138600000000001E-2</v>
      </c>
      <c r="K139" s="28">
        <v>9.3608399999999994E-2</v>
      </c>
      <c r="L139" s="30">
        <v>9.3935199999999996E-2</v>
      </c>
    </row>
    <row r="140" spans="6:12" x14ac:dyDescent="0.25">
      <c r="F140" s="82"/>
      <c r="G140" s="6" t="s">
        <v>13</v>
      </c>
      <c r="H140" s="29">
        <v>2085490000</v>
      </c>
      <c r="I140" s="29">
        <v>2062400000</v>
      </c>
      <c r="J140" s="28">
        <v>5.3522899999999998E-2</v>
      </c>
      <c r="K140" s="28">
        <v>9.3675599999999998E-2</v>
      </c>
      <c r="L140" s="30">
        <v>9.3993300000000002E-2</v>
      </c>
    </row>
    <row r="141" spans="6:12" x14ac:dyDescent="0.25">
      <c r="F141" s="82"/>
      <c r="G141" s="6" t="s">
        <v>14</v>
      </c>
      <c r="H141" s="29">
        <v>2065100000</v>
      </c>
      <c r="I141" s="29">
        <v>2073950000</v>
      </c>
      <c r="J141" s="28">
        <v>5.25732E-2</v>
      </c>
      <c r="K141" s="28">
        <v>9.2993199999999998E-2</v>
      </c>
      <c r="L141" s="30">
        <v>9.2993199999999998E-2</v>
      </c>
    </row>
    <row r="142" spans="6:12" x14ac:dyDescent="0.25">
      <c r="F142" s="82"/>
      <c r="G142" s="6" t="s">
        <v>15</v>
      </c>
      <c r="H142" s="29">
        <v>2071320000</v>
      </c>
      <c r="I142" s="29">
        <v>2065020000</v>
      </c>
      <c r="J142" s="28">
        <v>5.2297799999999998E-2</v>
      </c>
      <c r="K142" s="28">
        <v>9.3087000000000003E-2</v>
      </c>
      <c r="L142" s="30">
        <v>9.3783000000000005E-2</v>
      </c>
    </row>
    <row r="143" spans="6:12" x14ac:dyDescent="0.25">
      <c r="F143" s="82"/>
      <c r="G143" s="6" t="s">
        <v>16</v>
      </c>
      <c r="H143" s="29">
        <v>2066270000</v>
      </c>
      <c r="I143" s="29">
        <v>2065580000</v>
      </c>
      <c r="J143" s="28">
        <v>5.2712500000000002E-2</v>
      </c>
      <c r="K143" s="28">
        <v>9.3200099999999994E-2</v>
      </c>
      <c r="L143" s="30">
        <v>9.3711799999999998E-2</v>
      </c>
    </row>
    <row r="144" spans="6:12" x14ac:dyDescent="0.25">
      <c r="F144" s="82"/>
      <c r="G144" s="6" t="s">
        <v>17</v>
      </c>
      <c r="H144" s="29">
        <v>2073370000</v>
      </c>
      <c r="I144" s="29">
        <v>2070450000</v>
      </c>
      <c r="J144" s="28">
        <v>5.2096700000000003E-2</v>
      </c>
      <c r="K144" s="28">
        <v>9.3163099999999999E-2</v>
      </c>
      <c r="L144" s="30">
        <v>9.3736200000000006E-2</v>
      </c>
    </row>
    <row r="145" spans="6:12" x14ac:dyDescent="0.25">
      <c r="F145" s="82"/>
      <c r="G145" s="6" t="s">
        <v>18</v>
      </c>
      <c r="H145" s="29">
        <v>2084200000</v>
      </c>
      <c r="I145" s="29">
        <v>2070050000</v>
      </c>
      <c r="J145" s="28">
        <v>5.1936299999999998E-2</v>
      </c>
      <c r="K145" s="28">
        <v>9.3128699999999995E-2</v>
      </c>
      <c r="L145" s="30">
        <v>9.3354400000000004E-2</v>
      </c>
    </row>
    <row r="146" spans="6:12" x14ac:dyDescent="0.25">
      <c r="F146" s="82"/>
      <c r="G146" s="6" t="s">
        <v>19</v>
      </c>
      <c r="H146" s="29">
        <v>2071340000</v>
      </c>
      <c r="I146" s="29">
        <v>2065850000</v>
      </c>
      <c r="J146" s="28">
        <v>5.17846E-2</v>
      </c>
      <c r="K146" s="28">
        <v>9.29064E-2</v>
      </c>
      <c r="L146" s="30">
        <v>9.3123999999999998E-2</v>
      </c>
    </row>
    <row r="147" spans="6:12" x14ac:dyDescent="0.25">
      <c r="F147" s="82"/>
      <c r="G147" s="6" t="s">
        <v>20</v>
      </c>
      <c r="H147" s="29">
        <v>2079010000</v>
      </c>
      <c r="I147" s="29">
        <v>2076050000</v>
      </c>
      <c r="J147" s="28">
        <v>5.2609000000000003E-2</v>
      </c>
      <c r="K147" s="28">
        <v>9.3172099999999994E-2</v>
      </c>
      <c r="L147" s="30">
        <v>9.3728000000000006E-2</v>
      </c>
    </row>
    <row r="148" spans="6:12" x14ac:dyDescent="0.25">
      <c r="F148" s="82"/>
      <c r="G148" s="6" t="s">
        <v>21</v>
      </c>
      <c r="H148" s="29">
        <v>2070830000</v>
      </c>
      <c r="I148" s="29">
        <v>2085700000</v>
      </c>
      <c r="J148" s="28">
        <v>5.2558500000000001E-2</v>
      </c>
      <c r="K148" s="28">
        <v>9.2950000000000005E-2</v>
      </c>
      <c r="L148" s="30">
        <v>9.3673099999999995E-2</v>
      </c>
    </row>
    <row r="149" spans="6:12" x14ac:dyDescent="0.25">
      <c r="F149" s="82"/>
      <c r="G149" s="6" t="s">
        <v>22</v>
      </c>
      <c r="H149" s="29">
        <v>2086140000</v>
      </c>
      <c r="I149" s="29">
        <v>2069690000</v>
      </c>
      <c r="J149" s="28">
        <v>5.2111900000000003E-2</v>
      </c>
      <c r="K149" s="28">
        <v>9.3023800000000004E-2</v>
      </c>
      <c r="L149" s="30">
        <v>9.33808E-2</v>
      </c>
    </row>
    <row r="150" spans="6:12" x14ac:dyDescent="0.25">
      <c r="F150" s="82"/>
      <c r="G150" s="6" t="s">
        <v>23</v>
      </c>
      <c r="H150" s="29">
        <v>2075630000</v>
      </c>
      <c r="I150" s="29">
        <v>2078400000</v>
      </c>
      <c r="J150" s="28">
        <v>5.2042100000000001E-2</v>
      </c>
      <c r="K150" s="28">
        <v>9.3185000000000004E-2</v>
      </c>
      <c r="L150" s="30">
        <v>9.3040100000000001E-2</v>
      </c>
    </row>
    <row r="151" spans="6:12" x14ac:dyDescent="0.25">
      <c r="F151" s="83"/>
      <c r="G151" s="6" t="s">
        <v>24</v>
      </c>
      <c r="H151" s="29">
        <v>2074740000</v>
      </c>
      <c r="I151" s="29">
        <v>2060280000</v>
      </c>
      <c r="J151" s="28">
        <v>5.2139699999999997E-2</v>
      </c>
      <c r="K151" s="28">
        <v>9.3004299999999998E-2</v>
      </c>
      <c r="L151" s="30">
        <v>9.3282500000000004E-2</v>
      </c>
    </row>
    <row r="152" spans="6:12" ht="15.75" thickBot="1" x14ac:dyDescent="0.3">
      <c r="F152" s="84" t="s">
        <v>25</v>
      </c>
      <c r="G152" s="85"/>
      <c r="H152" s="32">
        <f t="shared" ref="H152:L152" si="7">SUM(H138:H151)/14</f>
        <v>2075903571.4285715</v>
      </c>
      <c r="I152" s="32">
        <f t="shared" si="7"/>
        <v>2069965000</v>
      </c>
      <c r="J152" s="31">
        <f t="shared" si="7"/>
        <v>5.2542271428571423E-2</v>
      </c>
      <c r="K152" s="31">
        <f t="shared" si="7"/>
        <v>9.319727857142858E-2</v>
      </c>
      <c r="L152" s="31">
        <f t="shared" si="7"/>
        <v>9.3569042857142862E-2</v>
      </c>
    </row>
    <row r="153" spans="6:12" x14ac:dyDescent="0.25">
      <c r="F153" s="81">
        <v>1250</v>
      </c>
      <c r="G153" s="5" t="s">
        <v>11</v>
      </c>
      <c r="H153" s="27">
        <v>2114020000</v>
      </c>
      <c r="I153" s="27">
        <v>2097080000</v>
      </c>
      <c r="J153" s="20">
        <v>5.3877399999999999E-2</v>
      </c>
      <c r="K153" s="20">
        <v>8.7677099999999994E-2</v>
      </c>
      <c r="L153" s="21">
        <v>8.8373699999999999E-2</v>
      </c>
    </row>
    <row r="154" spans="6:12" x14ac:dyDescent="0.25">
      <c r="F154" s="82"/>
      <c r="G154" s="6" t="s">
        <v>12</v>
      </c>
      <c r="H154" s="29">
        <v>2106860000</v>
      </c>
      <c r="I154" s="29">
        <v>2107030000</v>
      </c>
      <c r="J154" s="28">
        <v>5.2909400000000002E-2</v>
      </c>
      <c r="K154" s="28">
        <v>8.7685299999999994E-2</v>
      </c>
      <c r="L154" s="30">
        <v>8.8047899999999998E-2</v>
      </c>
    </row>
    <row r="155" spans="6:12" x14ac:dyDescent="0.25">
      <c r="F155" s="82"/>
      <c r="G155" s="6" t="s">
        <v>13</v>
      </c>
      <c r="H155" s="29">
        <v>2113650000</v>
      </c>
      <c r="I155" s="29">
        <v>2107110000</v>
      </c>
      <c r="J155" s="28">
        <v>5.3309000000000002E-2</v>
      </c>
      <c r="K155" s="28">
        <v>8.7682899999999994E-2</v>
      </c>
      <c r="L155" s="30">
        <v>8.8052500000000006E-2</v>
      </c>
    </row>
    <row r="156" spans="6:12" x14ac:dyDescent="0.25">
      <c r="F156" s="82"/>
      <c r="G156" s="6" t="s">
        <v>14</v>
      </c>
      <c r="H156" s="29">
        <v>2108060000</v>
      </c>
      <c r="I156" s="29">
        <v>2108990000</v>
      </c>
      <c r="J156" s="28">
        <v>5.2475800000000003E-2</v>
      </c>
      <c r="K156" s="28">
        <v>8.7209200000000001E-2</v>
      </c>
      <c r="L156" s="30">
        <v>8.7209200000000001E-2</v>
      </c>
    </row>
    <row r="157" spans="6:12" x14ac:dyDescent="0.25">
      <c r="F157" s="82"/>
      <c r="G157" s="6" t="s">
        <v>15</v>
      </c>
      <c r="H157" s="29">
        <v>2109030000</v>
      </c>
      <c r="I157" s="29">
        <v>2096340000</v>
      </c>
      <c r="J157" s="28">
        <v>5.2351599999999998E-2</v>
      </c>
      <c r="K157" s="28">
        <v>8.7232000000000004E-2</v>
      </c>
      <c r="L157" s="30">
        <v>8.7641899999999995E-2</v>
      </c>
    </row>
    <row r="158" spans="6:12" x14ac:dyDescent="0.25">
      <c r="F158" s="82"/>
      <c r="G158" s="6" t="s">
        <v>16</v>
      </c>
      <c r="H158" s="29">
        <v>2116620000</v>
      </c>
      <c r="I158" s="29">
        <v>2097580000</v>
      </c>
      <c r="J158" s="28">
        <v>5.2422799999999999E-2</v>
      </c>
      <c r="K158" s="28">
        <v>8.7254999999999999E-2</v>
      </c>
      <c r="L158" s="30">
        <v>8.7681999999999996E-2</v>
      </c>
    </row>
    <row r="159" spans="6:12" x14ac:dyDescent="0.25">
      <c r="F159" s="82"/>
      <c r="G159" s="6" t="s">
        <v>17</v>
      </c>
      <c r="H159" s="29">
        <v>2117850000</v>
      </c>
      <c r="I159" s="29">
        <v>2111650000</v>
      </c>
      <c r="J159" s="28">
        <v>5.2148399999999998E-2</v>
      </c>
      <c r="K159" s="28">
        <v>8.7341000000000002E-2</v>
      </c>
      <c r="L159" s="30">
        <v>8.7683200000000003E-2</v>
      </c>
    </row>
    <row r="160" spans="6:12" x14ac:dyDescent="0.25">
      <c r="F160" s="82"/>
      <c r="G160" s="6" t="s">
        <v>18</v>
      </c>
      <c r="H160" s="29">
        <v>2104950000</v>
      </c>
      <c r="I160" s="29">
        <v>2103030000</v>
      </c>
      <c r="J160" s="28">
        <v>5.1792600000000001E-2</v>
      </c>
      <c r="K160" s="28">
        <v>8.7133799999999997E-2</v>
      </c>
      <c r="L160" s="30">
        <v>8.7496900000000002E-2</v>
      </c>
    </row>
    <row r="161" spans="6:12" x14ac:dyDescent="0.25">
      <c r="F161" s="82"/>
      <c r="G161" s="6" t="s">
        <v>19</v>
      </c>
      <c r="H161" s="29">
        <v>2115020000</v>
      </c>
      <c r="I161" s="29">
        <v>2102290000</v>
      </c>
      <c r="J161" s="28">
        <v>5.1898100000000003E-2</v>
      </c>
      <c r="K161" s="28">
        <v>8.6835399999999993E-2</v>
      </c>
      <c r="L161" s="30">
        <v>8.7156999999999998E-2</v>
      </c>
    </row>
    <row r="162" spans="6:12" x14ac:dyDescent="0.25">
      <c r="F162" s="82"/>
      <c r="G162" s="6" t="s">
        <v>20</v>
      </c>
      <c r="H162" s="29">
        <v>2114490000</v>
      </c>
      <c r="I162" s="29">
        <v>2117020000</v>
      </c>
      <c r="J162" s="28">
        <v>5.26147E-2</v>
      </c>
      <c r="K162" s="28">
        <v>8.7243000000000001E-2</v>
      </c>
      <c r="L162" s="30">
        <v>8.7714299999999995E-2</v>
      </c>
    </row>
    <row r="163" spans="6:12" x14ac:dyDescent="0.25">
      <c r="F163" s="82"/>
      <c r="G163" s="6" t="s">
        <v>21</v>
      </c>
      <c r="H163" s="29">
        <v>2117990000</v>
      </c>
      <c r="I163" s="29">
        <v>2127660000</v>
      </c>
      <c r="J163" s="28">
        <v>5.2616400000000001E-2</v>
      </c>
      <c r="K163" s="28">
        <v>8.7052699999999997E-2</v>
      </c>
      <c r="L163" s="30">
        <v>8.7548299999999996E-2</v>
      </c>
    </row>
    <row r="164" spans="6:12" x14ac:dyDescent="0.25">
      <c r="F164" s="82"/>
      <c r="G164" s="6" t="s">
        <v>22</v>
      </c>
      <c r="H164" s="29">
        <v>2113330000</v>
      </c>
      <c r="I164" s="29">
        <v>2107490000</v>
      </c>
      <c r="J164" s="28">
        <v>5.2118999999999999E-2</v>
      </c>
      <c r="K164" s="28">
        <v>8.7100700000000003E-2</v>
      </c>
      <c r="L164" s="30">
        <v>8.7509799999999999E-2</v>
      </c>
    </row>
    <row r="165" spans="6:12" x14ac:dyDescent="0.25">
      <c r="F165" s="82"/>
      <c r="G165" s="6" t="s">
        <v>23</v>
      </c>
      <c r="H165" s="29">
        <v>2112430000</v>
      </c>
      <c r="I165" s="29">
        <v>2109060000</v>
      </c>
      <c r="J165" s="28">
        <v>5.2445699999999998E-2</v>
      </c>
      <c r="K165" s="28">
        <v>8.7155899999999994E-2</v>
      </c>
      <c r="L165" s="30">
        <v>8.7108900000000003E-2</v>
      </c>
    </row>
    <row r="166" spans="6:12" x14ac:dyDescent="0.25">
      <c r="F166" s="83"/>
      <c r="G166" s="6" t="s">
        <v>24</v>
      </c>
      <c r="H166" s="29">
        <v>2112810000</v>
      </c>
      <c r="I166" s="29">
        <v>2097090000</v>
      </c>
      <c r="J166" s="28">
        <v>5.21818E-2</v>
      </c>
      <c r="K166" s="28">
        <v>8.7205500000000005E-2</v>
      </c>
      <c r="L166" s="30">
        <v>8.7432999999999997E-2</v>
      </c>
    </row>
    <row r="167" spans="6:12" ht="15.75" thickBot="1" x14ac:dyDescent="0.3">
      <c r="F167" s="84" t="s">
        <v>25</v>
      </c>
      <c r="G167" s="85"/>
      <c r="H167" s="32">
        <f t="shared" ref="H167:L167" si="8">SUM(H153:H166)/14</f>
        <v>2112650714.2857144</v>
      </c>
      <c r="I167" s="32">
        <f t="shared" si="8"/>
        <v>2106387142.8571429</v>
      </c>
      <c r="J167" s="31">
        <f t="shared" si="8"/>
        <v>5.251162142857143E-2</v>
      </c>
      <c r="K167" s="31">
        <f t="shared" si="8"/>
        <v>8.7272107142857144E-2</v>
      </c>
      <c r="L167" s="31">
        <f t="shared" si="8"/>
        <v>8.7618471428571446E-2</v>
      </c>
    </row>
    <row r="168" spans="6:12" x14ac:dyDescent="0.25">
      <c r="F168" s="81">
        <v>1275</v>
      </c>
      <c r="G168" s="5" t="s">
        <v>11</v>
      </c>
      <c r="H168" s="27">
        <v>2145380000</v>
      </c>
      <c r="I168" s="27">
        <v>2136610000</v>
      </c>
      <c r="J168" s="20">
        <v>5.3917800000000002E-2</v>
      </c>
      <c r="K168" s="20">
        <v>8.2082000000000002E-2</v>
      </c>
      <c r="L168" s="21">
        <v>8.2421599999999998E-2</v>
      </c>
    </row>
    <row r="169" spans="6:12" x14ac:dyDescent="0.25">
      <c r="F169" s="82"/>
      <c r="G169" s="6" t="s">
        <v>12</v>
      </c>
      <c r="H169" s="29">
        <v>2150680000</v>
      </c>
      <c r="I169" s="29">
        <v>2140900000</v>
      </c>
      <c r="J169" s="28">
        <v>5.33065E-2</v>
      </c>
      <c r="K169" s="28">
        <v>8.1842700000000004E-2</v>
      </c>
      <c r="L169" s="30">
        <v>8.2194900000000001E-2</v>
      </c>
    </row>
    <row r="170" spans="6:12" x14ac:dyDescent="0.25">
      <c r="F170" s="82"/>
      <c r="G170" s="6" t="s">
        <v>13</v>
      </c>
      <c r="H170" s="29">
        <v>2141610000</v>
      </c>
      <c r="I170" s="29">
        <v>2143190000</v>
      </c>
      <c r="J170" s="28">
        <v>5.3544899999999999E-2</v>
      </c>
      <c r="K170" s="28">
        <v>8.1897999999999999E-2</v>
      </c>
      <c r="L170" s="30">
        <v>8.2427500000000001E-2</v>
      </c>
    </row>
    <row r="171" spans="6:12" x14ac:dyDescent="0.25">
      <c r="F171" s="82"/>
      <c r="G171" s="6" t="s">
        <v>14</v>
      </c>
      <c r="H171" s="29">
        <v>2143040000</v>
      </c>
      <c r="I171" s="29">
        <v>2144120000</v>
      </c>
      <c r="J171" s="28">
        <v>5.2549600000000002E-2</v>
      </c>
      <c r="K171" s="28">
        <v>8.1438399999999994E-2</v>
      </c>
      <c r="L171" s="30">
        <v>8.1438399999999994E-2</v>
      </c>
    </row>
    <row r="172" spans="6:12" x14ac:dyDescent="0.25">
      <c r="F172" s="82"/>
      <c r="G172" s="6" t="s">
        <v>15</v>
      </c>
      <c r="H172" s="29">
        <v>2153380000</v>
      </c>
      <c r="I172" s="29">
        <v>2137100000</v>
      </c>
      <c r="J172" s="28">
        <v>5.2621599999999998E-2</v>
      </c>
      <c r="K172" s="28">
        <v>8.1443299999999996E-2</v>
      </c>
      <c r="L172" s="30">
        <v>8.2039200000000007E-2</v>
      </c>
    </row>
    <row r="173" spans="6:12" x14ac:dyDescent="0.25">
      <c r="F173" s="82"/>
      <c r="G173" s="6" t="s">
        <v>16</v>
      </c>
      <c r="H173" s="29">
        <v>2151070000</v>
      </c>
      <c r="I173" s="29">
        <v>2140920000</v>
      </c>
      <c r="J173" s="28">
        <v>5.2476599999999998E-2</v>
      </c>
      <c r="K173" s="28">
        <v>8.1570299999999998E-2</v>
      </c>
      <c r="L173" s="30">
        <v>8.1889199999999995E-2</v>
      </c>
    </row>
    <row r="174" spans="6:12" x14ac:dyDescent="0.25">
      <c r="F174" s="82"/>
      <c r="G174" s="6" t="s">
        <v>17</v>
      </c>
      <c r="H174" s="29">
        <v>2146470000</v>
      </c>
      <c r="I174" s="29">
        <v>2144280000</v>
      </c>
      <c r="J174" s="28">
        <v>5.2200799999999999E-2</v>
      </c>
      <c r="K174" s="28">
        <v>8.1721299999999997E-2</v>
      </c>
      <c r="L174" s="30">
        <v>8.2053200000000007E-2</v>
      </c>
    </row>
    <row r="175" spans="6:12" x14ac:dyDescent="0.25">
      <c r="F175" s="82"/>
      <c r="G175" s="6" t="s">
        <v>18</v>
      </c>
      <c r="H175" s="29">
        <v>2146930000</v>
      </c>
      <c r="I175" s="29">
        <v>2141450000</v>
      </c>
      <c r="J175" s="28">
        <v>5.20773E-2</v>
      </c>
      <c r="K175" s="28">
        <v>8.1310099999999996E-2</v>
      </c>
      <c r="L175" s="30">
        <v>8.1819699999999995E-2</v>
      </c>
    </row>
    <row r="176" spans="6:12" x14ac:dyDescent="0.25">
      <c r="F176" s="82"/>
      <c r="G176" s="6" t="s">
        <v>19</v>
      </c>
      <c r="H176" s="29">
        <v>2149840000</v>
      </c>
      <c r="I176" s="29">
        <v>2141350000</v>
      </c>
      <c r="J176" s="28">
        <v>5.2183E-2</v>
      </c>
      <c r="K176" s="28">
        <v>8.1039200000000006E-2</v>
      </c>
      <c r="L176" s="30">
        <v>8.1378099999999995E-2</v>
      </c>
    </row>
    <row r="177" spans="6:12" x14ac:dyDescent="0.25">
      <c r="F177" s="82"/>
      <c r="G177" s="6" t="s">
        <v>20</v>
      </c>
      <c r="H177" s="29">
        <v>2157570000</v>
      </c>
      <c r="I177" s="29">
        <v>2144040000</v>
      </c>
      <c r="J177" s="28">
        <v>5.2828800000000002E-2</v>
      </c>
      <c r="K177" s="28">
        <v>8.1369999999999998E-2</v>
      </c>
      <c r="L177" s="30">
        <v>8.18826E-2</v>
      </c>
    </row>
    <row r="178" spans="6:12" x14ac:dyDescent="0.25">
      <c r="F178" s="82"/>
      <c r="G178" s="6" t="s">
        <v>21</v>
      </c>
      <c r="H178" s="29">
        <v>2148470000</v>
      </c>
      <c r="I178" s="29">
        <v>2152380000</v>
      </c>
      <c r="J178" s="28">
        <v>5.2602599999999999E-2</v>
      </c>
      <c r="K178" s="28">
        <v>8.1274299999999994E-2</v>
      </c>
      <c r="L178" s="30">
        <v>8.1773499999999999E-2</v>
      </c>
    </row>
    <row r="179" spans="6:12" x14ac:dyDescent="0.25">
      <c r="F179" s="82"/>
      <c r="G179" s="6" t="s">
        <v>22</v>
      </c>
      <c r="H179" s="29">
        <v>2143670000</v>
      </c>
      <c r="I179" s="29">
        <v>2142230000</v>
      </c>
      <c r="J179" s="28">
        <v>5.2613E-2</v>
      </c>
      <c r="K179" s="28">
        <v>8.12528E-2</v>
      </c>
      <c r="L179" s="30">
        <v>8.1565899999999997E-2</v>
      </c>
    </row>
    <row r="180" spans="6:12" x14ac:dyDescent="0.25">
      <c r="F180" s="82"/>
      <c r="G180" s="6" t="s">
        <v>23</v>
      </c>
      <c r="H180" s="29">
        <v>2147400000</v>
      </c>
      <c r="I180" s="29">
        <v>2142650000</v>
      </c>
      <c r="J180" s="28">
        <v>5.21936E-2</v>
      </c>
      <c r="K180" s="28">
        <v>8.1277100000000005E-2</v>
      </c>
      <c r="L180" s="30">
        <v>8.1403799999999998E-2</v>
      </c>
    </row>
    <row r="181" spans="6:12" x14ac:dyDescent="0.25">
      <c r="F181" s="83"/>
      <c r="G181" s="6" t="s">
        <v>24</v>
      </c>
      <c r="H181" s="29">
        <v>2156990000</v>
      </c>
      <c r="I181" s="29">
        <v>2140490000</v>
      </c>
      <c r="J181" s="28">
        <v>5.2455500000000002E-2</v>
      </c>
      <c r="K181" s="28">
        <v>8.1417799999999999E-2</v>
      </c>
      <c r="L181" s="30">
        <v>8.1612400000000002E-2</v>
      </c>
    </row>
    <row r="182" spans="6:12" ht="15.75" thickBot="1" x14ac:dyDescent="0.3">
      <c r="F182" s="84" t="s">
        <v>25</v>
      </c>
      <c r="G182" s="85"/>
      <c r="H182" s="32">
        <f t="shared" ref="H182:L182" si="9">SUM(H168:H181)/14</f>
        <v>2148750000</v>
      </c>
      <c r="I182" s="32">
        <f t="shared" si="9"/>
        <v>2142265000</v>
      </c>
      <c r="J182" s="31">
        <f t="shared" si="9"/>
        <v>5.2683685714285715E-2</v>
      </c>
      <c r="K182" s="31">
        <f t="shared" si="9"/>
        <v>8.149552142857143E-2</v>
      </c>
      <c r="L182" s="31">
        <f t="shared" si="9"/>
        <v>8.1849999999999992E-2</v>
      </c>
    </row>
    <row r="183" spans="6:12" x14ac:dyDescent="0.25">
      <c r="F183" s="81">
        <v>1300</v>
      </c>
      <c r="G183" s="5" t="s">
        <v>11</v>
      </c>
      <c r="H183" s="27">
        <v>2180630000</v>
      </c>
      <c r="I183" s="27">
        <v>2175660000</v>
      </c>
      <c r="J183" s="20">
        <v>5.3928900000000002E-2</v>
      </c>
      <c r="K183" s="20">
        <v>7.6738000000000001E-2</v>
      </c>
      <c r="L183" s="21">
        <v>7.7334899999999998E-2</v>
      </c>
    </row>
    <row r="184" spans="6:12" x14ac:dyDescent="0.25">
      <c r="F184" s="82"/>
      <c r="G184" s="6" t="s">
        <v>12</v>
      </c>
      <c r="H184" s="29">
        <v>2183150000</v>
      </c>
      <c r="I184" s="29">
        <v>2174190000</v>
      </c>
      <c r="J184" s="28">
        <v>5.3435200000000002E-2</v>
      </c>
      <c r="K184" s="28">
        <v>7.6663499999999996E-2</v>
      </c>
      <c r="L184" s="30">
        <v>7.6898800000000003E-2</v>
      </c>
    </row>
    <row r="185" spans="6:12" x14ac:dyDescent="0.25">
      <c r="F185" s="82"/>
      <c r="G185" s="6" t="s">
        <v>13</v>
      </c>
      <c r="H185" s="29">
        <v>2185030000</v>
      </c>
      <c r="I185" s="29">
        <v>2176450000</v>
      </c>
      <c r="J185" s="28">
        <v>5.3543800000000003E-2</v>
      </c>
      <c r="K185" s="28">
        <v>7.6699000000000003E-2</v>
      </c>
      <c r="L185" s="30">
        <v>7.7177999999999997E-2</v>
      </c>
    </row>
    <row r="186" spans="6:12" x14ac:dyDescent="0.25">
      <c r="F186" s="82"/>
      <c r="G186" s="6" t="s">
        <v>14</v>
      </c>
      <c r="H186" s="29">
        <v>2185250000</v>
      </c>
      <c r="I186" s="29">
        <v>2173360000</v>
      </c>
      <c r="J186" s="28">
        <v>5.2570400000000003E-2</v>
      </c>
      <c r="K186" s="28">
        <v>7.6200400000000001E-2</v>
      </c>
      <c r="L186" s="30">
        <v>7.6200400000000001E-2</v>
      </c>
    </row>
    <row r="187" spans="6:12" x14ac:dyDescent="0.25">
      <c r="F187" s="82"/>
      <c r="G187" s="6" t="s">
        <v>15</v>
      </c>
      <c r="H187" s="29">
        <v>2185790000</v>
      </c>
      <c r="I187" s="29">
        <v>2173060000</v>
      </c>
      <c r="J187" s="28">
        <v>5.2712700000000001E-2</v>
      </c>
      <c r="K187" s="28">
        <v>7.62211E-2</v>
      </c>
      <c r="L187" s="30">
        <v>7.6617099999999994E-2</v>
      </c>
    </row>
    <row r="188" spans="6:12" x14ac:dyDescent="0.25">
      <c r="F188" s="82"/>
      <c r="G188" s="6" t="s">
        <v>16</v>
      </c>
      <c r="H188" s="29">
        <v>2188370000</v>
      </c>
      <c r="I188" s="29">
        <v>2167830000</v>
      </c>
      <c r="J188" s="28">
        <v>5.26328E-2</v>
      </c>
      <c r="K188" s="28">
        <v>7.6261099999999998E-2</v>
      </c>
      <c r="L188" s="30">
        <v>7.6790600000000001E-2</v>
      </c>
    </row>
    <row r="189" spans="6:12" x14ac:dyDescent="0.25">
      <c r="F189" s="82"/>
      <c r="G189" s="6" t="s">
        <v>17</v>
      </c>
      <c r="H189" s="29">
        <v>2191910000</v>
      </c>
      <c r="I189" s="29">
        <v>2179110000</v>
      </c>
      <c r="J189" s="28">
        <v>5.2167100000000001E-2</v>
      </c>
      <c r="K189" s="28">
        <v>7.6466999999999993E-2</v>
      </c>
      <c r="L189" s="30">
        <v>7.6927099999999998E-2</v>
      </c>
    </row>
    <row r="190" spans="6:12" x14ac:dyDescent="0.25">
      <c r="F190" s="82"/>
      <c r="G190" s="6" t="s">
        <v>18</v>
      </c>
      <c r="H190" s="29">
        <v>2175970000</v>
      </c>
      <c r="I190" s="29">
        <v>2178980000</v>
      </c>
      <c r="J190" s="28">
        <v>5.23022E-2</v>
      </c>
      <c r="K190" s="28">
        <v>7.6154399999999997E-2</v>
      </c>
      <c r="L190" s="30">
        <v>7.6421900000000001E-2</v>
      </c>
    </row>
    <row r="191" spans="6:12" x14ac:dyDescent="0.25">
      <c r="F191" s="82"/>
      <c r="G191" s="6" t="s">
        <v>19</v>
      </c>
      <c r="H191" s="29">
        <v>2185230000</v>
      </c>
      <c r="I191" s="29">
        <v>2174590000</v>
      </c>
      <c r="J191" s="28">
        <v>5.2368199999999997E-2</v>
      </c>
      <c r="K191" s="28">
        <v>7.5967000000000007E-2</v>
      </c>
      <c r="L191" s="30">
        <v>7.6100000000000001E-2</v>
      </c>
    </row>
    <row r="192" spans="6:12" x14ac:dyDescent="0.25">
      <c r="F192" s="82"/>
      <c r="G192" s="6" t="s">
        <v>20</v>
      </c>
      <c r="H192" s="29">
        <v>2179020000</v>
      </c>
      <c r="I192" s="29">
        <v>2185890000</v>
      </c>
      <c r="J192" s="28">
        <v>5.2643799999999998E-2</v>
      </c>
      <c r="K192" s="28">
        <v>7.6199299999999998E-2</v>
      </c>
      <c r="L192" s="30">
        <v>7.6857599999999998E-2</v>
      </c>
    </row>
    <row r="193" spans="6:12" x14ac:dyDescent="0.25">
      <c r="F193" s="82"/>
      <c r="G193" s="6" t="s">
        <v>21</v>
      </c>
      <c r="H193" s="29">
        <v>2181850000</v>
      </c>
      <c r="I193" s="29">
        <v>2190090000</v>
      </c>
      <c r="J193" s="28">
        <v>5.2682399999999997E-2</v>
      </c>
      <c r="K193" s="28">
        <v>7.6083399999999995E-2</v>
      </c>
      <c r="L193" s="30">
        <v>7.6516200000000006E-2</v>
      </c>
    </row>
    <row r="194" spans="6:12" x14ac:dyDescent="0.25">
      <c r="F194" s="82"/>
      <c r="G194" s="6" t="s">
        <v>22</v>
      </c>
      <c r="H194" s="29">
        <v>2178530000</v>
      </c>
      <c r="I194" s="29">
        <v>2167200000</v>
      </c>
      <c r="J194" s="28">
        <v>5.2459699999999998E-2</v>
      </c>
      <c r="K194" s="28">
        <v>7.5956700000000002E-2</v>
      </c>
      <c r="L194" s="30">
        <v>7.6402700000000004E-2</v>
      </c>
    </row>
    <row r="195" spans="6:12" x14ac:dyDescent="0.25">
      <c r="F195" s="82"/>
      <c r="G195" s="6" t="s">
        <v>23</v>
      </c>
      <c r="H195" s="29">
        <v>2179480000</v>
      </c>
      <c r="I195" s="29">
        <v>2183680000</v>
      </c>
      <c r="J195" s="28">
        <v>5.2459699999999998E-2</v>
      </c>
      <c r="K195" s="28">
        <v>7.6014200000000004E-2</v>
      </c>
      <c r="L195" s="30">
        <v>7.60348E-2</v>
      </c>
    </row>
    <row r="196" spans="6:12" x14ac:dyDescent="0.25">
      <c r="F196" s="83"/>
      <c r="G196" s="6" t="s">
        <v>24</v>
      </c>
      <c r="H196" s="29">
        <v>2178020000</v>
      </c>
      <c r="I196" s="29">
        <v>2166220000</v>
      </c>
      <c r="J196" s="28">
        <v>5.2530300000000002E-2</v>
      </c>
      <c r="K196" s="28">
        <v>7.5983499999999995E-2</v>
      </c>
      <c r="L196" s="30">
        <v>7.6500799999999994E-2</v>
      </c>
    </row>
    <row r="197" spans="6:12" ht="15.75" thickBot="1" x14ac:dyDescent="0.3">
      <c r="F197" s="84" t="s">
        <v>25</v>
      </c>
      <c r="G197" s="85"/>
      <c r="H197" s="32">
        <f t="shared" ref="H197:L197" si="10">SUM(H183:H196)/14</f>
        <v>2182730714.2857141</v>
      </c>
      <c r="I197" s="32">
        <f t="shared" si="10"/>
        <v>2176165000</v>
      </c>
      <c r="J197" s="31">
        <f t="shared" si="10"/>
        <v>5.2745514285714286E-2</v>
      </c>
      <c r="K197" s="31">
        <f t="shared" si="10"/>
        <v>7.6257757142857138E-2</v>
      </c>
      <c r="L197" s="31">
        <f t="shared" si="10"/>
        <v>7.6627207142857159E-2</v>
      </c>
    </row>
    <row r="198" spans="6:12" x14ac:dyDescent="0.25">
      <c r="F198" s="81">
        <v>1325</v>
      </c>
      <c r="G198" s="5" t="s">
        <v>11</v>
      </c>
      <c r="H198" s="27">
        <v>2208470000</v>
      </c>
      <c r="I198" s="27">
        <v>2201410000</v>
      </c>
      <c r="J198" s="20">
        <v>5.4113700000000001E-2</v>
      </c>
      <c r="K198" s="20">
        <v>7.2029399999999993E-2</v>
      </c>
      <c r="L198" s="21">
        <v>7.2631799999999996E-2</v>
      </c>
    </row>
    <row r="199" spans="6:12" x14ac:dyDescent="0.25">
      <c r="F199" s="82"/>
      <c r="G199" s="6" t="s">
        <v>12</v>
      </c>
      <c r="H199" s="29">
        <v>2208340000</v>
      </c>
      <c r="I199" s="29">
        <v>2212140000</v>
      </c>
      <c r="J199" s="28">
        <v>5.3317700000000003E-2</v>
      </c>
      <c r="K199" s="28">
        <v>7.1887599999999996E-2</v>
      </c>
      <c r="L199" s="30">
        <v>7.2179999999999994E-2</v>
      </c>
    </row>
    <row r="200" spans="6:12" x14ac:dyDescent="0.25">
      <c r="F200" s="82"/>
      <c r="G200" s="6" t="s">
        <v>13</v>
      </c>
      <c r="H200" s="29">
        <v>2212800000</v>
      </c>
      <c r="I200" s="29">
        <v>2202950000</v>
      </c>
      <c r="J200" s="28">
        <v>5.3660899999999997E-2</v>
      </c>
      <c r="K200" s="28">
        <v>7.1853E-2</v>
      </c>
      <c r="L200" s="30">
        <v>7.2323299999999993E-2</v>
      </c>
    </row>
    <row r="201" spans="6:12" x14ac:dyDescent="0.25">
      <c r="F201" s="82"/>
      <c r="G201" s="6" t="s">
        <v>14</v>
      </c>
      <c r="H201" s="29">
        <v>2215620000</v>
      </c>
      <c r="I201" s="29">
        <v>2207930000</v>
      </c>
      <c r="J201" s="28">
        <v>5.2916999999999999E-2</v>
      </c>
      <c r="K201" s="28">
        <v>7.1515899999999993E-2</v>
      </c>
      <c r="L201" s="30">
        <v>7.1515899999999993E-2</v>
      </c>
    </row>
    <row r="202" spans="6:12" x14ac:dyDescent="0.25">
      <c r="F202" s="82"/>
      <c r="G202" s="6" t="s">
        <v>15</v>
      </c>
      <c r="H202" s="29">
        <v>2220230000</v>
      </c>
      <c r="I202" s="29">
        <v>2196880000</v>
      </c>
      <c r="J202" s="28">
        <v>5.2689800000000002E-2</v>
      </c>
      <c r="K202" s="28">
        <v>7.1427199999999996E-2</v>
      </c>
      <c r="L202" s="30">
        <v>7.1946700000000002E-2</v>
      </c>
    </row>
    <row r="203" spans="6:12" x14ac:dyDescent="0.25">
      <c r="F203" s="82"/>
      <c r="G203" s="6" t="s">
        <v>16</v>
      </c>
      <c r="H203" s="29">
        <v>2211720000</v>
      </c>
      <c r="I203" s="29">
        <v>2207030000</v>
      </c>
      <c r="J203" s="28">
        <v>5.2716800000000001E-2</v>
      </c>
      <c r="K203" s="28">
        <v>7.15586E-2</v>
      </c>
      <c r="L203" s="30">
        <v>7.1880700000000006E-2</v>
      </c>
    </row>
    <row r="204" spans="6:12" x14ac:dyDescent="0.25">
      <c r="F204" s="82"/>
      <c r="G204" s="6" t="s">
        <v>17</v>
      </c>
      <c r="H204" s="29">
        <v>2214000000</v>
      </c>
      <c r="I204" s="29">
        <v>2209510000</v>
      </c>
      <c r="J204" s="28">
        <v>5.2264999999999999E-2</v>
      </c>
      <c r="K204" s="28">
        <v>7.1598300000000004E-2</v>
      </c>
      <c r="L204" s="30">
        <v>7.2177900000000003E-2</v>
      </c>
    </row>
    <row r="205" spans="6:12" x14ac:dyDescent="0.25">
      <c r="F205" s="82"/>
      <c r="G205" s="6" t="s">
        <v>18</v>
      </c>
      <c r="H205" s="29">
        <v>2213220000</v>
      </c>
      <c r="I205" s="29">
        <v>2207160000</v>
      </c>
      <c r="J205" s="28">
        <v>5.2517599999999998E-2</v>
      </c>
      <c r="K205" s="28">
        <v>7.1409299999999995E-2</v>
      </c>
      <c r="L205" s="30">
        <v>7.1604200000000007E-2</v>
      </c>
    </row>
    <row r="206" spans="6:12" x14ac:dyDescent="0.25">
      <c r="F206" s="82"/>
      <c r="G206" s="6" t="s">
        <v>19</v>
      </c>
      <c r="H206" s="29">
        <v>2212330000</v>
      </c>
      <c r="I206" s="29">
        <v>2206200000</v>
      </c>
      <c r="J206" s="28">
        <v>5.2478900000000002E-2</v>
      </c>
      <c r="K206" s="28">
        <v>7.1171499999999999E-2</v>
      </c>
      <c r="L206" s="30">
        <v>7.1463899999999997E-2</v>
      </c>
    </row>
    <row r="207" spans="6:12" x14ac:dyDescent="0.25">
      <c r="F207" s="82"/>
      <c r="G207" s="6" t="s">
        <v>20</v>
      </c>
      <c r="H207" s="29">
        <v>2215590000</v>
      </c>
      <c r="I207" s="29">
        <v>2212340000</v>
      </c>
      <c r="J207" s="28">
        <v>5.2558500000000001E-2</v>
      </c>
      <c r="K207" s="28">
        <v>7.13699E-2</v>
      </c>
      <c r="L207" s="30">
        <v>7.1931599999999998E-2</v>
      </c>
    </row>
    <row r="208" spans="6:12" x14ac:dyDescent="0.25">
      <c r="F208" s="82"/>
      <c r="G208" s="6" t="s">
        <v>21</v>
      </c>
      <c r="H208" s="29">
        <v>2217890000</v>
      </c>
      <c r="I208" s="29">
        <v>2222850000</v>
      </c>
      <c r="J208" s="28">
        <v>5.2930100000000001E-2</v>
      </c>
      <c r="K208" s="28">
        <v>7.1394700000000005E-2</v>
      </c>
      <c r="L208" s="30">
        <v>7.1833800000000003E-2</v>
      </c>
    </row>
    <row r="209" spans="6:12" x14ac:dyDescent="0.25">
      <c r="F209" s="82"/>
      <c r="G209" s="6" t="s">
        <v>22</v>
      </c>
      <c r="H209" s="29">
        <v>2214580000</v>
      </c>
      <c r="I209" s="29">
        <v>2209960000</v>
      </c>
      <c r="J209" s="28">
        <v>5.2332700000000003E-2</v>
      </c>
      <c r="K209" s="28">
        <v>7.1285899999999999E-2</v>
      </c>
      <c r="L209" s="30">
        <v>7.1596999999999994E-2</v>
      </c>
    </row>
    <row r="210" spans="6:12" x14ac:dyDescent="0.25">
      <c r="F210" s="82"/>
      <c r="G210" s="6" t="s">
        <v>23</v>
      </c>
      <c r="H210" s="29">
        <v>2215310000</v>
      </c>
      <c r="I210" s="29">
        <v>2206540000</v>
      </c>
      <c r="J210" s="28">
        <v>5.2575400000000001E-2</v>
      </c>
      <c r="K210" s="28">
        <v>7.1315199999999995E-2</v>
      </c>
      <c r="L210" s="30">
        <v>7.1355699999999994E-2</v>
      </c>
    </row>
    <row r="211" spans="6:12" x14ac:dyDescent="0.25">
      <c r="F211" s="83"/>
      <c r="G211" s="6" t="s">
        <v>24</v>
      </c>
      <c r="H211" s="29">
        <v>2217280000</v>
      </c>
      <c r="I211" s="29">
        <v>2201330000</v>
      </c>
      <c r="J211" s="28">
        <v>5.2517300000000003E-2</v>
      </c>
      <c r="K211" s="28">
        <v>7.1318800000000002E-2</v>
      </c>
      <c r="L211" s="30">
        <v>7.1778800000000004E-2</v>
      </c>
    </row>
    <row r="212" spans="6:12" ht="15.75" thickBot="1" x14ac:dyDescent="0.3">
      <c r="F212" s="84" t="s">
        <v>25</v>
      </c>
      <c r="G212" s="85"/>
      <c r="H212" s="32">
        <f t="shared" ref="H212:L212" si="11">SUM(H198:H211)/14</f>
        <v>2214098571.4285712</v>
      </c>
      <c r="I212" s="32">
        <f t="shared" si="11"/>
        <v>2207445000</v>
      </c>
      <c r="J212" s="31">
        <f t="shared" si="11"/>
        <v>5.2827957142857145E-2</v>
      </c>
      <c r="K212" s="31">
        <f t="shared" si="11"/>
        <v>7.1509664285714286E-2</v>
      </c>
      <c r="L212" s="31">
        <f t="shared" si="11"/>
        <v>7.1872950000000019E-2</v>
      </c>
    </row>
    <row r="213" spans="6:12" x14ac:dyDescent="0.25">
      <c r="F213" s="81">
        <v>1350</v>
      </c>
      <c r="G213" s="5" t="s">
        <v>11</v>
      </c>
      <c r="H213" s="27">
        <v>2233500000</v>
      </c>
      <c r="I213" s="27">
        <v>2224450000</v>
      </c>
      <c r="J213" s="20">
        <v>5.6237200000000001E-2</v>
      </c>
      <c r="K213" s="20">
        <v>6.8404300000000001E-2</v>
      </c>
      <c r="L213" s="21">
        <v>6.8901799999999999E-2</v>
      </c>
    </row>
    <row r="214" spans="6:12" x14ac:dyDescent="0.25">
      <c r="F214" s="82"/>
      <c r="G214" s="6" t="s">
        <v>12</v>
      </c>
      <c r="H214" s="29">
        <v>2225980000</v>
      </c>
      <c r="I214" s="29">
        <v>2236060000</v>
      </c>
      <c r="J214" s="28">
        <v>5.5279000000000002E-2</v>
      </c>
      <c r="K214" s="28">
        <v>6.8222599999999994E-2</v>
      </c>
      <c r="L214" s="30">
        <v>6.85331E-2</v>
      </c>
    </row>
    <row r="215" spans="6:12" x14ac:dyDescent="0.25">
      <c r="F215" s="82"/>
      <c r="G215" s="6" t="s">
        <v>13</v>
      </c>
      <c r="H215" s="29">
        <v>2230390000</v>
      </c>
      <c r="I215" s="29">
        <v>2236410000</v>
      </c>
      <c r="J215" s="28">
        <v>5.6398400000000001E-2</v>
      </c>
      <c r="K215" s="28">
        <v>6.8328399999999997E-2</v>
      </c>
      <c r="L215" s="30">
        <v>6.8752999999999995E-2</v>
      </c>
    </row>
    <row r="216" spans="6:12" x14ac:dyDescent="0.25">
      <c r="F216" s="82"/>
      <c r="G216" s="6" t="s">
        <v>14</v>
      </c>
      <c r="H216" s="29">
        <v>2235900000</v>
      </c>
      <c r="I216" s="29">
        <v>2231790000</v>
      </c>
      <c r="J216" s="28">
        <v>5.4871299999999998E-2</v>
      </c>
      <c r="K216" s="28">
        <v>6.7866399999999993E-2</v>
      </c>
      <c r="L216" s="30">
        <v>6.7866399999999993E-2</v>
      </c>
    </row>
    <row r="217" spans="6:12" x14ac:dyDescent="0.25">
      <c r="F217" s="82"/>
      <c r="G217" s="6" t="s">
        <v>15</v>
      </c>
      <c r="H217" s="29">
        <v>2243580000</v>
      </c>
      <c r="I217" s="29">
        <v>2223010000</v>
      </c>
      <c r="J217" s="28">
        <v>5.4151499999999998E-2</v>
      </c>
      <c r="K217" s="28">
        <v>6.7986099999999994E-2</v>
      </c>
      <c r="L217" s="30">
        <v>6.8351899999999993E-2</v>
      </c>
    </row>
    <row r="218" spans="6:12" x14ac:dyDescent="0.25">
      <c r="F218" s="82"/>
      <c r="G218" s="6" t="s">
        <v>16</v>
      </c>
      <c r="H218" s="29">
        <v>2234580000</v>
      </c>
      <c r="I218" s="29">
        <v>2228330000</v>
      </c>
      <c r="J218" s="28">
        <v>5.5774299999999999E-2</v>
      </c>
      <c r="K218" s="28">
        <v>6.78782E-2</v>
      </c>
      <c r="L218" s="30">
        <v>6.8392700000000001E-2</v>
      </c>
    </row>
    <row r="219" spans="6:12" x14ac:dyDescent="0.25">
      <c r="F219" s="82"/>
      <c r="G219" s="6" t="s">
        <v>17</v>
      </c>
      <c r="H219" s="29">
        <v>2296490000</v>
      </c>
      <c r="I219" s="29">
        <v>2225450000</v>
      </c>
      <c r="J219" s="28">
        <v>5.3847800000000001E-2</v>
      </c>
      <c r="K219" s="28">
        <v>6.7917199999999997E-2</v>
      </c>
      <c r="L219" s="30">
        <v>6.8451200000000004E-2</v>
      </c>
    </row>
    <row r="220" spans="6:12" x14ac:dyDescent="0.25">
      <c r="F220" s="82"/>
      <c r="G220" s="6" t="s">
        <v>18</v>
      </c>
      <c r="H220" s="29">
        <v>2236870000</v>
      </c>
      <c r="I220" s="29">
        <v>2230920000</v>
      </c>
      <c r="J220" s="28">
        <v>5.4738000000000002E-2</v>
      </c>
      <c r="K220" s="28">
        <v>6.7922800000000005E-2</v>
      </c>
      <c r="L220" s="30">
        <v>6.8149399999999999E-2</v>
      </c>
    </row>
    <row r="221" spans="6:12" x14ac:dyDescent="0.25">
      <c r="F221" s="82"/>
      <c r="G221" s="6" t="s">
        <v>19</v>
      </c>
      <c r="H221" s="29">
        <v>2231180000</v>
      </c>
      <c r="I221" s="29">
        <v>2229430000</v>
      </c>
      <c r="J221" s="28">
        <v>5.4688500000000001E-2</v>
      </c>
      <c r="K221" s="28">
        <v>6.7716700000000005E-2</v>
      </c>
      <c r="L221" s="30">
        <v>6.79173E-2</v>
      </c>
    </row>
    <row r="222" spans="6:12" x14ac:dyDescent="0.25">
      <c r="F222" s="82"/>
      <c r="G222" s="6" t="s">
        <v>20</v>
      </c>
      <c r="H222" s="29">
        <v>2234320000</v>
      </c>
      <c r="I222" s="29">
        <v>2235700000</v>
      </c>
      <c r="J222" s="28">
        <v>5.5024499999999997E-2</v>
      </c>
      <c r="K222" s="28">
        <v>6.7890199999999998E-2</v>
      </c>
      <c r="L222" s="30">
        <v>6.8376599999999996E-2</v>
      </c>
    </row>
    <row r="223" spans="6:12" x14ac:dyDescent="0.25">
      <c r="F223" s="82"/>
      <c r="G223" s="6" t="s">
        <v>21</v>
      </c>
      <c r="H223" s="29">
        <v>2238170000</v>
      </c>
      <c r="I223" s="29">
        <v>2255910000</v>
      </c>
      <c r="J223" s="28">
        <v>5.4795999999999997E-2</v>
      </c>
      <c r="K223" s="28">
        <v>6.7824499999999996E-2</v>
      </c>
      <c r="L223" s="30">
        <v>6.8181099999999994E-2</v>
      </c>
    </row>
    <row r="224" spans="6:12" x14ac:dyDescent="0.25">
      <c r="F224" s="82"/>
      <c r="G224" s="6" t="s">
        <v>22</v>
      </c>
      <c r="H224" s="29">
        <v>2232810000</v>
      </c>
      <c r="I224" s="29">
        <v>2227480000</v>
      </c>
      <c r="J224" s="28">
        <v>5.5180600000000003E-2</v>
      </c>
      <c r="K224" s="28">
        <v>6.7699300000000004E-2</v>
      </c>
      <c r="L224" s="30">
        <v>6.8204899999999999E-2</v>
      </c>
    </row>
    <row r="225" spans="6:12" x14ac:dyDescent="0.25">
      <c r="F225" s="82"/>
      <c r="G225" s="6" t="s">
        <v>23</v>
      </c>
      <c r="H225" s="29">
        <v>2237700000</v>
      </c>
      <c r="I225" s="29">
        <v>2240240000</v>
      </c>
      <c r="J225" s="28">
        <v>5.4660500000000001E-2</v>
      </c>
      <c r="K225" s="28">
        <v>6.7660200000000004E-2</v>
      </c>
      <c r="L225" s="30">
        <v>6.7805500000000005E-2</v>
      </c>
    </row>
    <row r="226" spans="6:12" x14ac:dyDescent="0.25">
      <c r="F226" s="83"/>
      <c r="G226" s="6" t="s">
        <v>24</v>
      </c>
      <c r="H226" s="29">
        <v>2233770000</v>
      </c>
      <c r="I226" s="29">
        <v>2225130000</v>
      </c>
      <c r="J226" s="28">
        <v>5.4613700000000001E-2</v>
      </c>
      <c r="K226" s="28">
        <v>6.7560599999999998E-2</v>
      </c>
      <c r="L226" s="30">
        <v>6.8101300000000003E-2</v>
      </c>
    </row>
    <row r="227" spans="6:12" ht="15.75" thickBot="1" x14ac:dyDescent="0.3">
      <c r="F227" s="84" t="s">
        <v>25</v>
      </c>
      <c r="G227" s="85"/>
      <c r="H227" s="32">
        <f t="shared" ref="H227:L227" si="12">SUM(H213:H226)/14</f>
        <v>2238945714.2857141</v>
      </c>
      <c r="I227" s="32">
        <f t="shared" si="12"/>
        <v>2232165000</v>
      </c>
      <c r="J227" s="31">
        <f t="shared" si="12"/>
        <v>5.5018664285714287E-2</v>
      </c>
      <c r="K227" s="31">
        <f t="shared" si="12"/>
        <v>6.7919821428571434E-2</v>
      </c>
      <c r="L227" s="31">
        <f t="shared" si="12"/>
        <v>6.828472857142856E-2</v>
      </c>
    </row>
    <row r="228" spans="6:12" x14ac:dyDescent="0.25">
      <c r="F228" s="81">
        <v>1375</v>
      </c>
      <c r="G228" s="5" t="s">
        <v>11</v>
      </c>
      <c r="H228" s="27">
        <v>2249290000</v>
      </c>
      <c r="I228" s="27">
        <v>2255690000</v>
      </c>
      <c r="J228" s="20">
        <v>5.7368500000000003E-2</v>
      </c>
      <c r="K228" s="20">
        <v>6.5110600000000005E-2</v>
      </c>
      <c r="L228" s="21">
        <v>6.5688200000000002E-2</v>
      </c>
    </row>
    <row r="229" spans="6:12" x14ac:dyDescent="0.25">
      <c r="F229" s="82"/>
      <c r="G229" s="6" t="s">
        <v>12</v>
      </c>
      <c r="H229" s="29">
        <v>2241410000</v>
      </c>
      <c r="I229" s="29">
        <v>2255560000</v>
      </c>
      <c r="J229" s="28">
        <v>5.6587199999999997E-2</v>
      </c>
      <c r="K229" s="28">
        <v>6.5108899999999997E-2</v>
      </c>
      <c r="L229" s="30">
        <v>6.5532699999999999E-2</v>
      </c>
    </row>
    <row r="230" spans="6:12" x14ac:dyDescent="0.25">
      <c r="F230" s="82"/>
      <c r="G230" s="6" t="s">
        <v>13</v>
      </c>
      <c r="H230" s="29">
        <v>2245190000</v>
      </c>
      <c r="I230" s="29">
        <v>2259230000</v>
      </c>
      <c r="J230" s="28">
        <v>5.6991699999999999E-2</v>
      </c>
      <c r="K230" s="28">
        <v>6.50612E-2</v>
      </c>
      <c r="L230" s="30">
        <v>6.5532900000000005E-2</v>
      </c>
    </row>
    <row r="231" spans="6:12" x14ac:dyDescent="0.25">
      <c r="F231" s="82"/>
      <c r="G231" s="6" t="s">
        <v>14</v>
      </c>
      <c r="H231" s="29">
        <v>2251390000</v>
      </c>
      <c r="I231" s="29">
        <v>2252490000</v>
      </c>
      <c r="J231" s="28">
        <v>5.5870000000000003E-2</v>
      </c>
      <c r="K231" s="28">
        <v>6.46013E-2</v>
      </c>
      <c r="L231" s="30">
        <v>6.46013E-2</v>
      </c>
    </row>
    <row r="232" spans="6:12" x14ac:dyDescent="0.25">
      <c r="F232" s="82"/>
      <c r="G232" s="6" t="s">
        <v>15</v>
      </c>
      <c r="H232" s="29">
        <v>2308040000</v>
      </c>
      <c r="I232" s="29">
        <v>2245020000</v>
      </c>
      <c r="J232" s="28">
        <v>5.5328500000000003E-2</v>
      </c>
      <c r="K232" s="28">
        <v>6.4703700000000003E-2</v>
      </c>
      <c r="L232" s="30">
        <v>6.5147499999999997E-2</v>
      </c>
    </row>
    <row r="233" spans="6:12" x14ac:dyDescent="0.25">
      <c r="F233" s="82"/>
      <c r="G233" s="6" t="s">
        <v>16</v>
      </c>
      <c r="H233" s="29">
        <v>2247010000</v>
      </c>
      <c r="I233" s="29">
        <v>2247810000</v>
      </c>
      <c r="J233" s="28">
        <v>5.61416E-2</v>
      </c>
      <c r="K233" s="28">
        <v>6.4695299999999997E-2</v>
      </c>
      <c r="L233" s="30">
        <v>6.5091899999999994E-2</v>
      </c>
    </row>
    <row r="234" spans="6:12" x14ac:dyDescent="0.25">
      <c r="F234" s="82"/>
      <c r="G234" s="6" t="s">
        <v>17</v>
      </c>
      <c r="H234" s="29">
        <v>2311540000</v>
      </c>
      <c r="I234" s="29">
        <v>2248770000</v>
      </c>
      <c r="J234" s="28">
        <v>5.50871E-2</v>
      </c>
      <c r="K234" s="28">
        <v>6.4930199999999993E-2</v>
      </c>
      <c r="L234" s="30">
        <v>6.5208600000000005E-2</v>
      </c>
    </row>
    <row r="235" spans="6:12" x14ac:dyDescent="0.25">
      <c r="F235" s="82"/>
      <c r="G235" s="6" t="s">
        <v>18</v>
      </c>
      <c r="H235" s="29">
        <v>2298950000</v>
      </c>
      <c r="I235" s="29">
        <v>2247660000</v>
      </c>
      <c r="J235" s="28">
        <v>5.4975599999999999E-2</v>
      </c>
      <c r="K235" s="28">
        <v>6.4681100000000005E-2</v>
      </c>
      <c r="L235" s="30">
        <v>6.4890299999999998E-2</v>
      </c>
    </row>
    <row r="236" spans="6:12" x14ac:dyDescent="0.25">
      <c r="F236" s="82"/>
      <c r="G236" s="6" t="s">
        <v>19</v>
      </c>
      <c r="H236" s="29">
        <v>2242160000</v>
      </c>
      <c r="I236" s="29">
        <v>2253550000</v>
      </c>
      <c r="J236" s="28">
        <v>5.5877200000000002E-2</v>
      </c>
      <c r="K236" s="28">
        <v>6.4479900000000007E-2</v>
      </c>
      <c r="L236" s="30">
        <v>6.4739900000000003E-2</v>
      </c>
    </row>
    <row r="237" spans="6:12" x14ac:dyDescent="0.25">
      <c r="F237" s="82"/>
      <c r="G237" s="6" t="s">
        <v>20</v>
      </c>
      <c r="H237" s="29">
        <v>2242900000</v>
      </c>
      <c r="I237" s="29">
        <v>2257240000</v>
      </c>
      <c r="J237" s="28">
        <v>5.5944899999999999E-2</v>
      </c>
      <c r="K237" s="28">
        <v>6.4708500000000002E-2</v>
      </c>
      <c r="L237" s="30">
        <v>6.5103999999999995E-2</v>
      </c>
    </row>
    <row r="238" spans="6:12" x14ac:dyDescent="0.25">
      <c r="F238" s="82"/>
      <c r="G238" s="6" t="s">
        <v>21</v>
      </c>
      <c r="H238" s="29">
        <v>2253910000</v>
      </c>
      <c r="I238" s="29">
        <v>2266330000</v>
      </c>
      <c r="J238" s="28">
        <v>5.6180099999999997E-2</v>
      </c>
      <c r="K238" s="28">
        <v>6.4692799999999995E-2</v>
      </c>
      <c r="L238" s="30">
        <v>6.5057699999999996E-2</v>
      </c>
    </row>
    <row r="239" spans="6:12" x14ac:dyDescent="0.25">
      <c r="F239" s="82"/>
      <c r="G239" s="6" t="s">
        <v>22</v>
      </c>
      <c r="H239" s="29">
        <v>2245460000</v>
      </c>
      <c r="I239" s="29">
        <v>2251340000</v>
      </c>
      <c r="J239" s="28">
        <v>5.5901899999999997E-2</v>
      </c>
      <c r="K239" s="28">
        <v>6.4473900000000001E-2</v>
      </c>
      <c r="L239" s="30">
        <v>6.4851699999999998E-2</v>
      </c>
    </row>
    <row r="240" spans="6:12" x14ac:dyDescent="0.25">
      <c r="F240" s="82"/>
      <c r="G240" s="6" t="s">
        <v>23</v>
      </c>
      <c r="H240" s="29">
        <v>2243640000</v>
      </c>
      <c r="I240" s="29">
        <v>2258470000</v>
      </c>
      <c r="J240" s="28">
        <v>5.6220300000000001E-2</v>
      </c>
      <c r="K240" s="28">
        <v>6.4513899999999999E-2</v>
      </c>
      <c r="L240" s="30">
        <v>6.4793199999999995E-2</v>
      </c>
    </row>
    <row r="241" spans="6:12" x14ac:dyDescent="0.25">
      <c r="F241" s="83"/>
      <c r="G241" s="6" t="s">
        <v>24</v>
      </c>
      <c r="H241" s="29">
        <v>2253160000</v>
      </c>
      <c r="I241" s="29">
        <v>2243250000</v>
      </c>
      <c r="J241" s="28">
        <v>5.6065299999999998E-2</v>
      </c>
      <c r="K241" s="28">
        <v>6.4577700000000002E-2</v>
      </c>
      <c r="L241" s="30">
        <v>6.4864900000000003E-2</v>
      </c>
    </row>
    <row r="242" spans="6:12" ht="15.75" thickBot="1" x14ac:dyDescent="0.3">
      <c r="F242" s="84" t="s">
        <v>25</v>
      </c>
      <c r="G242" s="85"/>
      <c r="H242" s="32">
        <f t="shared" ref="H242:L242" si="13">SUM(H228:H241)/14</f>
        <v>2259575000</v>
      </c>
      <c r="I242" s="32">
        <f t="shared" si="13"/>
        <v>2253029285.7142859</v>
      </c>
      <c r="J242" s="31">
        <f t="shared" si="13"/>
        <v>5.6038564285714278E-2</v>
      </c>
      <c r="K242" s="31">
        <f t="shared" si="13"/>
        <v>6.473849999999999E-2</v>
      </c>
      <c r="L242" s="31">
        <f t="shared" si="13"/>
        <v>6.5078914285714287E-2</v>
      </c>
    </row>
    <row r="243" spans="6:12" x14ac:dyDescent="0.25">
      <c r="F243" s="81">
        <v>1400</v>
      </c>
      <c r="G243" s="5" t="s">
        <v>11</v>
      </c>
      <c r="H243" s="27">
        <v>2258490000</v>
      </c>
      <c r="I243" s="27">
        <v>2272430000</v>
      </c>
      <c r="J243" s="20">
        <v>5.8309300000000001E-2</v>
      </c>
      <c r="K243" s="20">
        <v>6.0439600000000003E-2</v>
      </c>
      <c r="L243" s="21">
        <v>6.0915799999999999E-2</v>
      </c>
    </row>
    <row r="244" spans="6:12" x14ac:dyDescent="0.25">
      <c r="F244" s="82"/>
      <c r="G244" s="6" t="s">
        <v>12</v>
      </c>
      <c r="H244" s="29">
        <v>2257930000</v>
      </c>
      <c r="I244" s="29">
        <v>2273800000</v>
      </c>
      <c r="J244" s="28">
        <v>5.7549400000000001E-2</v>
      </c>
      <c r="K244" s="28">
        <v>6.0304799999999999E-2</v>
      </c>
      <c r="L244" s="30">
        <v>6.0620399999999998E-2</v>
      </c>
    </row>
    <row r="245" spans="6:12" x14ac:dyDescent="0.25">
      <c r="F245" s="82"/>
      <c r="G245" s="6" t="s">
        <v>13</v>
      </c>
      <c r="H245" s="29">
        <v>2266370000</v>
      </c>
      <c r="I245" s="29">
        <v>2267150000</v>
      </c>
      <c r="J245" s="28">
        <v>5.7405900000000003E-2</v>
      </c>
      <c r="K245" s="28">
        <v>6.0329599999999997E-2</v>
      </c>
      <c r="L245" s="30">
        <v>6.08642E-2</v>
      </c>
    </row>
    <row r="246" spans="6:12" x14ac:dyDescent="0.25">
      <c r="F246" s="82"/>
      <c r="G246" s="6" t="s">
        <v>14</v>
      </c>
      <c r="H246" s="29">
        <v>2303860000</v>
      </c>
      <c r="I246" s="29">
        <v>2265640000</v>
      </c>
      <c r="J246" s="28">
        <v>5.6369000000000002E-2</v>
      </c>
      <c r="K246" s="28">
        <v>5.9991799999999998E-2</v>
      </c>
      <c r="L246" s="30">
        <v>5.9991799999999998E-2</v>
      </c>
    </row>
    <row r="247" spans="6:12" x14ac:dyDescent="0.25">
      <c r="F247" s="82"/>
      <c r="G247" s="6" t="s">
        <v>15</v>
      </c>
      <c r="H247" s="29">
        <v>2298200000</v>
      </c>
      <c r="I247" s="29">
        <v>2256720000</v>
      </c>
      <c r="J247" s="28">
        <v>5.6055300000000002E-2</v>
      </c>
      <c r="K247" s="28">
        <v>5.9998299999999997E-2</v>
      </c>
      <c r="L247" s="30">
        <v>6.0452800000000001E-2</v>
      </c>
    </row>
    <row r="248" spans="6:12" x14ac:dyDescent="0.25">
      <c r="F248" s="82"/>
      <c r="G248" s="6" t="s">
        <v>16</v>
      </c>
      <c r="H248" s="29">
        <v>2271840000</v>
      </c>
      <c r="I248" s="29">
        <v>2267880000</v>
      </c>
      <c r="J248" s="28">
        <v>5.6832500000000001E-2</v>
      </c>
      <c r="K248" s="28">
        <v>6.0019299999999998E-2</v>
      </c>
      <c r="L248" s="30">
        <v>6.0303900000000001E-2</v>
      </c>
    </row>
    <row r="249" spans="6:12" x14ac:dyDescent="0.25">
      <c r="F249" s="82"/>
      <c r="G249" s="6" t="s">
        <v>17</v>
      </c>
      <c r="H249" s="29">
        <v>2304600000</v>
      </c>
      <c r="I249" s="29">
        <v>2271480000</v>
      </c>
      <c r="J249" s="28">
        <v>5.6169900000000002E-2</v>
      </c>
      <c r="K249" s="28">
        <v>6.0210800000000002E-2</v>
      </c>
      <c r="L249" s="30">
        <v>6.0506400000000002E-2</v>
      </c>
    </row>
    <row r="250" spans="6:12" x14ac:dyDescent="0.25">
      <c r="F250" s="82"/>
      <c r="G250" s="6" t="s">
        <v>18</v>
      </c>
      <c r="H250" s="29">
        <v>2295790000</v>
      </c>
      <c r="I250" s="29">
        <v>2261610000</v>
      </c>
      <c r="J250" s="28">
        <v>5.6301900000000002E-2</v>
      </c>
      <c r="K250" s="28">
        <v>5.9943200000000002E-2</v>
      </c>
      <c r="L250" s="30">
        <v>6.0142099999999997E-2</v>
      </c>
    </row>
    <row r="251" spans="6:12" x14ac:dyDescent="0.25">
      <c r="F251" s="82"/>
      <c r="G251" s="6" t="s">
        <v>19</v>
      </c>
      <c r="H251" s="29">
        <v>2292450000</v>
      </c>
      <c r="I251" s="29">
        <v>2264610000</v>
      </c>
      <c r="J251" s="28">
        <v>5.5176200000000002E-2</v>
      </c>
      <c r="K251" s="28">
        <v>5.9752600000000003E-2</v>
      </c>
      <c r="L251" s="30">
        <v>5.9965299999999999E-2</v>
      </c>
    </row>
    <row r="252" spans="6:12" x14ac:dyDescent="0.25">
      <c r="F252" s="82"/>
      <c r="G252" s="6" t="s">
        <v>20</v>
      </c>
      <c r="H252" s="29">
        <v>2266010000</v>
      </c>
      <c r="I252" s="29">
        <v>2278780000</v>
      </c>
      <c r="J252" s="28">
        <v>5.68636E-2</v>
      </c>
      <c r="K252" s="28">
        <v>5.99716E-2</v>
      </c>
      <c r="L252" s="30">
        <v>6.0430699999999997E-2</v>
      </c>
    </row>
    <row r="253" spans="6:12" x14ac:dyDescent="0.25">
      <c r="F253" s="82"/>
      <c r="G253" s="6" t="s">
        <v>21</v>
      </c>
      <c r="H253" s="29">
        <v>2262790000</v>
      </c>
      <c r="I253" s="29">
        <v>2281500000</v>
      </c>
      <c r="J253" s="28">
        <v>5.6913400000000003E-2</v>
      </c>
      <c r="K253" s="28">
        <v>5.97771E-2</v>
      </c>
      <c r="L253" s="30">
        <v>6.0210899999999998E-2</v>
      </c>
    </row>
    <row r="254" spans="6:12" x14ac:dyDescent="0.25">
      <c r="F254" s="82"/>
      <c r="G254" s="6" t="s">
        <v>22</v>
      </c>
      <c r="H254" s="29">
        <v>2267360000</v>
      </c>
      <c r="I254" s="29">
        <v>2271490000</v>
      </c>
      <c r="J254" s="28">
        <v>5.6523700000000003E-2</v>
      </c>
      <c r="K254" s="28">
        <v>5.9720200000000001E-2</v>
      </c>
      <c r="L254" s="30">
        <v>6.0127399999999998E-2</v>
      </c>
    </row>
    <row r="255" spans="6:12" x14ac:dyDescent="0.25">
      <c r="F255" s="82"/>
      <c r="G255" s="6" t="s">
        <v>23</v>
      </c>
      <c r="H255" s="29">
        <v>2260340000</v>
      </c>
      <c r="I255" s="29">
        <v>2274180000</v>
      </c>
      <c r="J255" s="28">
        <v>5.6686800000000002E-2</v>
      </c>
      <c r="K255" s="28">
        <v>5.9703800000000001E-2</v>
      </c>
      <c r="L255" s="30">
        <v>5.9892599999999997E-2</v>
      </c>
    </row>
    <row r="256" spans="6:12" x14ac:dyDescent="0.25">
      <c r="F256" s="83"/>
      <c r="G256" s="6" t="s">
        <v>24</v>
      </c>
      <c r="H256" s="29">
        <v>2265430000</v>
      </c>
      <c r="I256" s="29">
        <v>2267250000</v>
      </c>
      <c r="J256" s="28">
        <v>5.6622699999999998E-2</v>
      </c>
      <c r="K256" s="28">
        <v>5.9838599999999999E-2</v>
      </c>
      <c r="L256" s="30">
        <v>6.0171000000000002E-2</v>
      </c>
    </row>
    <row r="257" spans="6:12" ht="15.75" thickBot="1" x14ac:dyDescent="0.3">
      <c r="F257" s="84" t="s">
        <v>25</v>
      </c>
      <c r="G257" s="85"/>
      <c r="H257" s="32">
        <f t="shared" ref="H257:L257" si="14">SUM(H243:H256)/14</f>
        <v>2276532857.1428571</v>
      </c>
      <c r="I257" s="32">
        <f t="shared" si="14"/>
        <v>2269608571.4285712</v>
      </c>
      <c r="J257" s="31">
        <f t="shared" si="14"/>
        <v>5.6698542857142861E-2</v>
      </c>
      <c r="K257" s="31">
        <f t="shared" si="14"/>
        <v>6.0000092857142862E-2</v>
      </c>
      <c r="L257" s="31">
        <f t="shared" si="14"/>
        <v>6.0328235714285708E-2</v>
      </c>
    </row>
    <row r="258" spans="6:12" x14ac:dyDescent="0.25">
      <c r="F258" s="81">
        <v>1425</v>
      </c>
      <c r="G258" s="5" t="s">
        <v>11</v>
      </c>
      <c r="H258" s="27">
        <v>2286180000</v>
      </c>
      <c r="I258" s="27">
        <v>2281990000</v>
      </c>
      <c r="J258" s="20">
        <v>5.5607400000000001E-2</v>
      </c>
      <c r="K258" s="20">
        <v>5.4742899999999997E-2</v>
      </c>
      <c r="L258" s="21">
        <v>5.5169500000000003E-2</v>
      </c>
    </row>
    <row r="259" spans="6:12" x14ac:dyDescent="0.25">
      <c r="F259" s="82"/>
      <c r="G259" s="6" t="s">
        <v>12</v>
      </c>
      <c r="H259" s="29">
        <v>2291980000</v>
      </c>
      <c r="I259" s="29">
        <v>2284000000</v>
      </c>
      <c r="J259" s="28">
        <v>5.5142499999999997E-2</v>
      </c>
      <c r="K259" s="28">
        <v>5.4625E-2</v>
      </c>
      <c r="L259" s="30">
        <v>5.49773E-2</v>
      </c>
    </row>
    <row r="260" spans="6:12" x14ac:dyDescent="0.25">
      <c r="F260" s="82"/>
      <c r="G260" s="6" t="s">
        <v>13</v>
      </c>
      <c r="H260" s="29">
        <v>2290430000</v>
      </c>
      <c r="I260" s="29">
        <v>2286380000</v>
      </c>
      <c r="J260" s="28">
        <v>5.54587E-2</v>
      </c>
      <c r="K260" s="28">
        <v>5.4709599999999997E-2</v>
      </c>
      <c r="L260" s="30">
        <v>5.5164600000000001E-2</v>
      </c>
    </row>
    <row r="261" spans="6:12" x14ac:dyDescent="0.25">
      <c r="F261" s="82"/>
      <c r="G261" s="6" t="s">
        <v>14</v>
      </c>
      <c r="H261" s="29">
        <v>2299240000</v>
      </c>
      <c r="I261" s="29">
        <v>2291560000</v>
      </c>
      <c r="J261" s="28">
        <v>5.4636299999999999E-2</v>
      </c>
      <c r="K261" s="28">
        <v>5.4294799999999997E-2</v>
      </c>
      <c r="L261" s="30">
        <v>5.4294799999999997E-2</v>
      </c>
    </row>
    <row r="262" spans="6:12" x14ac:dyDescent="0.25">
      <c r="F262" s="82"/>
      <c r="G262" s="6" t="s">
        <v>15</v>
      </c>
      <c r="H262" s="29">
        <v>2316730000</v>
      </c>
      <c r="I262" s="29">
        <v>2277970000</v>
      </c>
      <c r="J262" s="28">
        <v>5.4523599999999998E-2</v>
      </c>
      <c r="K262" s="28">
        <v>5.4288999999999997E-2</v>
      </c>
      <c r="L262" s="30">
        <v>5.4787099999999998E-2</v>
      </c>
    </row>
    <row r="263" spans="6:12" x14ac:dyDescent="0.25">
      <c r="F263" s="82"/>
      <c r="G263" s="6" t="s">
        <v>16</v>
      </c>
      <c r="H263" s="29">
        <v>2292940000</v>
      </c>
      <c r="I263" s="29">
        <v>2283980000</v>
      </c>
      <c r="J263" s="28">
        <v>5.4879799999999999E-2</v>
      </c>
      <c r="K263" s="28">
        <v>5.4352200000000003E-2</v>
      </c>
      <c r="L263" s="30">
        <v>5.4670000000000003E-2</v>
      </c>
    </row>
    <row r="264" spans="6:12" x14ac:dyDescent="0.25">
      <c r="F264" s="82"/>
      <c r="G264" s="6" t="s">
        <v>17</v>
      </c>
      <c r="H264" s="29">
        <v>2296710000</v>
      </c>
      <c r="I264" s="29">
        <v>2286190000</v>
      </c>
      <c r="J264" s="28">
        <v>5.4653800000000002E-2</v>
      </c>
      <c r="K264" s="28">
        <v>5.4398299999999997E-2</v>
      </c>
      <c r="L264" s="30">
        <v>5.4751899999999999E-2</v>
      </c>
    </row>
    <row r="265" spans="6:12" x14ac:dyDescent="0.25">
      <c r="F265" s="82"/>
      <c r="G265" s="6" t="s">
        <v>18</v>
      </c>
      <c r="H265" s="29">
        <v>2294630000</v>
      </c>
      <c r="I265" s="29">
        <v>2289720000</v>
      </c>
      <c r="J265" s="28">
        <v>5.40963E-2</v>
      </c>
      <c r="K265" s="28">
        <v>5.42611E-2</v>
      </c>
      <c r="L265" s="30">
        <v>5.4506100000000002E-2</v>
      </c>
    </row>
    <row r="266" spans="6:12" x14ac:dyDescent="0.25">
      <c r="F266" s="82"/>
      <c r="G266" s="6" t="s">
        <v>19</v>
      </c>
      <c r="H266" s="29">
        <v>2308010000</v>
      </c>
      <c r="I266" s="29">
        <v>2288610000</v>
      </c>
      <c r="J266" s="28">
        <v>5.4065599999999998E-2</v>
      </c>
      <c r="K266" s="28">
        <v>5.40753E-2</v>
      </c>
      <c r="L266" s="30">
        <v>5.4339100000000001E-2</v>
      </c>
    </row>
    <row r="267" spans="6:12" x14ac:dyDescent="0.25">
      <c r="F267" s="82"/>
      <c r="G267" s="6" t="s">
        <v>20</v>
      </c>
      <c r="H267" s="29">
        <v>2280830000</v>
      </c>
      <c r="I267" s="29">
        <v>2297140000</v>
      </c>
      <c r="J267" s="28">
        <v>5.4938099999999997E-2</v>
      </c>
      <c r="K267" s="28">
        <v>5.4215600000000003E-2</v>
      </c>
      <c r="L267" s="30">
        <v>5.47348E-2</v>
      </c>
    </row>
    <row r="268" spans="6:12" x14ac:dyDescent="0.25">
      <c r="F268" s="82"/>
      <c r="G268" s="6" t="s">
        <v>21</v>
      </c>
      <c r="H268" s="29">
        <v>2285950000</v>
      </c>
      <c r="I268" s="29">
        <v>2300440000</v>
      </c>
      <c r="J268" s="28">
        <v>5.4898000000000002E-2</v>
      </c>
      <c r="K268" s="28">
        <v>5.40746E-2</v>
      </c>
      <c r="L268" s="30">
        <v>5.4582199999999997E-2</v>
      </c>
    </row>
    <row r="269" spans="6:12" x14ac:dyDescent="0.25">
      <c r="F269" s="82"/>
      <c r="G269" s="6" t="s">
        <v>22</v>
      </c>
      <c r="H269" s="29">
        <v>2291270000</v>
      </c>
      <c r="I269" s="29">
        <v>2288450000</v>
      </c>
      <c r="J269" s="28">
        <v>5.4164900000000002E-2</v>
      </c>
      <c r="K269" s="28">
        <v>5.4083300000000001E-2</v>
      </c>
      <c r="L269" s="30">
        <v>5.4322200000000001E-2</v>
      </c>
    </row>
    <row r="270" spans="6:12" x14ac:dyDescent="0.25">
      <c r="F270" s="82"/>
      <c r="G270" s="6" t="s">
        <v>23</v>
      </c>
      <c r="H270" s="29">
        <v>2288020000</v>
      </c>
      <c r="I270" s="29">
        <v>2289520000</v>
      </c>
      <c r="J270" s="28">
        <v>5.4166899999999997E-2</v>
      </c>
      <c r="K270" s="28">
        <v>5.3992900000000003E-2</v>
      </c>
      <c r="L270" s="30">
        <v>5.4248499999999998E-2</v>
      </c>
    </row>
    <row r="271" spans="6:12" x14ac:dyDescent="0.25">
      <c r="F271" s="83"/>
      <c r="G271" s="6" t="s">
        <v>24</v>
      </c>
      <c r="H271" s="29">
        <v>2293850000</v>
      </c>
      <c r="I271" s="29">
        <v>2278810000</v>
      </c>
      <c r="J271" s="28">
        <v>5.4641099999999998E-2</v>
      </c>
      <c r="K271" s="28">
        <v>5.4068199999999997E-2</v>
      </c>
      <c r="L271" s="30">
        <v>5.4395399999999997E-2</v>
      </c>
    </row>
    <row r="272" spans="6:12" ht="15.75" thickBot="1" x14ac:dyDescent="0.3">
      <c r="F272" s="84" t="s">
        <v>25</v>
      </c>
      <c r="G272" s="85"/>
      <c r="H272" s="32">
        <f t="shared" ref="H272:L272" si="15">SUM(H258:H271)/14</f>
        <v>2294055000</v>
      </c>
      <c r="I272" s="32">
        <f t="shared" si="15"/>
        <v>2287482857.1428571</v>
      </c>
      <c r="J272" s="31">
        <f t="shared" si="15"/>
        <v>5.4705214285714281E-2</v>
      </c>
      <c r="K272" s="31">
        <f t="shared" si="15"/>
        <v>5.4298771428571424E-2</v>
      </c>
      <c r="L272" s="31">
        <f t="shared" si="15"/>
        <v>5.4638821428571425E-2</v>
      </c>
    </row>
    <row r="273" spans="6:12" x14ac:dyDescent="0.25">
      <c r="F273" s="81">
        <v>1450</v>
      </c>
      <c r="G273" s="5" t="s">
        <v>11</v>
      </c>
      <c r="H273" s="27">
        <v>2321080000</v>
      </c>
      <c r="I273" s="27">
        <v>2310160000</v>
      </c>
      <c r="J273" s="20">
        <v>4.9876400000000001E-2</v>
      </c>
      <c r="K273" s="20">
        <v>4.6917E-2</v>
      </c>
      <c r="L273" s="21">
        <v>4.73137E-2</v>
      </c>
    </row>
    <row r="274" spans="6:12" x14ac:dyDescent="0.25">
      <c r="F274" s="82"/>
      <c r="G274" s="6" t="s">
        <v>12</v>
      </c>
      <c r="H274" s="29">
        <v>2317430000</v>
      </c>
      <c r="I274" s="29">
        <v>2313720000</v>
      </c>
      <c r="J274" s="28">
        <v>4.9348499999999997E-2</v>
      </c>
      <c r="K274" s="28">
        <v>4.6803900000000002E-2</v>
      </c>
      <c r="L274" s="30">
        <v>4.7160300000000002E-2</v>
      </c>
    </row>
    <row r="275" spans="6:12" x14ac:dyDescent="0.25">
      <c r="F275" s="82"/>
      <c r="G275" s="6" t="s">
        <v>13</v>
      </c>
      <c r="H275" s="29">
        <v>2322020000</v>
      </c>
      <c r="I275" s="29">
        <v>2308710000</v>
      </c>
      <c r="J275" s="28">
        <v>4.9907E-2</v>
      </c>
      <c r="K275" s="28">
        <v>4.68593E-2</v>
      </c>
      <c r="L275" s="30">
        <v>4.7414600000000001E-2</v>
      </c>
    </row>
    <row r="276" spans="6:12" x14ac:dyDescent="0.25">
      <c r="F276" s="82"/>
      <c r="G276" s="6" t="s">
        <v>14</v>
      </c>
      <c r="H276" s="29">
        <v>2315550000</v>
      </c>
      <c r="I276" s="29">
        <v>2318900000</v>
      </c>
      <c r="J276" s="28">
        <v>4.9190999999999999E-2</v>
      </c>
      <c r="K276" s="28">
        <v>4.6466599999999997E-2</v>
      </c>
      <c r="L276" s="30">
        <v>4.6466599999999997E-2</v>
      </c>
    </row>
    <row r="277" spans="6:12" x14ac:dyDescent="0.25">
      <c r="F277" s="82"/>
      <c r="G277" s="6" t="s">
        <v>15</v>
      </c>
      <c r="H277" s="29">
        <v>2313160000</v>
      </c>
      <c r="I277" s="29">
        <v>2301800000</v>
      </c>
      <c r="J277" s="28">
        <v>4.9082199999999999E-2</v>
      </c>
      <c r="K277" s="28">
        <v>4.64351E-2</v>
      </c>
      <c r="L277" s="30">
        <v>4.6806899999999999E-2</v>
      </c>
    </row>
    <row r="278" spans="6:12" x14ac:dyDescent="0.25">
      <c r="F278" s="82"/>
      <c r="G278" s="6" t="s">
        <v>16</v>
      </c>
      <c r="H278" s="29">
        <v>2325470000</v>
      </c>
      <c r="I278" s="29">
        <v>2303460000</v>
      </c>
      <c r="J278" s="28">
        <v>4.9113999999999998E-2</v>
      </c>
      <c r="K278" s="28">
        <v>4.6486300000000001E-2</v>
      </c>
      <c r="L278" s="30">
        <v>4.6912599999999999E-2</v>
      </c>
    </row>
    <row r="279" spans="6:12" x14ac:dyDescent="0.25">
      <c r="F279" s="82"/>
      <c r="G279" s="6" t="s">
        <v>17</v>
      </c>
      <c r="H279" s="29">
        <v>2318840000</v>
      </c>
      <c r="I279" s="29">
        <v>2311210000</v>
      </c>
      <c r="J279" s="28">
        <v>4.9265499999999997E-2</v>
      </c>
      <c r="K279" s="28">
        <v>4.6612800000000003E-2</v>
      </c>
      <c r="L279" s="30">
        <v>4.6964899999999997E-2</v>
      </c>
    </row>
    <row r="280" spans="6:12" x14ac:dyDescent="0.25">
      <c r="F280" s="82"/>
      <c r="G280" s="6" t="s">
        <v>18</v>
      </c>
      <c r="H280" s="29">
        <v>2322310000</v>
      </c>
      <c r="I280" s="29">
        <v>2304600000</v>
      </c>
      <c r="J280" s="28">
        <v>4.8846899999999999E-2</v>
      </c>
      <c r="K280" s="28">
        <v>4.6360600000000002E-2</v>
      </c>
      <c r="L280" s="30">
        <v>4.6615999999999998E-2</v>
      </c>
    </row>
    <row r="281" spans="6:12" x14ac:dyDescent="0.25">
      <c r="F281" s="82"/>
      <c r="G281" s="6" t="s">
        <v>19</v>
      </c>
      <c r="H281" s="29">
        <v>2318280000</v>
      </c>
      <c r="I281" s="29">
        <v>2314430000</v>
      </c>
      <c r="J281" s="28">
        <v>4.86633E-2</v>
      </c>
      <c r="K281" s="28">
        <v>4.6149900000000001E-2</v>
      </c>
      <c r="L281" s="30">
        <v>4.6446599999999998E-2</v>
      </c>
    </row>
    <row r="282" spans="6:12" x14ac:dyDescent="0.25">
      <c r="F282" s="82"/>
      <c r="G282" s="6" t="s">
        <v>20</v>
      </c>
      <c r="H282" s="29">
        <v>2320530000</v>
      </c>
      <c r="I282" s="29">
        <v>2313920000</v>
      </c>
      <c r="J282" s="28">
        <v>4.90897E-2</v>
      </c>
      <c r="K282" s="28">
        <v>4.6415400000000002E-2</v>
      </c>
      <c r="L282" s="30">
        <v>4.6816400000000001E-2</v>
      </c>
    </row>
    <row r="283" spans="6:12" x14ac:dyDescent="0.25">
      <c r="F283" s="82"/>
      <c r="G283" s="6" t="s">
        <v>21</v>
      </c>
      <c r="H283" s="29">
        <v>2315110000</v>
      </c>
      <c r="I283" s="29">
        <v>2324780000</v>
      </c>
      <c r="J283" s="28">
        <v>4.91469E-2</v>
      </c>
      <c r="K283" s="28">
        <v>4.6233099999999999E-2</v>
      </c>
      <c r="L283" s="30">
        <v>4.6757399999999998E-2</v>
      </c>
    </row>
    <row r="284" spans="6:12" x14ac:dyDescent="0.25">
      <c r="F284" s="82"/>
      <c r="G284" s="6" t="s">
        <v>22</v>
      </c>
      <c r="H284" s="29">
        <v>2314640000</v>
      </c>
      <c r="I284" s="29">
        <v>2310140000</v>
      </c>
      <c r="J284" s="28">
        <v>4.8898400000000002E-2</v>
      </c>
      <c r="K284" s="28">
        <v>4.6173699999999998E-2</v>
      </c>
      <c r="L284" s="30">
        <v>4.6566700000000003E-2</v>
      </c>
    </row>
    <row r="285" spans="6:12" x14ac:dyDescent="0.25">
      <c r="F285" s="82"/>
      <c r="G285" s="6" t="s">
        <v>23</v>
      </c>
      <c r="H285" s="29">
        <v>2307040000</v>
      </c>
      <c r="I285" s="29">
        <v>2316350000</v>
      </c>
      <c r="J285" s="28">
        <v>4.8892400000000003E-2</v>
      </c>
      <c r="K285" s="28">
        <v>4.6229800000000001E-2</v>
      </c>
      <c r="L285" s="30">
        <v>4.6443999999999999E-2</v>
      </c>
    </row>
    <row r="286" spans="6:12" x14ac:dyDescent="0.25">
      <c r="F286" s="83"/>
      <c r="G286" s="6" t="s">
        <v>24</v>
      </c>
      <c r="H286" s="29">
        <v>2323160000</v>
      </c>
      <c r="I286" s="29">
        <v>2305410000</v>
      </c>
      <c r="J286" s="28">
        <v>4.8982900000000003E-2</v>
      </c>
      <c r="K286" s="28">
        <v>4.6257399999999997E-2</v>
      </c>
      <c r="L286" s="30">
        <v>4.6572000000000002E-2</v>
      </c>
    </row>
    <row r="287" spans="6:12" ht="15.75" thickBot="1" x14ac:dyDescent="0.3">
      <c r="F287" s="84" t="s">
        <v>25</v>
      </c>
      <c r="G287" s="85"/>
      <c r="H287" s="32">
        <f t="shared" ref="H287:L287" si="16">SUM(H273:H286)/14</f>
        <v>2318187142.8571429</v>
      </c>
      <c r="I287" s="32">
        <f t="shared" si="16"/>
        <v>2311256428.5714288</v>
      </c>
      <c r="J287" s="31">
        <f t="shared" si="16"/>
        <v>4.9164650000000011E-2</v>
      </c>
      <c r="K287" s="31">
        <f t="shared" si="16"/>
        <v>4.6457207142857136E-2</v>
      </c>
      <c r="L287" s="31">
        <f t="shared" si="16"/>
        <v>4.6804192857142844E-2</v>
      </c>
    </row>
    <row r="288" spans="6:12" x14ac:dyDescent="0.25">
      <c r="F288" s="81">
        <v>1475</v>
      </c>
      <c r="G288" s="5" t="s">
        <v>11</v>
      </c>
      <c r="H288" s="27">
        <v>2353290000</v>
      </c>
      <c r="I288" s="27">
        <v>2347450000</v>
      </c>
      <c r="J288" s="20">
        <v>4.2107600000000002E-2</v>
      </c>
      <c r="K288" s="20">
        <v>3.9183900000000001E-2</v>
      </c>
      <c r="L288" s="21">
        <v>3.9656799999999999E-2</v>
      </c>
    </row>
    <row r="289" spans="6:12" x14ac:dyDescent="0.25">
      <c r="F289" s="82"/>
      <c r="G289" s="6" t="s">
        <v>12</v>
      </c>
      <c r="H289" s="29">
        <v>2352480000</v>
      </c>
      <c r="I289" s="29">
        <v>2354150000</v>
      </c>
      <c r="J289" s="28">
        <v>4.1755899999999999E-2</v>
      </c>
      <c r="K289" s="28">
        <v>3.9119300000000003E-2</v>
      </c>
      <c r="L289" s="30">
        <v>3.9448799999999999E-2</v>
      </c>
    </row>
    <row r="290" spans="6:12" x14ac:dyDescent="0.25">
      <c r="F290" s="82"/>
      <c r="G290" s="6" t="s">
        <v>13</v>
      </c>
      <c r="H290" s="29">
        <v>2361340000</v>
      </c>
      <c r="I290" s="29">
        <v>2355150000</v>
      </c>
      <c r="J290" s="28">
        <v>4.2121699999999998E-2</v>
      </c>
      <c r="K290" s="28">
        <v>3.9236699999999999E-2</v>
      </c>
      <c r="L290" s="30">
        <v>3.9591000000000001E-2</v>
      </c>
    </row>
    <row r="291" spans="6:12" x14ac:dyDescent="0.25">
      <c r="F291" s="82"/>
      <c r="G291" s="6" t="s">
        <v>14</v>
      </c>
      <c r="H291" s="29">
        <v>2365290000</v>
      </c>
      <c r="I291" s="29">
        <v>2349960000</v>
      </c>
      <c r="J291" s="28">
        <v>4.1430599999999998E-2</v>
      </c>
      <c r="K291" s="28">
        <v>3.8663299999999998E-2</v>
      </c>
      <c r="L291" s="30">
        <v>3.8663299999999998E-2</v>
      </c>
    </row>
    <row r="292" spans="6:12" x14ac:dyDescent="0.25">
      <c r="F292" s="82"/>
      <c r="G292" s="6" t="s">
        <v>15</v>
      </c>
      <c r="H292" s="29">
        <v>2357580000</v>
      </c>
      <c r="I292" s="29">
        <v>2337630000</v>
      </c>
      <c r="J292" s="28">
        <v>4.13327E-2</v>
      </c>
      <c r="K292" s="28">
        <v>3.8732900000000001E-2</v>
      </c>
      <c r="L292" s="30">
        <v>3.9067900000000003E-2</v>
      </c>
    </row>
    <row r="293" spans="6:12" x14ac:dyDescent="0.25">
      <c r="F293" s="82"/>
      <c r="G293" s="6" t="s">
        <v>16</v>
      </c>
      <c r="H293" s="29">
        <v>2357430000</v>
      </c>
      <c r="I293" s="29">
        <v>2347950000</v>
      </c>
      <c r="J293" s="28">
        <v>4.1406199999999997E-2</v>
      </c>
      <c r="K293" s="28">
        <v>3.8759099999999998E-2</v>
      </c>
      <c r="L293" s="30">
        <v>3.9132399999999998E-2</v>
      </c>
    </row>
    <row r="294" spans="6:12" x14ac:dyDescent="0.25">
      <c r="F294" s="82"/>
      <c r="G294" s="6" t="s">
        <v>17</v>
      </c>
      <c r="H294" s="29">
        <v>2351780000</v>
      </c>
      <c r="I294" s="29">
        <v>2353270000</v>
      </c>
      <c r="J294" s="28">
        <v>4.14799E-2</v>
      </c>
      <c r="K294" s="28">
        <v>3.8860400000000003E-2</v>
      </c>
      <c r="L294" s="30">
        <v>3.93383E-2</v>
      </c>
    </row>
    <row r="295" spans="6:12" x14ac:dyDescent="0.25">
      <c r="F295" s="82"/>
      <c r="G295" s="6" t="s">
        <v>18</v>
      </c>
      <c r="H295" s="29">
        <v>2351340000</v>
      </c>
      <c r="I295" s="29">
        <v>2348210000</v>
      </c>
      <c r="J295" s="28">
        <v>4.1258299999999998E-2</v>
      </c>
      <c r="K295" s="28">
        <v>3.8640599999999997E-2</v>
      </c>
      <c r="L295" s="30">
        <v>3.8916699999999999E-2</v>
      </c>
    </row>
    <row r="296" spans="6:12" x14ac:dyDescent="0.25">
      <c r="F296" s="82"/>
      <c r="G296" s="6" t="s">
        <v>19</v>
      </c>
      <c r="H296" s="29">
        <v>2358390000</v>
      </c>
      <c r="I296" s="29">
        <v>2342080000</v>
      </c>
      <c r="J296" s="28">
        <v>4.0919799999999999E-2</v>
      </c>
      <c r="K296" s="28">
        <v>3.84112E-2</v>
      </c>
      <c r="L296" s="30">
        <v>3.8744800000000003E-2</v>
      </c>
    </row>
    <row r="297" spans="6:12" x14ac:dyDescent="0.25">
      <c r="F297" s="82"/>
      <c r="G297" s="6" t="s">
        <v>20</v>
      </c>
      <c r="H297" s="29">
        <v>2365520000</v>
      </c>
      <c r="I297" s="29">
        <v>2354780000</v>
      </c>
      <c r="J297" s="28">
        <v>4.1394500000000001E-2</v>
      </c>
      <c r="K297" s="28">
        <v>3.8649599999999999E-2</v>
      </c>
      <c r="L297" s="30">
        <v>3.9119000000000001E-2</v>
      </c>
    </row>
    <row r="298" spans="6:12" x14ac:dyDescent="0.25">
      <c r="F298" s="82"/>
      <c r="G298" s="6" t="s">
        <v>21</v>
      </c>
      <c r="H298" s="29">
        <v>2361100000</v>
      </c>
      <c r="I298" s="29">
        <v>2375070000</v>
      </c>
      <c r="J298" s="28">
        <v>4.1413499999999999E-2</v>
      </c>
      <c r="K298" s="28">
        <v>3.8580700000000002E-2</v>
      </c>
      <c r="L298" s="30">
        <v>3.9069899999999998E-2</v>
      </c>
    </row>
    <row r="299" spans="6:12" x14ac:dyDescent="0.25">
      <c r="F299" s="82"/>
      <c r="G299" s="6" t="s">
        <v>22</v>
      </c>
      <c r="H299" s="29">
        <v>2353960000</v>
      </c>
      <c r="I299" s="29">
        <v>2345530000</v>
      </c>
      <c r="J299" s="28">
        <v>4.1133999999999997E-2</v>
      </c>
      <c r="K299" s="28">
        <v>3.8514699999999999E-2</v>
      </c>
      <c r="L299" s="30">
        <v>3.8876800000000003E-2</v>
      </c>
    </row>
    <row r="300" spans="6:12" x14ac:dyDescent="0.25">
      <c r="F300" s="82"/>
      <c r="G300" s="6" t="s">
        <v>23</v>
      </c>
      <c r="H300" s="29">
        <v>2350130000</v>
      </c>
      <c r="I300" s="29">
        <v>2350870000</v>
      </c>
      <c r="J300" s="28">
        <v>4.1168400000000001E-2</v>
      </c>
      <c r="K300" s="28">
        <v>3.8503500000000003E-2</v>
      </c>
      <c r="L300" s="30">
        <v>3.8719999999999997E-2</v>
      </c>
    </row>
    <row r="301" spans="6:12" x14ac:dyDescent="0.25">
      <c r="F301" s="83"/>
      <c r="G301" s="6" t="s">
        <v>24</v>
      </c>
      <c r="H301" s="29">
        <v>2358220000</v>
      </c>
      <c r="I301" s="29">
        <v>2337990000</v>
      </c>
      <c r="J301" s="28">
        <v>4.1255199999999999E-2</v>
      </c>
      <c r="K301" s="28">
        <v>3.8638899999999997E-2</v>
      </c>
      <c r="L301" s="30">
        <v>3.8911899999999999E-2</v>
      </c>
    </row>
    <row r="302" spans="6:12" ht="15.75" thickBot="1" x14ac:dyDescent="0.3">
      <c r="F302" s="84" t="s">
        <v>25</v>
      </c>
      <c r="G302" s="85"/>
      <c r="H302" s="32">
        <f t="shared" ref="H302:L302" si="17">SUM(H288:H301)/14</f>
        <v>2356989285.7142859</v>
      </c>
      <c r="I302" s="32">
        <f t="shared" si="17"/>
        <v>2350006428.5714288</v>
      </c>
      <c r="J302" s="31">
        <f t="shared" si="17"/>
        <v>4.1441307142857153E-2</v>
      </c>
      <c r="K302" s="31">
        <f t="shared" si="17"/>
        <v>3.8749628571428572E-2</v>
      </c>
      <c r="L302" s="31">
        <f t="shared" si="17"/>
        <v>3.9089828571428571E-2</v>
      </c>
    </row>
    <row r="303" spans="6:12" x14ac:dyDescent="0.25">
      <c r="F303" s="81">
        <v>1500</v>
      </c>
      <c r="G303" s="5" t="s">
        <v>11</v>
      </c>
      <c r="H303" s="27">
        <v>2390830000</v>
      </c>
      <c r="I303" s="27">
        <v>2386670000</v>
      </c>
      <c r="J303" s="20">
        <v>3.4384499999999998E-2</v>
      </c>
      <c r="K303" s="20">
        <v>3.1435999999999999E-2</v>
      </c>
      <c r="L303" s="21">
        <v>3.1858699999999997E-2</v>
      </c>
    </row>
    <row r="304" spans="6:12" x14ac:dyDescent="0.25">
      <c r="F304" s="82"/>
      <c r="G304" s="6" t="s">
        <v>12</v>
      </c>
      <c r="H304" s="29">
        <v>2399630000</v>
      </c>
      <c r="I304" s="29">
        <v>2397200000</v>
      </c>
      <c r="J304" s="28">
        <v>3.4049700000000002E-2</v>
      </c>
      <c r="K304" s="28">
        <v>3.1333699999999999E-2</v>
      </c>
      <c r="L304" s="30">
        <v>3.1719600000000001E-2</v>
      </c>
    </row>
    <row r="305" spans="6:12" x14ac:dyDescent="0.25">
      <c r="F305" s="82"/>
      <c r="G305" s="6" t="s">
        <v>13</v>
      </c>
      <c r="H305" s="29">
        <v>2402110000</v>
      </c>
      <c r="I305" s="29">
        <v>2389170000</v>
      </c>
      <c r="J305" s="28">
        <v>3.44157E-2</v>
      </c>
      <c r="K305" s="28">
        <v>3.14971E-2</v>
      </c>
      <c r="L305" s="30">
        <v>3.1853600000000003E-2</v>
      </c>
    </row>
    <row r="306" spans="6:12" x14ac:dyDescent="0.25">
      <c r="F306" s="82"/>
      <c r="G306" s="6" t="s">
        <v>14</v>
      </c>
      <c r="H306" s="29">
        <v>2392910000</v>
      </c>
      <c r="I306" s="29">
        <v>2393850000</v>
      </c>
      <c r="J306" s="28">
        <v>3.3690499999999998E-2</v>
      </c>
      <c r="K306" s="28">
        <v>3.1053399999999998E-2</v>
      </c>
      <c r="L306" s="30">
        <v>3.1053399999999998E-2</v>
      </c>
    </row>
    <row r="307" spans="6:12" x14ac:dyDescent="0.25">
      <c r="F307" s="82"/>
      <c r="G307" s="6" t="s">
        <v>15</v>
      </c>
      <c r="H307" s="29">
        <v>2401530000</v>
      </c>
      <c r="I307" s="29">
        <v>2381870000</v>
      </c>
      <c r="J307" s="28">
        <v>3.3604599999999998E-2</v>
      </c>
      <c r="K307" s="28">
        <v>3.1044700000000001E-2</v>
      </c>
      <c r="L307" s="30">
        <v>3.1389E-2</v>
      </c>
    </row>
    <row r="308" spans="6:12" x14ac:dyDescent="0.25">
      <c r="F308" s="82"/>
      <c r="G308" s="6" t="s">
        <v>16</v>
      </c>
      <c r="H308" s="29">
        <v>2400900000</v>
      </c>
      <c r="I308" s="29">
        <v>2388170000</v>
      </c>
      <c r="J308" s="28">
        <v>3.3612400000000001E-2</v>
      </c>
      <c r="K308" s="28">
        <v>3.1037700000000001E-2</v>
      </c>
      <c r="L308" s="30">
        <v>3.1455700000000003E-2</v>
      </c>
    </row>
    <row r="309" spans="6:12" x14ac:dyDescent="0.25">
      <c r="F309" s="82"/>
      <c r="G309" s="6" t="s">
        <v>17</v>
      </c>
      <c r="H309" s="29">
        <v>2397320000</v>
      </c>
      <c r="I309" s="29">
        <v>2387710000</v>
      </c>
      <c r="J309" s="28">
        <v>3.36809E-2</v>
      </c>
      <c r="K309" s="28">
        <v>3.11471E-2</v>
      </c>
      <c r="L309" s="30">
        <v>3.1551200000000001E-2</v>
      </c>
    </row>
    <row r="310" spans="6:12" x14ac:dyDescent="0.25">
      <c r="F310" s="82"/>
      <c r="G310" s="6" t="s">
        <v>18</v>
      </c>
      <c r="H310" s="29">
        <v>2400520000</v>
      </c>
      <c r="I310" s="29">
        <v>2381770000</v>
      </c>
      <c r="J310" s="28">
        <v>3.3447900000000003E-2</v>
      </c>
      <c r="K310" s="28">
        <v>3.0886E-2</v>
      </c>
      <c r="L310" s="30">
        <v>3.1253400000000001E-2</v>
      </c>
    </row>
    <row r="311" spans="6:12" x14ac:dyDescent="0.25">
      <c r="F311" s="82"/>
      <c r="G311" s="6" t="s">
        <v>19</v>
      </c>
      <c r="H311" s="29">
        <v>2394150000</v>
      </c>
      <c r="I311" s="29">
        <v>2392220000</v>
      </c>
      <c r="J311" s="28">
        <v>3.32299E-2</v>
      </c>
      <c r="K311" s="28">
        <v>3.0715699999999999E-2</v>
      </c>
      <c r="L311" s="30">
        <v>3.09988E-2</v>
      </c>
    </row>
    <row r="312" spans="6:12" x14ac:dyDescent="0.25">
      <c r="F312" s="82"/>
      <c r="G312" s="6" t="s">
        <v>20</v>
      </c>
      <c r="H312" s="29">
        <v>2405590000</v>
      </c>
      <c r="I312" s="29">
        <v>2397450000</v>
      </c>
      <c r="J312" s="28">
        <v>3.3630599999999997E-2</v>
      </c>
      <c r="K312" s="28">
        <v>3.09533E-2</v>
      </c>
      <c r="L312" s="30">
        <v>3.1354800000000002E-2</v>
      </c>
    </row>
    <row r="313" spans="6:12" x14ac:dyDescent="0.25">
      <c r="F313" s="82"/>
      <c r="G313" s="6" t="s">
        <v>21</v>
      </c>
      <c r="H313" s="29">
        <v>2401180000</v>
      </c>
      <c r="I313" s="29">
        <v>2412940000</v>
      </c>
      <c r="J313" s="28">
        <v>3.3707300000000003E-2</v>
      </c>
      <c r="K313" s="28">
        <v>3.0846800000000001E-2</v>
      </c>
      <c r="L313" s="30">
        <v>3.1309900000000002E-2</v>
      </c>
    </row>
    <row r="314" spans="6:12" x14ac:dyDescent="0.25">
      <c r="F314" s="82"/>
      <c r="G314" s="6" t="s">
        <v>22</v>
      </c>
      <c r="H314" s="29">
        <v>2392390000</v>
      </c>
      <c r="I314" s="29">
        <v>2384020000</v>
      </c>
      <c r="J314" s="28">
        <v>3.3417599999999999E-2</v>
      </c>
      <c r="K314" s="28">
        <v>3.0751500000000001E-2</v>
      </c>
      <c r="L314" s="30">
        <v>3.1143199999999999E-2</v>
      </c>
    </row>
    <row r="315" spans="6:12" x14ac:dyDescent="0.25">
      <c r="F315" s="82"/>
      <c r="G315" s="6" t="s">
        <v>23</v>
      </c>
      <c r="H315" s="29">
        <v>2398830000</v>
      </c>
      <c r="I315" s="29">
        <v>2393050000</v>
      </c>
      <c r="J315" s="28">
        <v>3.3386600000000002E-2</v>
      </c>
      <c r="K315" s="28">
        <v>3.0791900000000001E-2</v>
      </c>
      <c r="L315" s="30">
        <v>3.1117800000000001E-2</v>
      </c>
    </row>
    <row r="316" spans="6:12" x14ac:dyDescent="0.25">
      <c r="F316" s="83"/>
      <c r="G316" s="6" t="s">
        <v>24</v>
      </c>
      <c r="H316" s="29">
        <v>2394350000</v>
      </c>
      <c r="I316" s="29">
        <v>2386590000</v>
      </c>
      <c r="J316" s="28">
        <v>3.3494099999999999E-2</v>
      </c>
      <c r="K316" s="28">
        <v>3.0867200000000001E-2</v>
      </c>
      <c r="L316" s="30">
        <v>3.1179399999999999E-2</v>
      </c>
    </row>
    <row r="317" spans="6:12" x14ac:dyDescent="0.25">
      <c r="F317" s="84" t="s">
        <v>25</v>
      </c>
      <c r="G317" s="85"/>
      <c r="H317" s="32">
        <f t="shared" ref="H317:L317" si="18">SUM(H303:H316)/14</f>
        <v>2398017142.8571429</v>
      </c>
      <c r="I317" s="32">
        <f t="shared" si="18"/>
        <v>2390905714.2857141</v>
      </c>
      <c r="J317" s="31">
        <f t="shared" si="18"/>
        <v>3.3696592857142847E-2</v>
      </c>
      <c r="K317" s="31">
        <f t="shared" si="18"/>
        <v>3.1025864285714282E-2</v>
      </c>
      <c r="L317" s="31">
        <f t="shared" si="18"/>
        <v>3.1374178571428574E-2</v>
      </c>
    </row>
  </sheetData>
  <mergeCells count="59">
    <mergeCell ref="F317:G317"/>
    <mergeCell ref="F33:F46"/>
    <mergeCell ref="F47:G47"/>
    <mergeCell ref="F272:G272"/>
    <mergeCell ref="F273:F286"/>
    <mergeCell ref="F287:G287"/>
    <mergeCell ref="F288:F301"/>
    <mergeCell ref="F302:G302"/>
    <mergeCell ref="F303:F316"/>
    <mergeCell ref="F227:G227"/>
    <mergeCell ref="F228:F241"/>
    <mergeCell ref="F242:G242"/>
    <mergeCell ref="F243:F256"/>
    <mergeCell ref="F257:G257"/>
    <mergeCell ref="F258:F271"/>
    <mergeCell ref="F182:G182"/>
    <mergeCell ref="F183:F196"/>
    <mergeCell ref="F197:G197"/>
    <mergeCell ref="F198:F211"/>
    <mergeCell ref="F212:G212"/>
    <mergeCell ref="F213:F226"/>
    <mergeCell ref="F168:F181"/>
    <mergeCell ref="F92:G92"/>
    <mergeCell ref="F93:F106"/>
    <mergeCell ref="F107:G107"/>
    <mergeCell ref="F108:F121"/>
    <mergeCell ref="F122:G122"/>
    <mergeCell ref="F123:F136"/>
    <mergeCell ref="F137:G137"/>
    <mergeCell ref="F138:F151"/>
    <mergeCell ref="F152:G152"/>
    <mergeCell ref="F153:F166"/>
    <mergeCell ref="F167:G167"/>
    <mergeCell ref="F32:G32"/>
    <mergeCell ref="F48:F61"/>
    <mergeCell ref="F62:G62"/>
    <mergeCell ref="F63:F76"/>
    <mergeCell ref="F77:G77"/>
    <mergeCell ref="F78:F91"/>
    <mergeCell ref="U1:U2"/>
    <mergeCell ref="V1:V2"/>
    <mergeCell ref="W1:W2"/>
    <mergeCell ref="X1:X2"/>
    <mergeCell ref="F3:F16"/>
    <mergeCell ref="N3:N23"/>
    <mergeCell ref="F17:G17"/>
    <mergeCell ref="F18:F31"/>
    <mergeCell ref="J1:L1"/>
    <mergeCell ref="N1:N2"/>
    <mergeCell ref="O1:O2"/>
    <mergeCell ref="P1:P2"/>
    <mergeCell ref="Q1:Q2"/>
    <mergeCell ref="R1:T1"/>
    <mergeCell ref="I1:I2"/>
    <mergeCell ref="A1:A2"/>
    <mergeCell ref="B1:D1"/>
    <mergeCell ref="F1:F2"/>
    <mergeCell ref="G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006E-A86F-44B5-9D4B-34707285036A}">
  <dimension ref="A1:X317"/>
  <sheetViews>
    <sheetView topLeftCell="D1" workbookViewId="0">
      <selection activeCell="V24" sqref="V24:X24"/>
    </sheetView>
  </sheetViews>
  <sheetFormatPr baseColWidth="10" defaultRowHeight="15" x14ac:dyDescent="0.25"/>
  <cols>
    <col min="1" max="1" width="13.140625" customWidth="1"/>
    <col min="2" max="4" width="15" customWidth="1"/>
    <col min="6" max="6" width="16.85546875" customWidth="1"/>
    <col min="7" max="7" width="9.5703125" customWidth="1"/>
    <col min="8" max="8" width="18.5703125" customWidth="1"/>
    <col min="9" max="9" width="20" customWidth="1"/>
  </cols>
  <sheetData>
    <row r="1" spans="1:24" x14ac:dyDescent="0.25">
      <c r="A1" s="86" t="s">
        <v>29</v>
      </c>
      <c r="B1" s="88" t="s">
        <v>1</v>
      </c>
      <c r="C1" s="88"/>
      <c r="D1" s="89"/>
      <c r="F1" s="90" t="s">
        <v>42</v>
      </c>
      <c r="G1" s="79" t="s">
        <v>10</v>
      </c>
      <c r="H1" s="79" t="s">
        <v>26</v>
      </c>
      <c r="I1" s="79" t="s">
        <v>30</v>
      </c>
      <c r="J1" s="79" t="s">
        <v>9</v>
      </c>
      <c r="K1" s="79"/>
      <c r="L1" s="93"/>
      <c r="N1" s="98" t="s">
        <v>5</v>
      </c>
      <c r="O1" s="90" t="s">
        <v>42</v>
      </c>
      <c r="P1" s="79" t="s">
        <v>31</v>
      </c>
      <c r="Q1" s="79" t="s">
        <v>32</v>
      </c>
      <c r="R1" s="101" t="s">
        <v>33</v>
      </c>
      <c r="S1" s="101"/>
      <c r="T1" s="101"/>
      <c r="U1" s="79" t="s">
        <v>27</v>
      </c>
      <c r="V1" s="79" t="s">
        <v>28</v>
      </c>
      <c r="W1" s="79" t="s">
        <v>34</v>
      </c>
      <c r="X1" s="93" t="s">
        <v>35</v>
      </c>
    </row>
    <row r="2" spans="1:24" ht="15.75" thickBot="1" x14ac:dyDescent="0.3">
      <c r="A2" s="87"/>
      <c r="B2" s="9" t="s">
        <v>2</v>
      </c>
      <c r="C2" s="9" t="s">
        <v>3</v>
      </c>
      <c r="D2" s="10" t="s">
        <v>4</v>
      </c>
      <c r="F2" s="91"/>
      <c r="G2" s="80"/>
      <c r="H2" s="80"/>
      <c r="I2" s="80"/>
      <c r="J2" s="3" t="s">
        <v>6</v>
      </c>
      <c r="K2" s="3" t="s">
        <v>7</v>
      </c>
      <c r="L2" s="4" t="s">
        <v>8</v>
      </c>
      <c r="N2" s="99"/>
      <c r="O2" s="100"/>
      <c r="P2" s="92"/>
      <c r="Q2" s="92"/>
      <c r="R2" s="45" t="s">
        <v>6</v>
      </c>
      <c r="S2" s="45" t="s">
        <v>7</v>
      </c>
      <c r="T2" s="45" t="s">
        <v>8</v>
      </c>
      <c r="U2" s="92"/>
      <c r="V2" s="92"/>
      <c r="W2" s="92"/>
      <c r="X2" s="94"/>
    </row>
    <row r="3" spans="1:24" x14ac:dyDescent="0.25">
      <c r="A3" s="11">
        <v>4</v>
      </c>
      <c r="B3" s="12">
        <v>54</v>
      </c>
      <c r="C3" s="12">
        <v>16</v>
      </c>
      <c r="D3" s="13">
        <v>21</v>
      </c>
      <c r="F3" s="81">
        <v>1000</v>
      </c>
      <c r="G3" s="5" t="s">
        <v>11</v>
      </c>
      <c r="H3" s="27">
        <v>1908160000</v>
      </c>
      <c r="I3" s="27">
        <v>1900980000</v>
      </c>
      <c r="J3" s="20">
        <v>5.4338400000000002E-2</v>
      </c>
      <c r="K3" s="20">
        <v>0.123392</v>
      </c>
      <c r="L3" s="21">
        <v>0.124135</v>
      </c>
      <c r="N3" s="95" t="s">
        <v>44</v>
      </c>
      <c r="O3" s="5">
        <v>1000</v>
      </c>
      <c r="P3" s="19">
        <v>146870</v>
      </c>
      <c r="Q3" s="19">
        <v>117873</v>
      </c>
      <c r="R3" s="19">
        <v>12942</v>
      </c>
      <c r="S3" s="19">
        <v>0</v>
      </c>
      <c r="T3" s="19">
        <v>0</v>
      </c>
      <c r="U3" s="41">
        <v>80.256689589432824</v>
      </c>
      <c r="V3" s="41">
        <v>10.979613651981369</v>
      </c>
      <c r="W3" s="20">
        <v>3.8079799999999999E-3</v>
      </c>
      <c r="X3" s="42">
        <v>5.4775300000000004E-3</v>
      </c>
    </row>
    <row r="4" spans="1:24" x14ac:dyDescent="0.25">
      <c r="A4" s="7">
        <v>4.5</v>
      </c>
      <c r="B4" s="1">
        <v>60</v>
      </c>
      <c r="C4" s="14">
        <v>18</v>
      </c>
      <c r="D4" s="15">
        <v>24</v>
      </c>
      <c r="F4" s="82"/>
      <c r="G4" s="6" t="s">
        <v>12</v>
      </c>
      <c r="H4" s="29">
        <v>1907320000</v>
      </c>
      <c r="I4" s="29">
        <v>1912040000</v>
      </c>
      <c r="J4" s="28">
        <v>5.3419599999999998E-2</v>
      </c>
      <c r="K4" s="28">
        <v>0.123457</v>
      </c>
      <c r="L4" s="30">
        <v>0.123671</v>
      </c>
      <c r="N4" s="96"/>
      <c r="O4" s="46">
        <v>1025</v>
      </c>
      <c r="P4" s="22">
        <v>146766</v>
      </c>
      <c r="Q4" s="22">
        <v>120421</v>
      </c>
      <c r="R4" s="22">
        <v>12917</v>
      </c>
      <c r="S4" s="22">
        <v>0</v>
      </c>
      <c r="T4" s="22">
        <v>0</v>
      </c>
      <c r="U4" s="23">
        <v>82.0496572775711</v>
      </c>
      <c r="V4" s="23">
        <v>10.726534408450354</v>
      </c>
      <c r="W4" s="24">
        <v>3.8191700000000002E-3</v>
      </c>
      <c r="X4" s="33">
        <v>5.6382400000000001E-3</v>
      </c>
    </row>
    <row r="5" spans="1:24" ht="15.75" thickBot="1" x14ac:dyDescent="0.3">
      <c r="A5" s="52">
        <v>5</v>
      </c>
      <c r="B5" s="53">
        <v>67</v>
      </c>
      <c r="C5" s="53">
        <v>20</v>
      </c>
      <c r="D5" s="54">
        <v>27</v>
      </c>
      <c r="F5" s="82"/>
      <c r="G5" s="6" t="s">
        <v>13</v>
      </c>
      <c r="H5" s="29">
        <v>1909260000</v>
      </c>
      <c r="I5" s="29">
        <v>1903040000</v>
      </c>
      <c r="J5" s="28">
        <v>5.3957400000000003E-2</v>
      </c>
      <c r="K5" s="28">
        <v>0.12338</v>
      </c>
      <c r="L5" s="30">
        <v>0.12385699999999999</v>
      </c>
      <c r="N5" s="96"/>
      <c r="O5" s="6">
        <v>1050</v>
      </c>
      <c r="P5" s="25">
        <v>146881</v>
      </c>
      <c r="Q5" s="25">
        <v>122931</v>
      </c>
      <c r="R5" s="25">
        <v>12803</v>
      </c>
      <c r="S5" s="25">
        <v>0</v>
      </c>
      <c r="T5" s="25">
        <v>0</v>
      </c>
      <c r="U5" s="26">
        <v>83.694283127157348</v>
      </c>
      <c r="V5" s="26">
        <v>10.414785530094118</v>
      </c>
      <c r="W5" s="28">
        <v>3.83256E-3</v>
      </c>
      <c r="X5" s="34">
        <v>5.5020299999999998E-3</v>
      </c>
    </row>
    <row r="6" spans="1:24" ht="15.75" thickBot="1" x14ac:dyDescent="0.3">
      <c r="F6" s="82"/>
      <c r="G6" s="6" t="s">
        <v>14</v>
      </c>
      <c r="H6" s="29">
        <v>1908340000</v>
      </c>
      <c r="I6" s="29">
        <v>1900910000</v>
      </c>
      <c r="J6" s="28">
        <v>5.2905800000000003E-2</v>
      </c>
      <c r="K6" s="28">
        <v>0.12292400000000001</v>
      </c>
      <c r="L6" s="30">
        <v>0.12292400000000001</v>
      </c>
      <c r="N6" s="96"/>
      <c r="O6" s="46">
        <v>1075</v>
      </c>
      <c r="P6" s="22">
        <v>146914</v>
      </c>
      <c r="Q6" s="22">
        <v>125403</v>
      </c>
      <c r="R6" s="22">
        <v>12645</v>
      </c>
      <c r="S6" s="22">
        <v>0</v>
      </c>
      <c r="T6" s="22">
        <v>0</v>
      </c>
      <c r="U6" s="23">
        <v>85.35810065752753</v>
      </c>
      <c r="V6" s="23">
        <v>10.083490825578336</v>
      </c>
      <c r="W6" s="24">
        <v>3.8460899999999999E-3</v>
      </c>
      <c r="X6" s="33">
        <v>5.7355499999999998E-3</v>
      </c>
    </row>
    <row r="7" spans="1:24" x14ac:dyDescent="0.25">
      <c r="A7" s="16" t="s">
        <v>46</v>
      </c>
      <c r="F7" s="82"/>
      <c r="G7" s="6" t="s">
        <v>15</v>
      </c>
      <c r="H7" s="29">
        <v>1899150000</v>
      </c>
      <c r="I7" s="29">
        <v>1896330000</v>
      </c>
      <c r="J7" s="28">
        <v>5.2480499999999999E-2</v>
      </c>
      <c r="K7" s="28">
        <v>0.123072</v>
      </c>
      <c r="L7" s="30">
        <v>0.123375</v>
      </c>
      <c r="N7" s="96"/>
      <c r="O7" s="6">
        <v>1100</v>
      </c>
      <c r="P7" s="25">
        <v>146947</v>
      </c>
      <c r="Q7" s="25">
        <v>127728</v>
      </c>
      <c r="R7" s="25">
        <v>12398</v>
      </c>
      <c r="S7" s="25">
        <v>0</v>
      </c>
      <c r="T7" s="25">
        <v>0</v>
      </c>
      <c r="U7" s="26">
        <v>86.921134830925439</v>
      </c>
      <c r="V7" s="26">
        <v>9.706563948390329</v>
      </c>
      <c r="W7" s="28">
        <v>3.86302E-3</v>
      </c>
      <c r="X7" s="34">
        <v>5.7551099999999999E-3</v>
      </c>
    </row>
    <row r="8" spans="1:24" x14ac:dyDescent="0.25">
      <c r="A8" s="18" t="s">
        <v>45</v>
      </c>
      <c r="F8" s="82"/>
      <c r="G8" s="6" t="s">
        <v>16</v>
      </c>
      <c r="H8" s="29">
        <v>1910090000</v>
      </c>
      <c r="I8" s="29">
        <v>1898130000</v>
      </c>
      <c r="J8" s="28">
        <v>5.2910400000000003E-2</v>
      </c>
      <c r="K8" s="28">
        <v>0.122937</v>
      </c>
      <c r="L8" s="30">
        <v>0.12341199999999999</v>
      </c>
      <c r="N8" s="96"/>
      <c r="O8" s="46">
        <v>1125</v>
      </c>
      <c r="P8" s="22">
        <v>146817</v>
      </c>
      <c r="Q8" s="22">
        <v>129943</v>
      </c>
      <c r="R8" s="22">
        <v>11940</v>
      </c>
      <c r="S8" s="22">
        <v>0</v>
      </c>
      <c r="T8" s="22">
        <v>0</v>
      </c>
      <c r="U8" s="23">
        <v>88.506780549936309</v>
      </c>
      <c r="V8" s="23">
        <v>9.1886442517103646</v>
      </c>
      <c r="W8" s="24">
        <v>3.8831E-3</v>
      </c>
      <c r="X8" s="33">
        <v>5.72253E-3</v>
      </c>
    </row>
    <row r="9" spans="1:24" ht="15.75" thickBot="1" x14ac:dyDescent="0.3">
      <c r="A9" s="17" t="s">
        <v>47</v>
      </c>
      <c r="F9" s="82"/>
      <c r="G9" s="6" t="s">
        <v>17</v>
      </c>
      <c r="H9" s="29">
        <v>1912630000</v>
      </c>
      <c r="I9" s="29">
        <v>1908700000</v>
      </c>
      <c r="J9" s="28">
        <v>5.2658999999999997E-2</v>
      </c>
      <c r="K9" s="28">
        <v>0.123283</v>
      </c>
      <c r="L9" s="30">
        <v>0.123678</v>
      </c>
      <c r="N9" s="96"/>
      <c r="O9" s="6">
        <v>1150</v>
      </c>
      <c r="P9" s="25">
        <v>146815</v>
      </c>
      <c r="Q9" s="25">
        <v>131969</v>
      </c>
      <c r="R9" s="25">
        <v>11356</v>
      </c>
      <c r="S9" s="25">
        <v>0</v>
      </c>
      <c r="T9" s="25">
        <v>0</v>
      </c>
      <c r="U9" s="26">
        <v>89.887954228110218</v>
      </c>
      <c r="V9" s="26">
        <v>8.6050511862634398</v>
      </c>
      <c r="W9" s="28">
        <v>3.9079199999999996E-3</v>
      </c>
      <c r="X9" s="34">
        <v>5.6318100000000001E-3</v>
      </c>
    </row>
    <row r="10" spans="1:24" x14ac:dyDescent="0.25">
      <c r="F10" s="82"/>
      <c r="G10" s="6" t="s">
        <v>18</v>
      </c>
      <c r="H10" s="29">
        <v>1916230000</v>
      </c>
      <c r="I10" s="29">
        <v>1897550000</v>
      </c>
      <c r="J10" s="28">
        <v>5.1970500000000003E-2</v>
      </c>
      <c r="K10" s="28">
        <v>0.123002</v>
      </c>
      <c r="L10" s="30">
        <v>0.12306599999999999</v>
      </c>
      <c r="N10" s="96"/>
      <c r="O10" s="46">
        <v>1175</v>
      </c>
      <c r="P10" s="22">
        <v>146843</v>
      </c>
      <c r="Q10" s="22">
        <v>133810</v>
      </c>
      <c r="R10" s="22">
        <v>10586</v>
      </c>
      <c r="S10" s="22">
        <v>0</v>
      </c>
      <c r="T10" s="22">
        <v>0</v>
      </c>
      <c r="U10" s="23">
        <v>91.124534366636482</v>
      </c>
      <c r="V10" s="23">
        <v>7.9112173978028544</v>
      </c>
      <c r="W10" s="24">
        <v>3.9370300000000002E-3</v>
      </c>
      <c r="X10" s="33">
        <v>5.7375300000000002E-3</v>
      </c>
    </row>
    <row r="11" spans="1:24" x14ac:dyDescent="0.25">
      <c r="F11" s="82"/>
      <c r="G11" s="6" t="s">
        <v>19</v>
      </c>
      <c r="H11" s="29">
        <v>1908920000</v>
      </c>
      <c r="I11" s="29">
        <v>1897670000</v>
      </c>
      <c r="J11" s="28">
        <v>5.21258E-2</v>
      </c>
      <c r="K11" s="28">
        <v>0.12248299999999999</v>
      </c>
      <c r="L11" s="30">
        <v>0.12292500000000001</v>
      </c>
      <c r="N11" s="96"/>
      <c r="O11" s="6">
        <v>1200</v>
      </c>
      <c r="P11" s="25">
        <v>146806</v>
      </c>
      <c r="Q11" s="25">
        <v>134960</v>
      </c>
      <c r="R11" s="25">
        <v>9062</v>
      </c>
      <c r="S11" s="25">
        <v>0</v>
      </c>
      <c r="T11" s="25">
        <v>0</v>
      </c>
      <c r="U11" s="26">
        <v>91.930847513044426</v>
      </c>
      <c r="V11" s="26">
        <v>6.7145820983995259</v>
      </c>
      <c r="W11" s="28">
        <v>3.9867100000000001E-3</v>
      </c>
      <c r="X11" s="34">
        <v>5.5635199999999998E-3</v>
      </c>
    </row>
    <row r="12" spans="1:24" x14ac:dyDescent="0.25">
      <c r="F12" s="82"/>
      <c r="G12" s="6" t="s">
        <v>20</v>
      </c>
      <c r="H12" s="29">
        <v>1907380000</v>
      </c>
      <c r="I12" s="29">
        <v>1908600000</v>
      </c>
      <c r="J12" s="28">
        <v>5.2770699999999997E-2</v>
      </c>
      <c r="K12" s="28">
        <v>0.12321600000000001</v>
      </c>
      <c r="L12" s="30">
        <v>0.12357700000000001</v>
      </c>
      <c r="N12" s="96"/>
      <c r="O12" s="46">
        <v>1225</v>
      </c>
      <c r="P12" s="22">
        <v>146848</v>
      </c>
      <c r="Q12" s="22">
        <v>135143</v>
      </c>
      <c r="R12" s="22">
        <v>6410</v>
      </c>
      <c r="S12" s="22">
        <v>0</v>
      </c>
      <c r="T12" s="22">
        <v>0</v>
      </c>
      <c r="U12" s="23">
        <v>92.029173022444979</v>
      </c>
      <c r="V12" s="23">
        <v>4.7431239501860993</v>
      </c>
      <c r="W12" s="24">
        <v>4.0653E-3</v>
      </c>
      <c r="X12" s="33">
        <v>5.6373100000000004E-3</v>
      </c>
    </row>
    <row r="13" spans="1:24" x14ac:dyDescent="0.25">
      <c r="F13" s="82"/>
      <c r="G13" s="6" t="s">
        <v>21</v>
      </c>
      <c r="H13" s="29">
        <v>1914120000</v>
      </c>
      <c r="I13" s="29">
        <v>1918340000</v>
      </c>
      <c r="J13" s="28">
        <v>5.2944600000000001E-2</v>
      </c>
      <c r="K13" s="28">
        <v>0.122776</v>
      </c>
      <c r="L13" s="30">
        <v>0.123461</v>
      </c>
      <c r="N13" s="96"/>
      <c r="O13" s="6">
        <v>1250</v>
      </c>
      <c r="P13" s="25">
        <v>146765</v>
      </c>
      <c r="Q13" s="25">
        <v>135143</v>
      </c>
      <c r="R13" s="25">
        <v>3819</v>
      </c>
      <c r="S13" s="25">
        <v>0</v>
      </c>
      <c r="T13" s="25">
        <v>0</v>
      </c>
      <c r="U13" s="26">
        <v>92.081218274111677</v>
      </c>
      <c r="V13" s="26">
        <v>2.8258955328799864</v>
      </c>
      <c r="W13" s="28">
        <v>4.1473100000000004E-3</v>
      </c>
      <c r="X13" s="34">
        <v>5.6941200000000004E-3</v>
      </c>
    </row>
    <row r="14" spans="1:24" x14ac:dyDescent="0.25">
      <c r="F14" s="82"/>
      <c r="G14" s="6" t="s">
        <v>22</v>
      </c>
      <c r="H14" s="29">
        <v>1911100000</v>
      </c>
      <c r="I14" s="29">
        <v>1909250000</v>
      </c>
      <c r="J14" s="28">
        <v>5.2485700000000003E-2</v>
      </c>
      <c r="K14" s="28">
        <v>0.122824</v>
      </c>
      <c r="L14" s="30">
        <v>0.123363</v>
      </c>
      <c r="N14" s="96"/>
      <c r="O14" s="46">
        <v>1275</v>
      </c>
      <c r="P14" s="22">
        <v>146835</v>
      </c>
      <c r="Q14" s="22">
        <v>135240</v>
      </c>
      <c r="R14" s="22">
        <v>1470</v>
      </c>
      <c r="S14" s="22">
        <v>0</v>
      </c>
      <c r="T14" s="22">
        <v>0</v>
      </c>
      <c r="U14" s="23">
        <v>92.103381346409236</v>
      </c>
      <c r="V14" s="23">
        <v>1.0869565217391304</v>
      </c>
      <c r="W14" s="24">
        <v>4.2253899999999999E-3</v>
      </c>
      <c r="X14" s="33">
        <v>5.6993399999999998E-3</v>
      </c>
    </row>
    <row r="15" spans="1:24" x14ac:dyDescent="0.25">
      <c r="F15" s="82"/>
      <c r="G15" s="6" t="s">
        <v>23</v>
      </c>
      <c r="H15" s="29">
        <v>1911360000</v>
      </c>
      <c r="I15" s="29">
        <v>1910870000</v>
      </c>
      <c r="J15" s="28">
        <v>5.2549800000000001E-2</v>
      </c>
      <c r="K15" s="28">
        <v>0.122824</v>
      </c>
      <c r="L15" s="30">
        <v>0.122905</v>
      </c>
      <c r="N15" s="96"/>
      <c r="O15" s="6">
        <v>1300</v>
      </c>
      <c r="P15" s="25">
        <v>146738</v>
      </c>
      <c r="Q15" s="25">
        <v>136251</v>
      </c>
      <c r="R15" s="25">
        <v>0</v>
      </c>
      <c r="S15" s="25">
        <v>0</v>
      </c>
      <c r="T15" s="25">
        <v>0</v>
      </c>
      <c r="U15" s="26">
        <v>92.853248647248847</v>
      </c>
      <c r="V15" s="26">
        <v>0</v>
      </c>
      <c r="W15" s="28">
        <v>4.2749099999999998E-3</v>
      </c>
      <c r="X15" s="34">
        <v>5.6173100000000004E-3</v>
      </c>
    </row>
    <row r="16" spans="1:24" x14ac:dyDescent="0.25">
      <c r="F16" s="83"/>
      <c r="G16" s="6" t="s">
        <v>24</v>
      </c>
      <c r="H16" s="29">
        <v>1909630000</v>
      </c>
      <c r="I16" s="29">
        <v>1895110000</v>
      </c>
      <c r="J16" s="28">
        <v>5.2338200000000001E-2</v>
      </c>
      <c r="K16" s="28">
        <v>0.122796</v>
      </c>
      <c r="L16" s="30">
        <v>0.123157</v>
      </c>
      <c r="N16" s="96"/>
      <c r="O16" s="46">
        <v>1325</v>
      </c>
      <c r="P16" s="22">
        <v>146834</v>
      </c>
      <c r="Q16" s="22">
        <v>138808</v>
      </c>
      <c r="R16" s="22">
        <v>0</v>
      </c>
      <c r="S16" s="22">
        <v>0</v>
      </c>
      <c r="T16" s="22">
        <v>0</v>
      </c>
      <c r="U16" s="23">
        <v>94.533963523434622</v>
      </c>
      <c r="V16" s="23">
        <v>0</v>
      </c>
      <c r="W16" s="24">
        <v>4.27678E-3</v>
      </c>
      <c r="X16" s="33">
        <v>5.6474699999999999E-3</v>
      </c>
    </row>
    <row r="17" spans="6:24" ht="15.75" thickBot="1" x14ac:dyDescent="0.3">
      <c r="F17" s="84" t="s">
        <v>25</v>
      </c>
      <c r="G17" s="85"/>
      <c r="H17" s="32">
        <f t="shared" ref="H17:L17" si="0">SUM(H3:H16)/14</f>
        <v>1909549285.7142856</v>
      </c>
      <c r="I17" s="32">
        <f t="shared" si="0"/>
        <v>1904108571.4285715</v>
      </c>
      <c r="J17" s="31">
        <f t="shared" si="0"/>
        <v>5.284688571428571E-2</v>
      </c>
      <c r="K17" s="31">
        <f t="shared" si="0"/>
        <v>0.12302614285714285</v>
      </c>
      <c r="L17" s="31">
        <f t="shared" si="0"/>
        <v>0.12339328571428573</v>
      </c>
      <c r="N17" s="96"/>
      <c r="O17" s="6">
        <v>1350</v>
      </c>
      <c r="P17" s="25">
        <v>146837</v>
      </c>
      <c r="Q17" s="25">
        <v>141407</v>
      </c>
      <c r="R17" s="25">
        <v>0</v>
      </c>
      <c r="S17" s="25">
        <v>0</v>
      </c>
      <c r="T17" s="25">
        <v>0</v>
      </c>
      <c r="U17" s="26">
        <v>96.30202196993946</v>
      </c>
      <c r="V17" s="26">
        <v>0</v>
      </c>
      <c r="W17" s="28">
        <v>4.2771199999999997E-3</v>
      </c>
      <c r="X17" s="34">
        <v>5.8183499999999999E-3</v>
      </c>
    </row>
    <row r="18" spans="6:24" x14ac:dyDescent="0.25">
      <c r="F18" s="81">
        <v>1025</v>
      </c>
      <c r="G18" s="5" t="s">
        <v>11</v>
      </c>
      <c r="H18" s="27">
        <v>1956420000</v>
      </c>
      <c r="I18" s="27">
        <v>1940730000</v>
      </c>
      <c r="J18" s="20">
        <v>5.4312300000000001E-2</v>
      </c>
      <c r="K18" s="20">
        <v>0.115218</v>
      </c>
      <c r="L18" s="21">
        <v>0.115943</v>
      </c>
      <c r="N18" s="96"/>
      <c r="O18" s="46">
        <v>1375</v>
      </c>
      <c r="P18" s="22">
        <v>146799</v>
      </c>
      <c r="Q18" s="22">
        <v>144023</v>
      </c>
      <c r="R18" s="22">
        <v>0</v>
      </c>
      <c r="S18" s="22">
        <v>0</v>
      </c>
      <c r="T18" s="22">
        <v>0</v>
      </c>
      <c r="U18" s="23">
        <v>98.108978943998267</v>
      </c>
      <c r="V18" s="23">
        <v>0</v>
      </c>
      <c r="W18" s="24">
        <v>4.2765700000000004E-3</v>
      </c>
      <c r="X18" s="33">
        <v>5.7103800000000001E-3</v>
      </c>
    </row>
    <row r="19" spans="6:24" x14ac:dyDescent="0.25">
      <c r="F19" s="82"/>
      <c r="G19" s="6" t="s">
        <v>12</v>
      </c>
      <c r="H19" s="29">
        <v>1957250000</v>
      </c>
      <c r="I19" s="29">
        <v>1952300000</v>
      </c>
      <c r="J19" s="28">
        <v>5.3802099999999999E-2</v>
      </c>
      <c r="K19" s="28">
        <v>0.115146</v>
      </c>
      <c r="L19" s="30">
        <v>0.11554300000000001</v>
      </c>
      <c r="N19" s="96"/>
      <c r="O19" s="6">
        <v>1400</v>
      </c>
      <c r="P19" s="25">
        <v>146830</v>
      </c>
      <c r="Q19" s="25">
        <v>146616</v>
      </c>
      <c r="R19" s="25">
        <v>0</v>
      </c>
      <c r="S19" s="25">
        <v>0</v>
      </c>
      <c r="T19" s="25">
        <v>0</v>
      </c>
      <c r="U19" s="26">
        <v>99.854253218007216</v>
      </c>
      <c r="V19" s="26">
        <v>0</v>
      </c>
      <c r="W19" s="28">
        <v>4.2757300000000002E-3</v>
      </c>
      <c r="X19" s="34">
        <v>5.6388999999999996E-3</v>
      </c>
    </row>
    <row r="20" spans="6:24" x14ac:dyDescent="0.25">
      <c r="F20" s="82"/>
      <c r="G20" s="6" t="s">
        <v>13</v>
      </c>
      <c r="H20" s="29">
        <v>1954440000</v>
      </c>
      <c r="I20" s="29">
        <v>1951320000</v>
      </c>
      <c r="J20" s="28">
        <v>5.3732200000000001E-2</v>
      </c>
      <c r="K20" s="28">
        <v>0.115191</v>
      </c>
      <c r="L20" s="30">
        <v>0.115754</v>
      </c>
      <c r="N20" s="96"/>
      <c r="O20" s="46">
        <v>1425</v>
      </c>
      <c r="P20" s="22">
        <v>146768</v>
      </c>
      <c r="Q20" s="22">
        <v>146768</v>
      </c>
      <c r="R20" s="22">
        <v>0</v>
      </c>
      <c r="S20" s="22">
        <v>0</v>
      </c>
      <c r="T20" s="22">
        <v>0</v>
      </c>
      <c r="U20" s="23">
        <v>100</v>
      </c>
      <c r="V20" s="23">
        <v>0</v>
      </c>
      <c r="W20" s="24">
        <v>4.2760699999999999E-3</v>
      </c>
      <c r="X20" s="33">
        <v>5.8184100000000004E-3</v>
      </c>
    </row>
    <row r="21" spans="6:24" x14ac:dyDescent="0.25">
      <c r="F21" s="82"/>
      <c r="G21" s="6" t="s">
        <v>14</v>
      </c>
      <c r="H21" s="29">
        <v>1962100000</v>
      </c>
      <c r="I21" s="29">
        <v>1944000000</v>
      </c>
      <c r="J21" s="28">
        <v>5.2718599999999997E-2</v>
      </c>
      <c r="K21" s="28">
        <v>0.114716</v>
      </c>
      <c r="L21" s="30">
        <v>0.114716</v>
      </c>
      <c r="N21" s="96"/>
      <c r="O21" s="6">
        <v>1450</v>
      </c>
      <c r="P21" s="25">
        <v>146896</v>
      </c>
      <c r="Q21" s="25">
        <v>146896</v>
      </c>
      <c r="R21" s="25">
        <v>0</v>
      </c>
      <c r="S21" s="25">
        <v>0</v>
      </c>
      <c r="T21" s="25">
        <v>0</v>
      </c>
      <c r="U21" s="26">
        <v>100</v>
      </c>
      <c r="V21" s="26">
        <v>0</v>
      </c>
      <c r="W21" s="28">
        <v>4.2758800000000001E-3</v>
      </c>
      <c r="X21" s="34">
        <v>5.6138500000000001E-3</v>
      </c>
    </row>
    <row r="22" spans="6:24" x14ac:dyDescent="0.25">
      <c r="F22" s="82"/>
      <c r="G22" s="6" t="s">
        <v>15</v>
      </c>
      <c r="H22" s="29">
        <v>1956000000</v>
      </c>
      <c r="I22" s="29">
        <v>1944160000</v>
      </c>
      <c r="J22" s="28">
        <v>5.2725599999999997E-2</v>
      </c>
      <c r="K22" s="28">
        <v>0.114802</v>
      </c>
      <c r="L22" s="30">
        <v>0.115269</v>
      </c>
      <c r="N22" s="96"/>
      <c r="O22" s="46">
        <v>1475</v>
      </c>
      <c r="P22" s="22">
        <v>146788</v>
      </c>
      <c r="Q22" s="22">
        <v>146788</v>
      </c>
      <c r="R22" s="22">
        <v>0</v>
      </c>
      <c r="S22" s="22">
        <v>0</v>
      </c>
      <c r="T22" s="22">
        <v>0</v>
      </c>
      <c r="U22" s="23">
        <v>100</v>
      </c>
      <c r="V22" s="23">
        <v>0</v>
      </c>
      <c r="W22" s="24">
        <v>4.2766200000000001E-3</v>
      </c>
      <c r="X22" s="33">
        <v>5.5850500000000003E-3</v>
      </c>
    </row>
    <row r="23" spans="6:24" ht="15.75" thickBot="1" x14ac:dyDescent="0.3">
      <c r="F23" s="82"/>
      <c r="G23" s="6" t="s">
        <v>16</v>
      </c>
      <c r="H23" s="29">
        <v>1948240000</v>
      </c>
      <c r="I23" s="29">
        <v>1946200000</v>
      </c>
      <c r="J23" s="28">
        <v>5.2859499999999997E-2</v>
      </c>
      <c r="K23" s="28">
        <v>0.114997</v>
      </c>
      <c r="L23" s="30">
        <v>0.11525299999999999</v>
      </c>
      <c r="N23" s="97"/>
      <c r="O23" s="47">
        <v>1500</v>
      </c>
      <c r="P23" s="48">
        <v>146856</v>
      </c>
      <c r="Q23" s="48">
        <v>146856</v>
      </c>
      <c r="R23" s="48">
        <v>0</v>
      </c>
      <c r="S23" s="48">
        <v>0</v>
      </c>
      <c r="T23" s="48">
        <v>0</v>
      </c>
      <c r="U23" s="49">
        <v>100</v>
      </c>
      <c r="V23" s="49">
        <v>0</v>
      </c>
      <c r="W23" s="50">
        <v>4.2752099999999998E-3</v>
      </c>
      <c r="X23" s="51">
        <v>5.6714299999999999E-3</v>
      </c>
    </row>
    <row r="24" spans="6:24" x14ac:dyDescent="0.25">
      <c r="F24" s="82"/>
      <c r="G24" s="6" t="s">
        <v>17</v>
      </c>
      <c r="H24" s="29">
        <v>1945790000</v>
      </c>
      <c r="I24" s="29">
        <v>1951360000</v>
      </c>
      <c r="J24" s="28">
        <v>5.2499400000000002E-2</v>
      </c>
      <c r="K24" s="28">
        <v>0.11489199999999999</v>
      </c>
      <c r="L24" s="30">
        <v>0.115301</v>
      </c>
      <c r="V24" t="s">
        <v>25</v>
      </c>
      <c r="W24" s="78">
        <f>AVERAGE(W3:W23)</f>
        <v>4.0860223809523807E-3</v>
      </c>
      <c r="X24" s="77">
        <f>AVERAGE(X3:X23)</f>
        <v>5.6626557142857147E-3</v>
      </c>
    </row>
    <row r="25" spans="6:24" x14ac:dyDescent="0.25">
      <c r="F25" s="82"/>
      <c r="G25" s="6" t="s">
        <v>18</v>
      </c>
      <c r="H25" s="29">
        <v>1950330000</v>
      </c>
      <c r="I25" s="29">
        <v>1939920000</v>
      </c>
      <c r="J25" s="28">
        <v>5.20925E-2</v>
      </c>
      <c r="K25" s="28">
        <v>0.11483699999999999</v>
      </c>
      <c r="L25" s="30">
        <v>0.11473</v>
      </c>
    </row>
    <row r="26" spans="6:24" x14ac:dyDescent="0.25">
      <c r="F26" s="82"/>
      <c r="G26" s="6" t="s">
        <v>19</v>
      </c>
      <c r="H26" s="29">
        <v>1950390000</v>
      </c>
      <c r="I26" s="29">
        <v>1942890000</v>
      </c>
      <c r="J26" s="28">
        <v>5.2313699999999998E-2</v>
      </c>
      <c r="K26" s="28">
        <v>0.114329</v>
      </c>
      <c r="L26" s="30">
        <v>0.115005</v>
      </c>
    </row>
    <row r="27" spans="6:24" x14ac:dyDescent="0.25">
      <c r="F27" s="82"/>
      <c r="G27" s="6" t="s">
        <v>20</v>
      </c>
      <c r="H27" s="29">
        <v>1954520000</v>
      </c>
      <c r="I27" s="29">
        <v>1956260000</v>
      </c>
      <c r="J27" s="28">
        <v>5.3053799999999998E-2</v>
      </c>
      <c r="K27" s="28">
        <v>0.114727</v>
      </c>
      <c r="L27" s="30">
        <v>0.115088</v>
      </c>
    </row>
    <row r="28" spans="6:24" x14ac:dyDescent="0.25">
      <c r="F28" s="82"/>
      <c r="G28" s="6" t="s">
        <v>21</v>
      </c>
      <c r="H28" s="29">
        <v>1948350000</v>
      </c>
      <c r="I28" s="29">
        <v>1963170000</v>
      </c>
      <c r="J28" s="28">
        <v>5.2712200000000001E-2</v>
      </c>
      <c r="K28" s="28">
        <v>0.11464000000000001</v>
      </c>
      <c r="L28" s="30">
        <v>0.11527800000000001</v>
      </c>
    </row>
    <row r="29" spans="6:24" x14ac:dyDescent="0.25">
      <c r="F29" s="82"/>
      <c r="G29" s="6" t="s">
        <v>22</v>
      </c>
      <c r="H29" s="29">
        <v>1961040000</v>
      </c>
      <c r="I29" s="29">
        <v>1945970000</v>
      </c>
      <c r="J29" s="28">
        <v>5.28437E-2</v>
      </c>
      <c r="K29" s="28">
        <v>0.114481</v>
      </c>
      <c r="L29" s="30">
        <v>0.115081</v>
      </c>
    </row>
    <row r="30" spans="6:24" x14ac:dyDescent="0.25">
      <c r="F30" s="82"/>
      <c r="G30" s="6" t="s">
        <v>23</v>
      </c>
      <c r="H30" s="29">
        <v>1949570000</v>
      </c>
      <c r="I30" s="29">
        <v>1951890000</v>
      </c>
      <c r="J30" s="28">
        <v>5.26106E-2</v>
      </c>
      <c r="K30" s="28">
        <v>0.114625</v>
      </c>
      <c r="L30" s="30">
        <v>0.114716</v>
      </c>
    </row>
    <row r="31" spans="6:24" x14ac:dyDescent="0.25">
      <c r="F31" s="83"/>
      <c r="G31" s="6" t="s">
        <v>24</v>
      </c>
      <c r="H31" s="29">
        <v>1951460000</v>
      </c>
      <c r="I31" s="29">
        <v>1939470000</v>
      </c>
      <c r="J31" s="28">
        <v>5.2299999999999999E-2</v>
      </c>
      <c r="K31" s="28">
        <v>0.11429499999999999</v>
      </c>
      <c r="L31" s="30">
        <v>0.114951</v>
      </c>
    </row>
    <row r="32" spans="6:24" ht="15.75" thickBot="1" x14ac:dyDescent="0.3">
      <c r="F32" s="84" t="s">
        <v>25</v>
      </c>
      <c r="G32" s="85"/>
      <c r="H32" s="32">
        <f t="shared" ref="H32:L32" si="1">SUM(H18:H31)/14</f>
        <v>1953278571.4285715</v>
      </c>
      <c r="I32" s="32">
        <f t="shared" si="1"/>
        <v>1947831428.5714285</v>
      </c>
      <c r="J32" s="31">
        <f t="shared" si="1"/>
        <v>5.2898300000000002E-2</v>
      </c>
      <c r="K32" s="31">
        <f t="shared" si="1"/>
        <v>0.11477828571428572</v>
      </c>
      <c r="L32" s="31">
        <f t="shared" si="1"/>
        <v>0.11518771428571428</v>
      </c>
    </row>
    <row r="33" spans="6:12" x14ac:dyDescent="0.25">
      <c r="F33" s="81">
        <v>1050</v>
      </c>
      <c r="G33" s="5" t="s">
        <v>11</v>
      </c>
      <c r="H33" s="27">
        <v>1999000000</v>
      </c>
      <c r="I33" s="27">
        <v>1988270000</v>
      </c>
      <c r="J33" s="20">
        <v>5.4602400000000002E-2</v>
      </c>
      <c r="K33" s="20">
        <v>0.107817</v>
      </c>
      <c r="L33" s="21">
        <v>0.108331</v>
      </c>
    </row>
    <row r="34" spans="6:12" x14ac:dyDescent="0.25">
      <c r="F34" s="82"/>
      <c r="G34" s="6" t="s">
        <v>12</v>
      </c>
      <c r="H34" s="29">
        <v>1991470000</v>
      </c>
      <c r="I34" s="29">
        <v>1992800000</v>
      </c>
      <c r="J34" s="28">
        <v>5.3525900000000001E-2</v>
      </c>
      <c r="K34" s="28">
        <v>0.10756400000000001</v>
      </c>
      <c r="L34" s="30">
        <v>0.10804999999999999</v>
      </c>
    </row>
    <row r="35" spans="6:12" x14ac:dyDescent="0.25">
      <c r="F35" s="82"/>
      <c r="G35" s="6" t="s">
        <v>13</v>
      </c>
      <c r="H35" s="29">
        <v>1986820000</v>
      </c>
      <c r="I35" s="29">
        <v>1997650000</v>
      </c>
      <c r="J35" s="28">
        <v>5.3997900000000001E-2</v>
      </c>
      <c r="K35" s="28">
        <v>0.10767400000000001</v>
      </c>
      <c r="L35" s="30">
        <v>0.108142</v>
      </c>
    </row>
    <row r="36" spans="6:12" x14ac:dyDescent="0.25">
      <c r="F36" s="82"/>
      <c r="G36" s="6" t="s">
        <v>14</v>
      </c>
      <c r="H36" s="29">
        <v>1996290000</v>
      </c>
      <c r="I36" s="29">
        <v>1990830000</v>
      </c>
      <c r="J36" s="28">
        <v>5.3060900000000001E-2</v>
      </c>
      <c r="K36" s="28">
        <v>0.107375</v>
      </c>
      <c r="L36" s="30">
        <v>0.107375</v>
      </c>
    </row>
    <row r="37" spans="6:12" x14ac:dyDescent="0.25">
      <c r="F37" s="82"/>
      <c r="G37" s="6" t="s">
        <v>15</v>
      </c>
      <c r="H37" s="29">
        <v>1994330000</v>
      </c>
      <c r="I37" s="29">
        <v>1983780000</v>
      </c>
      <c r="J37" s="28">
        <v>5.30459E-2</v>
      </c>
      <c r="K37" s="28">
        <v>0.107294</v>
      </c>
      <c r="L37" s="30">
        <v>0.10752100000000001</v>
      </c>
    </row>
    <row r="38" spans="6:12" x14ac:dyDescent="0.25">
      <c r="F38" s="82"/>
      <c r="G38" s="6" t="s">
        <v>16</v>
      </c>
      <c r="H38" s="29">
        <v>1996460000</v>
      </c>
      <c r="I38" s="29">
        <v>1992150000</v>
      </c>
      <c r="J38" s="28">
        <v>5.3078300000000002E-2</v>
      </c>
      <c r="K38" s="28">
        <v>0.107372</v>
      </c>
      <c r="L38" s="30">
        <v>0.10789799999999999</v>
      </c>
    </row>
    <row r="39" spans="6:12" x14ac:dyDescent="0.25">
      <c r="F39" s="82"/>
      <c r="G39" s="6" t="s">
        <v>17</v>
      </c>
      <c r="H39" s="29">
        <v>2003730000</v>
      </c>
      <c r="I39" s="29">
        <v>1988890000</v>
      </c>
      <c r="J39" s="28">
        <v>5.30394E-2</v>
      </c>
      <c r="K39" s="28">
        <v>0.107423</v>
      </c>
      <c r="L39" s="30">
        <v>0.107804</v>
      </c>
    </row>
    <row r="40" spans="6:12" x14ac:dyDescent="0.25">
      <c r="F40" s="82"/>
      <c r="G40" s="6" t="s">
        <v>18</v>
      </c>
      <c r="H40" s="29">
        <v>1992950000</v>
      </c>
      <c r="I40" s="29">
        <v>1985930000</v>
      </c>
      <c r="J40" s="28">
        <v>5.2753800000000003E-2</v>
      </c>
      <c r="K40" s="28">
        <v>0.10724599999999999</v>
      </c>
      <c r="L40" s="30">
        <v>0.107309</v>
      </c>
    </row>
    <row r="41" spans="6:12" x14ac:dyDescent="0.25">
      <c r="F41" s="82"/>
      <c r="G41" s="6" t="s">
        <v>19</v>
      </c>
      <c r="H41" s="29">
        <v>2004160000</v>
      </c>
      <c r="I41" s="29">
        <v>1986760000</v>
      </c>
      <c r="J41" s="28">
        <v>5.2220000000000003E-2</v>
      </c>
      <c r="K41" s="28">
        <v>0.106726</v>
      </c>
      <c r="L41" s="30">
        <v>0.10731</v>
      </c>
    </row>
    <row r="42" spans="6:12" x14ac:dyDescent="0.25">
      <c r="F42" s="82"/>
      <c r="G42" s="6" t="s">
        <v>20</v>
      </c>
      <c r="H42" s="29">
        <v>1999050000</v>
      </c>
      <c r="I42" s="29">
        <v>1994700000</v>
      </c>
      <c r="J42" s="28">
        <v>5.30237E-2</v>
      </c>
      <c r="K42" s="28">
        <v>0.107165</v>
      </c>
      <c r="L42" s="30">
        <v>0.10756400000000001</v>
      </c>
    </row>
    <row r="43" spans="6:12" x14ac:dyDescent="0.25">
      <c r="F43" s="82"/>
      <c r="G43" s="6" t="s">
        <v>21</v>
      </c>
      <c r="H43" s="29">
        <v>1997880000</v>
      </c>
      <c r="I43" s="29">
        <v>2007650000</v>
      </c>
      <c r="J43" s="28">
        <v>5.30097E-2</v>
      </c>
      <c r="K43" s="28">
        <v>0.107043</v>
      </c>
      <c r="L43" s="30">
        <v>0.107603</v>
      </c>
    </row>
    <row r="44" spans="6:12" x14ac:dyDescent="0.25">
      <c r="F44" s="82"/>
      <c r="G44" s="6" t="s">
        <v>22</v>
      </c>
      <c r="H44" s="29">
        <v>1991790000</v>
      </c>
      <c r="I44" s="29">
        <v>1996600000</v>
      </c>
      <c r="J44" s="28">
        <v>5.3257199999999998E-2</v>
      </c>
      <c r="K44" s="28">
        <v>0.107088</v>
      </c>
      <c r="L44" s="30">
        <v>0.10750999999999999</v>
      </c>
    </row>
    <row r="45" spans="6:12" x14ac:dyDescent="0.25">
      <c r="F45" s="82"/>
      <c r="G45" s="6" t="s">
        <v>23</v>
      </c>
      <c r="H45" s="29">
        <v>1998320000</v>
      </c>
      <c r="I45" s="29">
        <v>1994170000</v>
      </c>
      <c r="J45" s="28">
        <v>5.2788399999999999E-2</v>
      </c>
      <c r="K45" s="28">
        <v>0.106972</v>
      </c>
      <c r="L45" s="30">
        <v>0.107276</v>
      </c>
    </row>
    <row r="46" spans="6:12" x14ac:dyDescent="0.25">
      <c r="F46" s="83"/>
      <c r="G46" s="6" t="s">
        <v>24</v>
      </c>
      <c r="H46" s="29">
        <v>2006880000</v>
      </c>
      <c r="I46" s="29">
        <v>1980220000</v>
      </c>
      <c r="J46" s="28">
        <v>5.2677599999999998E-2</v>
      </c>
      <c r="K46" s="28">
        <v>0.106908</v>
      </c>
      <c r="L46" s="30">
        <v>0.107429</v>
      </c>
    </row>
    <row r="47" spans="6:12" ht="15.75" thickBot="1" x14ac:dyDescent="0.3">
      <c r="F47" s="84" t="s">
        <v>25</v>
      </c>
      <c r="G47" s="85"/>
      <c r="H47" s="32">
        <f t="shared" ref="H47:L47" si="2">SUM(H33:H46)/14</f>
        <v>1997080714.2857144</v>
      </c>
      <c r="I47" s="32">
        <f t="shared" si="2"/>
        <v>1991457142.8571429</v>
      </c>
      <c r="J47" s="31">
        <f t="shared" si="2"/>
        <v>5.3148650000000006E-2</v>
      </c>
      <c r="K47" s="31">
        <f t="shared" si="2"/>
        <v>0.10726192857142858</v>
      </c>
      <c r="L47" s="31">
        <f t="shared" si="2"/>
        <v>0.10765157142857142</v>
      </c>
    </row>
    <row r="48" spans="6:12" x14ac:dyDescent="0.25">
      <c r="F48" s="81">
        <v>1075</v>
      </c>
      <c r="G48" s="5" t="s">
        <v>11</v>
      </c>
      <c r="H48" s="27">
        <v>2039180000</v>
      </c>
      <c r="I48" s="27">
        <v>2031100000</v>
      </c>
      <c r="J48" s="20">
        <v>5.4654000000000001E-2</v>
      </c>
      <c r="K48" s="20">
        <v>0.100185</v>
      </c>
      <c r="L48" s="21">
        <v>0.100949</v>
      </c>
    </row>
    <row r="49" spans="6:12" x14ac:dyDescent="0.25">
      <c r="F49" s="82"/>
      <c r="G49" s="6" t="s">
        <v>12</v>
      </c>
      <c r="H49" s="29">
        <v>2038940000</v>
      </c>
      <c r="I49" s="29">
        <v>2034010000</v>
      </c>
      <c r="J49" s="28">
        <v>5.33765E-2</v>
      </c>
      <c r="K49" s="28">
        <v>0.100175</v>
      </c>
      <c r="L49" s="30">
        <v>0.100507</v>
      </c>
    </row>
    <row r="50" spans="6:12" x14ac:dyDescent="0.25">
      <c r="F50" s="82"/>
      <c r="G50" s="6" t="s">
        <v>13</v>
      </c>
      <c r="H50" s="29">
        <v>2034270000</v>
      </c>
      <c r="I50" s="29">
        <v>2036810000</v>
      </c>
      <c r="J50" s="28">
        <v>5.3992999999999999E-2</v>
      </c>
      <c r="K50" s="28">
        <v>0.100124</v>
      </c>
      <c r="L50" s="30">
        <v>0.10079</v>
      </c>
    </row>
    <row r="51" spans="6:12" x14ac:dyDescent="0.25">
      <c r="F51" s="82"/>
      <c r="G51" s="6" t="s">
        <v>14</v>
      </c>
      <c r="H51" s="29">
        <v>2039460000</v>
      </c>
      <c r="I51" s="29">
        <v>2029060000</v>
      </c>
      <c r="J51" s="28">
        <v>5.2804499999999997E-2</v>
      </c>
      <c r="K51" s="28">
        <v>9.9692500000000003E-2</v>
      </c>
      <c r="L51" s="30">
        <v>9.9692500000000003E-2</v>
      </c>
    </row>
    <row r="52" spans="6:12" x14ac:dyDescent="0.25">
      <c r="F52" s="82"/>
      <c r="G52" s="6" t="s">
        <v>15</v>
      </c>
      <c r="H52" s="29">
        <v>2039160000</v>
      </c>
      <c r="I52" s="29">
        <v>2028580000</v>
      </c>
      <c r="J52" s="28">
        <v>5.3070100000000002E-2</v>
      </c>
      <c r="K52" s="28">
        <v>9.9804000000000004E-2</v>
      </c>
      <c r="L52" s="30">
        <v>0.10033300000000001</v>
      </c>
    </row>
    <row r="53" spans="6:12" x14ac:dyDescent="0.25">
      <c r="F53" s="82"/>
      <c r="G53" s="6" t="s">
        <v>16</v>
      </c>
      <c r="H53" s="29">
        <v>2038710000</v>
      </c>
      <c r="I53" s="29">
        <v>2026990000</v>
      </c>
      <c r="J53" s="28">
        <v>5.2738500000000001E-2</v>
      </c>
      <c r="K53" s="28">
        <v>9.9785299999999993E-2</v>
      </c>
      <c r="L53" s="30">
        <v>0.100134</v>
      </c>
    </row>
    <row r="54" spans="6:12" x14ac:dyDescent="0.25">
      <c r="F54" s="82"/>
      <c r="G54" s="6" t="s">
        <v>17</v>
      </c>
      <c r="H54" s="29">
        <v>2042920000</v>
      </c>
      <c r="I54" s="29">
        <v>2036540000</v>
      </c>
      <c r="J54" s="28">
        <v>5.2876300000000001E-2</v>
      </c>
      <c r="K54" s="28">
        <v>9.9950999999999998E-2</v>
      </c>
      <c r="L54" s="30">
        <v>0.10043000000000001</v>
      </c>
    </row>
    <row r="55" spans="6:12" x14ac:dyDescent="0.25">
      <c r="F55" s="82"/>
      <c r="G55" s="6" t="s">
        <v>18</v>
      </c>
      <c r="H55" s="29">
        <v>2039860000</v>
      </c>
      <c r="I55" s="29">
        <v>2036330000</v>
      </c>
      <c r="J55" s="28">
        <v>5.2377600000000003E-2</v>
      </c>
      <c r="K55" s="28">
        <v>9.9809599999999998E-2</v>
      </c>
      <c r="L55" s="30">
        <v>9.9791000000000005E-2</v>
      </c>
    </row>
    <row r="56" spans="6:12" x14ac:dyDescent="0.25">
      <c r="F56" s="82"/>
      <c r="G56" s="6" t="s">
        <v>19</v>
      </c>
      <c r="H56" s="29">
        <v>2041380000</v>
      </c>
      <c r="I56" s="29">
        <v>2033430000</v>
      </c>
      <c r="J56" s="28">
        <v>5.2189899999999997E-2</v>
      </c>
      <c r="K56" s="28">
        <v>9.9434099999999997E-2</v>
      </c>
      <c r="L56" s="30">
        <v>9.9923899999999996E-2</v>
      </c>
    </row>
    <row r="57" spans="6:12" x14ac:dyDescent="0.25">
      <c r="F57" s="82"/>
      <c r="G57" s="6" t="s">
        <v>20</v>
      </c>
      <c r="H57" s="29">
        <v>2045600000</v>
      </c>
      <c r="I57" s="29">
        <v>2041160000</v>
      </c>
      <c r="J57" s="28">
        <v>5.3120300000000002E-2</v>
      </c>
      <c r="K57" s="28">
        <v>0.100005</v>
      </c>
      <c r="L57" s="30">
        <v>0.100269</v>
      </c>
    </row>
    <row r="58" spans="6:12" x14ac:dyDescent="0.25">
      <c r="F58" s="82"/>
      <c r="G58" s="6" t="s">
        <v>21</v>
      </c>
      <c r="H58" s="29">
        <v>2031600000</v>
      </c>
      <c r="I58" s="29">
        <v>2047950000</v>
      </c>
      <c r="J58" s="28">
        <v>5.3204899999999999E-2</v>
      </c>
      <c r="K58" s="28">
        <v>9.97117E-2</v>
      </c>
      <c r="L58" s="30">
        <v>0.10019</v>
      </c>
    </row>
    <row r="59" spans="6:12" x14ac:dyDescent="0.25">
      <c r="F59" s="82"/>
      <c r="G59" s="6" t="s">
        <v>22</v>
      </c>
      <c r="H59" s="29">
        <v>2046730000</v>
      </c>
      <c r="I59" s="29">
        <v>2036000000</v>
      </c>
      <c r="J59" s="28">
        <v>5.2815599999999997E-2</v>
      </c>
      <c r="K59" s="28">
        <v>9.9570599999999995E-2</v>
      </c>
      <c r="L59" s="30">
        <v>0.100054</v>
      </c>
    </row>
    <row r="60" spans="6:12" x14ac:dyDescent="0.25">
      <c r="F60" s="82"/>
      <c r="G60" s="6" t="s">
        <v>23</v>
      </c>
      <c r="H60" s="29">
        <v>2040500000</v>
      </c>
      <c r="I60" s="29">
        <v>2042910000</v>
      </c>
      <c r="J60" s="28">
        <v>5.2794199999999999E-2</v>
      </c>
      <c r="K60" s="28">
        <v>9.9604300000000007E-2</v>
      </c>
      <c r="L60" s="30">
        <v>9.9639599999999995E-2</v>
      </c>
    </row>
    <row r="61" spans="6:12" x14ac:dyDescent="0.25">
      <c r="F61" s="83"/>
      <c r="G61" s="6" t="s">
        <v>24</v>
      </c>
      <c r="H61" s="29">
        <v>2047060000</v>
      </c>
      <c r="I61" s="29">
        <v>2023350000</v>
      </c>
      <c r="J61" s="28">
        <v>5.24009E-2</v>
      </c>
      <c r="K61" s="28">
        <v>9.9556099999999995E-2</v>
      </c>
      <c r="L61" s="30">
        <v>9.9885699999999994E-2</v>
      </c>
    </row>
    <row r="62" spans="6:12" ht="15.75" thickBot="1" x14ac:dyDescent="0.3">
      <c r="F62" s="84" t="s">
        <v>25</v>
      </c>
      <c r="G62" s="85"/>
      <c r="H62" s="32">
        <f t="shared" ref="H62:L62" si="3">SUM(H48:H61)/14</f>
        <v>2040383571.4285715</v>
      </c>
      <c r="I62" s="32">
        <f t="shared" si="3"/>
        <v>2034587142.8571429</v>
      </c>
      <c r="J62" s="31">
        <f t="shared" si="3"/>
        <v>5.3029735714285708E-2</v>
      </c>
      <c r="K62" s="31">
        <f t="shared" si="3"/>
        <v>9.9814871428571442E-2</v>
      </c>
      <c r="L62" s="31">
        <f t="shared" si="3"/>
        <v>0.10018490714285713</v>
      </c>
    </row>
    <row r="63" spans="6:12" x14ac:dyDescent="0.25">
      <c r="F63" s="81">
        <v>1100</v>
      </c>
      <c r="G63" s="5" t="s">
        <v>11</v>
      </c>
      <c r="H63" s="27">
        <v>2084110000</v>
      </c>
      <c r="I63" s="27">
        <v>2073490000</v>
      </c>
      <c r="J63" s="20">
        <v>5.4317499999999998E-2</v>
      </c>
      <c r="K63" s="20">
        <v>9.3256900000000004E-2</v>
      </c>
      <c r="L63" s="21">
        <v>9.3996899999999994E-2</v>
      </c>
    </row>
    <row r="64" spans="6:12" x14ac:dyDescent="0.25">
      <c r="F64" s="82"/>
      <c r="G64" s="6" t="s">
        <v>12</v>
      </c>
      <c r="H64" s="29">
        <v>2081870000</v>
      </c>
      <c r="I64" s="29">
        <v>2084760000</v>
      </c>
      <c r="J64" s="28">
        <v>5.3538200000000001E-2</v>
      </c>
      <c r="K64" s="28">
        <v>9.33055E-2</v>
      </c>
      <c r="L64" s="30">
        <v>9.3589099999999995E-2</v>
      </c>
    </row>
    <row r="65" spans="6:12" x14ac:dyDescent="0.25">
      <c r="F65" s="82"/>
      <c r="G65" s="6" t="s">
        <v>13</v>
      </c>
      <c r="H65" s="29">
        <v>2081110000</v>
      </c>
      <c r="I65" s="29">
        <v>2078050000</v>
      </c>
      <c r="J65" s="28">
        <v>5.38982E-2</v>
      </c>
      <c r="K65" s="28">
        <v>9.3304300000000007E-2</v>
      </c>
      <c r="L65" s="30">
        <v>9.3678300000000006E-2</v>
      </c>
    </row>
    <row r="66" spans="6:12" x14ac:dyDescent="0.25">
      <c r="F66" s="82"/>
      <c r="G66" s="6" t="s">
        <v>14</v>
      </c>
      <c r="H66" s="29">
        <v>2077110000</v>
      </c>
      <c r="I66" s="29">
        <v>2076990000</v>
      </c>
      <c r="J66" s="28">
        <v>5.30553E-2</v>
      </c>
      <c r="K66" s="28">
        <v>9.2526800000000006E-2</v>
      </c>
      <c r="L66" s="30">
        <v>9.2526800000000006E-2</v>
      </c>
    </row>
    <row r="67" spans="6:12" x14ac:dyDescent="0.25">
      <c r="F67" s="82"/>
      <c r="G67" s="6" t="s">
        <v>15</v>
      </c>
      <c r="H67" s="29">
        <v>2086140000</v>
      </c>
      <c r="I67" s="29">
        <v>2065760000</v>
      </c>
      <c r="J67" s="28">
        <v>5.3004999999999997E-2</v>
      </c>
      <c r="K67" s="28">
        <v>9.2639100000000002E-2</v>
      </c>
      <c r="L67" s="30">
        <v>9.3173699999999998E-2</v>
      </c>
    </row>
    <row r="68" spans="6:12" x14ac:dyDescent="0.25">
      <c r="F68" s="82"/>
      <c r="G68" s="6" t="s">
        <v>16</v>
      </c>
      <c r="H68" s="29">
        <v>2085880000</v>
      </c>
      <c r="I68" s="29">
        <v>2071790000</v>
      </c>
      <c r="J68" s="28">
        <v>5.2821199999999999E-2</v>
      </c>
      <c r="K68" s="28">
        <v>9.2817700000000003E-2</v>
      </c>
      <c r="L68" s="30">
        <v>9.3380900000000003E-2</v>
      </c>
    </row>
    <row r="69" spans="6:12" x14ac:dyDescent="0.25">
      <c r="F69" s="82"/>
      <c r="G69" s="6" t="s">
        <v>17</v>
      </c>
      <c r="H69" s="29">
        <v>2080050000</v>
      </c>
      <c r="I69" s="29">
        <v>2072340000</v>
      </c>
      <c r="J69" s="28">
        <v>5.2533299999999998E-2</v>
      </c>
      <c r="K69" s="28">
        <v>9.2951400000000003E-2</v>
      </c>
      <c r="L69" s="30">
        <v>9.3453999999999995E-2</v>
      </c>
    </row>
    <row r="70" spans="6:12" x14ac:dyDescent="0.25">
      <c r="F70" s="82"/>
      <c r="G70" s="6" t="s">
        <v>18</v>
      </c>
      <c r="H70" s="29">
        <v>2073130000</v>
      </c>
      <c r="I70" s="29">
        <v>2076860000</v>
      </c>
      <c r="J70" s="28">
        <v>5.2434700000000001E-2</v>
      </c>
      <c r="K70" s="28">
        <v>9.2744400000000005E-2</v>
      </c>
      <c r="L70" s="30">
        <v>9.30705E-2</v>
      </c>
    </row>
    <row r="71" spans="6:12" x14ac:dyDescent="0.25">
      <c r="F71" s="82"/>
      <c r="G71" s="6" t="s">
        <v>19</v>
      </c>
      <c r="H71" s="29">
        <v>2080210000</v>
      </c>
      <c r="I71" s="29">
        <v>2070290000</v>
      </c>
      <c r="J71" s="28">
        <v>5.2414299999999997E-2</v>
      </c>
      <c r="K71" s="28">
        <v>9.2518799999999998E-2</v>
      </c>
      <c r="L71" s="30">
        <v>9.28533E-2</v>
      </c>
    </row>
    <row r="72" spans="6:12" x14ac:dyDescent="0.25">
      <c r="F72" s="82"/>
      <c r="G72" s="6" t="s">
        <v>20</v>
      </c>
      <c r="H72" s="29">
        <v>2084790000</v>
      </c>
      <c r="I72" s="29">
        <v>2080300000</v>
      </c>
      <c r="J72" s="28">
        <v>5.3060000000000003E-2</v>
      </c>
      <c r="K72" s="28">
        <v>9.27206E-2</v>
      </c>
      <c r="L72" s="30">
        <v>9.3246300000000004E-2</v>
      </c>
    </row>
    <row r="73" spans="6:12" x14ac:dyDescent="0.25">
      <c r="F73" s="82"/>
      <c r="G73" s="6" t="s">
        <v>21</v>
      </c>
      <c r="H73" s="29">
        <v>2078070000</v>
      </c>
      <c r="I73" s="29">
        <v>2093300000</v>
      </c>
      <c r="J73" s="28">
        <v>5.3134000000000001E-2</v>
      </c>
      <c r="K73" s="28">
        <v>9.2847499999999999E-2</v>
      </c>
      <c r="L73" s="30">
        <v>9.3131400000000003E-2</v>
      </c>
    </row>
    <row r="74" spans="6:12" x14ac:dyDescent="0.25">
      <c r="F74" s="82"/>
      <c r="G74" s="6" t="s">
        <v>22</v>
      </c>
      <c r="H74" s="29">
        <v>2086700000</v>
      </c>
      <c r="I74" s="29">
        <v>2074830000</v>
      </c>
      <c r="J74" s="28">
        <v>5.2898500000000001E-2</v>
      </c>
      <c r="K74" s="28">
        <v>9.2569100000000001E-2</v>
      </c>
      <c r="L74" s="30">
        <v>9.2993300000000001E-2</v>
      </c>
    </row>
    <row r="75" spans="6:12" x14ac:dyDescent="0.25">
      <c r="F75" s="82"/>
      <c r="G75" s="6" t="s">
        <v>23</v>
      </c>
      <c r="H75" s="29">
        <v>2078650000</v>
      </c>
      <c r="I75" s="29">
        <v>2076310000</v>
      </c>
      <c r="J75" s="28">
        <v>5.2703699999999999E-2</v>
      </c>
      <c r="K75" s="28">
        <v>9.2568800000000007E-2</v>
      </c>
      <c r="L75" s="30">
        <v>9.2876799999999995E-2</v>
      </c>
    </row>
    <row r="76" spans="6:12" x14ac:dyDescent="0.25">
      <c r="F76" s="83"/>
      <c r="G76" s="6" t="s">
        <v>24</v>
      </c>
      <c r="H76" s="29">
        <v>2081670000</v>
      </c>
      <c r="I76" s="29">
        <v>2064760000</v>
      </c>
      <c r="J76" s="28">
        <v>5.25225E-2</v>
      </c>
      <c r="K76" s="28">
        <v>9.2469499999999996E-2</v>
      </c>
      <c r="L76" s="30">
        <v>9.2908400000000002E-2</v>
      </c>
    </row>
    <row r="77" spans="6:12" ht="15.75" thickBot="1" x14ac:dyDescent="0.3">
      <c r="F77" s="84" t="s">
        <v>25</v>
      </c>
      <c r="G77" s="85"/>
      <c r="H77" s="32">
        <f t="shared" ref="H77:L77" si="4">SUM(H63:H76)/14</f>
        <v>2081392142.8571429</v>
      </c>
      <c r="I77" s="32">
        <f t="shared" si="4"/>
        <v>2075702142.8571429</v>
      </c>
      <c r="J77" s="31">
        <f t="shared" si="4"/>
        <v>5.3024028571428572E-2</v>
      </c>
      <c r="K77" s="31">
        <f t="shared" si="4"/>
        <v>9.2802885714285729E-2</v>
      </c>
      <c r="L77" s="31">
        <f t="shared" si="4"/>
        <v>9.3205692857142863E-2</v>
      </c>
    </row>
    <row r="78" spans="6:12" x14ac:dyDescent="0.25">
      <c r="F78" s="81">
        <v>1125</v>
      </c>
      <c r="G78" s="5" t="s">
        <v>11</v>
      </c>
      <c r="H78" s="27">
        <v>2120740000</v>
      </c>
      <c r="I78" s="27">
        <v>2113320000</v>
      </c>
      <c r="J78" s="20">
        <v>5.4470299999999999E-2</v>
      </c>
      <c r="K78" s="20">
        <v>8.6323800000000006E-2</v>
      </c>
      <c r="L78" s="21">
        <v>8.7091000000000002E-2</v>
      </c>
    </row>
    <row r="79" spans="6:12" x14ac:dyDescent="0.25">
      <c r="F79" s="82"/>
      <c r="G79" s="6" t="s">
        <v>12</v>
      </c>
      <c r="H79" s="29">
        <v>2124920000</v>
      </c>
      <c r="I79" s="29">
        <v>2117450000</v>
      </c>
      <c r="J79" s="28">
        <v>5.3652199999999997E-2</v>
      </c>
      <c r="K79" s="28">
        <v>8.6203000000000002E-2</v>
      </c>
      <c r="L79" s="30">
        <v>8.6603899999999998E-2</v>
      </c>
    </row>
    <row r="80" spans="6:12" x14ac:dyDescent="0.25">
      <c r="F80" s="82"/>
      <c r="G80" s="6" t="s">
        <v>13</v>
      </c>
      <c r="H80" s="29">
        <v>2117890000</v>
      </c>
      <c r="I80" s="29">
        <v>2121760000</v>
      </c>
      <c r="J80" s="28">
        <v>5.4065299999999997E-2</v>
      </c>
      <c r="K80" s="28">
        <v>8.6252099999999998E-2</v>
      </c>
      <c r="L80" s="30">
        <v>8.6811399999999997E-2</v>
      </c>
    </row>
    <row r="81" spans="6:12" x14ac:dyDescent="0.25">
      <c r="F81" s="82"/>
      <c r="G81" s="6" t="s">
        <v>14</v>
      </c>
      <c r="H81" s="29">
        <v>2117430000</v>
      </c>
      <c r="I81" s="29">
        <v>2118180000</v>
      </c>
      <c r="J81" s="28">
        <v>5.3063300000000001E-2</v>
      </c>
      <c r="K81" s="28">
        <v>8.5822499999999996E-2</v>
      </c>
      <c r="L81" s="30">
        <v>8.5822499999999996E-2</v>
      </c>
    </row>
    <row r="82" spans="6:12" x14ac:dyDescent="0.25">
      <c r="F82" s="82"/>
      <c r="G82" s="6" t="s">
        <v>15</v>
      </c>
      <c r="H82" s="29">
        <v>2122300000</v>
      </c>
      <c r="I82" s="29">
        <v>2108420000</v>
      </c>
      <c r="J82" s="28">
        <v>5.3021100000000002E-2</v>
      </c>
      <c r="K82" s="28">
        <v>8.5959400000000005E-2</v>
      </c>
      <c r="L82" s="30">
        <v>8.6453000000000002E-2</v>
      </c>
    </row>
    <row r="83" spans="6:12" x14ac:dyDescent="0.25">
      <c r="F83" s="82"/>
      <c r="G83" s="6" t="s">
        <v>16</v>
      </c>
      <c r="H83" s="29">
        <v>2128030000</v>
      </c>
      <c r="I83" s="29">
        <v>2107710000</v>
      </c>
      <c r="J83" s="28">
        <v>5.3113599999999997E-2</v>
      </c>
      <c r="K83" s="28">
        <v>8.6047899999999997E-2</v>
      </c>
      <c r="L83" s="30">
        <v>8.6267099999999999E-2</v>
      </c>
    </row>
    <row r="84" spans="6:12" x14ac:dyDescent="0.25">
      <c r="F84" s="82"/>
      <c r="G84" s="6" t="s">
        <v>17</v>
      </c>
      <c r="H84" s="29">
        <v>2120150000</v>
      </c>
      <c r="I84" s="29">
        <v>2117000000</v>
      </c>
      <c r="J84" s="28">
        <v>5.2541999999999998E-2</v>
      </c>
      <c r="K84" s="28">
        <v>8.6118100000000003E-2</v>
      </c>
      <c r="L84" s="30">
        <v>8.6366899999999996E-2</v>
      </c>
    </row>
    <row r="85" spans="6:12" x14ac:dyDescent="0.25">
      <c r="F85" s="82"/>
      <c r="G85" s="6" t="s">
        <v>18</v>
      </c>
      <c r="H85" s="29">
        <v>2132080000</v>
      </c>
      <c r="I85" s="29">
        <v>2112390000</v>
      </c>
      <c r="J85" s="28">
        <v>5.2507699999999997E-2</v>
      </c>
      <c r="K85" s="28">
        <v>8.5741899999999996E-2</v>
      </c>
      <c r="L85" s="30">
        <v>8.5933999999999996E-2</v>
      </c>
    </row>
    <row r="86" spans="6:12" x14ac:dyDescent="0.25">
      <c r="F86" s="82"/>
      <c r="G86" s="6" t="s">
        <v>19</v>
      </c>
      <c r="H86" s="29">
        <v>2120690000</v>
      </c>
      <c r="I86" s="29">
        <v>2117470000</v>
      </c>
      <c r="J86" s="28">
        <v>5.25353E-2</v>
      </c>
      <c r="K86" s="28">
        <v>8.5420300000000005E-2</v>
      </c>
      <c r="L86" s="30">
        <v>8.5839700000000005E-2</v>
      </c>
    </row>
    <row r="87" spans="6:12" x14ac:dyDescent="0.25">
      <c r="F87" s="82"/>
      <c r="G87" s="6" t="s">
        <v>20</v>
      </c>
      <c r="H87" s="29">
        <v>2120010000</v>
      </c>
      <c r="I87" s="29">
        <v>2119250000</v>
      </c>
      <c r="J87" s="28">
        <v>5.31019E-2</v>
      </c>
      <c r="K87" s="28">
        <v>8.5689899999999999E-2</v>
      </c>
      <c r="L87" s="30">
        <v>8.6262900000000003E-2</v>
      </c>
    </row>
    <row r="88" spans="6:12" x14ac:dyDescent="0.25">
      <c r="F88" s="82"/>
      <c r="G88" s="6" t="s">
        <v>21</v>
      </c>
      <c r="H88" s="29">
        <v>2120860000</v>
      </c>
      <c r="I88" s="29">
        <v>2127150000</v>
      </c>
      <c r="J88" s="28">
        <v>5.3040799999999999E-2</v>
      </c>
      <c r="K88" s="28">
        <v>8.5746100000000006E-2</v>
      </c>
      <c r="L88" s="30">
        <v>8.6143200000000003E-2</v>
      </c>
    </row>
    <row r="89" spans="6:12" x14ac:dyDescent="0.25">
      <c r="F89" s="82"/>
      <c r="G89" s="6" t="s">
        <v>22</v>
      </c>
      <c r="H89" s="29">
        <v>2120690000</v>
      </c>
      <c r="I89" s="29">
        <v>2116650000</v>
      </c>
      <c r="J89" s="28">
        <v>5.2862699999999999E-2</v>
      </c>
      <c r="K89" s="28">
        <v>8.5594100000000006E-2</v>
      </c>
      <c r="L89" s="30">
        <v>8.6150199999999996E-2</v>
      </c>
    </row>
    <row r="90" spans="6:12" x14ac:dyDescent="0.25">
      <c r="F90" s="82"/>
      <c r="G90" s="6" t="s">
        <v>23</v>
      </c>
      <c r="H90" s="29">
        <v>2125540000</v>
      </c>
      <c r="I90" s="29">
        <v>2119860000</v>
      </c>
      <c r="J90" s="28">
        <v>5.2535100000000001E-2</v>
      </c>
      <c r="K90" s="28">
        <v>8.5595699999999997E-2</v>
      </c>
      <c r="L90" s="30">
        <v>8.5853299999999994E-2</v>
      </c>
    </row>
    <row r="91" spans="6:12" x14ac:dyDescent="0.25">
      <c r="F91" s="83"/>
      <c r="G91" s="6" t="s">
        <v>24</v>
      </c>
      <c r="H91" s="29">
        <v>2124260000</v>
      </c>
      <c r="I91" s="29">
        <v>2116170000</v>
      </c>
      <c r="J91" s="28">
        <v>5.2640300000000001E-2</v>
      </c>
      <c r="K91" s="28">
        <v>8.5700499999999999E-2</v>
      </c>
      <c r="L91" s="30">
        <v>8.61069E-2</v>
      </c>
    </row>
    <row r="92" spans="6:12" ht="15.75" thickBot="1" x14ac:dyDescent="0.3">
      <c r="F92" s="84" t="s">
        <v>25</v>
      </c>
      <c r="G92" s="85"/>
      <c r="H92" s="32">
        <f t="shared" ref="H92:L92" si="5">SUM(H78:H91)/14</f>
        <v>2122542142.8571429</v>
      </c>
      <c r="I92" s="32">
        <f t="shared" si="5"/>
        <v>2116627142.8571429</v>
      </c>
      <c r="J92" s="31">
        <f t="shared" si="5"/>
        <v>5.3082257142857144E-2</v>
      </c>
      <c r="K92" s="31">
        <f t="shared" si="5"/>
        <v>8.5872521428571449E-2</v>
      </c>
      <c r="L92" s="31">
        <f t="shared" si="5"/>
        <v>8.6264714285714278E-2</v>
      </c>
    </row>
    <row r="93" spans="6:12" x14ac:dyDescent="0.25">
      <c r="F93" s="81">
        <v>1150</v>
      </c>
      <c r="G93" s="5" t="s">
        <v>11</v>
      </c>
      <c r="H93" s="27">
        <v>2163370000</v>
      </c>
      <c r="I93" s="27">
        <v>2150370000</v>
      </c>
      <c r="J93" s="20">
        <v>5.4171999999999998E-2</v>
      </c>
      <c r="K93" s="20">
        <v>7.99285E-2</v>
      </c>
      <c r="L93" s="21">
        <v>8.0649299999999993E-2</v>
      </c>
    </row>
    <row r="94" spans="6:12" x14ac:dyDescent="0.25">
      <c r="F94" s="82"/>
      <c r="G94" s="6" t="s">
        <v>12</v>
      </c>
      <c r="H94" s="29">
        <v>2159450000</v>
      </c>
      <c r="I94" s="29">
        <v>2158810000</v>
      </c>
      <c r="J94" s="28">
        <v>5.3549300000000001E-2</v>
      </c>
      <c r="K94" s="28">
        <v>7.9841499999999996E-2</v>
      </c>
      <c r="L94" s="30">
        <v>8.0196100000000006E-2</v>
      </c>
    </row>
    <row r="95" spans="6:12" x14ac:dyDescent="0.25">
      <c r="F95" s="82"/>
      <c r="G95" s="6" t="s">
        <v>13</v>
      </c>
      <c r="H95" s="29">
        <v>2157350000</v>
      </c>
      <c r="I95" s="29">
        <v>2157590000</v>
      </c>
      <c r="J95" s="28">
        <v>5.3956900000000002E-2</v>
      </c>
      <c r="K95" s="28">
        <v>7.9916100000000004E-2</v>
      </c>
      <c r="L95" s="30">
        <v>8.0428899999999998E-2</v>
      </c>
    </row>
    <row r="96" spans="6:12" x14ac:dyDescent="0.25">
      <c r="F96" s="82"/>
      <c r="G96" s="6" t="s">
        <v>14</v>
      </c>
      <c r="H96" s="29">
        <v>2159860000</v>
      </c>
      <c r="I96" s="29">
        <v>2157740000</v>
      </c>
      <c r="J96" s="28">
        <v>5.2897199999999998E-2</v>
      </c>
      <c r="K96" s="28">
        <v>7.9313599999999998E-2</v>
      </c>
      <c r="L96" s="30">
        <v>7.9313599999999998E-2</v>
      </c>
    </row>
    <row r="97" spans="6:12" x14ac:dyDescent="0.25">
      <c r="F97" s="82"/>
      <c r="G97" s="6" t="s">
        <v>15</v>
      </c>
      <c r="H97" s="29">
        <v>2161900000</v>
      </c>
      <c r="I97" s="29">
        <v>2147850000</v>
      </c>
      <c r="J97" s="28">
        <v>5.3068499999999998E-2</v>
      </c>
      <c r="K97" s="28">
        <v>7.9449900000000004E-2</v>
      </c>
      <c r="L97" s="30">
        <v>7.9926499999999998E-2</v>
      </c>
    </row>
    <row r="98" spans="6:12" x14ac:dyDescent="0.25">
      <c r="F98" s="82"/>
      <c r="G98" s="6" t="s">
        <v>16</v>
      </c>
      <c r="H98" s="29">
        <v>2156930000</v>
      </c>
      <c r="I98" s="29">
        <v>2148700000</v>
      </c>
      <c r="J98" s="28">
        <v>5.2951199999999997E-2</v>
      </c>
      <c r="K98" s="28">
        <v>7.9331499999999999E-2</v>
      </c>
      <c r="L98" s="30">
        <v>7.9894999999999994E-2</v>
      </c>
    </row>
    <row r="99" spans="6:12" x14ac:dyDescent="0.25">
      <c r="F99" s="82"/>
      <c r="G99" s="6" t="s">
        <v>17</v>
      </c>
      <c r="H99" s="29">
        <v>2164830000</v>
      </c>
      <c r="I99" s="29">
        <v>2156840000</v>
      </c>
      <c r="J99" s="28">
        <v>5.26393E-2</v>
      </c>
      <c r="K99" s="28">
        <v>7.9705999999999999E-2</v>
      </c>
      <c r="L99" s="30">
        <v>7.9991499999999993E-2</v>
      </c>
    </row>
    <row r="100" spans="6:12" x14ac:dyDescent="0.25">
      <c r="F100" s="82"/>
      <c r="G100" s="6" t="s">
        <v>18</v>
      </c>
      <c r="H100" s="29">
        <v>2171620000</v>
      </c>
      <c r="I100" s="29">
        <v>2153510000</v>
      </c>
      <c r="J100" s="28">
        <v>5.2774700000000001E-2</v>
      </c>
      <c r="K100" s="28">
        <v>7.9448900000000003E-2</v>
      </c>
      <c r="L100" s="30">
        <v>7.95323E-2</v>
      </c>
    </row>
    <row r="101" spans="6:12" x14ac:dyDescent="0.25">
      <c r="F101" s="82"/>
      <c r="G101" s="6" t="s">
        <v>19</v>
      </c>
      <c r="H101" s="29">
        <v>2163500000</v>
      </c>
      <c r="I101" s="29">
        <v>2150730000</v>
      </c>
      <c r="J101" s="28">
        <v>5.2569600000000001E-2</v>
      </c>
      <c r="K101" s="28">
        <v>7.9115199999999997E-2</v>
      </c>
      <c r="L101" s="30">
        <v>7.9431799999999997E-2</v>
      </c>
    </row>
    <row r="102" spans="6:12" x14ac:dyDescent="0.25">
      <c r="F102" s="82"/>
      <c r="G102" s="6" t="s">
        <v>20</v>
      </c>
      <c r="H102" s="29">
        <v>2161550000</v>
      </c>
      <c r="I102" s="29">
        <v>2161630000</v>
      </c>
      <c r="J102" s="28">
        <v>5.3026999999999998E-2</v>
      </c>
      <c r="K102" s="28">
        <v>7.9473100000000005E-2</v>
      </c>
      <c r="L102" s="30">
        <v>7.9901399999999997E-2</v>
      </c>
    </row>
    <row r="103" spans="6:12" x14ac:dyDescent="0.25">
      <c r="F103" s="82"/>
      <c r="G103" s="6" t="s">
        <v>21</v>
      </c>
      <c r="H103" s="29">
        <v>2157930000</v>
      </c>
      <c r="I103" s="29">
        <v>2171060000</v>
      </c>
      <c r="J103" s="28">
        <v>5.3118800000000001E-2</v>
      </c>
      <c r="K103" s="28">
        <v>7.9290799999999995E-2</v>
      </c>
      <c r="L103" s="30">
        <v>7.9838900000000004E-2</v>
      </c>
    </row>
    <row r="104" spans="6:12" x14ac:dyDescent="0.25">
      <c r="F104" s="82"/>
      <c r="G104" s="6" t="s">
        <v>22</v>
      </c>
      <c r="H104" s="29">
        <v>2158920000</v>
      </c>
      <c r="I104" s="29">
        <v>2153800000</v>
      </c>
      <c r="J104" s="28">
        <v>5.2899500000000002E-2</v>
      </c>
      <c r="K104" s="28">
        <v>7.90825E-2</v>
      </c>
      <c r="L104" s="30">
        <v>7.9566899999999996E-2</v>
      </c>
    </row>
    <row r="105" spans="6:12" x14ac:dyDescent="0.25">
      <c r="F105" s="82"/>
      <c r="G105" s="6" t="s">
        <v>23</v>
      </c>
      <c r="H105" s="29">
        <v>2160200000</v>
      </c>
      <c r="I105" s="29">
        <v>2159210000</v>
      </c>
      <c r="J105" s="28">
        <v>5.2574799999999998E-2</v>
      </c>
      <c r="K105" s="28">
        <v>7.9153500000000002E-2</v>
      </c>
      <c r="L105" s="30">
        <v>7.9452099999999998E-2</v>
      </c>
    </row>
    <row r="106" spans="6:12" x14ac:dyDescent="0.25">
      <c r="F106" s="83"/>
      <c r="G106" s="6" t="s">
        <v>24</v>
      </c>
      <c r="H106" s="29">
        <v>2163060000</v>
      </c>
      <c r="I106" s="29">
        <v>2147700000</v>
      </c>
      <c r="J106" s="28">
        <v>5.2799400000000003E-2</v>
      </c>
      <c r="K106" s="28">
        <v>7.9217200000000002E-2</v>
      </c>
      <c r="L106" s="30">
        <v>7.9620499999999997E-2</v>
      </c>
    </row>
    <row r="107" spans="6:12" ht="15.75" thickBot="1" x14ac:dyDescent="0.3">
      <c r="F107" s="84" t="s">
        <v>25</v>
      </c>
      <c r="G107" s="85"/>
      <c r="H107" s="32">
        <f t="shared" ref="H107:L107" si="6">SUM(H93:H106)/14</f>
        <v>2161462142.8571429</v>
      </c>
      <c r="I107" s="32">
        <f t="shared" si="6"/>
        <v>2155395714.2857141</v>
      </c>
      <c r="J107" s="31">
        <f t="shared" si="6"/>
        <v>5.3071300000000002E-2</v>
      </c>
      <c r="K107" s="31">
        <f t="shared" si="6"/>
        <v>7.9447735714285733E-2</v>
      </c>
      <c r="L107" s="31">
        <f t="shared" si="6"/>
        <v>7.9838914285714296E-2</v>
      </c>
    </row>
    <row r="108" spans="6:12" x14ac:dyDescent="0.25">
      <c r="F108" s="81">
        <v>1175</v>
      </c>
      <c r="G108" s="5" t="s">
        <v>11</v>
      </c>
      <c r="H108" s="27">
        <v>2192320000</v>
      </c>
      <c r="I108" s="27">
        <v>2188810000</v>
      </c>
      <c r="J108" s="20">
        <v>5.45859E-2</v>
      </c>
      <c r="K108" s="20">
        <v>7.4569200000000002E-2</v>
      </c>
      <c r="L108" s="21">
        <v>7.5076299999999999E-2</v>
      </c>
    </row>
    <row r="109" spans="6:12" x14ac:dyDescent="0.25">
      <c r="F109" s="82"/>
      <c r="G109" s="6" t="s">
        <v>12</v>
      </c>
      <c r="H109" s="29">
        <v>2196260000</v>
      </c>
      <c r="I109" s="29">
        <v>2188880000</v>
      </c>
      <c r="J109" s="28">
        <v>5.3816799999999998E-2</v>
      </c>
      <c r="K109" s="28">
        <v>7.4396699999999996E-2</v>
      </c>
      <c r="L109" s="30">
        <v>7.4819499999999997E-2</v>
      </c>
    </row>
    <row r="110" spans="6:12" x14ac:dyDescent="0.25">
      <c r="F110" s="82"/>
      <c r="G110" s="6" t="s">
        <v>13</v>
      </c>
      <c r="H110" s="29">
        <v>2195660000</v>
      </c>
      <c r="I110" s="29">
        <v>2191560000</v>
      </c>
      <c r="J110" s="28">
        <v>5.4243100000000002E-2</v>
      </c>
      <c r="K110" s="28">
        <v>7.4467599999999995E-2</v>
      </c>
      <c r="L110" s="30">
        <v>7.5003500000000001E-2</v>
      </c>
    </row>
    <row r="111" spans="6:12" x14ac:dyDescent="0.25">
      <c r="F111" s="82"/>
      <c r="G111" s="6" t="s">
        <v>14</v>
      </c>
      <c r="H111" s="29">
        <v>2198170000</v>
      </c>
      <c r="I111" s="29">
        <v>2199690000</v>
      </c>
      <c r="J111" s="28">
        <v>5.3367199999999997E-2</v>
      </c>
      <c r="K111" s="28">
        <v>7.4067099999999997E-2</v>
      </c>
      <c r="L111" s="30">
        <v>7.4067099999999997E-2</v>
      </c>
    </row>
    <row r="112" spans="6:12" x14ac:dyDescent="0.25">
      <c r="F112" s="82"/>
      <c r="G112" s="6" t="s">
        <v>15</v>
      </c>
      <c r="H112" s="29">
        <v>2203740000</v>
      </c>
      <c r="I112" s="29">
        <v>2182380000</v>
      </c>
      <c r="J112" s="28">
        <v>5.31318E-2</v>
      </c>
      <c r="K112" s="28">
        <v>7.3994599999999994E-2</v>
      </c>
      <c r="L112" s="30">
        <v>7.4530100000000002E-2</v>
      </c>
    </row>
    <row r="113" spans="6:12" x14ac:dyDescent="0.25">
      <c r="F113" s="82"/>
      <c r="G113" s="6" t="s">
        <v>16</v>
      </c>
      <c r="H113" s="29">
        <v>2203870000</v>
      </c>
      <c r="I113" s="29">
        <v>2193390000</v>
      </c>
      <c r="J113" s="28">
        <v>5.3200900000000002E-2</v>
      </c>
      <c r="K113" s="28">
        <v>7.41063E-2</v>
      </c>
      <c r="L113" s="30">
        <v>7.4515300000000007E-2</v>
      </c>
    </row>
    <row r="114" spans="6:12" x14ac:dyDescent="0.25">
      <c r="F114" s="82"/>
      <c r="G114" s="6" t="s">
        <v>17</v>
      </c>
      <c r="H114" s="29">
        <v>2201030000</v>
      </c>
      <c r="I114" s="29">
        <v>2189400000</v>
      </c>
      <c r="J114" s="28">
        <v>5.2899500000000002E-2</v>
      </c>
      <c r="K114" s="28">
        <v>7.42308E-2</v>
      </c>
      <c r="L114" s="30">
        <v>7.4650499999999995E-2</v>
      </c>
    </row>
    <row r="115" spans="6:12" x14ac:dyDescent="0.25">
      <c r="F115" s="82"/>
      <c r="G115" s="6" t="s">
        <v>18</v>
      </c>
      <c r="H115" s="29">
        <v>2196390000</v>
      </c>
      <c r="I115" s="29">
        <v>2186140000</v>
      </c>
      <c r="J115" s="28">
        <v>5.27742E-2</v>
      </c>
      <c r="K115" s="28">
        <v>7.4028200000000002E-2</v>
      </c>
      <c r="L115" s="30">
        <v>7.4267700000000006E-2</v>
      </c>
    </row>
    <row r="116" spans="6:12" x14ac:dyDescent="0.25">
      <c r="F116" s="82"/>
      <c r="G116" s="6" t="s">
        <v>19</v>
      </c>
      <c r="H116" s="29">
        <v>2198120000</v>
      </c>
      <c r="I116" s="29">
        <v>2191840000</v>
      </c>
      <c r="J116" s="28">
        <v>5.2910699999999998E-2</v>
      </c>
      <c r="K116" s="28">
        <v>7.3742799999999997E-2</v>
      </c>
      <c r="L116" s="30">
        <v>7.4077100000000007E-2</v>
      </c>
    </row>
    <row r="117" spans="6:12" x14ac:dyDescent="0.25">
      <c r="F117" s="82"/>
      <c r="G117" s="6" t="s">
        <v>20</v>
      </c>
      <c r="H117" s="29">
        <v>2204050000</v>
      </c>
      <c r="I117" s="29">
        <v>2197270000</v>
      </c>
      <c r="J117" s="28">
        <v>5.3371799999999997E-2</v>
      </c>
      <c r="K117" s="28">
        <v>7.3965000000000003E-2</v>
      </c>
      <c r="L117" s="30">
        <v>7.4403700000000003E-2</v>
      </c>
    </row>
    <row r="118" spans="6:12" x14ac:dyDescent="0.25">
      <c r="F118" s="82"/>
      <c r="G118" s="6" t="s">
        <v>21</v>
      </c>
      <c r="H118" s="29">
        <v>2197950000</v>
      </c>
      <c r="I118" s="29">
        <v>2207640000</v>
      </c>
      <c r="J118" s="28">
        <v>5.3293399999999998E-2</v>
      </c>
      <c r="K118" s="28">
        <v>7.3885699999999999E-2</v>
      </c>
      <c r="L118" s="30">
        <v>7.4383299999999999E-2</v>
      </c>
    </row>
    <row r="119" spans="6:12" x14ac:dyDescent="0.25">
      <c r="F119" s="82"/>
      <c r="G119" s="6" t="s">
        <v>22</v>
      </c>
      <c r="H119" s="29">
        <v>2196080000</v>
      </c>
      <c r="I119" s="29">
        <v>2195500000</v>
      </c>
      <c r="J119" s="28">
        <v>5.3167399999999997E-2</v>
      </c>
      <c r="K119" s="28">
        <v>7.3826100000000006E-2</v>
      </c>
      <c r="L119" s="30">
        <v>7.4357599999999996E-2</v>
      </c>
    </row>
    <row r="120" spans="6:12" x14ac:dyDescent="0.25">
      <c r="F120" s="82"/>
      <c r="G120" s="6" t="s">
        <v>23</v>
      </c>
      <c r="H120" s="29">
        <v>2199470000</v>
      </c>
      <c r="I120" s="29">
        <v>2196450000</v>
      </c>
      <c r="J120" s="28">
        <v>5.3193200000000003E-2</v>
      </c>
      <c r="K120" s="28">
        <v>7.3760300000000001E-2</v>
      </c>
      <c r="L120" s="30">
        <v>7.3886900000000005E-2</v>
      </c>
    </row>
    <row r="121" spans="6:12" x14ac:dyDescent="0.25">
      <c r="F121" s="83"/>
      <c r="G121" s="6" t="s">
        <v>24</v>
      </c>
      <c r="H121" s="29">
        <v>2196040000</v>
      </c>
      <c r="I121" s="29">
        <v>2184710000</v>
      </c>
      <c r="J121" s="28">
        <v>5.3076499999999999E-2</v>
      </c>
      <c r="K121" s="28">
        <v>7.3938100000000007E-2</v>
      </c>
      <c r="L121" s="30">
        <v>7.4325000000000002E-2</v>
      </c>
    </row>
    <row r="122" spans="6:12" ht="15.75" thickBot="1" x14ac:dyDescent="0.3">
      <c r="F122" s="84" t="s">
        <v>25</v>
      </c>
      <c r="G122" s="85"/>
      <c r="H122" s="32">
        <f t="shared" ref="H122:L122" si="7">SUM(H108:H121)/14</f>
        <v>2198510714.2857141</v>
      </c>
      <c r="I122" s="32">
        <f t="shared" si="7"/>
        <v>2192404285.7142859</v>
      </c>
      <c r="J122" s="31">
        <f t="shared" si="7"/>
        <v>5.3359457142857149E-2</v>
      </c>
      <c r="K122" s="31">
        <f t="shared" si="7"/>
        <v>7.4069892857142855E-2</v>
      </c>
      <c r="L122" s="31">
        <f t="shared" si="7"/>
        <v>7.4454542857142855E-2</v>
      </c>
    </row>
    <row r="123" spans="6:12" x14ac:dyDescent="0.25">
      <c r="F123" s="81">
        <v>1200</v>
      </c>
      <c r="G123" s="5" t="s">
        <v>11</v>
      </c>
      <c r="H123" s="27">
        <v>2232990000</v>
      </c>
      <c r="I123" s="27">
        <v>2217450000</v>
      </c>
      <c r="J123" s="20">
        <v>5.68339E-2</v>
      </c>
      <c r="K123" s="20">
        <v>6.9660299999999994E-2</v>
      </c>
      <c r="L123" s="21">
        <v>7.0381200000000005E-2</v>
      </c>
    </row>
    <row r="124" spans="6:12" x14ac:dyDescent="0.25">
      <c r="F124" s="82"/>
      <c r="G124" s="6" t="s">
        <v>12</v>
      </c>
      <c r="H124" s="29">
        <v>2223950000</v>
      </c>
      <c r="I124" s="29">
        <v>2225950000</v>
      </c>
      <c r="J124" s="28">
        <v>5.7068899999999999E-2</v>
      </c>
      <c r="K124" s="28">
        <v>6.9600300000000004E-2</v>
      </c>
      <c r="L124" s="30">
        <v>7.0090100000000002E-2</v>
      </c>
    </row>
    <row r="125" spans="6:12" x14ac:dyDescent="0.25">
      <c r="F125" s="82"/>
      <c r="G125" s="6" t="s">
        <v>13</v>
      </c>
      <c r="H125" s="29">
        <v>2225560000</v>
      </c>
      <c r="I125" s="29">
        <v>2224650000</v>
      </c>
      <c r="J125" s="28">
        <v>5.66843E-2</v>
      </c>
      <c r="K125" s="28">
        <v>6.9592399999999999E-2</v>
      </c>
      <c r="L125" s="30">
        <v>7.0299299999999995E-2</v>
      </c>
    </row>
    <row r="126" spans="6:12" x14ac:dyDescent="0.25">
      <c r="F126" s="82"/>
      <c r="G126" s="6" t="s">
        <v>14</v>
      </c>
      <c r="H126" s="29">
        <v>2226530000</v>
      </c>
      <c r="I126" s="29">
        <v>2226910000</v>
      </c>
      <c r="J126" s="28">
        <v>5.6245099999999999E-2</v>
      </c>
      <c r="K126" s="28">
        <v>6.9133100000000003E-2</v>
      </c>
      <c r="L126" s="30">
        <v>6.9133100000000003E-2</v>
      </c>
    </row>
    <row r="127" spans="6:12" x14ac:dyDescent="0.25">
      <c r="F127" s="82"/>
      <c r="G127" s="6" t="s">
        <v>15</v>
      </c>
      <c r="H127" s="29">
        <v>2231020000</v>
      </c>
      <c r="I127" s="29">
        <v>2211190000</v>
      </c>
      <c r="J127" s="28">
        <v>5.5867300000000002E-2</v>
      </c>
      <c r="K127" s="28">
        <v>6.93082E-2</v>
      </c>
      <c r="L127" s="30">
        <v>6.9740999999999997E-2</v>
      </c>
    </row>
    <row r="128" spans="6:12" x14ac:dyDescent="0.25">
      <c r="F128" s="82"/>
      <c r="G128" s="6" t="s">
        <v>16</v>
      </c>
      <c r="H128" s="29">
        <v>2226970000</v>
      </c>
      <c r="I128" s="29">
        <v>2221920000</v>
      </c>
      <c r="J128" s="28">
        <v>5.6512600000000003E-2</v>
      </c>
      <c r="K128" s="28">
        <v>6.9301699999999994E-2</v>
      </c>
      <c r="L128" s="30">
        <v>6.9715299999999994E-2</v>
      </c>
    </row>
    <row r="129" spans="6:12" x14ac:dyDescent="0.25">
      <c r="F129" s="82"/>
      <c r="G129" s="6" t="s">
        <v>17</v>
      </c>
      <c r="H129" s="29">
        <v>2267330000</v>
      </c>
      <c r="I129" s="29">
        <v>2215220000</v>
      </c>
      <c r="J129" s="28">
        <v>5.29238E-2</v>
      </c>
      <c r="K129" s="28">
        <v>6.9419099999999997E-2</v>
      </c>
      <c r="L129" s="30">
        <v>6.9837300000000005E-2</v>
      </c>
    </row>
    <row r="130" spans="6:12" x14ac:dyDescent="0.25">
      <c r="F130" s="82"/>
      <c r="G130" s="6" t="s">
        <v>18</v>
      </c>
      <c r="H130" s="29">
        <v>2223840000</v>
      </c>
      <c r="I130" s="29">
        <v>2225660000</v>
      </c>
      <c r="J130" s="28">
        <v>5.6026699999999999E-2</v>
      </c>
      <c r="K130" s="28">
        <v>6.91774E-2</v>
      </c>
      <c r="L130" s="30">
        <v>6.9436999999999999E-2</v>
      </c>
    </row>
    <row r="131" spans="6:12" x14ac:dyDescent="0.25">
      <c r="F131" s="82"/>
      <c r="G131" s="6" t="s">
        <v>19</v>
      </c>
      <c r="H131" s="29">
        <v>2231530000</v>
      </c>
      <c r="I131" s="29">
        <v>2226330000</v>
      </c>
      <c r="J131" s="28">
        <v>5.5568699999999999E-2</v>
      </c>
      <c r="K131" s="28">
        <v>6.8910899999999997E-2</v>
      </c>
      <c r="L131" s="30">
        <v>6.9164299999999998E-2</v>
      </c>
    </row>
    <row r="132" spans="6:12" x14ac:dyDescent="0.25">
      <c r="F132" s="82"/>
      <c r="G132" s="6" t="s">
        <v>20</v>
      </c>
      <c r="H132" s="29">
        <v>2226270000</v>
      </c>
      <c r="I132" s="29">
        <v>2234970000</v>
      </c>
      <c r="J132" s="28">
        <v>5.6171699999999998E-2</v>
      </c>
      <c r="K132" s="28">
        <v>6.9078299999999995E-2</v>
      </c>
      <c r="L132" s="30">
        <v>6.9684599999999999E-2</v>
      </c>
    </row>
    <row r="133" spans="6:12" x14ac:dyDescent="0.25">
      <c r="F133" s="82"/>
      <c r="G133" s="6" t="s">
        <v>21</v>
      </c>
      <c r="H133" s="29">
        <v>2225190000</v>
      </c>
      <c r="I133" s="29">
        <v>2239650000</v>
      </c>
      <c r="J133" s="28">
        <v>5.6990699999999998E-2</v>
      </c>
      <c r="K133" s="28">
        <v>6.90529E-2</v>
      </c>
      <c r="L133" s="30">
        <v>6.9577100000000003E-2</v>
      </c>
    </row>
    <row r="134" spans="6:12" x14ac:dyDescent="0.25">
      <c r="F134" s="82"/>
      <c r="G134" s="6" t="s">
        <v>22</v>
      </c>
      <c r="H134" s="29">
        <v>2228610000</v>
      </c>
      <c r="I134" s="29">
        <v>2221260000</v>
      </c>
      <c r="J134" s="28">
        <v>5.5413799999999999E-2</v>
      </c>
      <c r="K134" s="28">
        <v>6.8982000000000002E-2</v>
      </c>
      <c r="L134" s="30">
        <v>6.9444800000000001E-2</v>
      </c>
    </row>
    <row r="135" spans="6:12" x14ac:dyDescent="0.25">
      <c r="F135" s="82"/>
      <c r="G135" s="6" t="s">
        <v>23</v>
      </c>
      <c r="H135" s="29">
        <v>2221240000</v>
      </c>
      <c r="I135" s="29">
        <v>2226230000</v>
      </c>
      <c r="J135" s="28">
        <v>5.6325E-2</v>
      </c>
      <c r="K135" s="28">
        <v>6.9055400000000003E-2</v>
      </c>
      <c r="L135" s="30">
        <v>6.9204299999999996E-2</v>
      </c>
    </row>
    <row r="136" spans="6:12" x14ac:dyDescent="0.25">
      <c r="F136" s="83"/>
      <c r="G136" s="6" t="s">
        <v>24</v>
      </c>
      <c r="H136" s="29">
        <v>2229390000</v>
      </c>
      <c r="I136" s="29">
        <v>2217740000</v>
      </c>
      <c r="J136" s="28">
        <v>5.6187500000000001E-2</v>
      </c>
      <c r="K136" s="28">
        <v>6.9085400000000005E-2</v>
      </c>
      <c r="L136" s="30">
        <v>6.9554199999999997E-2</v>
      </c>
    </row>
    <row r="137" spans="6:12" ht="15.75" thickBot="1" x14ac:dyDescent="0.3">
      <c r="F137" s="84" t="s">
        <v>25</v>
      </c>
      <c r="G137" s="85"/>
      <c r="H137" s="32">
        <f t="shared" ref="H137:L137" si="8">SUM(H123:H136)/14</f>
        <v>2230030000</v>
      </c>
      <c r="I137" s="32">
        <f t="shared" si="8"/>
        <v>2223937857.1428571</v>
      </c>
      <c r="J137" s="31">
        <f t="shared" si="8"/>
        <v>5.6058571428571416E-2</v>
      </c>
      <c r="K137" s="31">
        <f t="shared" si="8"/>
        <v>6.9239814285714282E-2</v>
      </c>
      <c r="L137" s="31">
        <f t="shared" si="8"/>
        <v>6.9661685714285715E-2</v>
      </c>
    </row>
    <row r="138" spans="6:12" x14ac:dyDescent="0.25">
      <c r="F138" s="81">
        <v>1225</v>
      </c>
      <c r="G138" s="5" t="s">
        <v>11</v>
      </c>
      <c r="H138" s="27">
        <v>2239610000</v>
      </c>
      <c r="I138" s="27">
        <v>2240720000</v>
      </c>
      <c r="J138" s="20">
        <v>5.8578100000000001E-2</v>
      </c>
      <c r="K138" s="20">
        <v>6.6068600000000005E-2</v>
      </c>
      <c r="L138" s="21">
        <v>6.6600400000000004E-2</v>
      </c>
    </row>
    <row r="139" spans="6:12" x14ac:dyDescent="0.25">
      <c r="F139" s="82"/>
      <c r="G139" s="6" t="s">
        <v>12</v>
      </c>
      <c r="H139" s="29">
        <v>2241530000</v>
      </c>
      <c r="I139" s="29">
        <v>2250410000</v>
      </c>
      <c r="J139" s="28">
        <v>5.8129500000000001E-2</v>
      </c>
      <c r="K139" s="28">
        <v>6.6020499999999996E-2</v>
      </c>
      <c r="L139" s="30">
        <v>6.6325300000000004E-2</v>
      </c>
    </row>
    <row r="140" spans="6:12" x14ac:dyDescent="0.25">
      <c r="F140" s="82"/>
      <c r="G140" s="6" t="s">
        <v>13</v>
      </c>
      <c r="H140" s="29">
        <v>2246540000</v>
      </c>
      <c r="I140" s="29">
        <v>2249200000</v>
      </c>
      <c r="J140" s="28">
        <v>5.8082799999999997E-2</v>
      </c>
      <c r="K140" s="28">
        <v>6.5886799999999995E-2</v>
      </c>
      <c r="L140" s="30">
        <v>6.6475500000000007E-2</v>
      </c>
    </row>
    <row r="141" spans="6:12" x14ac:dyDescent="0.25">
      <c r="F141" s="82"/>
      <c r="G141" s="6" t="s">
        <v>14</v>
      </c>
      <c r="H141" s="29">
        <v>2249210000</v>
      </c>
      <c r="I141" s="29">
        <v>2245190000</v>
      </c>
      <c r="J141" s="28">
        <v>5.7350100000000001E-2</v>
      </c>
      <c r="K141" s="28">
        <v>6.5500699999999995E-2</v>
      </c>
      <c r="L141" s="30">
        <v>6.5500699999999995E-2</v>
      </c>
    </row>
    <row r="142" spans="6:12" x14ac:dyDescent="0.25">
      <c r="F142" s="82"/>
      <c r="G142" s="6" t="s">
        <v>15</v>
      </c>
      <c r="H142" s="29">
        <v>2296920000</v>
      </c>
      <c r="I142" s="29">
        <v>2241870000</v>
      </c>
      <c r="J142" s="28">
        <v>5.6133599999999999E-2</v>
      </c>
      <c r="K142" s="28">
        <v>6.5520300000000004E-2</v>
      </c>
      <c r="L142" s="30">
        <v>6.6097400000000001E-2</v>
      </c>
    </row>
    <row r="143" spans="6:12" x14ac:dyDescent="0.25">
      <c r="F143" s="82"/>
      <c r="G143" s="6" t="s">
        <v>16</v>
      </c>
      <c r="H143" s="29">
        <v>2241180000</v>
      </c>
      <c r="I143" s="29">
        <v>2240520000</v>
      </c>
      <c r="J143" s="28">
        <v>5.7705199999999998E-2</v>
      </c>
      <c r="K143" s="28">
        <v>6.5605999999999998E-2</v>
      </c>
      <c r="L143" s="30">
        <v>6.59415E-2</v>
      </c>
    </row>
    <row r="144" spans="6:12" x14ac:dyDescent="0.25">
      <c r="F144" s="82"/>
      <c r="G144" s="6" t="s">
        <v>17</v>
      </c>
      <c r="H144" s="29">
        <v>2297690000</v>
      </c>
      <c r="I144" s="29">
        <v>2247820000</v>
      </c>
      <c r="J144" s="28">
        <v>5.6098700000000001E-2</v>
      </c>
      <c r="K144" s="28">
        <v>6.5686999999999995E-2</v>
      </c>
      <c r="L144" s="30">
        <v>6.6198900000000005E-2</v>
      </c>
    </row>
    <row r="145" spans="6:12" x14ac:dyDescent="0.25">
      <c r="F145" s="82"/>
      <c r="G145" s="6" t="s">
        <v>18</v>
      </c>
      <c r="H145" s="29">
        <v>2285940000</v>
      </c>
      <c r="I145" s="29">
        <v>2244730000</v>
      </c>
      <c r="J145" s="28">
        <v>5.5252799999999998E-2</v>
      </c>
      <c r="K145" s="28">
        <v>6.5423599999999998E-2</v>
      </c>
      <c r="L145" s="30">
        <v>6.57663E-2</v>
      </c>
    </row>
    <row r="146" spans="6:12" x14ac:dyDescent="0.25">
      <c r="F146" s="82"/>
      <c r="G146" s="6" t="s">
        <v>19</v>
      </c>
      <c r="H146" s="29">
        <v>2240670000</v>
      </c>
      <c r="I146" s="29">
        <v>2242100000</v>
      </c>
      <c r="J146" s="28">
        <v>5.68286E-2</v>
      </c>
      <c r="K146" s="28">
        <v>6.5197099999999994E-2</v>
      </c>
      <c r="L146" s="30">
        <v>6.5529900000000002E-2</v>
      </c>
    </row>
    <row r="147" spans="6:12" x14ac:dyDescent="0.25">
      <c r="F147" s="82"/>
      <c r="G147" s="6" t="s">
        <v>20</v>
      </c>
      <c r="H147" s="29">
        <v>2241050000</v>
      </c>
      <c r="I147" s="29">
        <v>2248440000</v>
      </c>
      <c r="J147" s="28">
        <v>5.7171199999999998E-2</v>
      </c>
      <c r="K147" s="28">
        <v>6.55255E-2</v>
      </c>
      <c r="L147" s="30">
        <v>6.6030099999999994E-2</v>
      </c>
    </row>
    <row r="148" spans="6:12" x14ac:dyDescent="0.25">
      <c r="F148" s="82"/>
      <c r="G148" s="6" t="s">
        <v>21</v>
      </c>
      <c r="H148" s="29">
        <v>2237340000</v>
      </c>
      <c r="I148" s="29">
        <v>2270240000</v>
      </c>
      <c r="J148" s="28">
        <v>5.77265E-2</v>
      </c>
      <c r="K148" s="28">
        <v>6.547E-2</v>
      </c>
      <c r="L148" s="30">
        <v>6.6041100000000005E-2</v>
      </c>
    </row>
    <row r="149" spans="6:12" x14ac:dyDescent="0.25">
      <c r="F149" s="82"/>
      <c r="G149" s="6" t="s">
        <v>22</v>
      </c>
      <c r="H149" s="29">
        <v>2245740000</v>
      </c>
      <c r="I149" s="29">
        <v>2247790000</v>
      </c>
      <c r="J149" s="28">
        <v>5.7262800000000003E-2</v>
      </c>
      <c r="K149" s="28">
        <v>6.53281E-2</v>
      </c>
      <c r="L149" s="30">
        <v>6.5835000000000005E-2</v>
      </c>
    </row>
    <row r="150" spans="6:12" x14ac:dyDescent="0.25">
      <c r="F150" s="82"/>
      <c r="G150" s="6" t="s">
        <v>23</v>
      </c>
      <c r="H150" s="29">
        <v>2245080000</v>
      </c>
      <c r="I150" s="29">
        <v>2250270000</v>
      </c>
      <c r="J150" s="28">
        <v>5.7194799999999997E-2</v>
      </c>
      <c r="K150" s="28">
        <v>6.5329700000000004E-2</v>
      </c>
      <c r="L150" s="30">
        <v>6.5509899999999996E-2</v>
      </c>
    </row>
    <row r="151" spans="6:12" x14ac:dyDescent="0.25">
      <c r="F151" s="83"/>
      <c r="G151" s="6" t="s">
        <v>24</v>
      </c>
      <c r="H151" s="29">
        <v>2240330000</v>
      </c>
      <c r="I151" s="29">
        <v>2242200000</v>
      </c>
      <c r="J151" s="28">
        <v>5.70863E-2</v>
      </c>
      <c r="K151" s="28">
        <v>6.5296699999999999E-2</v>
      </c>
      <c r="L151" s="30">
        <v>6.5696000000000004E-2</v>
      </c>
    </row>
    <row r="152" spans="6:12" ht="15.75" thickBot="1" x14ac:dyDescent="0.3">
      <c r="F152" s="84" t="s">
        <v>25</v>
      </c>
      <c r="G152" s="85"/>
      <c r="H152" s="32">
        <f t="shared" ref="H152:L152" si="9">SUM(H138:H151)/14</f>
        <v>2253487857.1428571</v>
      </c>
      <c r="I152" s="32">
        <f t="shared" si="9"/>
        <v>2247250000</v>
      </c>
      <c r="J152" s="31">
        <f t="shared" si="9"/>
        <v>5.7185785714285717E-2</v>
      </c>
      <c r="K152" s="31">
        <f t="shared" si="9"/>
        <v>6.5561471428571438E-2</v>
      </c>
      <c r="L152" s="31">
        <f t="shared" si="9"/>
        <v>6.5967714285714282E-2</v>
      </c>
    </row>
    <row r="153" spans="6:12" x14ac:dyDescent="0.25">
      <c r="F153" s="81">
        <v>1250</v>
      </c>
      <c r="G153" s="5" t="s">
        <v>11</v>
      </c>
      <c r="H153" s="27">
        <v>2253830000</v>
      </c>
      <c r="I153" s="27">
        <v>2270030000</v>
      </c>
      <c r="J153" s="20">
        <v>5.8795699999999999E-2</v>
      </c>
      <c r="K153" s="20">
        <v>6.1130900000000002E-2</v>
      </c>
      <c r="L153" s="21">
        <v>6.1805800000000001E-2</v>
      </c>
    </row>
    <row r="154" spans="6:12" x14ac:dyDescent="0.25">
      <c r="F154" s="82"/>
      <c r="G154" s="6" t="s">
        <v>12</v>
      </c>
      <c r="H154" s="29">
        <v>2264490000</v>
      </c>
      <c r="I154" s="29">
        <v>2275270000</v>
      </c>
      <c r="J154" s="28">
        <v>5.8156800000000002E-2</v>
      </c>
      <c r="K154" s="28">
        <v>6.1072799999999997E-2</v>
      </c>
      <c r="L154" s="30">
        <v>6.1613599999999998E-2</v>
      </c>
    </row>
    <row r="155" spans="6:12" x14ac:dyDescent="0.25">
      <c r="F155" s="82"/>
      <c r="G155" s="6" t="s">
        <v>13</v>
      </c>
      <c r="H155" s="29">
        <v>2256390000</v>
      </c>
      <c r="I155" s="29">
        <v>2270380000</v>
      </c>
      <c r="J155" s="28">
        <v>5.8648100000000002E-2</v>
      </c>
      <c r="K155" s="28">
        <v>6.1173499999999999E-2</v>
      </c>
      <c r="L155" s="30">
        <v>6.17493E-2</v>
      </c>
    </row>
    <row r="156" spans="6:12" x14ac:dyDescent="0.25">
      <c r="F156" s="82"/>
      <c r="G156" s="6" t="s">
        <v>14</v>
      </c>
      <c r="H156" s="29">
        <v>2298840000</v>
      </c>
      <c r="I156" s="29">
        <v>2265180000</v>
      </c>
      <c r="J156" s="28">
        <v>5.6547699999999999E-2</v>
      </c>
      <c r="K156" s="28">
        <v>6.0851599999999999E-2</v>
      </c>
      <c r="L156" s="30">
        <v>6.0851599999999999E-2</v>
      </c>
    </row>
    <row r="157" spans="6:12" x14ac:dyDescent="0.25">
      <c r="F157" s="82"/>
      <c r="G157" s="6" t="s">
        <v>15</v>
      </c>
      <c r="H157" s="29">
        <v>2298710000</v>
      </c>
      <c r="I157" s="29">
        <v>2257470000</v>
      </c>
      <c r="J157" s="28">
        <v>5.66182E-2</v>
      </c>
      <c r="K157" s="28">
        <v>6.08519E-2</v>
      </c>
      <c r="L157" s="30">
        <v>6.1270900000000003E-2</v>
      </c>
    </row>
    <row r="158" spans="6:12" x14ac:dyDescent="0.25">
      <c r="F158" s="82"/>
      <c r="G158" s="6" t="s">
        <v>16</v>
      </c>
      <c r="H158" s="29">
        <v>2267540000</v>
      </c>
      <c r="I158" s="29">
        <v>2269980000</v>
      </c>
      <c r="J158" s="28">
        <v>5.7927100000000002E-2</v>
      </c>
      <c r="K158" s="28">
        <v>6.08292E-2</v>
      </c>
      <c r="L158" s="30">
        <v>6.1242100000000001E-2</v>
      </c>
    </row>
    <row r="159" spans="6:12" x14ac:dyDescent="0.25">
      <c r="F159" s="82"/>
      <c r="G159" s="6" t="s">
        <v>17</v>
      </c>
      <c r="H159" s="29">
        <v>2297930000</v>
      </c>
      <c r="I159" s="29">
        <v>2265600000</v>
      </c>
      <c r="J159" s="28">
        <v>5.6694000000000001E-2</v>
      </c>
      <c r="K159" s="28">
        <v>6.1004000000000003E-2</v>
      </c>
      <c r="L159" s="30">
        <v>6.1369100000000003E-2</v>
      </c>
    </row>
    <row r="160" spans="6:12" x14ac:dyDescent="0.25">
      <c r="F160" s="82"/>
      <c r="G160" s="6" t="s">
        <v>18</v>
      </c>
      <c r="H160" s="29">
        <v>2307980000</v>
      </c>
      <c r="I160" s="29">
        <v>2256620000</v>
      </c>
      <c r="J160" s="28">
        <v>5.6236500000000002E-2</v>
      </c>
      <c r="K160" s="28">
        <v>6.0855600000000003E-2</v>
      </c>
      <c r="L160" s="30">
        <v>6.0921000000000003E-2</v>
      </c>
    </row>
    <row r="161" spans="6:12" x14ac:dyDescent="0.25">
      <c r="F161" s="82"/>
      <c r="G161" s="6" t="s">
        <v>19</v>
      </c>
      <c r="H161" s="29">
        <v>2286820000</v>
      </c>
      <c r="I161" s="29">
        <v>2262100000</v>
      </c>
      <c r="J161" s="28">
        <v>5.5739799999999999E-2</v>
      </c>
      <c r="K161" s="28">
        <v>6.0470099999999999E-2</v>
      </c>
      <c r="L161" s="30">
        <v>6.0840900000000003E-2</v>
      </c>
    </row>
    <row r="162" spans="6:12" x14ac:dyDescent="0.25">
      <c r="F162" s="82"/>
      <c r="G162" s="6" t="s">
        <v>20</v>
      </c>
      <c r="H162" s="29">
        <v>2262080000</v>
      </c>
      <c r="I162" s="29">
        <v>2274650000</v>
      </c>
      <c r="J162" s="28">
        <v>5.7933699999999998E-2</v>
      </c>
      <c r="K162" s="28">
        <v>6.0743600000000002E-2</v>
      </c>
      <c r="L162" s="30">
        <v>6.1245899999999999E-2</v>
      </c>
    </row>
    <row r="163" spans="6:12" x14ac:dyDescent="0.25">
      <c r="F163" s="82"/>
      <c r="G163" s="6" t="s">
        <v>21</v>
      </c>
      <c r="H163" s="29">
        <v>2256330000</v>
      </c>
      <c r="I163" s="29">
        <v>2280750000</v>
      </c>
      <c r="J163" s="28">
        <v>5.74485E-2</v>
      </c>
      <c r="K163" s="28">
        <v>6.0633100000000002E-2</v>
      </c>
      <c r="L163" s="30">
        <v>6.1271699999999998E-2</v>
      </c>
    </row>
    <row r="164" spans="6:12" x14ac:dyDescent="0.25">
      <c r="F164" s="82"/>
      <c r="G164" s="6" t="s">
        <v>22</v>
      </c>
      <c r="H164" s="29">
        <v>2262690000</v>
      </c>
      <c r="I164" s="29">
        <v>2267140000</v>
      </c>
      <c r="J164" s="28">
        <v>5.7494900000000002E-2</v>
      </c>
      <c r="K164" s="28">
        <v>6.0590100000000001E-2</v>
      </c>
      <c r="L164" s="30">
        <v>6.1089999999999998E-2</v>
      </c>
    </row>
    <row r="165" spans="6:12" x14ac:dyDescent="0.25">
      <c r="F165" s="82"/>
      <c r="G165" s="6" t="s">
        <v>23</v>
      </c>
      <c r="H165" s="29">
        <v>2265710000</v>
      </c>
      <c r="I165" s="29">
        <v>2270810000</v>
      </c>
      <c r="J165" s="28">
        <v>5.7395300000000003E-2</v>
      </c>
      <c r="K165" s="28">
        <v>6.0561400000000001E-2</v>
      </c>
      <c r="L165" s="30">
        <v>6.0954099999999997E-2</v>
      </c>
    </row>
    <row r="166" spans="6:12" x14ac:dyDescent="0.25">
      <c r="F166" s="83"/>
      <c r="G166" s="6" t="s">
        <v>24</v>
      </c>
      <c r="H166" s="29">
        <v>2254830000</v>
      </c>
      <c r="I166" s="29">
        <v>2259590000</v>
      </c>
      <c r="J166" s="28">
        <v>5.7738400000000002E-2</v>
      </c>
      <c r="K166" s="28">
        <v>6.0687400000000002E-2</v>
      </c>
      <c r="L166" s="30">
        <v>6.0957499999999998E-2</v>
      </c>
    </row>
    <row r="167" spans="6:12" ht="15.75" thickBot="1" x14ac:dyDescent="0.3">
      <c r="F167" s="84" t="s">
        <v>25</v>
      </c>
      <c r="G167" s="85"/>
      <c r="H167" s="32">
        <f t="shared" ref="H167:L167" si="10">SUM(H153:H166)/14</f>
        <v>2273869285.7142859</v>
      </c>
      <c r="I167" s="32">
        <f t="shared" si="10"/>
        <v>2267540714.2857141</v>
      </c>
      <c r="J167" s="31">
        <f t="shared" si="10"/>
        <v>5.7383907142857141E-2</v>
      </c>
      <c r="K167" s="31">
        <f t="shared" si="10"/>
        <v>6.0818228571428566E-2</v>
      </c>
      <c r="L167" s="31">
        <f t="shared" si="10"/>
        <v>6.1227392857142855E-2</v>
      </c>
    </row>
    <row r="168" spans="6:12" x14ac:dyDescent="0.25">
      <c r="F168" s="81">
        <v>1275</v>
      </c>
      <c r="G168" s="5" t="s">
        <v>11</v>
      </c>
      <c r="H168" s="27">
        <v>2283530000</v>
      </c>
      <c r="I168" s="27">
        <v>2287350000</v>
      </c>
      <c r="J168" s="20">
        <v>5.5992500000000001E-2</v>
      </c>
      <c r="K168" s="20">
        <v>5.5026699999999998E-2</v>
      </c>
      <c r="L168" s="21">
        <v>5.5624699999999999E-2</v>
      </c>
    </row>
    <row r="169" spans="6:12" x14ac:dyDescent="0.25">
      <c r="F169" s="82"/>
      <c r="G169" s="6" t="s">
        <v>12</v>
      </c>
      <c r="H169" s="29">
        <v>2291150000</v>
      </c>
      <c r="I169" s="29">
        <v>2290010000</v>
      </c>
      <c r="J169" s="28">
        <v>5.5986899999999999E-2</v>
      </c>
      <c r="K169" s="28">
        <v>5.5037200000000001E-2</v>
      </c>
      <c r="L169" s="30">
        <v>5.5374600000000003E-2</v>
      </c>
    </row>
    <row r="170" spans="6:12" x14ac:dyDescent="0.25">
      <c r="F170" s="82"/>
      <c r="G170" s="6" t="s">
        <v>13</v>
      </c>
      <c r="H170" s="29">
        <v>2281750000</v>
      </c>
      <c r="I170" s="29">
        <v>2290620000</v>
      </c>
      <c r="J170" s="28">
        <v>5.6492800000000003E-2</v>
      </c>
      <c r="K170" s="28">
        <v>5.4987899999999999E-2</v>
      </c>
      <c r="L170" s="30">
        <v>5.5526800000000001E-2</v>
      </c>
    </row>
    <row r="171" spans="6:12" x14ac:dyDescent="0.25">
      <c r="F171" s="82"/>
      <c r="G171" s="6" t="s">
        <v>14</v>
      </c>
      <c r="H171" s="29">
        <v>2304760000</v>
      </c>
      <c r="I171" s="29">
        <v>2284610000</v>
      </c>
      <c r="J171" s="28">
        <v>5.5003299999999998E-2</v>
      </c>
      <c r="K171" s="28">
        <v>5.4535500000000001E-2</v>
      </c>
      <c r="L171" s="30">
        <v>5.4535500000000001E-2</v>
      </c>
    </row>
    <row r="172" spans="6:12" x14ac:dyDescent="0.25">
      <c r="F172" s="82"/>
      <c r="G172" s="6" t="s">
        <v>15</v>
      </c>
      <c r="H172" s="29">
        <v>2302500000</v>
      </c>
      <c r="I172" s="29">
        <v>2278850000</v>
      </c>
      <c r="J172" s="28">
        <v>5.4880999999999999E-2</v>
      </c>
      <c r="K172" s="28">
        <v>5.45695E-2</v>
      </c>
      <c r="L172" s="30">
        <v>5.5057200000000001E-2</v>
      </c>
    </row>
    <row r="173" spans="6:12" x14ac:dyDescent="0.25">
      <c r="F173" s="82"/>
      <c r="G173" s="6" t="s">
        <v>16</v>
      </c>
      <c r="H173" s="29">
        <v>2296470000</v>
      </c>
      <c r="I173" s="29">
        <v>2285430000</v>
      </c>
      <c r="J173" s="28">
        <v>5.5237099999999997E-2</v>
      </c>
      <c r="K173" s="28">
        <v>5.4589199999999997E-2</v>
      </c>
      <c r="L173" s="30">
        <v>5.5035100000000003E-2</v>
      </c>
    </row>
    <row r="174" spans="6:12" x14ac:dyDescent="0.25">
      <c r="F174" s="82"/>
      <c r="G174" s="6" t="s">
        <v>17</v>
      </c>
      <c r="H174" s="29">
        <v>2296040000</v>
      </c>
      <c r="I174" s="29">
        <v>2283950000</v>
      </c>
      <c r="J174" s="28">
        <v>5.5263699999999999E-2</v>
      </c>
      <c r="K174" s="28">
        <v>5.4747799999999999E-2</v>
      </c>
      <c r="L174" s="30">
        <v>5.5136400000000002E-2</v>
      </c>
    </row>
    <row r="175" spans="6:12" x14ac:dyDescent="0.25">
      <c r="F175" s="82"/>
      <c r="G175" s="6" t="s">
        <v>18</v>
      </c>
      <c r="H175" s="29">
        <v>2297010000</v>
      </c>
      <c r="I175" s="29">
        <v>2283660000</v>
      </c>
      <c r="J175" s="28">
        <v>5.4525400000000002E-2</v>
      </c>
      <c r="K175" s="28">
        <v>5.4535199999999999E-2</v>
      </c>
      <c r="L175" s="30">
        <v>5.4749100000000002E-2</v>
      </c>
    </row>
    <row r="176" spans="6:12" x14ac:dyDescent="0.25">
      <c r="F176" s="82"/>
      <c r="G176" s="6" t="s">
        <v>19</v>
      </c>
      <c r="H176" s="29">
        <v>2305160000</v>
      </c>
      <c r="I176" s="29">
        <v>2281240000</v>
      </c>
      <c r="J176" s="28">
        <v>5.4837299999999999E-2</v>
      </c>
      <c r="K176" s="28">
        <v>5.42862E-2</v>
      </c>
      <c r="L176" s="30">
        <v>5.4715899999999998E-2</v>
      </c>
    </row>
    <row r="177" spans="6:12" x14ac:dyDescent="0.25">
      <c r="F177" s="82"/>
      <c r="G177" s="6" t="s">
        <v>20</v>
      </c>
      <c r="H177" s="29">
        <v>2284480000</v>
      </c>
      <c r="I177" s="29">
        <v>2296330000</v>
      </c>
      <c r="J177" s="28">
        <v>5.5539100000000001E-2</v>
      </c>
      <c r="K177" s="28">
        <v>5.4513100000000002E-2</v>
      </c>
      <c r="L177" s="30">
        <v>5.5035899999999999E-2</v>
      </c>
    </row>
    <row r="178" spans="6:12" x14ac:dyDescent="0.25">
      <c r="F178" s="82"/>
      <c r="G178" s="6" t="s">
        <v>21</v>
      </c>
      <c r="H178" s="29">
        <v>2282760000</v>
      </c>
      <c r="I178" s="29">
        <v>2293990000</v>
      </c>
      <c r="J178" s="28">
        <v>5.5639899999999999E-2</v>
      </c>
      <c r="K178" s="28">
        <v>5.44013E-2</v>
      </c>
      <c r="L178" s="30">
        <v>5.4972899999999998E-2</v>
      </c>
    </row>
    <row r="179" spans="6:12" x14ac:dyDescent="0.25">
      <c r="F179" s="82"/>
      <c r="G179" s="6" t="s">
        <v>22</v>
      </c>
      <c r="H179" s="29">
        <v>2295610000</v>
      </c>
      <c r="I179" s="29">
        <v>2291790000</v>
      </c>
      <c r="J179" s="28">
        <v>5.4943100000000002E-2</v>
      </c>
      <c r="K179" s="28">
        <v>5.4284399999999997E-2</v>
      </c>
      <c r="L179" s="30">
        <v>5.4864799999999998E-2</v>
      </c>
    </row>
    <row r="180" spans="6:12" x14ac:dyDescent="0.25">
      <c r="F180" s="82"/>
      <c r="G180" s="6" t="s">
        <v>23</v>
      </c>
      <c r="H180" s="29">
        <v>2306590000</v>
      </c>
      <c r="I180" s="29">
        <v>2288520000</v>
      </c>
      <c r="J180" s="28">
        <v>5.4723300000000002E-2</v>
      </c>
      <c r="K180" s="28">
        <v>5.4405299999999997E-2</v>
      </c>
      <c r="L180" s="30">
        <v>5.4636799999999999E-2</v>
      </c>
    </row>
    <row r="181" spans="6:12" x14ac:dyDescent="0.25">
      <c r="F181" s="83"/>
      <c r="G181" s="6" t="s">
        <v>24</v>
      </c>
      <c r="H181" s="29">
        <v>2281400000</v>
      </c>
      <c r="I181" s="29">
        <v>2279460000</v>
      </c>
      <c r="J181" s="28">
        <v>5.5444399999999998E-2</v>
      </c>
      <c r="K181" s="28">
        <v>5.4443600000000002E-2</v>
      </c>
      <c r="L181" s="30">
        <v>5.4793700000000001E-2</v>
      </c>
    </row>
    <row r="182" spans="6:12" ht="15.75" thickBot="1" x14ac:dyDescent="0.3">
      <c r="F182" s="84" t="s">
        <v>25</v>
      </c>
      <c r="G182" s="85"/>
      <c r="H182" s="32">
        <f t="shared" ref="H182:L182" si="11">SUM(H168:H181)/14</f>
        <v>2293515000</v>
      </c>
      <c r="I182" s="32">
        <f t="shared" si="11"/>
        <v>2286843571.4285712</v>
      </c>
      <c r="J182" s="31">
        <f t="shared" si="11"/>
        <v>5.5322128571428562E-2</v>
      </c>
      <c r="K182" s="31">
        <f t="shared" si="11"/>
        <v>5.4597350000000003E-2</v>
      </c>
      <c r="L182" s="31">
        <f t="shared" si="11"/>
        <v>5.5004242857142858E-2</v>
      </c>
    </row>
    <row r="183" spans="6:12" x14ac:dyDescent="0.25">
      <c r="F183" s="81">
        <v>1300</v>
      </c>
      <c r="G183" s="5" t="s">
        <v>11</v>
      </c>
      <c r="H183" s="27">
        <v>2315530000</v>
      </c>
      <c r="I183" s="27">
        <v>2313350000</v>
      </c>
      <c r="J183" s="20">
        <v>4.9540800000000003E-2</v>
      </c>
      <c r="K183" s="20">
        <v>4.6215699999999998E-2</v>
      </c>
      <c r="L183" s="21">
        <v>4.6732500000000003E-2</v>
      </c>
    </row>
    <row r="184" spans="6:12" x14ac:dyDescent="0.25">
      <c r="F184" s="82"/>
      <c r="G184" s="6" t="s">
        <v>12</v>
      </c>
      <c r="H184" s="29">
        <v>2318430000</v>
      </c>
      <c r="I184" s="29">
        <v>2324000000</v>
      </c>
      <c r="J184" s="28">
        <v>4.9050499999999997E-2</v>
      </c>
      <c r="K184" s="28">
        <v>4.6155500000000002E-2</v>
      </c>
      <c r="L184" s="30">
        <v>4.6541300000000001E-2</v>
      </c>
    </row>
    <row r="185" spans="6:12" x14ac:dyDescent="0.25">
      <c r="F185" s="82"/>
      <c r="G185" s="6" t="s">
        <v>13</v>
      </c>
      <c r="H185" s="29">
        <v>2318810000</v>
      </c>
      <c r="I185" s="29">
        <v>2318380000</v>
      </c>
      <c r="J185" s="28">
        <v>4.9514599999999999E-2</v>
      </c>
      <c r="K185" s="28">
        <v>4.6080900000000001E-2</v>
      </c>
      <c r="L185" s="30">
        <v>4.6719999999999998E-2</v>
      </c>
    </row>
    <row r="186" spans="6:12" x14ac:dyDescent="0.25">
      <c r="F186" s="82"/>
      <c r="G186" s="6" t="s">
        <v>14</v>
      </c>
      <c r="H186" s="29">
        <v>2325340000</v>
      </c>
      <c r="I186" s="29">
        <v>2318450000</v>
      </c>
      <c r="J186" s="28">
        <v>4.88361E-2</v>
      </c>
      <c r="K186" s="28">
        <v>4.5802200000000001E-2</v>
      </c>
      <c r="L186" s="30">
        <v>4.5802200000000001E-2</v>
      </c>
    </row>
    <row r="187" spans="6:12" x14ac:dyDescent="0.25">
      <c r="F187" s="82"/>
      <c r="G187" s="6" t="s">
        <v>15</v>
      </c>
      <c r="H187" s="29">
        <v>2320720000</v>
      </c>
      <c r="I187" s="29">
        <v>2303280000</v>
      </c>
      <c r="J187" s="28">
        <v>4.8645599999999997E-2</v>
      </c>
      <c r="K187" s="28">
        <v>4.5717300000000002E-2</v>
      </c>
      <c r="L187" s="30">
        <v>4.6174E-2</v>
      </c>
    </row>
    <row r="188" spans="6:12" x14ac:dyDescent="0.25">
      <c r="F188" s="82"/>
      <c r="G188" s="6" t="s">
        <v>16</v>
      </c>
      <c r="H188" s="29">
        <v>2324660000</v>
      </c>
      <c r="I188" s="29">
        <v>2310780000</v>
      </c>
      <c r="J188" s="28">
        <v>4.8868399999999999E-2</v>
      </c>
      <c r="K188" s="28">
        <v>4.5864700000000001E-2</v>
      </c>
      <c r="L188" s="30">
        <v>4.6146600000000003E-2</v>
      </c>
    </row>
    <row r="189" spans="6:12" x14ac:dyDescent="0.25">
      <c r="F189" s="82"/>
      <c r="G189" s="6" t="s">
        <v>17</v>
      </c>
      <c r="H189" s="29">
        <v>2316080000</v>
      </c>
      <c r="I189" s="29">
        <v>2321120000</v>
      </c>
      <c r="J189" s="28">
        <v>4.8810300000000001E-2</v>
      </c>
      <c r="K189" s="28">
        <v>4.5917199999999998E-2</v>
      </c>
      <c r="L189" s="30">
        <v>4.6258500000000001E-2</v>
      </c>
    </row>
    <row r="190" spans="6:12" x14ac:dyDescent="0.25">
      <c r="F190" s="82"/>
      <c r="G190" s="6" t="s">
        <v>18</v>
      </c>
      <c r="H190" s="29">
        <v>2321230000</v>
      </c>
      <c r="I190" s="29">
        <v>2311260000</v>
      </c>
      <c r="J190" s="28">
        <v>4.8540899999999998E-2</v>
      </c>
      <c r="K190" s="28">
        <v>4.5693200000000003E-2</v>
      </c>
      <c r="L190" s="30">
        <v>4.5959399999999997E-2</v>
      </c>
    </row>
    <row r="191" spans="6:12" x14ac:dyDescent="0.25">
      <c r="F191" s="82"/>
      <c r="G191" s="6" t="s">
        <v>19</v>
      </c>
      <c r="H191" s="29">
        <v>2328520000</v>
      </c>
      <c r="I191" s="29">
        <v>2306090000</v>
      </c>
      <c r="J191" s="28">
        <v>4.8432099999999999E-2</v>
      </c>
      <c r="K191" s="28">
        <v>4.5419399999999999E-2</v>
      </c>
      <c r="L191" s="30">
        <v>4.5703399999999998E-2</v>
      </c>
    </row>
    <row r="192" spans="6:12" x14ac:dyDescent="0.25">
      <c r="F192" s="82"/>
      <c r="G192" s="6" t="s">
        <v>20</v>
      </c>
      <c r="H192" s="29">
        <v>2328940000</v>
      </c>
      <c r="I192" s="29">
        <v>2321780000</v>
      </c>
      <c r="J192" s="28">
        <v>4.8750799999999997E-2</v>
      </c>
      <c r="K192" s="28">
        <v>4.5712200000000001E-2</v>
      </c>
      <c r="L192" s="30">
        <v>4.6278600000000003E-2</v>
      </c>
    </row>
    <row r="193" spans="6:12" x14ac:dyDescent="0.25">
      <c r="F193" s="82"/>
      <c r="G193" s="6" t="s">
        <v>21</v>
      </c>
      <c r="H193" s="29">
        <v>2322710000</v>
      </c>
      <c r="I193" s="29">
        <v>2331260000</v>
      </c>
      <c r="J193" s="28">
        <v>4.8699699999999999E-2</v>
      </c>
      <c r="K193" s="28">
        <v>4.5512499999999997E-2</v>
      </c>
      <c r="L193" s="30">
        <v>4.6170999999999997E-2</v>
      </c>
    </row>
    <row r="194" spans="6:12" x14ac:dyDescent="0.25">
      <c r="F194" s="82"/>
      <c r="G194" s="6" t="s">
        <v>22</v>
      </c>
      <c r="H194" s="29">
        <v>2323750000</v>
      </c>
      <c r="I194" s="29">
        <v>2321510000</v>
      </c>
      <c r="J194" s="28">
        <v>4.8506100000000003E-2</v>
      </c>
      <c r="K194" s="28">
        <v>4.5498700000000003E-2</v>
      </c>
      <c r="L194" s="30">
        <v>4.5977799999999999E-2</v>
      </c>
    </row>
    <row r="195" spans="6:12" x14ac:dyDescent="0.25">
      <c r="F195" s="82"/>
      <c r="G195" s="6" t="s">
        <v>23</v>
      </c>
      <c r="H195" s="29">
        <v>2329280000</v>
      </c>
      <c r="I195" s="29">
        <v>2317720000</v>
      </c>
      <c r="J195" s="28">
        <v>4.8441999999999999E-2</v>
      </c>
      <c r="K195" s="28">
        <v>4.5559299999999997E-2</v>
      </c>
      <c r="L195" s="30">
        <v>4.5740400000000001E-2</v>
      </c>
    </row>
    <row r="196" spans="6:12" x14ac:dyDescent="0.25">
      <c r="F196" s="83"/>
      <c r="G196" s="6" t="s">
        <v>24</v>
      </c>
      <c r="H196" s="29">
        <v>2322590000</v>
      </c>
      <c r="I196" s="29">
        <v>2307880000</v>
      </c>
      <c r="J196" s="28">
        <v>4.8649400000000002E-2</v>
      </c>
      <c r="K196" s="28">
        <v>4.5582600000000001E-2</v>
      </c>
      <c r="L196" s="30">
        <v>4.5970700000000003E-2</v>
      </c>
    </row>
    <row r="197" spans="6:12" ht="15.75" thickBot="1" x14ac:dyDescent="0.3">
      <c r="F197" s="84" t="s">
        <v>25</v>
      </c>
      <c r="G197" s="85"/>
      <c r="H197" s="32">
        <f t="shared" ref="H197:L197" si="12">SUM(H183:H196)/14</f>
        <v>2322613571.4285712</v>
      </c>
      <c r="I197" s="32">
        <f t="shared" si="12"/>
        <v>2316204285.7142859</v>
      </c>
      <c r="J197" s="31">
        <f t="shared" si="12"/>
        <v>4.8806235714285703E-2</v>
      </c>
      <c r="K197" s="31">
        <f t="shared" si="12"/>
        <v>4.5766528571428565E-2</v>
      </c>
      <c r="L197" s="31">
        <f t="shared" si="12"/>
        <v>4.615545714285714E-2</v>
      </c>
    </row>
    <row r="198" spans="6:12" x14ac:dyDescent="0.25">
      <c r="F198" s="81">
        <v>1325</v>
      </c>
      <c r="G198" s="5" t="s">
        <v>11</v>
      </c>
      <c r="H198" s="27">
        <v>2370520000</v>
      </c>
      <c r="I198" s="27">
        <v>2359240000</v>
      </c>
      <c r="J198" s="20">
        <v>4.11826E-2</v>
      </c>
      <c r="K198" s="20">
        <v>3.7816700000000002E-2</v>
      </c>
      <c r="L198" s="21">
        <v>3.8286199999999999E-2</v>
      </c>
    </row>
    <row r="199" spans="6:12" x14ac:dyDescent="0.25">
      <c r="F199" s="82"/>
      <c r="G199" s="6" t="s">
        <v>12</v>
      </c>
      <c r="H199" s="29">
        <v>2362970000</v>
      </c>
      <c r="I199" s="29">
        <v>2359800000</v>
      </c>
      <c r="J199" s="28">
        <v>4.0704799999999999E-2</v>
      </c>
      <c r="K199" s="28">
        <v>3.7673199999999997E-2</v>
      </c>
      <c r="L199" s="30">
        <v>3.80874E-2</v>
      </c>
    </row>
    <row r="200" spans="6:12" x14ac:dyDescent="0.25">
      <c r="F200" s="82"/>
      <c r="G200" s="6" t="s">
        <v>13</v>
      </c>
      <c r="H200" s="29">
        <v>2362170000</v>
      </c>
      <c r="I200" s="29">
        <v>2364710000</v>
      </c>
      <c r="J200" s="28">
        <v>4.1055599999999998E-2</v>
      </c>
      <c r="K200" s="28">
        <v>3.7817099999999999E-2</v>
      </c>
      <c r="L200" s="30">
        <v>3.8358700000000003E-2</v>
      </c>
    </row>
    <row r="201" spans="6:12" x14ac:dyDescent="0.25">
      <c r="F201" s="82"/>
      <c r="G201" s="6" t="s">
        <v>14</v>
      </c>
      <c r="H201" s="29">
        <v>2359450000</v>
      </c>
      <c r="I201" s="29">
        <v>2361700000</v>
      </c>
      <c r="J201" s="28">
        <v>4.0227400000000003E-2</v>
      </c>
      <c r="K201" s="28">
        <v>3.7313600000000002E-2</v>
      </c>
      <c r="L201" s="30">
        <v>3.7313600000000002E-2</v>
      </c>
    </row>
    <row r="202" spans="6:12" x14ac:dyDescent="0.25">
      <c r="F202" s="82"/>
      <c r="G202" s="6" t="s">
        <v>15</v>
      </c>
      <c r="H202" s="29">
        <v>2368500000</v>
      </c>
      <c r="I202" s="29">
        <v>2346470000</v>
      </c>
      <c r="J202" s="28">
        <v>4.0255600000000002E-2</v>
      </c>
      <c r="K202" s="28">
        <v>3.7348199999999998E-2</v>
      </c>
      <c r="L202" s="30">
        <v>3.7761000000000003E-2</v>
      </c>
    </row>
    <row r="203" spans="6:12" x14ac:dyDescent="0.25">
      <c r="F203" s="82"/>
      <c r="G203" s="6" t="s">
        <v>16</v>
      </c>
      <c r="H203" s="29">
        <v>2367350000</v>
      </c>
      <c r="I203" s="29">
        <v>2351520000</v>
      </c>
      <c r="J203" s="28">
        <v>4.0359699999999998E-2</v>
      </c>
      <c r="K203" s="28">
        <v>3.7366400000000001E-2</v>
      </c>
      <c r="L203" s="30">
        <v>3.7766099999999997E-2</v>
      </c>
    </row>
    <row r="204" spans="6:12" x14ac:dyDescent="0.25">
      <c r="F204" s="82"/>
      <c r="G204" s="6" t="s">
        <v>17</v>
      </c>
      <c r="H204" s="29">
        <v>2353960000</v>
      </c>
      <c r="I204" s="29">
        <v>2360660000</v>
      </c>
      <c r="J204" s="28">
        <v>4.0340500000000001E-2</v>
      </c>
      <c r="K204" s="28">
        <v>3.7457299999999999E-2</v>
      </c>
      <c r="L204" s="30">
        <v>3.7947599999999998E-2</v>
      </c>
    </row>
    <row r="205" spans="6:12" x14ac:dyDescent="0.25">
      <c r="F205" s="82"/>
      <c r="G205" s="6" t="s">
        <v>18</v>
      </c>
      <c r="H205" s="29">
        <v>2367260000</v>
      </c>
      <c r="I205" s="29">
        <v>2361290000</v>
      </c>
      <c r="J205" s="28">
        <v>4.0006E-2</v>
      </c>
      <c r="K205" s="28">
        <v>3.7272899999999998E-2</v>
      </c>
      <c r="L205" s="30">
        <v>3.7623400000000001E-2</v>
      </c>
    </row>
    <row r="206" spans="6:12" x14ac:dyDescent="0.25">
      <c r="F206" s="82"/>
      <c r="G206" s="6" t="s">
        <v>19</v>
      </c>
      <c r="H206" s="29">
        <v>2369790000</v>
      </c>
      <c r="I206" s="29">
        <v>2354640000</v>
      </c>
      <c r="J206" s="28">
        <v>3.9889500000000001E-2</v>
      </c>
      <c r="K206" s="28">
        <v>3.6995E-2</v>
      </c>
      <c r="L206" s="30">
        <v>3.7428099999999999E-2</v>
      </c>
    </row>
    <row r="207" spans="6:12" x14ac:dyDescent="0.25">
      <c r="F207" s="82"/>
      <c r="G207" s="6" t="s">
        <v>20</v>
      </c>
      <c r="H207" s="29">
        <v>2364210000</v>
      </c>
      <c r="I207" s="29">
        <v>2365070000</v>
      </c>
      <c r="J207" s="28">
        <v>4.03062E-2</v>
      </c>
      <c r="K207" s="28">
        <v>3.7262000000000003E-2</v>
      </c>
      <c r="L207" s="30">
        <v>3.7778100000000002E-2</v>
      </c>
    </row>
    <row r="208" spans="6:12" x14ac:dyDescent="0.25">
      <c r="F208" s="82"/>
      <c r="G208" s="6" t="s">
        <v>21</v>
      </c>
      <c r="H208" s="29">
        <v>2370630000</v>
      </c>
      <c r="I208" s="29">
        <v>2381240000</v>
      </c>
      <c r="J208" s="28">
        <v>4.0385999999999998E-2</v>
      </c>
      <c r="K208" s="28">
        <v>3.7185000000000003E-2</v>
      </c>
      <c r="L208" s="30">
        <v>3.77148E-2</v>
      </c>
    </row>
    <row r="209" spans="6:12" x14ac:dyDescent="0.25">
      <c r="F209" s="82"/>
      <c r="G209" s="6" t="s">
        <v>22</v>
      </c>
      <c r="H209" s="29">
        <v>2367400000</v>
      </c>
      <c r="I209" s="29">
        <v>2358010000</v>
      </c>
      <c r="J209" s="28">
        <v>3.9996999999999998E-2</v>
      </c>
      <c r="K209" s="28">
        <v>3.71282E-2</v>
      </c>
      <c r="L209" s="30">
        <v>3.7546499999999997E-2</v>
      </c>
    </row>
    <row r="210" spans="6:12" x14ac:dyDescent="0.25">
      <c r="F210" s="82"/>
      <c r="G210" s="6" t="s">
        <v>23</v>
      </c>
      <c r="H210" s="29">
        <v>2369590000</v>
      </c>
      <c r="I210" s="29">
        <v>2360270000</v>
      </c>
      <c r="J210" s="28">
        <v>4.0100700000000003E-2</v>
      </c>
      <c r="K210" s="28">
        <v>3.7097499999999999E-2</v>
      </c>
      <c r="L210" s="30">
        <v>3.7407700000000002E-2</v>
      </c>
    </row>
    <row r="211" spans="6:12" x14ac:dyDescent="0.25">
      <c r="F211" s="83"/>
      <c r="G211" s="6" t="s">
        <v>24</v>
      </c>
      <c r="H211" s="29">
        <v>2372810000</v>
      </c>
      <c r="I211" s="29">
        <v>2351250000</v>
      </c>
      <c r="J211" s="28">
        <v>4.0205100000000001E-2</v>
      </c>
      <c r="K211" s="28">
        <v>3.7184700000000001E-2</v>
      </c>
      <c r="L211" s="30">
        <v>3.7590499999999999E-2</v>
      </c>
    </row>
    <row r="212" spans="6:12" ht="15.75" thickBot="1" x14ac:dyDescent="0.3">
      <c r="F212" s="84" t="s">
        <v>25</v>
      </c>
      <c r="G212" s="85"/>
      <c r="H212" s="32">
        <f t="shared" ref="H212:L212" si="13">SUM(H198:H211)/14</f>
        <v>2366186428.5714288</v>
      </c>
      <c r="I212" s="32">
        <f t="shared" si="13"/>
        <v>2359705000</v>
      </c>
      <c r="J212" s="31">
        <f t="shared" si="13"/>
        <v>4.0358335714285716E-2</v>
      </c>
      <c r="K212" s="31">
        <f t="shared" si="13"/>
        <v>3.7351271428571427E-2</v>
      </c>
      <c r="L212" s="31">
        <f t="shared" si="13"/>
        <v>3.775783571428571E-2</v>
      </c>
    </row>
    <row r="213" spans="6:12" x14ac:dyDescent="0.25">
      <c r="F213" s="81">
        <v>1350</v>
      </c>
      <c r="G213" s="5" t="s">
        <v>11</v>
      </c>
      <c r="H213" s="27">
        <v>2409010000</v>
      </c>
      <c r="I213" s="27">
        <v>2393900000</v>
      </c>
      <c r="J213" s="20">
        <v>3.2682000000000003E-2</v>
      </c>
      <c r="K213" s="20">
        <v>2.9402399999999999E-2</v>
      </c>
      <c r="L213" s="21">
        <v>2.9912299999999999E-2</v>
      </c>
    </row>
    <row r="214" spans="6:12" x14ac:dyDescent="0.25">
      <c r="F214" s="82"/>
      <c r="G214" s="6" t="s">
        <v>12</v>
      </c>
      <c r="H214" s="29">
        <v>2413490000</v>
      </c>
      <c r="I214" s="29">
        <v>2401480000</v>
      </c>
      <c r="J214" s="28">
        <v>3.2286700000000002E-2</v>
      </c>
      <c r="K214" s="28">
        <v>2.9278100000000001E-2</v>
      </c>
      <c r="L214" s="30">
        <v>2.9737800000000002E-2</v>
      </c>
    </row>
    <row r="215" spans="6:12" x14ac:dyDescent="0.25">
      <c r="F215" s="82"/>
      <c r="G215" s="6" t="s">
        <v>13</v>
      </c>
      <c r="H215" s="29">
        <v>2417890000</v>
      </c>
      <c r="I215" s="29">
        <v>2412470000</v>
      </c>
      <c r="J215" s="28">
        <v>3.2672399999999997E-2</v>
      </c>
      <c r="K215" s="28">
        <v>2.9388399999999999E-2</v>
      </c>
      <c r="L215" s="30">
        <v>2.9898299999999999E-2</v>
      </c>
    </row>
    <row r="216" spans="6:12" x14ac:dyDescent="0.25">
      <c r="F216" s="82"/>
      <c r="G216" s="6" t="s">
        <v>14</v>
      </c>
      <c r="H216" s="29">
        <v>2413760000</v>
      </c>
      <c r="I216" s="29">
        <v>2412860000</v>
      </c>
      <c r="J216" s="28">
        <v>3.19095E-2</v>
      </c>
      <c r="K216" s="28">
        <v>2.89746E-2</v>
      </c>
      <c r="L216" s="30">
        <v>2.89746E-2</v>
      </c>
    </row>
    <row r="217" spans="6:12" x14ac:dyDescent="0.25">
      <c r="F217" s="82"/>
      <c r="G217" s="6" t="s">
        <v>15</v>
      </c>
      <c r="H217" s="29">
        <v>2407080000</v>
      </c>
      <c r="I217" s="29">
        <v>2389320000</v>
      </c>
      <c r="J217" s="28">
        <v>3.1801200000000002E-2</v>
      </c>
      <c r="K217" s="28">
        <v>2.8956900000000001E-2</v>
      </c>
      <c r="L217" s="30">
        <v>2.9350999999999999E-2</v>
      </c>
    </row>
    <row r="218" spans="6:12" x14ac:dyDescent="0.25">
      <c r="F218" s="82"/>
      <c r="G218" s="6" t="s">
        <v>16</v>
      </c>
      <c r="H218" s="29">
        <v>2403350000</v>
      </c>
      <c r="I218" s="29">
        <v>2403640000</v>
      </c>
      <c r="J218" s="28">
        <v>3.1915399999999997E-2</v>
      </c>
      <c r="K218" s="28">
        <v>2.8975999999999998E-2</v>
      </c>
      <c r="L218" s="30">
        <v>2.9444399999999999E-2</v>
      </c>
    </row>
    <row r="219" spans="6:12" x14ac:dyDescent="0.25">
      <c r="F219" s="82"/>
      <c r="G219" s="6" t="s">
        <v>17</v>
      </c>
      <c r="H219" s="29">
        <v>2408840000</v>
      </c>
      <c r="I219" s="29">
        <v>2401250000</v>
      </c>
      <c r="J219" s="28">
        <v>3.1922199999999998E-2</v>
      </c>
      <c r="K219" s="28">
        <v>2.91049E-2</v>
      </c>
      <c r="L219" s="30">
        <v>2.9500999999999999E-2</v>
      </c>
    </row>
    <row r="220" spans="6:12" x14ac:dyDescent="0.25">
      <c r="F220" s="82"/>
      <c r="G220" s="6" t="s">
        <v>18</v>
      </c>
      <c r="H220" s="29">
        <v>2406250000</v>
      </c>
      <c r="I220" s="29">
        <v>2400720000</v>
      </c>
      <c r="J220" s="28">
        <v>3.1660899999999999E-2</v>
      </c>
      <c r="K220" s="28">
        <v>2.8817300000000001E-2</v>
      </c>
      <c r="L220" s="30">
        <v>2.9220900000000001E-2</v>
      </c>
    </row>
    <row r="221" spans="6:12" x14ac:dyDescent="0.25">
      <c r="F221" s="82"/>
      <c r="G221" s="6" t="s">
        <v>19</v>
      </c>
      <c r="H221" s="29">
        <v>2405100000</v>
      </c>
      <c r="I221" s="29">
        <v>2400940000</v>
      </c>
      <c r="J221" s="28">
        <v>3.15094E-2</v>
      </c>
      <c r="K221" s="28">
        <v>2.8664599999999998E-2</v>
      </c>
      <c r="L221" s="30">
        <v>2.9016500000000001E-2</v>
      </c>
    </row>
    <row r="222" spans="6:12" x14ac:dyDescent="0.25">
      <c r="F222" s="82"/>
      <c r="G222" s="6" t="s">
        <v>20</v>
      </c>
      <c r="H222" s="29">
        <v>2411370000</v>
      </c>
      <c r="I222" s="29">
        <v>2417940000</v>
      </c>
      <c r="J222" s="28">
        <v>3.1981799999999998E-2</v>
      </c>
      <c r="K222" s="28">
        <v>2.8881400000000002E-2</v>
      </c>
      <c r="L222" s="30">
        <v>2.93525E-2</v>
      </c>
    </row>
    <row r="223" spans="6:12" x14ac:dyDescent="0.25">
      <c r="F223" s="82"/>
      <c r="G223" s="6" t="s">
        <v>21</v>
      </c>
      <c r="H223" s="29">
        <v>2414260000</v>
      </c>
      <c r="I223" s="29">
        <v>2420930000</v>
      </c>
      <c r="J223" s="28">
        <v>3.1956699999999998E-2</v>
      </c>
      <c r="K223" s="28">
        <v>2.8808299999999998E-2</v>
      </c>
      <c r="L223" s="30">
        <v>2.9360899999999999E-2</v>
      </c>
    </row>
    <row r="224" spans="6:12" x14ac:dyDescent="0.25">
      <c r="F224" s="82"/>
      <c r="G224" s="6" t="s">
        <v>22</v>
      </c>
      <c r="H224" s="29">
        <v>2411800000</v>
      </c>
      <c r="I224" s="29">
        <v>2402760000</v>
      </c>
      <c r="J224" s="28">
        <v>3.1617199999999998E-2</v>
      </c>
      <c r="K224" s="28">
        <v>2.8711899999999999E-2</v>
      </c>
      <c r="L224" s="30">
        <v>2.91468E-2</v>
      </c>
    </row>
    <row r="225" spans="6:12" x14ac:dyDescent="0.25">
      <c r="F225" s="82"/>
      <c r="G225" s="6" t="s">
        <v>23</v>
      </c>
      <c r="H225" s="29">
        <v>2412690000</v>
      </c>
      <c r="I225" s="29">
        <v>2407500000</v>
      </c>
      <c r="J225" s="28">
        <v>3.1657499999999998E-2</v>
      </c>
      <c r="K225" s="28">
        <v>2.8698899999999999E-2</v>
      </c>
      <c r="L225" s="30">
        <v>2.9058299999999999E-2</v>
      </c>
    </row>
    <row r="226" spans="6:12" x14ac:dyDescent="0.25">
      <c r="F226" s="83"/>
      <c r="G226" s="6" t="s">
        <v>24</v>
      </c>
      <c r="H226" s="29">
        <v>2411380000</v>
      </c>
      <c r="I226" s="29">
        <v>2392450000</v>
      </c>
      <c r="J226" s="28">
        <v>3.1786799999999997E-2</v>
      </c>
      <c r="K226" s="28">
        <v>2.8816100000000001E-2</v>
      </c>
      <c r="L226" s="30">
        <v>2.9222499999999998E-2</v>
      </c>
    </row>
    <row r="227" spans="6:12" ht="15.75" thickBot="1" x14ac:dyDescent="0.3">
      <c r="F227" s="84" t="s">
        <v>25</v>
      </c>
      <c r="G227" s="85"/>
      <c r="H227" s="32">
        <f t="shared" ref="H227:L227" si="14">SUM(H213:H226)/14</f>
        <v>2410447857.1428571</v>
      </c>
      <c r="I227" s="32">
        <f t="shared" si="14"/>
        <v>2404154285.7142859</v>
      </c>
      <c r="J227" s="31">
        <f t="shared" si="14"/>
        <v>3.1954264285714289E-2</v>
      </c>
      <c r="K227" s="31">
        <f t="shared" si="14"/>
        <v>2.8962842857142863E-2</v>
      </c>
      <c r="L227" s="31">
        <f t="shared" si="14"/>
        <v>2.9371271428571429E-2</v>
      </c>
    </row>
    <row r="228" spans="6:12" x14ac:dyDescent="0.25">
      <c r="F228" s="81">
        <v>1375</v>
      </c>
      <c r="G228" s="5" t="s">
        <v>11</v>
      </c>
      <c r="H228" s="27">
        <v>2454730000</v>
      </c>
      <c r="I228" s="27">
        <v>2443760000</v>
      </c>
      <c r="J228" s="20">
        <v>2.3614799999999998E-2</v>
      </c>
      <c r="K228" s="20">
        <v>2.02589E-2</v>
      </c>
      <c r="L228" s="21">
        <v>2.07478E-2</v>
      </c>
    </row>
    <row r="229" spans="6:12" x14ac:dyDescent="0.25">
      <c r="F229" s="82"/>
      <c r="G229" s="6" t="s">
        <v>12</v>
      </c>
      <c r="H229" s="29">
        <v>2453550000</v>
      </c>
      <c r="I229" s="29">
        <v>2448150000</v>
      </c>
      <c r="J229" s="28">
        <v>2.31623E-2</v>
      </c>
      <c r="K229" s="28">
        <v>2.01455E-2</v>
      </c>
      <c r="L229" s="30">
        <v>2.0611000000000001E-2</v>
      </c>
    </row>
    <row r="230" spans="6:12" x14ac:dyDescent="0.25">
      <c r="F230" s="82"/>
      <c r="G230" s="6" t="s">
        <v>13</v>
      </c>
      <c r="H230" s="29">
        <v>2447450000</v>
      </c>
      <c r="I230" s="29">
        <v>2455420000</v>
      </c>
      <c r="J230" s="28">
        <v>2.3504000000000001E-2</v>
      </c>
      <c r="K230" s="28">
        <v>2.0288500000000001E-2</v>
      </c>
      <c r="L230" s="30">
        <v>2.0745799999999998E-2</v>
      </c>
    </row>
    <row r="231" spans="6:12" x14ac:dyDescent="0.25">
      <c r="F231" s="82"/>
      <c r="G231" s="6" t="s">
        <v>14</v>
      </c>
      <c r="H231" s="29">
        <v>2453320000</v>
      </c>
      <c r="I231" s="29">
        <v>2440780000</v>
      </c>
      <c r="J231" s="28">
        <v>2.2776000000000001E-2</v>
      </c>
      <c r="K231" s="28">
        <v>1.98803E-2</v>
      </c>
      <c r="L231" s="30">
        <v>1.98803E-2</v>
      </c>
    </row>
    <row r="232" spans="6:12" x14ac:dyDescent="0.25">
      <c r="F232" s="82"/>
      <c r="G232" s="6" t="s">
        <v>15</v>
      </c>
      <c r="H232" s="29">
        <v>2457210000</v>
      </c>
      <c r="I232" s="29">
        <v>2436030000</v>
      </c>
      <c r="J232" s="28">
        <v>2.2610100000000001E-2</v>
      </c>
      <c r="K232" s="28">
        <v>1.9862500000000002E-2</v>
      </c>
      <c r="L232" s="30">
        <v>2.0272100000000001E-2</v>
      </c>
    </row>
    <row r="233" spans="6:12" x14ac:dyDescent="0.25">
      <c r="F233" s="82"/>
      <c r="G233" s="6" t="s">
        <v>16</v>
      </c>
      <c r="H233" s="29">
        <v>2456820000</v>
      </c>
      <c r="I233" s="29">
        <v>2444110000</v>
      </c>
      <c r="J233" s="28">
        <v>2.2739700000000002E-2</v>
      </c>
      <c r="K233" s="28">
        <v>1.98447E-2</v>
      </c>
      <c r="L233" s="30">
        <v>2.02583E-2</v>
      </c>
    </row>
    <row r="234" spans="6:12" x14ac:dyDescent="0.25">
      <c r="F234" s="82"/>
      <c r="G234" s="6" t="s">
        <v>17</v>
      </c>
      <c r="H234" s="29">
        <v>2446970000</v>
      </c>
      <c r="I234" s="29">
        <v>2449930000</v>
      </c>
      <c r="J234" s="28">
        <v>2.2775699999999999E-2</v>
      </c>
      <c r="K234" s="28">
        <v>1.9990899999999999E-2</v>
      </c>
      <c r="L234" s="30">
        <v>2.0386600000000001E-2</v>
      </c>
    </row>
    <row r="235" spans="6:12" x14ac:dyDescent="0.25">
      <c r="F235" s="82"/>
      <c r="G235" s="6" t="s">
        <v>18</v>
      </c>
      <c r="H235" s="29">
        <v>2456870000</v>
      </c>
      <c r="I235" s="29">
        <v>2441090000</v>
      </c>
      <c r="J235" s="28">
        <v>2.2482100000000001E-2</v>
      </c>
      <c r="K235" s="28">
        <v>1.9685299999999999E-2</v>
      </c>
      <c r="L235" s="30">
        <v>2.0103300000000001E-2</v>
      </c>
    </row>
    <row r="236" spans="6:12" x14ac:dyDescent="0.25">
      <c r="F236" s="82"/>
      <c r="G236" s="6" t="s">
        <v>19</v>
      </c>
      <c r="H236" s="29">
        <v>2455480000</v>
      </c>
      <c r="I236" s="29">
        <v>2448660000</v>
      </c>
      <c r="J236" s="28">
        <v>2.2369300000000002E-2</v>
      </c>
      <c r="K236" s="28">
        <v>1.9513200000000001E-2</v>
      </c>
      <c r="L236" s="30">
        <v>1.9899799999999999E-2</v>
      </c>
    </row>
    <row r="237" spans="6:12" x14ac:dyDescent="0.25">
      <c r="F237" s="82"/>
      <c r="G237" s="6" t="s">
        <v>20</v>
      </c>
      <c r="H237" s="29">
        <v>2456830000</v>
      </c>
      <c r="I237" s="29">
        <v>2455870000</v>
      </c>
      <c r="J237" s="28">
        <v>2.2782400000000001E-2</v>
      </c>
      <c r="K237" s="28">
        <v>1.9749699999999999E-2</v>
      </c>
      <c r="L237" s="30">
        <v>2.0238599999999999E-2</v>
      </c>
    </row>
    <row r="238" spans="6:12" x14ac:dyDescent="0.25">
      <c r="F238" s="82"/>
      <c r="G238" s="6" t="s">
        <v>21</v>
      </c>
      <c r="H238" s="29">
        <v>2456100000</v>
      </c>
      <c r="I238" s="29">
        <v>2471490000</v>
      </c>
      <c r="J238" s="28">
        <v>2.2792E-2</v>
      </c>
      <c r="K238" s="28">
        <v>1.9688400000000002E-2</v>
      </c>
      <c r="L238" s="30">
        <v>2.01829E-2</v>
      </c>
    </row>
    <row r="239" spans="6:12" x14ac:dyDescent="0.25">
      <c r="F239" s="82"/>
      <c r="G239" s="6" t="s">
        <v>22</v>
      </c>
      <c r="H239" s="29">
        <v>2457320000</v>
      </c>
      <c r="I239" s="29">
        <v>2449650000</v>
      </c>
      <c r="J239" s="28">
        <v>2.2481000000000001E-2</v>
      </c>
      <c r="K239" s="28">
        <v>1.9600699999999999E-2</v>
      </c>
      <c r="L239" s="30">
        <v>2.0011999999999999E-2</v>
      </c>
    </row>
    <row r="240" spans="6:12" x14ac:dyDescent="0.25">
      <c r="F240" s="82"/>
      <c r="G240" s="6" t="s">
        <v>23</v>
      </c>
      <c r="H240" s="29">
        <v>2452720000</v>
      </c>
      <c r="I240" s="29">
        <v>2450660000</v>
      </c>
      <c r="J240" s="28">
        <v>2.25191E-2</v>
      </c>
      <c r="K240" s="28">
        <v>1.95765E-2</v>
      </c>
      <c r="L240" s="30">
        <v>1.9982400000000001E-2</v>
      </c>
    </row>
    <row r="241" spans="6:12" x14ac:dyDescent="0.25">
      <c r="F241" s="83"/>
      <c r="G241" s="6" t="s">
        <v>24</v>
      </c>
      <c r="H241" s="29">
        <v>2463470000</v>
      </c>
      <c r="I241" s="29">
        <v>2440820000</v>
      </c>
      <c r="J241" s="28">
        <v>2.2590599999999999E-2</v>
      </c>
      <c r="K241" s="28">
        <v>1.96268E-2</v>
      </c>
      <c r="L241" s="30">
        <v>2.0045199999999999E-2</v>
      </c>
    </row>
    <row r="242" spans="6:12" ht="15.75" thickBot="1" x14ac:dyDescent="0.3">
      <c r="F242" s="84" t="s">
        <v>25</v>
      </c>
      <c r="G242" s="85"/>
      <c r="H242" s="32">
        <f t="shared" ref="H242:L242" si="15">SUM(H228:H241)/14</f>
        <v>2454917142.8571429</v>
      </c>
      <c r="I242" s="32">
        <f t="shared" si="15"/>
        <v>2448315714.2857141</v>
      </c>
      <c r="J242" s="31">
        <f t="shared" si="15"/>
        <v>2.2799935714285718E-2</v>
      </c>
      <c r="K242" s="31">
        <f t="shared" si="15"/>
        <v>1.9836564285714287E-2</v>
      </c>
      <c r="L242" s="31">
        <f t="shared" si="15"/>
        <v>2.0240435714285712E-2</v>
      </c>
    </row>
    <row r="243" spans="6:12" x14ac:dyDescent="0.25">
      <c r="F243" s="81">
        <v>1400</v>
      </c>
      <c r="G243" s="5" t="s">
        <v>11</v>
      </c>
      <c r="H243" s="27">
        <v>2502270000</v>
      </c>
      <c r="I243" s="27">
        <v>2485800000</v>
      </c>
      <c r="J243" s="20">
        <v>1.521E-2</v>
      </c>
      <c r="K243" s="20">
        <v>1.1894200000000001E-2</v>
      </c>
      <c r="L243" s="21">
        <v>1.2331399999999999E-2</v>
      </c>
    </row>
    <row r="244" spans="6:12" x14ac:dyDescent="0.25">
      <c r="F244" s="82"/>
      <c r="G244" s="6" t="s">
        <v>12</v>
      </c>
      <c r="H244" s="29">
        <v>2491890000</v>
      </c>
      <c r="I244" s="29">
        <v>2495450000</v>
      </c>
      <c r="J244" s="28">
        <v>1.4803500000000001E-2</v>
      </c>
      <c r="K244" s="28">
        <v>1.1800100000000001E-2</v>
      </c>
      <c r="L244" s="30">
        <v>1.22366E-2</v>
      </c>
    </row>
    <row r="245" spans="6:12" x14ac:dyDescent="0.25">
      <c r="F245" s="82"/>
      <c r="G245" s="6" t="s">
        <v>13</v>
      </c>
      <c r="H245" s="29">
        <v>2499630000</v>
      </c>
      <c r="I245" s="29">
        <v>2494280000</v>
      </c>
      <c r="J245" s="28">
        <v>1.5096E-2</v>
      </c>
      <c r="K245" s="28">
        <v>1.19249E-2</v>
      </c>
      <c r="L245" s="30">
        <v>1.23818E-2</v>
      </c>
    </row>
    <row r="246" spans="6:12" x14ac:dyDescent="0.25">
      <c r="F246" s="82"/>
      <c r="G246" s="6" t="s">
        <v>14</v>
      </c>
      <c r="H246" s="29">
        <v>2504270000</v>
      </c>
      <c r="I246" s="29">
        <v>2486940000</v>
      </c>
      <c r="J246" s="28">
        <v>1.43559E-2</v>
      </c>
      <c r="K246" s="28">
        <v>1.1507699999999999E-2</v>
      </c>
      <c r="L246" s="30">
        <v>1.1507699999999999E-2</v>
      </c>
    </row>
    <row r="247" spans="6:12" x14ac:dyDescent="0.25">
      <c r="F247" s="82"/>
      <c r="G247" s="6" t="s">
        <v>15</v>
      </c>
      <c r="H247" s="29">
        <v>2497350000</v>
      </c>
      <c r="I247" s="29">
        <v>2482560000</v>
      </c>
      <c r="J247" s="28">
        <v>1.4234800000000001E-2</v>
      </c>
      <c r="K247" s="28">
        <v>1.14839E-2</v>
      </c>
      <c r="L247" s="30">
        <v>1.18771E-2</v>
      </c>
    </row>
    <row r="248" spans="6:12" x14ac:dyDescent="0.25">
      <c r="F248" s="82"/>
      <c r="G248" s="6" t="s">
        <v>16</v>
      </c>
      <c r="H248" s="29">
        <v>2498430000</v>
      </c>
      <c r="I248" s="29">
        <v>2491800000</v>
      </c>
      <c r="J248" s="28">
        <v>1.4388700000000001E-2</v>
      </c>
      <c r="K248" s="28">
        <v>1.1445500000000001E-2</v>
      </c>
      <c r="L248" s="30">
        <v>1.18777E-2</v>
      </c>
    </row>
    <row r="249" spans="6:12" x14ac:dyDescent="0.25">
      <c r="F249" s="82"/>
      <c r="G249" s="6" t="s">
        <v>17</v>
      </c>
      <c r="H249" s="29">
        <v>2495500000</v>
      </c>
      <c r="I249" s="29">
        <v>2491270000</v>
      </c>
      <c r="J249" s="28">
        <v>1.44137E-2</v>
      </c>
      <c r="K249" s="28">
        <v>1.16189E-2</v>
      </c>
      <c r="L249" s="30">
        <v>1.2043699999999999E-2</v>
      </c>
    </row>
    <row r="250" spans="6:12" x14ac:dyDescent="0.25">
      <c r="F250" s="82"/>
      <c r="G250" s="6" t="s">
        <v>18</v>
      </c>
      <c r="H250" s="29">
        <v>2498360000</v>
      </c>
      <c r="I250" s="29">
        <v>2497240000</v>
      </c>
      <c r="J250" s="28">
        <v>1.41145E-2</v>
      </c>
      <c r="K250" s="28">
        <v>1.1342100000000001E-2</v>
      </c>
      <c r="L250" s="30">
        <v>1.17535E-2</v>
      </c>
    </row>
    <row r="251" spans="6:12" x14ac:dyDescent="0.25">
      <c r="F251" s="82"/>
      <c r="G251" s="6" t="s">
        <v>19</v>
      </c>
      <c r="H251" s="29">
        <v>2501550000</v>
      </c>
      <c r="I251" s="29">
        <v>2488590000</v>
      </c>
      <c r="J251" s="28">
        <v>1.3976799999999999E-2</v>
      </c>
      <c r="K251" s="28">
        <v>1.11617E-2</v>
      </c>
      <c r="L251" s="30">
        <v>1.1570499999999999E-2</v>
      </c>
    </row>
    <row r="252" spans="6:12" x14ac:dyDescent="0.25">
      <c r="F252" s="82"/>
      <c r="G252" s="6" t="s">
        <v>20</v>
      </c>
      <c r="H252" s="29">
        <v>2501450000</v>
      </c>
      <c r="I252" s="29">
        <v>2498980000</v>
      </c>
      <c r="J252" s="28">
        <v>1.44531E-2</v>
      </c>
      <c r="K252" s="28">
        <v>1.14059E-2</v>
      </c>
      <c r="L252" s="30">
        <v>1.18403E-2</v>
      </c>
    </row>
    <row r="253" spans="6:12" x14ac:dyDescent="0.25">
      <c r="F253" s="82"/>
      <c r="G253" s="6" t="s">
        <v>21</v>
      </c>
      <c r="H253" s="29">
        <v>2504690000</v>
      </c>
      <c r="I253" s="29">
        <v>2509530000</v>
      </c>
      <c r="J253" s="28">
        <v>1.44122E-2</v>
      </c>
      <c r="K253" s="28">
        <v>1.1350900000000001E-2</v>
      </c>
      <c r="L253" s="30">
        <v>1.17988E-2</v>
      </c>
    </row>
    <row r="254" spans="6:12" x14ac:dyDescent="0.25">
      <c r="F254" s="82"/>
      <c r="G254" s="6" t="s">
        <v>22</v>
      </c>
      <c r="H254" s="29">
        <v>2495800000</v>
      </c>
      <c r="I254" s="29">
        <v>2493700000</v>
      </c>
      <c r="J254" s="28">
        <v>1.40968E-2</v>
      </c>
      <c r="K254" s="28">
        <v>1.12155E-2</v>
      </c>
      <c r="L254" s="30">
        <v>1.16326E-2</v>
      </c>
    </row>
    <row r="255" spans="6:12" x14ac:dyDescent="0.25">
      <c r="F255" s="82"/>
      <c r="G255" s="6" t="s">
        <v>23</v>
      </c>
      <c r="H255" s="29">
        <v>2501270000</v>
      </c>
      <c r="I255" s="29">
        <v>2489070000</v>
      </c>
      <c r="J255" s="28">
        <v>1.41204E-2</v>
      </c>
      <c r="K255" s="28">
        <v>1.12254E-2</v>
      </c>
      <c r="L255" s="30">
        <v>1.1644699999999999E-2</v>
      </c>
    </row>
    <row r="256" spans="6:12" x14ac:dyDescent="0.25">
      <c r="F256" s="83"/>
      <c r="G256" s="6" t="s">
        <v>24</v>
      </c>
      <c r="H256" s="29">
        <v>2492130000</v>
      </c>
      <c r="I256" s="29">
        <v>2483670000</v>
      </c>
      <c r="J256" s="28">
        <v>1.41786E-2</v>
      </c>
      <c r="K256" s="28">
        <v>1.1277000000000001E-2</v>
      </c>
      <c r="L256" s="30">
        <v>1.16892E-2</v>
      </c>
    </row>
    <row r="257" spans="6:12" ht="15.75" thickBot="1" x14ac:dyDescent="0.3">
      <c r="F257" s="84" t="s">
        <v>25</v>
      </c>
      <c r="G257" s="85"/>
      <c r="H257" s="32">
        <f t="shared" ref="H257:L257" si="16">SUM(H243:H256)/14</f>
        <v>2498899285.7142859</v>
      </c>
      <c r="I257" s="32">
        <f t="shared" si="16"/>
        <v>2492062857.1428571</v>
      </c>
      <c r="J257" s="31">
        <f t="shared" si="16"/>
        <v>1.4418214285714286E-2</v>
      </c>
      <c r="K257" s="31">
        <f t="shared" si="16"/>
        <v>1.1475264285714284E-2</v>
      </c>
      <c r="L257" s="31">
        <f t="shared" si="16"/>
        <v>1.1870400000000001E-2</v>
      </c>
    </row>
    <row r="258" spans="6:12" x14ac:dyDescent="0.25">
      <c r="F258" s="81">
        <v>1425</v>
      </c>
      <c r="G258" s="5" t="s">
        <v>11</v>
      </c>
      <c r="H258" s="27">
        <v>2509470000</v>
      </c>
      <c r="I258" s="27">
        <v>2493430000</v>
      </c>
      <c r="J258" s="20">
        <v>1.44595E-2</v>
      </c>
      <c r="K258" s="20">
        <v>1.11717E-2</v>
      </c>
      <c r="L258" s="21">
        <v>1.1609700000000001E-2</v>
      </c>
    </row>
    <row r="259" spans="6:12" x14ac:dyDescent="0.25">
      <c r="F259" s="82"/>
      <c r="G259" s="6" t="s">
        <v>12</v>
      </c>
      <c r="H259" s="29">
        <v>2492610000</v>
      </c>
      <c r="I259" s="29">
        <v>2493540000</v>
      </c>
      <c r="J259" s="28">
        <v>1.4081E-2</v>
      </c>
      <c r="K259" s="28">
        <v>1.1081199999999999E-2</v>
      </c>
      <c r="L259" s="30">
        <v>1.1517599999999999E-2</v>
      </c>
    </row>
    <row r="260" spans="6:12" x14ac:dyDescent="0.25">
      <c r="F260" s="82"/>
      <c r="G260" s="6" t="s">
        <v>13</v>
      </c>
      <c r="H260" s="29">
        <v>2501550000</v>
      </c>
      <c r="I260" s="29">
        <v>2499990000</v>
      </c>
      <c r="J260" s="28">
        <v>1.4323199999999999E-2</v>
      </c>
      <c r="K260" s="28">
        <v>1.12081E-2</v>
      </c>
      <c r="L260" s="30">
        <v>1.16647E-2</v>
      </c>
    </row>
    <row r="261" spans="6:12" x14ac:dyDescent="0.25">
      <c r="F261" s="82"/>
      <c r="G261" s="6" t="s">
        <v>14</v>
      </c>
      <c r="H261" s="29">
        <v>2497310000</v>
      </c>
      <c r="I261" s="29">
        <v>2493820000</v>
      </c>
      <c r="J261" s="28">
        <v>1.3642400000000001E-2</v>
      </c>
      <c r="K261" s="28">
        <v>1.07867E-2</v>
      </c>
      <c r="L261" s="30">
        <v>1.07867E-2</v>
      </c>
    </row>
    <row r="262" spans="6:12" x14ac:dyDescent="0.25">
      <c r="F262" s="82"/>
      <c r="G262" s="6" t="s">
        <v>15</v>
      </c>
      <c r="H262" s="29">
        <v>2496560000</v>
      </c>
      <c r="I262" s="29">
        <v>2484870000</v>
      </c>
      <c r="J262" s="28">
        <v>1.35449E-2</v>
      </c>
      <c r="K262" s="28">
        <v>1.07527E-2</v>
      </c>
      <c r="L262" s="30">
        <v>1.1172400000000001E-2</v>
      </c>
    </row>
    <row r="263" spans="6:12" x14ac:dyDescent="0.25">
      <c r="F263" s="82"/>
      <c r="G263" s="6" t="s">
        <v>16</v>
      </c>
      <c r="H263" s="29">
        <v>2507900000</v>
      </c>
      <c r="I263" s="29">
        <v>2495200000</v>
      </c>
      <c r="J263" s="28">
        <v>1.36691E-2</v>
      </c>
      <c r="K263" s="28">
        <v>1.0717000000000001E-2</v>
      </c>
      <c r="L263" s="30">
        <v>1.11415E-2</v>
      </c>
    </row>
    <row r="264" spans="6:12" x14ac:dyDescent="0.25">
      <c r="F264" s="82"/>
      <c r="G264" s="6" t="s">
        <v>17</v>
      </c>
      <c r="H264" s="29">
        <v>2504950000</v>
      </c>
      <c r="I264" s="29">
        <v>2489940000</v>
      </c>
      <c r="J264" s="28">
        <v>1.37048E-2</v>
      </c>
      <c r="K264" s="28">
        <v>1.0893699999999999E-2</v>
      </c>
      <c r="L264" s="30">
        <v>1.13153E-2</v>
      </c>
    </row>
    <row r="265" spans="6:12" x14ac:dyDescent="0.25">
      <c r="F265" s="82"/>
      <c r="G265" s="6" t="s">
        <v>18</v>
      </c>
      <c r="H265" s="29">
        <v>2500390000</v>
      </c>
      <c r="I265" s="29">
        <v>2498360000</v>
      </c>
      <c r="J265" s="28">
        <v>1.34056E-2</v>
      </c>
      <c r="K265" s="28">
        <v>1.06055E-2</v>
      </c>
      <c r="L265" s="30">
        <v>1.1022000000000001E-2</v>
      </c>
    </row>
    <row r="266" spans="6:12" x14ac:dyDescent="0.25">
      <c r="F266" s="82"/>
      <c r="G266" s="6" t="s">
        <v>19</v>
      </c>
      <c r="H266" s="29">
        <v>2504860000</v>
      </c>
      <c r="I266" s="29">
        <v>2498400000</v>
      </c>
      <c r="J266" s="28">
        <v>1.32579E-2</v>
      </c>
      <c r="K266" s="28">
        <v>1.0426299999999999E-2</v>
      </c>
      <c r="L266" s="30">
        <v>1.0833300000000001E-2</v>
      </c>
    </row>
    <row r="267" spans="6:12" x14ac:dyDescent="0.25">
      <c r="F267" s="82"/>
      <c r="G267" s="6" t="s">
        <v>20</v>
      </c>
      <c r="H267" s="29">
        <v>2503270000</v>
      </c>
      <c r="I267" s="29">
        <v>2496840000</v>
      </c>
      <c r="J267" s="28">
        <v>1.36773E-2</v>
      </c>
      <c r="K267" s="28">
        <v>1.06654E-2</v>
      </c>
      <c r="L267" s="30">
        <v>1.11165E-2</v>
      </c>
    </row>
    <row r="268" spans="6:12" x14ac:dyDescent="0.25">
      <c r="F268" s="82"/>
      <c r="G268" s="6" t="s">
        <v>21</v>
      </c>
      <c r="H268" s="29">
        <v>2496000000</v>
      </c>
      <c r="I268" s="29">
        <v>2503450000</v>
      </c>
      <c r="J268" s="28">
        <v>1.36746E-2</v>
      </c>
      <c r="K268" s="28">
        <v>1.0618499999999999E-2</v>
      </c>
      <c r="L268" s="30">
        <v>1.1062900000000001E-2</v>
      </c>
    </row>
    <row r="269" spans="6:12" x14ac:dyDescent="0.25">
      <c r="F269" s="82"/>
      <c r="G269" s="6" t="s">
        <v>22</v>
      </c>
      <c r="H269" s="29">
        <v>2499180000</v>
      </c>
      <c r="I269" s="29">
        <v>2494320000</v>
      </c>
      <c r="J269" s="28">
        <v>1.33873E-2</v>
      </c>
      <c r="K269" s="28">
        <v>1.04828E-2</v>
      </c>
      <c r="L269" s="30">
        <v>1.08962E-2</v>
      </c>
    </row>
    <row r="270" spans="6:12" x14ac:dyDescent="0.25">
      <c r="F270" s="82"/>
      <c r="G270" s="6" t="s">
        <v>23</v>
      </c>
      <c r="H270" s="29">
        <v>2508850000</v>
      </c>
      <c r="I270" s="29">
        <v>2496570000</v>
      </c>
      <c r="J270" s="28">
        <v>1.33962E-2</v>
      </c>
      <c r="K270" s="28">
        <v>1.0484500000000001E-2</v>
      </c>
      <c r="L270" s="30">
        <v>1.0914999999999999E-2</v>
      </c>
    </row>
    <row r="271" spans="6:12" x14ac:dyDescent="0.25">
      <c r="F271" s="83"/>
      <c r="G271" s="6" t="s">
        <v>24</v>
      </c>
      <c r="H271" s="29">
        <v>2501870000</v>
      </c>
      <c r="I271" s="29">
        <v>2489140000</v>
      </c>
      <c r="J271" s="28">
        <v>1.3477100000000001E-2</v>
      </c>
      <c r="K271" s="28">
        <v>1.05468E-2</v>
      </c>
      <c r="L271" s="30">
        <v>1.09794E-2</v>
      </c>
    </row>
    <row r="272" spans="6:12" ht="15.75" thickBot="1" x14ac:dyDescent="0.3">
      <c r="F272" s="84" t="s">
        <v>25</v>
      </c>
      <c r="G272" s="85"/>
      <c r="H272" s="32">
        <f t="shared" ref="H272:L272" si="17">SUM(H258:H271)/14</f>
        <v>2501769285.7142859</v>
      </c>
      <c r="I272" s="32">
        <f t="shared" si="17"/>
        <v>2494847857.1428571</v>
      </c>
      <c r="J272" s="31">
        <f t="shared" si="17"/>
        <v>1.3692921428571429E-2</v>
      </c>
      <c r="K272" s="31">
        <f t="shared" si="17"/>
        <v>1.0745778571428572E-2</v>
      </c>
      <c r="L272" s="31">
        <f t="shared" si="17"/>
        <v>1.1145228571428573E-2</v>
      </c>
    </row>
    <row r="273" spans="6:12" x14ac:dyDescent="0.25">
      <c r="F273" s="81">
        <v>1450</v>
      </c>
      <c r="G273" s="5" t="s">
        <v>11</v>
      </c>
      <c r="H273" s="27">
        <v>2500950000</v>
      </c>
      <c r="I273" s="27">
        <v>2497310000</v>
      </c>
      <c r="J273" s="20">
        <v>1.4491E-2</v>
      </c>
      <c r="K273" s="20">
        <v>1.1150999999999999E-2</v>
      </c>
      <c r="L273" s="21">
        <v>1.1617499999999999E-2</v>
      </c>
    </row>
    <row r="274" spans="6:12" x14ac:dyDescent="0.25">
      <c r="F274" s="82"/>
      <c r="G274" s="6" t="s">
        <v>12</v>
      </c>
      <c r="H274" s="29">
        <v>2503250000</v>
      </c>
      <c r="I274" s="29">
        <v>2497460000</v>
      </c>
      <c r="J274" s="28">
        <v>1.40944E-2</v>
      </c>
      <c r="K274" s="28">
        <v>1.10709E-2</v>
      </c>
      <c r="L274" s="30">
        <v>1.1506600000000001E-2</v>
      </c>
    </row>
    <row r="275" spans="6:12" x14ac:dyDescent="0.25">
      <c r="F275" s="82"/>
      <c r="G275" s="6" t="s">
        <v>13</v>
      </c>
      <c r="H275" s="29">
        <v>2505980000</v>
      </c>
      <c r="I275" s="29">
        <v>2498150000</v>
      </c>
      <c r="J275" s="28">
        <v>1.43704E-2</v>
      </c>
      <c r="K275" s="28">
        <v>1.11938E-2</v>
      </c>
      <c r="L275" s="30">
        <v>1.16609E-2</v>
      </c>
    </row>
    <row r="276" spans="6:12" x14ac:dyDescent="0.25">
      <c r="F276" s="82"/>
      <c r="G276" s="6" t="s">
        <v>14</v>
      </c>
      <c r="H276" s="29">
        <v>2510220000</v>
      </c>
      <c r="I276" s="29">
        <v>2495440000</v>
      </c>
      <c r="J276" s="28">
        <v>1.36372E-2</v>
      </c>
      <c r="K276" s="28">
        <v>1.07867E-2</v>
      </c>
      <c r="L276" s="30">
        <v>1.07867E-2</v>
      </c>
    </row>
    <row r="277" spans="6:12" x14ac:dyDescent="0.25">
      <c r="F277" s="82"/>
      <c r="G277" s="6" t="s">
        <v>15</v>
      </c>
      <c r="H277" s="29">
        <v>2490270000</v>
      </c>
      <c r="I277" s="29">
        <v>2493650000</v>
      </c>
      <c r="J277" s="28">
        <v>1.35158E-2</v>
      </c>
      <c r="K277" s="28">
        <v>1.07455E-2</v>
      </c>
      <c r="L277" s="30">
        <v>1.11681E-2</v>
      </c>
    </row>
    <row r="278" spans="6:12" x14ac:dyDescent="0.25">
      <c r="F278" s="82"/>
      <c r="G278" s="6" t="s">
        <v>16</v>
      </c>
      <c r="H278" s="29">
        <v>2503480000</v>
      </c>
      <c r="I278" s="29">
        <v>2498420000</v>
      </c>
      <c r="J278" s="28">
        <v>1.36615E-2</v>
      </c>
      <c r="K278" s="28">
        <v>1.0715799999999999E-2</v>
      </c>
      <c r="L278" s="30">
        <v>1.11416E-2</v>
      </c>
    </row>
    <row r="279" spans="6:12" x14ac:dyDescent="0.25">
      <c r="F279" s="82"/>
      <c r="G279" s="6" t="s">
        <v>17</v>
      </c>
      <c r="H279" s="29">
        <v>2499120000</v>
      </c>
      <c r="I279" s="29">
        <v>2500380000</v>
      </c>
      <c r="J279" s="28">
        <v>1.3662199999999999E-2</v>
      </c>
      <c r="K279" s="28">
        <v>1.08976E-2</v>
      </c>
      <c r="L279" s="30">
        <v>1.1295400000000001E-2</v>
      </c>
    </row>
    <row r="280" spans="6:12" x14ac:dyDescent="0.25">
      <c r="F280" s="82"/>
      <c r="G280" s="6" t="s">
        <v>18</v>
      </c>
      <c r="H280" s="29">
        <v>2502870000</v>
      </c>
      <c r="I280" s="29">
        <v>2497900000</v>
      </c>
      <c r="J280" s="28">
        <v>1.3376600000000001E-2</v>
      </c>
      <c r="K280" s="28">
        <v>1.05982E-2</v>
      </c>
      <c r="L280" s="30">
        <v>1.10084E-2</v>
      </c>
    </row>
    <row r="281" spans="6:12" x14ac:dyDescent="0.25">
      <c r="F281" s="82"/>
      <c r="G281" s="6" t="s">
        <v>19</v>
      </c>
      <c r="H281" s="29">
        <v>2500870000</v>
      </c>
      <c r="I281" s="29">
        <v>2496000000</v>
      </c>
      <c r="J281" s="28">
        <v>1.3263799999999999E-2</v>
      </c>
      <c r="K281" s="28">
        <v>1.04201E-2</v>
      </c>
      <c r="L281" s="30">
        <v>1.0822699999999999E-2</v>
      </c>
    </row>
    <row r="282" spans="6:12" x14ac:dyDescent="0.25">
      <c r="F282" s="82"/>
      <c r="G282" s="6" t="s">
        <v>20</v>
      </c>
      <c r="H282" s="29">
        <v>2506040000</v>
      </c>
      <c r="I282" s="29">
        <v>2495490000</v>
      </c>
      <c r="J282" s="28">
        <v>1.3666599999999999E-2</v>
      </c>
      <c r="K282" s="28">
        <v>1.0664099999999999E-2</v>
      </c>
      <c r="L282" s="30">
        <v>1.1115999999999999E-2</v>
      </c>
    </row>
    <row r="283" spans="6:12" x14ac:dyDescent="0.25">
      <c r="F283" s="82"/>
      <c r="G283" s="6" t="s">
        <v>21</v>
      </c>
      <c r="H283" s="29">
        <v>2508230000</v>
      </c>
      <c r="I283" s="29">
        <v>2518770000</v>
      </c>
      <c r="J283" s="28">
        <v>1.3694700000000001E-2</v>
      </c>
      <c r="K283" s="28">
        <v>1.06094E-2</v>
      </c>
      <c r="L283" s="30">
        <v>1.1076000000000001E-2</v>
      </c>
    </row>
    <row r="284" spans="6:12" x14ac:dyDescent="0.25">
      <c r="F284" s="82"/>
      <c r="G284" s="6" t="s">
        <v>22</v>
      </c>
      <c r="H284" s="29">
        <v>2506840000</v>
      </c>
      <c r="I284" s="29">
        <v>2489530000</v>
      </c>
      <c r="J284" s="28">
        <v>1.3423600000000001E-2</v>
      </c>
      <c r="K284" s="28">
        <v>1.0481300000000001E-2</v>
      </c>
      <c r="L284" s="30">
        <v>1.09073E-2</v>
      </c>
    </row>
    <row r="285" spans="6:12" x14ac:dyDescent="0.25">
      <c r="F285" s="82"/>
      <c r="G285" s="6" t="s">
        <v>23</v>
      </c>
      <c r="H285" s="29">
        <v>2506700000</v>
      </c>
      <c r="I285" s="29">
        <v>2492630000</v>
      </c>
      <c r="J285" s="28">
        <v>1.3403200000000001E-2</v>
      </c>
      <c r="K285" s="28">
        <v>1.04908E-2</v>
      </c>
      <c r="L285" s="30">
        <v>1.08979E-2</v>
      </c>
    </row>
    <row r="286" spans="6:12" x14ac:dyDescent="0.25">
      <c r="F286" s="83"/>
      <c r="G286" s="6" t="s">
        <v>24</v>
      </c>
      <c r="H286" s="29">
        <v>2513140000</v>
      </c>
      <c r="I286" s="29">
        <v>2491440000</v>
      </c>
      <c r="J286" s="28">
        <v>1.34684E-2</v>
      </c>
      <c r="K286" s="28">
        <v>1.0547600000000001E-2</v>
      </c>
      <c r="L286" s="30">
        <v>1.09715E-2</v>
      </c>
    </row>
    <row r="287" spans="6:12" ht="15.75" thickBot="1" x14ac:dyDescent="0.3">
      <c r="F287" s="84" t="s">
        <v>25</v>
      </c>
      <c r="G287" s="85"/>
      <c r="H287" s="32">
        <f t="shared" ref="H287:L287" si="18">SUM(H273:H286)/14</f>
        <v>2504140000</v>
      </c>
      <c r="I287" s="32">
        <f t="shared" si="18"/>
        <v>2497326428.5714288</v>
      </c>
      <c r="J287" s="31">
        <f t="shared" si="18"/>
        <v>1.3694957142857142E-2</v>
      </c>
      <c r="K287" s="31">
        <f t="shared" si="18"/>
        <v>1.0740914285714286E-2</v>
      </c>
      <c r="L287" s="31">
        <f t="shared" si="18"/>
        <v>1.1141185714285714E-2</v>
      </c>
    </row>
    <row r="288" spans="6:12" x14ac:dyDescent="0.25">
      <c r="F288" s="81">
        <v>1475</v>
      </c>
      <c r="G288" s="5" t="s">
        <v>11</v>
      </c>
      <c r="H288" s="27">
        <v>2502180000</v>
      </c>
      <c r="I288" s="27">
        <v>2486780000</v>
      </c>
      <c r="J288" s="20">
        <v>1.44496E-2</v>
      </c>
      <c r="K288" s="20">
        <v>1.11623E-2</v>
      </c>
      <c r="L288" s="21">
        <v>1.1603E-2</v>
      </c>
    </row>
    <row r="289" spans="6:12" x14ac:dyDescent="0.25">
      <c r="F289" s="82"/>
      <c r="G289" s="6" t="s">
        <v>12</v>
      </c>
      <c r="H289" s="29">
        <v>2502680000</v>
      </c>
      <c r="I289" s="29">
        <v>2494750000</v>
      </c>
      <c r="J289" s="28">
        <v>1.40882E-2</v>
      </c>
      <c r="K289" s="28">
        <v>1.10632E-2</v>
      </c>
      <c r="L289" s="30">
        <v>1.15078E-2</v>
      </c>
    </row>
    <row r="290" spans="6:12" x14ac:dyDescent="0.25">
      <c r="F290" s="82"/>
      <c r="G290" s="6" t="s">
        <v>13</v>
      </c>
      <c r="H290" s="29">
        <v>2504090000</v>
      </c>
      <c r="I290" s="29">
        <v>2505730000</v>
      </c>
      <c r="J290" s="28">
        <v>1.43391E-2</v>
      </c>
      <c r="K290" s="28">
        <v>1.12085E-2</v>
      </c>
      <c r="L290" s="30">
        <v>1.1654100000000001E-2</v>
      </c>
    </row>
    <row r="291" spans="6:12" x14ac:dyDescent="0.25">
      <c r="F291" s="82"/>
      <c r="G291" s="6" t="s">
        <v>14</v>
      </c>
      <c r="H291" s="29">
        <v>2496610000</v>
      </c>
      <c r="I291" s="29">
        <v>2491560000</v>
      </c>
      <c r="J291" s="28">
        <v>1.362E-2</v>
      </c>
      <c r="K291" s="28">
        <v>1.07866E-2</v>
      </c>
      <c r="L291" s="30">
        <v>1.07866E-2</v>
      </c>
    </row>
    <row r="292" spans="6:12" x14ac:dyDescent="0.25">
      <c r="F292" s="82"/>
      <c r="G292" s="6" t="s">
        <v>15</v>
      </c>
      <c r="H292" s="29">
        <v>2498800000</v>
      </c>
      <c r="I292" s="29">
        <v>2485810000</v>
      </c>
      <c r="J292" s="28">
        <v>1.35128E-2</v>
      </c>
      <c r="K292" s="28">
        <v>1.07531E-2</v>
      </c>
      <c r="L292" s="30">
        <v>1.1150200000000001E-2</v>
      </c>
    </row>
    <row r="293" spans="6:12" x14ac:dyDescent="0.25">
      <c r="F293" s="82"/>
      <c r="G293" s="6" t="s">
        <v>16</v>
      </c>
      <c r="H293" s="29">
        <v>2504010000</v>
      </c>
      <c r="I293" s="29">
        <v>2494040000</v>
      </c>
      <c r="J293" s="28">
        <v>1.3617499999999999E-2</v>
      </c>
      <c r="K293" s="28">
        <v>1.0706500000000001E-2</v>
      </c>
      <c r="L293" s="30">
        <v>1.1140300000000001E-2</v>
      </c>
    </row>
    <row r="294" spans="6:12" x14ac:dyDescent="0.25">
      <c r="F294" s="82"/>
      <c r="G294" s="6" t="s">
        <v>17</v>
      </c>
      <c r="H294" s="29">
        <v>2498650000</v>
      </c>
      <c r="I294" s="29">
        <v>2492810000</v>
      </c>
      <c r="J294" s="28">
        <v>1.36756E-2</v>
      </c>
      <c r="K294" s="28">
        <v>1.08986E-2</v>
      </c>
      <c r="L294" s="30">
        <v>1.13072E-2</v>
      </c>
    </row>
    <row r="295" spans="6:12" x14ac:dyDescent="0.25">
      <c r="F295" s="82"/>
      <c r="G295" s="6" t="s">
        <v>18</v>
      </c>
      <c r="H295" s="29">
        <v>2501550000</v>
      </c>
      <c r="I295" s="29">
        <v>2499620000</v>
      </c>
      <c r="J295" s="28">
        <v>1.33727E-2</v>
      </c>
      <c r="K295" s="28">
        <v>1.0604199999999999E-2</v>
      </c>
      <c r="L295" s="30">
        <v>1.1004999999999999E-2</v>
      </c>
    </row>
    <row r="296" spans="6:12" x14ac:dyDescent="0.25">
      <c r="F296" s="82"/>
      <c r="G296" s="6" t="s">
        <v>19</v>
      </c>
      <c r="H296" s="29">
        <v>2504060000</v>
      </c>
      <c r="I296" s="29">
        <v>2488090000</v>
      </c>
      <c r="J296" s="28">
        <v>1.32698E-2</v>
      </c>
      <c r="K296" s="28">
        <v>1.04242E-2</v>
      </c>
      <c r="L296" s="30">
        <v>1.0817800000000001E-2</v>
      </c>
    </row>
    <row r="297" spans="6:12" x14ac:dyDescent="0.25">
      <c r="F297" s="82"/>
      <c r="G297" s="6" t="s">
        <v>20</v>
      </c>
      <c r="H297" s="29">
        <v>2507550000</v>
      </c>
      <c r="I297" s="29">
        <v>2501040000</v>
      </c>
      <c r="J297" s="28">
        <v>1.3674199999999999E-2</v>
      </c>
      <c r="K297" s="28">
        <v>1.0663199999999999E-2</v>
      </c>
      <c r="L297" s="30">
        <v>1.1105800000000001E-2</v>
      </c>
    </row>
    <row r="298" spans="6:12" x14ac:dyDescent="0.25">
      <c r="F298" s="82"/>
      <c r="G298" s="6" t="s">
        <v>21</v>
      </c>
      <c r="H298" s="29">
        <v>2503170000</v>
      </c>
      <c r="I298" s="29">
        <v>2515260000</v>
      </c>
      <c r="J298" s="28">
        <v>1.36811E-2</v>
      </c>
      <c r="K298" s="28">
        <v>1.0609800000000001E-2</v>
      </c>
      <c r="L298" s="30">
        <v>1.10817E-2</v>
      </c>
    </row>
    <row r="299" spans="6:12" x14ac:dyDescent="0.25">
      <c r="F299" s="82"/>
      <c r="G299" s="6" t="s">
        <v>22</v>
      </c>
      <c r="H299" s="29">
        <v>2503870000</v>
      </c>
      <c r="I299" s="29">
        <v>2499630000</v>
      </c>
      <c r="J299" s="28">
        <v>1.3363399999999999E-2</v>
      </c>
      <c r="K299" s="28">
        <v>1.04765E-2</v>
      </c>
      <c r="L299" s="30">
        <v>1.09091E-2</v>
      </c>
    </row>
    <row r="300" spans="6:12" x14ac:dyDescent="0.25">
      <c r="F300" s="82"/>
      <c r="G300" s="6" t="s">
        <v>23</v>
      </c>
      <c r="H300" s="29">
        <v>2499180000</v>
      </c>
      <c r="I300" s="29">
        <v>2492180000</v>
      </c>
      <c r="J300" s="28">
        <v>1.34196E-2</v>
      </c>
      <c r="K300" s="28">
        <v>1.04866E-2</v>
      </c>
      <c r="L300" s="30">
        <v>1.0910400000000001E-2</v>
      </c>
    </row>
    <row r="301" spans="6:12" x14ac:dyDescent="0.25">
      <c r="F301" s="83"/>
      <c r="G301" s="6" t="s">
        <v>24</v>
      </c>
      <c r="H301" s="29">
        <v>2499890000</v>
      </c>
      <c r="I301" s="29">
        <v>2486290000</v>
      </c>
      <c r="J301" s="28">
        <v>1.3503299999999999E-2</v>
      </c>
      <c r="K301" s="28">
        <v>1.0533900000000001E-2</v>
      </c>
      <c r="L301" s="30">
        <v>1.09777E-2</v>
      </c>
    </row>
    <row r="302" spans="6:12" ht="15.75" thickBot="1" x14ac:dyDescent="0.3">
      <c r="F302" s="84" t="s">
        <v>25</v>
      </c>
      <c r="G302" s="85"/>
      <c r="H302" s="32">
        <f t="shared" ref="H302:L302" si="19">SUM(H288:H301)/14</f>
        <v>2501877857.1428571</v>
      </c>
      <c r="I302" s="32">
        <f t="shared" si="19"/>
        <v>2495256428.5714288</v>
      </c>
      <c r="J302" s="31">
        <f t="shared" si="19"/>
        <v>1.3684778571428571E-2</v>
      </c>
      <c r="K302" s="31">
        <f t="shared" si="19"/>
        <v>1.0741228571428573E-2</v>
      </c>
      <c r="L302" s="31">
        <f t="shared" si="19"/>
        <v>1.1139764285714287E-2</v>
      </c>
    </row>
    <row r="303" spans="6:12" x14ac:dyDescent="0.25">
      <c r="F303" s="81">
        <v>1500</v>
      </c>
      <c r="G303" s="5" t="s">
        <v>11</v>
      </c>
      <c r="H303" s="27">
        <v>2506280000</v>
      </c>
      <c r="I303" s="27">
        <v>2485880000</v>
      </c>
      <c r="J303" s="20">
        <v>1.44435E-2</v>
      </c>
      <c r="K303" s="20">
        <v>1.1154300000000001E-2</v>
      </c>
      <c r="L303" s="21">
        <v>1.1587099999999999E-2</v>
      </c>
    </row>
    <row r="304" spans="6:12" x14ac:dyDescent="0.25">
      <c r="F304" s="82"/>
      <c r="G304" s="6" t="s">
        <v>12</v>
      </c>
      <c r="H304" s="29">
        <v>2500630000</v>
      </c>
      <c r="I304" s="29">
        <v>2500640000</v>
      </c>
      <c r="J304" s="28">
        <v>1.40629E-2</v>
      </c>
      <c r="K304" s="28">
        <v>1.1065800000000001E-2</v>
      </c>
      <c r="L304" s="30">
        <v>1.1500700000000001E-2</v>
      </c>
    </row>
    <row r="305" spans="6:12" x14ac:dyDescent="0.25">
      <c r="F305" s="82"/>
      <c r="G305" s="6" t="s">
        <v>13</v>
      </c>
      <c r="H305" s="29">
        <v>2500850000</v>
      </c>
      <c r="I305" s="29">
        <v>2499880000</v>
      </c>
      <c r="J305" s="28">
        <v>1.4368799999999999E-2</v>
      </c>
      <c r="K305" s="28">
        <v>1.1192300000000001E-2</v>
      </c>
      <c r="L305" s="30">
        <v>1.16595E-2</v>
      </c>
    </row>
    <row r="306" spans="6:12" x14ac:dyDescent="0.25">
      <c r="F306" s="82"/>
      <c r="G306" s="6" t="s">
        <v>14</v>
      </c>
      <c r="H306" s="29">
        <v>2499640000</v>
      </c>
      <c r="I306" s="29">
        <v>2494790000</v>
      </c>
      <c r="J306" s="28">
        <v>1.36285E-2</v>
      </c>
      <c r="K306" s="28">
        <v>1.0789E-2</v>
      </c>
      <c r="L306" s="30">
        <v>1.0789E-2</v>
      </c>
    </row>
    <row r="307" spans="6:12" x14ac:dyDescent="0.25">
      <c r="F307" s="82"/>
      <c r="G307" s="6" t="s">
        <v>15</v>
      </c>
      <c r="H307" s="29">
        <v>2506350000</v>
      </c>
      <c r="I307" s="29">
        <v>2486010000</v>
      </c>
      <c r="J307" s="28">
        <v>1.3522899999999999E-2</v>
      </c>
      <c r="K307" s="28">
        <v>1.07565E-2</v>
      </c>
      <c r="L307" s="30">
        <v>1.11615E-2</v>
      </c>
    </row>
    <row r="308" spans="6:12" x14ac:dyDescent="0.25">
      <c r="F308" s="82"/>
      <c r="G308" s="6" t="s">
        <v>16</v>
      </c>
      <c r="H308" s="29">
        <v>2505460000</v>
      </c>
      <c r="I308" s="29">
        <v>2493830000</v>
      </c>
      <c r="J308" s="28">
        <v>1.3606500000000001E-2</v>
      </c>
      <c r="K308" s="28">
        <v>1.07026E-2</v>
      </c>
      <c r="L308" s="30">
        <v>1.1130900000000001E-2</v>
      </c>
    </row>
    <row r="309" spans="6:12" x14ac:dyDescent="0.25">
      <c r="F309" s="82"/>
      <c r="G309" s="6" t="s">
        <v>17</v>
      </c>
      <c r="H309" s="29">
        <v>2502050000</v>
      </c>
      <c r="I309" s="29">
        <v>2505780000</v>
      </c>
      <c r="J309" s="28">
        <v>1.3660500000000001E-2</v>
      </c>
      <c r="K309" s="28">
        <v>1.08956E-2</v>
      </c>
      <c r="L309" s="30">
        <v>1.12874E-2</v>
      </c>
    </row>
    <row r="310" spans="6:12" x14ac:dyDescent="0.25">
      <c r="F310" s="82"/>
      <c r="G310" s="6" t="s">
        <v>18</v>
      </c>
      <c r="H310" s="29">
        <v>2505180000</v>
      </c>
      <c r="I310" s="29">
        <v>2498570000</v>
      </c>
      <c r="J310" s="28">
        <v>1.3372200000000001E-2</v>
      </c>
      <c r="K310" s="28">
        <v>1.06014E-2</v>
      </c>
      <c r="L310" s="30">
        <v>1.1015E-2</v>
      </c>
    </row>
    <row r="311" spans="6:12" x14ac:dyDescent="0.25">
      <c r="F311" s="82"/>
      <c r="G311" s="6" t="s">
        <v>19</v>
      </c>
      <c r="H311" s="29">
        <v>2499390000</v>
      </c>
      <c r="I311" s="29">
        <v>2494750000</v>
      </c>
      <c r="J311" s="28">
        <v>1.32689E-2</v>
      </c>
      <c r="K311" s="28">
        <v>1.0418800000000001E-2</v>
      </c>
      <c r="L311" s="30">
        <v>1.08302E-2</v>
      </c>
    </row>
    <row r="312" spans="6:12" x14ac:dyDescent="0.25">
      <c r="F312" s="82"/>
      <c r="G312" s="6" t="s">
        <v>20</v>
      </c>
      <c r="H312" s="29">
        <v>2503530000</v>
      </c>
      <c r="I312" s="29">
        <v>2500140000</v>
      </c>
      <c r="J312" s="28">
        <v>1.37062E-2</v>
      </c>
      <c r="K312" s="28">
        <v>1.0666699999999999E-2</v>
      </c>
      <c r="L312" s="30">
        <v>1.11121E-2</v>
      </c>
    </row>
    <row r="313" spans="6:12" x14ac:dyDescent="0.25">
      <c r="F313" s="82"/>
      <c r="G313" s="6" t="s">
        <v>21</v>
      </c>
      <c r="H313" s="29">
        <v>2497890000</v>
      </c>
      <c r="I313" s="29">
        <v>2515410000</v>
      </c>
      <c r="J313" s="28">
        <v>1.36773E-2</v>
      </c>
      <c r="K313" s="28">
        <v>1.05992E-2</v>
      </c>
      <c r="L313" s="30">
        <v>1.1065699999999999E-2</v>
      </c>
    </row>
    <row r="314" spans="6:12" x14ac:dyDescent="0.25">
      <c r="F314" s="82"/>
      <c r="G314" s="6" t="s">
        <v>22</v>
      </c>
      <c r="H314" s="29">
        <v>2500100000</v>
      </c>
      <c r="I314" s="29">
        <v>2492600000</v>
      </c>
      <c r="J314" s="28">
        <v>1.33854E-2</v>
      </c>
      <c r="K314" s="28">
        <v>1.04714E-2</v>
      </c>
      <c r="L314" s="30">
        <v>1.09149E-2</v>
      </c>
    </row>
    <row r="315" spans="6:12" x14ac:dyDescent="0.25">
      <c r="F315" s="82"/>
      <c r="G315" s="6" t="s">
        <v>23</v>
      </c>
      <c r="H315" s="29">
        <v>2505580000</v>
      </c>
      <c r="I315" s="29">
        <v>2502190000</v>
      </c>
      <c r="J315" s="28">
        <v>1.34123E-2</v>
      </c>
      <c r="K315" s="28">
        <v>1.0485299999999999E-2</v>
      </c>
      <c r="L315" s="30">
        <v>1.09172E-2</v>
      </c>
    </row>
    <row r="316" spans="6:12" x14ac:dyDescent="0.25">
      <c r="F316" s="83"/>
      <c r="G316" s="6" t="s">
        <v>24</v>
      </c>
      <c r="H316" s="29">
        <v>2514300000</v>
      </c>
      <c r="I316" s="29">
        <v>2481890000</v>
      </c>
      <c r="J316" s="28">
        <v>1.34787E-2</v>
      </c>
      <c r="K316" s="28">
        <v>1.05448E-2</v>
      </c>
      <c r="L316" s="30">
        <v>1.0956799999999999E-2</v>
      </c>
    </row>
    <row r="317" spans="6:12" x14ac:dyDescent="0.25">
      <c r="F317" s="84" t="s">
        <v>25</v>
      </c>
      <c r="G317" s="85"/>
      <c r="H317" s="32">
        <f t="shared" ref="H317:L317" si="20">SUM(H303:H316)/14</f>
        <v>2503373571.4285712</v>
      </c>
      <c r="I317" s="32">
        <f t="shared" si="20"/>
        <v>2496597142.8571429</v>
      </c>
      <c r="J317" s="31">
        <f t="shared" si="20"/>
        <v>1.3685328571428571E-2</v>
      </c>
      <c r="K317" s="31">
        <f t="shared" si="20"/>
        <v>1.0738835714285716E-2</v>
      </c>
      <c r="L317" s="31">
        <f t="shared" si="20"/>
        <v>1.1137714285714282E-2</v>
      </c>
    </row>
  </sheetData>
  <mergeCells count="59">
    <mergeCell ref="F317:G317"/>
    <mergeCell ref="F33:F46"/>
    <mergeCell ref="F47:G47"/>
    <mergeCell ref="F272:G272"/>
    <mergeCell ref="F273:F286"/>
    <mergeCell ref="F287:G287"/>
    <mergeCell ref="F288:F301"/>
    <mergeCell ref="F302:G302"/>
    <mergeCell ref="F303:F316"/>
    <mergeCell ref="F227:G227"/>
    <mergeCell ref="F228:F241"/>
    <mergeCell ref="F242:G242"/>
    <mergeCell ref="F243:F256"/>
    <mergeCell ref="F257:G257"/>
    <mergeCell ref="F258:F271"/>
    <mergeCell ref="F182:G182"/>
    <mergeCell ref="F183:F196"/>
    <mergeCell ref="F197:G197"/>
    <mergeCell ref="F198:F211"/>
    <mergeCell ref="F212:G212"/>
    <mergeCell ref="F213:F226"/>
    <mergeCell ref="F168:F181"/>
    <mergeCell ref="F92:G92"/>
    <mergeCell ref="F93:F106"/>
    <mergeCell ref="F107:G107"/>
    <mergeCell ref="F108:F121"/>
    <mergeCell ref="F122:G122"/>
    <mergeCell ref="F123:F136"/>
    <mergeCell ref="F137:G137"/>
    <mergeCell ref="F138:F151"/>
    <mergeCell ref="F152:G152"/>
    <mergeCell ref="F153:F166"/>
    <mergeCell ref="F167:G167"/>
    <mergeCell ref="F32:G32"/>
    <mergeCell ref="F48:F61"/>
    <mergeCell ref="F62:G62"/>
    <mergeCell ref="F63:F76"/>
    <mergeCell ref="F77:G77"/>
    <mergeCell ref="F78:F91"/>
    <mergeCell ref="U1:U2"/>
    <mergeCell ref="V1:V2"/>
    <mergeCell ref="W1:W2"/>
    <mergeCell ref="X1:X2"/>
    <mergeCell ref="F3:F16"/>
    <mergeCell ref="N3:N23"/>
    <mergeCell ref="F17:G17"/>
    <mergeCell ref="F18:F31"/>
    <mergeCell ref="J1:L1"/>
    <mergeCell ref="N1:N2"/>
    <mergeCell ref="O1:O2"/>
    <mergeCell ref="P1:P2"/>
    <mergeCell ref="Q1:Q2"/>
    <mergeCell ref="R1:T1"/>
    <mergeCell ref="I1:I2"/>
    <mergeCell ref="A1:A2"/>
    <mergeCell ref="B1:D1"/>
    <mergeCell ref="F1:F2"/>
    <mergeCell ref="G1:G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05E3-059F-4D21-853E-A90E1BFA47B1}">
  <dimension ref="A1:X317"/>
  <sheetViews>
    <sheetView topLeftCell="C1" zoomScaleNormal="100" workbookViewId="0">
      <selection activeCell="V24" sqref="V24:X24"/>
    </sheetView>
  </sheetViews>
  <sheetFormatPr baseColWidth="10" defaultRowHeight="15" x14ac:dyDescent="0.25"/>
  <cols>
    <col min="1" max="1" width="13.140625" customWidth="1"/>
    <col min="2" max="4" width="15" customWidth="1"/>
    <col min="6" max="6" width="16.85546875" customWidth="1"/>
    <col min="7" max="7" width="9.5703125" customWidth="1"/>
    <col min="8" max="8" width="18.5703125" customWidth="1"/>
    <col min="9" max="9" width="20" customWidth="1"/>
  </cols>
  <sheetData>
    <row r="1" spans="1:24" x14ac:dyDescent="0.25">
      <c r="A1" s="86" t="s">
        <v>29</v>
      </c>
      <c r="B1" s="88" t="s">
        <v>1</v>
      </c>
      <c r="C1" s="88"/>
      <c r="D1" s="89"/>
      <c r="F1" s="90" t="s">
        <v>42</v>
      </c>
      <c r="G1" s="79" t="s">
        <v>10</v>
      </c>
      <c r="H1" s="79" t="s">
        <v>26</v>
      </c>
      <c r="I1" s="79" t="s">
        <v>30</v>
      </c>
      <c r="J1" s="79" t="s">
        <v>9</v>
      </c>
      <c r="K1" s="79"/>
      <c r="L1" s="93"/>
      <c r="N1" s="98" t="s">
        <v>5</v>
      </c>
      <c r="O1" s="90" t="s">
        <v>42</v>
      </c>
      <c r="P1" s="79" t="s">
        <v>31</v>
      </c>
      <c r="Q1" s="79" t="s">
        <v>32</v>
      </c>
      <c r="R1" s="101" t="s">
        <v>33</v>
      </c>
      <c r="S1" s="101"/>
      <c r="T1" s="101"/>
      <c r="U1" s="79" t="s">
        <v>27</v>
      </c>
      <c r="V1" s="79" t="s">
        <v>28</v>
      </c>
      <c r="W1" s="79" t="s">
        <v>34</v>
      </c>
      <c r="X1" s="93" t="s">
        <v>35</v>
      </c>
    </row>
    <row r="2" spans="1:24" ht="15.75" thickBot="1" x14ac:dyDescent="0.3">
      <c r="A2" s="87"/>
      <c r="B2" s="9" t="s">
        <v>2</v>
      </c>
      <c r="C2" s="9" t="s">
        <v>3</v>
      </c>
      <c r="D2" s="10" t="s">
        <v>4</v>
      </c>
      <c r="F2" s="91"/>
      <c r="G2" s="80"/>
      <c r="H2" s="80"/>
      <c r="I2" s="80"/>
      <c r="J2" s="3" t="s">
        <v>6</v>
      </c>
      <c r="K2" s="3" t="s">
        <v>7</v>
      </c>
      <c r="L2" s="4" t="s">
        <v>8</v>
      </c>
      <c r="N2" s="99"/>
      <c r="O2" s="100"/>
      <c r="P2" s="92"/>
      <c r="Q2" s="92"/>
      <c r="R2" s="45" t="s">
        <v>6</v>
      </c>
      <c r="S2" s="45" t="s">
        <v>7</v>
      </c>
      <c r="T2" s="45" t="s">
        <v>8</v>
      </c>
      <c r="U2" s="92"/>
      <c r="V2" s="92"/>
      <c r="W2" s="92"/>
      <c r="X2" s="94"/>
    </row>
    <row r="3" spans="1:24" x14ac:dyDescent="0.25">
      <c r="A3" s="59">
        <v>4</v>
      </c>
      <c r="B3" s="60">
        <v>54</v>
      </c>
      <c r="C3" s="60">
        <v>16</v>
      </c>
      <c r="D3" s="61">
        <v>21</v>
      </c>
      <c r="F3" s="81">
        <v>1000</v>
      </c>
      <c r="G3" s="5" t="s">
        <v>11</v>
      </c>
      <c r="H3" s="27">
        <v>1431710000</v>
      </c>
      <c r="I3" s="27">
        <v>1598230000</v>
      </c>
      <c r="J3" s="20">
        <v>5.3047200000000003E-2</v>
      </c>
      <c r="K3" s="20">
        <v>0.16986499999999999</v>
      </c>
      <c r="L3" s="21">
        <v>0.18781900000000001</v>
      </c>
      <c r="N3" s="95" t="s">
        <v>0</v>
      </c>
      <c r="O3" s="5">
        <v>1000</v>
      </c>
      <c r="P3" s="19">
        <v>185337</v>
      </c>
      <c r="Q3" s="19">
        <v>141021</v>
      </c>
      <c r="R3" s="19">
        <v>17424</v>
      </c>
      <c r="S3" s="19">
        <v>16342</v>
      </c>
      <c r="T3" s="19">
        <v>0</v>
      </c>
      <c r="U3" s="41">
        <v>76.088962268732104</v>
      </c>
      <c r="V3" s="41">
        <v>23.943951610043896</v>
      </c>
      <c r="W3" s="20">
        <v>3.1954399999999999E-3</v>
      </c>
      <c r="X3" s="42">
        <v>4.0549500000000002E-5</v>
      </c>
    </row>
    <row r="4" spans="1:24" x14ac:dyDescent="0.25">
      <c r="A4" s="7">
        <v>4.5</v>
      </c>
      <c r="B4" s="1">
        <v>60</v>
      </c>
      <c r="C4" s="14">
        <v>18</v>
      </c>
      <c r="D4" s="15">
        <v>24</v>
      </c>
      <c r="F4" s="82"/>
      <c r="G4" s="6" t="s">
        <v>12</v>
      </c>
      <c r="H4" s="29">
        <v>1428730000</v>
      </c>
      <c r="I4" s="29">
        <v>1606330000</v>
      </c>
      <c r="J4" s="28">
        <v>5.1641699999999999E-2</v>
      </c>
      <c r="K4" s="28">
        <v>0.16956499999999999</v>
      </c>
      <c r="L4" s="30">
        <v>0.18734200000000001</v>
      </c>
      <c r="N4" s="96"/>
      <c r="O4" s="46">
        <v>1025</v>
      </c>
      <c r="P4" s="22">
        <v>185420</v>
      </c>
      <c r="Q4" s="22">
        <v>141098</v>
      </c>
      <c r="R4" s="22">
        <v>17281</v>
      </c>
      <c r="S4" s="22">
        <v>14103</v>
      </c>
      <c r="T4" s="22">
        <v>0</v>
      </c>
      <c r="U4" s="23">
        <v>76.096429727106027</v>
      </c>
      <c r="V4" s="23">
        <v>22.242696565507661</v>
      </c>
      <c r="W4" s="24">
        <v>3.2716500000000001E-3</v>
      </c>
      <c r="X4" s="33">
        <v>3.0439599999999999E-5</v>
      </c>
    </row>
    <row r="5" spans="1:24" ht="15.75" thickBot="1" x14ac:dyDescent="0.3">
      <c r="A5" s="8">
        <v>5</v>
      </c>
      <c r="B5" s="9">
        <v>67</v>
      </c>
      <c r="C5" s="9">
        <v>20</v>
      </c>
      <c r="D5" s="10">
        <v>27</v>
      </c>
      <c r="F5" s="82"/>
      <c r="G5" s="6" t="s">
        <v>13</v>
      </c>
      <c r="H5" s="29">
        <v>1417120000</v>
      </c>
      <c r="I5" s="29">
        <v>1601190000</v>
      </c>
      <c r="J5" s="28">
        <v>5.2597400000000002E-2</v>
      </c>
      <c r="K5" s="28">
        <v>0.169602</v>
      </c>
      <c r="L5" s="30">
        <v>0.187385</v>
      </c>
      <c r="N5" s="96"/>
      <c r="O5" s="6">
        <v>1050</v>
      </c>
      <c r="P5" s="25">
        <v>185416</v>
      </c>
      <c r="Q5" s="25">
        <v>141102</v>
      </c>
      <c r="R5" s="25">
        <v>17079</v>
      </c>
      <c r="S5" s="25">
        <v>11864</v>
      </c>
      <c r="T5" s="25">
        <v>0</v>
      </c>
      <c r="U5" s="26">
        <v>76.100228674979505</v>
      </c>
      <c r="V5" s="26">
        <v>20.512111805644142</v>
      </c>
      <c r="W5" s="28">
        <v>3.3492800000000001E-3</v>
      </c>
      <c r="X5" s="34">
        <v>3.5549500000000002E-5</v>
      </c>
    </row>
    <row r="6" spans="1:24" ht="15.75" thickBot="1" x14ac:dyDescent="0.3">
      <c r="F6" s="82"/>
      <c r="G6" s="6" t="s">
        <v>14</v>
      </c>
      <c r="H6" s="29">
        <v>1799600000</v>
      </c>
      <c r="I6" s="29">
        <v>1582640000</v>
      </c>
      <c r="J6" s="28">
        <v>5.1028400000000002E-2</v>
      </c>
      <c r="K6" s="28">
        <v>0.165404</v>
      </c>
      <c r="L6" s="30">
        <v>0.165404</v>
      </c>
      <c r="N6" s="96"/>
      <c r="O6" s="46">
        <v>1075</v>
      </c>
      <c r="P6" s="22">
        <v>185260</v>
      </c>
      <c r="Q6" s="22">
        <v>141022</v>
      </c>
      <c r="R6" s="22">
        <v>16884</v>
      </c>
      <c r="S6" s="22">
        <v>9570</v>
      </c>
      <c r="T6" s="22">
        <v>0</v>
      </c>
      <c r="U6" s="23">
        <v>76.12112706466587</v>
      </c>
      <c r="V6" s="23">
        <v>18.758775226560395</v>
      </c>
      <c r="W6" s="24">
        <v>3.42977E-3</v>
      </c>
      <c r="X6" s="33">
        <v>2.5219799999999999E-5</v>
      </c>
    </row>
    <row r="7" spans="1:24" x14ac:dyDescent="0.25">
      <c r="A7" s="16" t="s">
        <v>46</v>
      </c>
      <c r="F7" s="82"/>
      <c r="G7" s="6" t="s">
        <v>15</v>
      </c>
      <c r="H7" s="29">
        <v>1794020000</v>
      </c>
      <c r="I7" s="29">
        <v>1573950000</v>
      </c>
      <c r="J7" s="28">
        <v>5.13312E-2</v>
      </c>
      <c r="K7" s="28">
        <v>0.16562199999999999</v>
      </c>
      <c r="L7" s="30">
        <v>0.187359</v>
      </c>
      <c r="N7" s="96"/>
      <c r="O7" s="6">
        <v>1100</v>
      </c>
      <c r="P7" s="25">
        <v>185313</v>
      </c>
      <c r="Q7" s="25">
        <v>141071</v>
      </c>
      <c r="R7" s="25">
        <v>16704</v>
      </c>
      <c r="S7" s="25">
        <v>7396</v>
      </c>
      <c r="T7" s="25">
        <v>0</v>
      </c>
      <c r="U7" s="26">
        <v>76.125797974238182</v>
      </c>
      <c r="V7" s="26">
        <v>17.083596203330238</v>
      </c>
      <c r="W7" s="28">
        <v>3.5066400000000001E-3</v>
      </c>
      <c r="X7" s="34">
        <v>4.01099E-5</v>
      </c>
    </row>
    <row r="8" spans="1:24" x14ac:dyDescent="0.25">
      <c r="A8" s="18" t="s">
        <v>45</v>
      </c>
      <c r="F8" s="82"/>
      <c r="G8" s="6" t="s">
        <v>16</v>
      </c>
      <c r="H8" s="29">
        <v>1606890000</v>
      </c>
      <c r="I8" s="29">
        <v>1584410000</v>
      </c>
      <c r="J8" s="28">
        <v>5.1058399999999997E-2</v>
      </c>
      <c r="K8" s="28">
        <v>0.165682</v>
      </c>
      <c r="L8" s="30">
        <v>0.18734899999999999</v>
      </c>
      <c r="N8" s="96"/>
      <c r="O8" s="46">
        <v>1125</v>
      </c>
      <c r="P8" s="22">
        <v>185259</v>
      </c>
      <c r="Q8" s="22">
        <v>140986</v>
      </c>
      <c r="R8" s="22">
        <v>16468</v>
      </c>
      <c r="S8" s="22">
        <v>5193</v>
      </c>
      <c r="T8" s="22">
        <v>0</v>
      </c>
      <c r="U8" s="23">
        <v>76.102105700667707</v>
      </c>
      <c r="V8" s="23">
        <v>15.3639368447931</v>
      </c>
      <c r="W8" s="24">
        <v>3.5871499999999999E-3</v>
      </c>
      <c r="X8" s="33">
        <v>2.4340699999999999E-5</v>
      </c>
    </row>
    <row r="9" spans="1:24" ht="15.75" thickBot="1" x14ac:dyDescent="0.3">
      <c r="A9" s="17" t="s">
        <v>47</v>
      </c>
      <c r="F9" s="82"/>
      <c r="G9" s="6" t="s">
        <v>17</v>
      </c>
      <c r="H9" s="29">
        <v>1785270000</v>
      </c>
      <c r="I9" s="29">
        <v>1581370000</v>
      </c>
      <c r="J9" s="28">
        <v>5.1399300000000002E-2</v>
      </c>
      <c r="K9" s="28">
        <v>0.16650300000000001</v>
      </c>
      <c r="L9" s="30">
        <v>0.18728500000000001</v>
      </c>
      <c r="N9" s="96"/>
      <c r="O9" s="6">
        <v>1150</v>
      </c>
      <c r="P9" s="25">
        <v>185472</v>
      </c>
      <c r="Q9" s="25">
        <v>141132</v>
      </c>
      <c r="R9" s="25">
        <v>16232</v>
      </c>
      <c r="S9" s="25">
        <v>3237</v>
      </c>
      <c r="T9" s="25">
        <v>0</v>
      </c>
      <c r="U9" s="26">
        <v>76.093426501035196</v>
      </c>
      <c r="V9" s="26">
        <v>13.794887056089337</v>
      </c>
      <c r="W9" s="28">
        <v>3.6612699999999999E-3</v>
      </c>
      <c r="X9" s="34">
        <v>3.9011000000000003E-5</v>
      </c>
    </row>
    <row r="10" spans="1:24" x14ac:dyDescent="0.25">
      <c r="F10" s="82"/>
      <c r="G10" s="6" t="s">
        <v>18</v>
      </c>
      <c r="H10" s="29">
        <v>1793890000</v>
      </c>
      <c r="I10" s="29">
        <v>1580620000</v>
      </c>
      <c r="J10" s="28">
        <v>5.0867700000000002E-2</v>
      </c>
      <c r="K10" s="28">
        <v>0.16606399999999999</v>
      </c>
      <c r="L10" s="30">
        <v>0.18687100000000001</v>
      </c>
      <c r="N10" s="96"/>
      <c r="O10" s="46">
        <v>1175</v>
      </c>
      <c r="P10" s="22">
        <v>185174</v>
      </c>
      <c r="Q10" s="22">
        <v>140971</v>
      </c>
      <c r="R10" s="22">
        <v>15959</v>
      </c>
      <c r="S10" s="22">
        <v>1039</v>
      </c>
      <c r="T10" s="22">
        <v>0</v>
      </c>
      <c r="U10" s="23">
        <v>76.128938187866552</v>
      </c>
      <c r="V10" s="23">
        <v>12.057799121805193</v>
      </c>
      <c r="W10" s="24">
        <v>3.7438300000000001E-3</v>
      </c>
      <c r="X10" s="33">
        <v>3.6044000000000003E-5</v>
      </c>
    </row>
    <row r="11" spans="1:24" x14ac:dyDescent="0.25">
      <c r="F11" s="82"/>
      <c r="G11" s="6" t="s">
        <v>19</v>
      </c>
      <c r="H11" s="29">
        <v>1790680000</v>
      </c>
      <c r="I11" s="29">
        <v>1565980000</v>
      </c>
      <c r="J11" s="28">
        <v>5.11613E-2</v>
      </c>
      <c r="K11" s="28">
        <v>0.165849</v>
      </c>
      <c r="L11" s="30">
        <v>0.18645300000000001</v>
      </c>
      <c r="N11" s="96"/>
      <c r="O11" s="6">
        <v>1200</v>
      </c>
      <c r="P11" s="25">
        <v>185394</v>
      </c>
      <c r="Q11" s="25">
        <v>142252</v>
      </c>
      <c r="R11" s="25">
        <v>15834</v>
      </c>
      <c r="S11" s="25">
        <v>0</v>
      </c>
      <c r="T11" s="25">
        <v>0</v>
      </c>
      <c r="U11" s="26">
        <v>76.729559748427675</v>
      </c>
      <c r="V11" s="26">
        <v>11.13095070719568</v>
      </c>
      <c r="W11" s="28">
        <v>3.7883000000000001E-3</v>
      </c>
      <c r="X11" s="34">
        <v>2.1977999999999999E-5</v>
      </c>
    </row>
    <row r="12" spans="1:24" x14ac:dyDescent="0.25">
      <c r="F12" s="82"/>
      <c r="G12" s="6" t="s">
        <v>20</v>
      </c>
      <c r="H12" s="29">
        <v>1423100000</v>
      </c>
      <c r="I12" s="29">
        <v>1602430000</v>
      </c>
      <c r="J12" s="28">
        <v>5.1278200000000003E-2</v>
      </c>
      <c r="K12" s="28">
        <v>0.16941500000000001</v>
      </c>
      <c r="L12" s="30">
        <v>0.18737400000000001</v>
      </c>
      <c r="N12" s="96"/>
      <c r="O12" s="46">
        <v>1225</v>
      </c>
      <c r="P12" s="22">
        <v>185311</v>
      </c>
      <c r="Q12" s="22">
        <v>144868</v>
      </c>
      <c r="R12" s="22">
        <v>15890</v>
      </c>
      <c r="S12" s="22">
        <v>0</v>
      </c>
      <c r="T12" s="22">
        <v>0</v>
      </c>
      <c r="U12" s="23">
        <v>78.175607492269748</v>
      </c>
      <c r="V12" s="23">
        <v>10.968605903305077</v>
      </c>
      <c r="W12" s="24">
        <v>3.7967399999999998E-3</v>
      </c>
      <c r="X12" s="33">
        <v>2.1977999999999999E-5</v>
      </c>
    </row>
    <row r="13" spans="1:24" x14ac:dyDescent="0.25">
      <c r="F13" s="82"/>
      <c r="G13" s="6" t="s">
        <v>21</v>
      </c>
      <c r="H13" s="29">
        <v>1426820000</v>
      </c>
      <c r="I13" s="29">
        <v>1615260000</v>
      </c>
      <c r="J13" s="28">
        <v>5.1784999999999998E-2</v>
      </c>
      <c r="K13" s="28">
        <v>0.16922300000000001</v>
      </c>
      <c r="L13" s="30">
        <v>0.186969</v>
      </c>
      <c r="N13" s="96"/>
      <c r="O13" s="6">
        <v>1250</v>
      </c>
      <c r="P13" s="25">
        <v>185322</v>
      </c>
      <c r="Q13" s="25">
        <v>147541</v>
      </c>
      <c r="R13" s="25">
        <v>15949</v>
      </c>
      <c r="S13" s="25">
        <v>0</v>
      </c>
      <c r="T13" s="25">
        <v>0</v>
      </c>
      <c r="U13" s="26">
        <v>79.613321677944342</v>
      </c>
      <c r="V13" s="26">
        <v>10.809876576680381</v>
      </c>
      <c r="W13" s="28">
        <v>3.8036200000000002E-3</v>
      </c>
      <c r="X13" s="34">
        <v>2.9230800000000001E-5</v>
      </c>
    </row>
    <row r="14" spans="1:24" x14ac:dyDescent="0.25">
      <c r="F14" s="82"/>
      <c r="G14" s="6" t="s">
        <v>22</v>
      </c>
      <c r="H14" s="29">
        <v>1608900000</v>
      </c>
      <c r="I14" s="29">
        <v>1589510000</v>
      </c>
      <c r="J14" s="28">
        <v>5.1957299999999998E-2</v>
      </c>
      <c r="K14" s="28">
        <v>0.16395599999999999</v>
      </c>
      <c r="L14" s="30">
        <v>0.18709000000000001</v>
      </c>
      <c r="N14" s="96"/>
      <c r="O14" s="46">
        <v>1275</v>
      </c>
      <c r="P14" s="22">
        <v>185363</v>
      </c>
      <c r="Q14" s="22">
        <v>150188</v>
      </c>
      <c r="R14" s="22">
        <v>15954</v>
      </c>
      <c r="S14" s="22">
        <v>0</v>
      </c>
      <c r="T14" s="22">
        <v>0</v>
      </c>
      <c r="U14" s="23">
        <v>81.023721023073648</v>
      </c>
      <c r="V14" s="23">
        <v>10.622686233254321</v>
      </c>
      <c r="W14" s="24">
        <v>3.8109900000000002E-3</v>
      </c>
      <c r="X14" s="33">
        <v>2.4835199999999999E-5</v>
      </c>
    </row>
    <row r="15" spans="1:24" x14ac:dyDescent="0.25">
      <c r="F15" s="82"/>
      <c r="G15" s="6" t="s">
        <v>23</v>
      </c>
      <c r="H15" s="29">
        <v>1602520000</v>
      </c>
      <c r="I15" s="29">
        <v>1592350000</v>
      </c>
      <c r="J15" s="28">
        <v>5.1060099999999997E-2</v>
      </c>
      <c r="K15" s="28">
        <v>0.16592199999999999</v>
      </c>
      <c r="L15" s="30">
        <v>0.186362</v>
      </c>
      <c r="N15" s="96"/>
      <c r="O15" s="6">
        <v>1300</v>
      </c>
      <c r="P15" s="25">
        <v>185387</v>
      </c>
      <c r="Q15" s="25">
        <v>152750</v>
      </c>
      <c r="R15" s="25">
        <v>15881</v>
      </c>
      <c r="S15" s="25">
        <v>0</v>
      </c>
      <c r="T15" s="25">
        <v>0</v>
      </c>
      <c r="U15" s="26">
        <v>82.395205704822885</v>
      </c>
      <c r="V15" s="26">
        <v>10.396726677577742</v>
      </c>
      <c r="W15" s="28">
        <v>3.8203600000000001E-3</v>
      </c>
      <c r="X15" s="34">
        <v>4.1483499999999997E-5</v>
      </c>
    </row>
    <row r="16" spans="1:24" x14ac:dyDescent="0.25">
      <c r="F16" s="83"/>
      <c r="G16" s="6" t="s">
        <v>24</v>
      </c>
      <c r="H16" s="29">
        <v>1429910000</v>
      </c>
      <c r="I16" s="29">
        <v>1602170000</v>
      </c>
      <c r="J16" s="28">
        <v>5.09801E-2</v>
      </c>
      <c r="K16" s="28">
        <v>0.169743</v>
      </c>
      <c r="L16" s="30">
        <v>0.18729799999999999</v>
      </c>
      <c r="N16" s="96"/>
      <c r="O16" s="46">
        <v>1325</v>
      </c>
      <c r="P16" s="22">
        <v>185434</v>
      </c>
      <c r="Q16" s="22">
        <v>155314</v>
      </c>
      <c r="R16" s="22">
        <v>15809</v>
      </c>
      <c r="S16" s="22">
        <v>0</v>
      </c>
      <c r="T16" s="22">
        <v>0</v>
      </c>
      <c r="U16" s="23">
        <v>83.757024062469668</v>
      </c>
      <c r="V16" s="23">
        <v>10.178734692300759</v>
      </c>
      <c r="W16" s="24">
        <v>3.8294000000000002E-3</v>
      </c>
      <c r="X16" s="33">
        <v>3.6098900000000001E-5</v>
      </c>
    </row>
    <row r="17" spans="6:24" ht="15.75" thickBot="1" x14ac:dyDescent="0.3">
      <c r="F17" s="84" t="s">
        <v>25</v>
      </c>
      <c r="G17" s="85"/>
      <c r="H17" s="32">
        <f t="shared" ref="H17:L17" si="0">SUM(H3:H16)/14</f>
        <v>1595654285.7142856</v>
      </c>
      <c r="I17" s="32">
        <f t="shared" si="0"/>
        <v>1591174285.7142856</v>
      </c>
      <c r="J17" s="31">
        <f t="shared" si="0"/>
        <v>5.1513807142857145E-2</v>
      </c>
      <c r="K17" s="31">
        <f t="shared" si="0"/>
        <v>0.16731535714285717</v>
      </c>
      <c r="L17" s="31">
        <f t="shared" si="0"/>
        <v>0.18559714285714285</v>
      </c>
      <c r="N17" s="96"/>
      <c r="O17" s="6">
        <v>1350</v>
      </c>
      <c r="P17" s="25">
        <v>185354</v>
      </c>
      <c r="Q17" s="25">
        <v>157709</v>
      </c>
      <c r="R17" s="25">
        <v>15631</v>
      </c>
      <c r="S17" s="25">
        <v>0</v>
      </c>
      <c r="T17" s="25">
        <v>0</v>
      </c>
      <c r="U17" s="26">
        <v>85.085296243944015</v>
      </c>
      <c r="V17" s="26">
        <v>9.9112923168620686</v>
      </c>
      <c r="W17" s="28">
        <v>3.8417400000000002E-3</v>
      </c>
      <c r="X17" s="34">
        <v>4.10989E-5</v>
      </c>
    </row>
    <row r="18" spans="6:24" x14ac:dyDescent="0.25">
      <c r="F18" s="81">
        <v>1025</v>
      </c>
      <c r="G18" s="5" t="s">
        <v>11</v>
      </c>
      <c r="H18" s="27">
        <v>1452940000</v>
      </c>
      <c r="I18" s="27">
        <v>1622800000</v>
      </c>
      <c r="J18" s="20">
        <v>5.3147300000000001E-2</v>
      </c>
      <c r="K18" s="20">
        <v>0.167047</v>
      </c>
      <c r="L18" s="21">
        <v>0.183617</v>
      </c>
      <c r="N18" s="96"/>
      <c r="O18" s="46">
        <v>1375</v>
      </c>
      <c r="P18" s="22">
        <v>185286</v>
      </c>
      <c r="Q18" s="22">
        <v>160093</v>
      </c>
      <c r="R18" s="22">
        <v>15373</v>
      </c>
      <c r="S18" s="22">
        <v>0</v>
      </c>
      <c r="T18" s="22">
        <v>0</v>
      </c>
      <c r="U18" s="23">
        <v>86.403182107660598</v>
      </c>
      <c r="V18" s="23">
        <v>9.6025435215780828</v>
      </c>
      <c r="W18" s="24">
        <v>3.8539999999999998E-3</v>
      </c>
      <c r="X18" s="33">
        <v>2.8626400000000001E-5</v>
      </c>
    </row>
    <row r="19" spans="6:24" x14ac:dyDescent="0.25">
      <c r="F19" s="82"/>
      <c r="G19" s="6" t="s">
        <v>12</v>
      </c>
      <c r="H19" s="29">
        <v>1473930000</v>
      </c>
      <c r="I19" s="29">
        <v>1631990000</v>
      </c>
      <c r="J19" s="28">
        <v>5.1798900000000002E-2</v>
      </c>
      <c r="K19" s="28">
        <v>0.167492</v>
      </c>
      <c r="L19" s="30">
        <v>0.18332499999999999</v>
      </c>
      <c r="N19" s="96"/>
      <c r="O19" s="6">
        <v>1400</v>
      </c>
      <c r="P19" s="25">
        <v>185328</v>
      </c>
      <c r="Q19" s="25">
        <v>162402</v>
      </c>
      <c r="R19" s="25">
        <v>15054</v>
      </c>
      <c r="S19" s="25">
        <v>0</v>
      </c>
      <c r="T19" s="25">
        <v>0</v>
      </c>
      <c r="U19" s="26">
        <v>87.62950012950013</v>
      </c>
      <c r="V19" s="26">
        <v>9.2695902759818232</v>
      </c>
      <c r="W19" s="28">
        <v>3.8676399999999999E-3</v>
      </c>
      <c r="X19" s="34">
        <v>1.6538500000000001E-5</v>
      </c>
    </row>
    <row r="20" spans="6:24" x14ac:dyDescent="0.25">
      <c r="F20" s="82"/>
      <c r="G20" s="6" t="s">
        <v>13</v>
      </c>
      <c r="H20" s="29">
        <v>1466810000</v>
      </c>
      <c r="I20" s="29">
        <v>1633240000</v>
      </c>
      <c r="J20" s="28">
        <v>5.2517000000000001E-2</v>
      </c>
      <c r="K20" s="28">
        <v>0.16803799999999999</v>
      </c>
      <c r="L20" s="30">
        <v>0.18329699999999999</v>
      </c>
      <c r="N20" s="96"/>
      <c r="O20" s="46">
        <v>1425</v>
      </c>
      <c r="P20" s="22">
        <v>185296</v>
      </c>
      <c r="Q20" s="22">
        <v>164540</v>
      </c>
      <c r="R20" s="22">
        <v>14588</v>
      </c>
      <c r="S20" s="22">
        <v>0</v>
      </c>
      <c r="T20" s="22">
        <v>0</v>
      </c>
      <c r="U20" s="23">
        <v>88.798462999740963</v>
      </c>
      <c r="V20" s="23">
        <v>8.8659292573234474</v>
      </c>
      <c r="W20" s="24">
        <v>3.8851200000000002E-3</v>
      </c>
      <c r="X20" s="33">
        <v>3.9065900000000001E-5</v>
      </c>
    </row>
    <row r="21" spans="6:24" x14ac:dyDescent="0.25">
      <c r="F21" s="82"/>
      <c r="G21" s="6" t="s">
        <v>14</v>
      </c>
      <c r="H21" s="29">
        <v>1785360000</v>
      </c>
      <c r="I21" s="29">
        <v>1610360000</v>
      </c>
      <c r="J21" s="28">
        <v>5.15474E-2</v>
      </c>
      <c r="K21" s="28">
        <v>0.16420599999999999</v>
      </c>
      <c r="L21" s="30">
        <v>0.16420599999999999</v>
      </c>
      <c r="N21" s="96"/>
      <c r="O21" s="6">
        <v>1450</v>
      </c>
      <c r="P21" s="25">
        <v>185320</v>
      </c>
      <c r="Q21" s="25">
        <v>166557</v>
      </c>
      <c r="R21" s="25">
        <v>13975</v>
      </c>
      <c r="S21" s="25">
        <v>0</v>
      </c>
      <c r="T21" s="25">
        <v>0</v>
      </c>
      <c r="U21" s="26">
        <v>89.875350744657894</v>
      </c>
      <c r="V21" s="26">
        <v>8.3905209627935182</v>
      </c>
      <c r="W21" s="28">
        <v>3.90544E-3</v>
      </c>
      <c r="X21" s="34">
        <v>3.2197799999999999E-5</v>
      </c>
    </row>
    <row r="22" spans="6:24" x14ac:dyDescent="0.25">
      <c r="F22" s="82"/>
      <c r="G22" s="6" t="s">
        <v>15</v>
      </c>
      <c r="H22" s="29">
        <v>1797530000</v>
      </c>
      <c r="I22" s="29">
        <v>1607000000</v>
      </c>
      <c r="J22" s="28">
        <v>5.1034400000000001E-2</v>
      </c>
      <c r="K22" s="28">
        <v>0.16356699999999999</v>
      </c>
      <c r="L22" s="30">
        <v>0.183252</v>
      </c>
      <c r="N22" s="96"/>
      <c r="O22" s="46">
        <v>1475</v>
      </c>
      <c r="P22" s="22">
        <v>185318</v>
      </c>
      <c r="Q22" s="22">
        <v>168247</v>
      </c>
      <c r="R22" s="22">
        <v>13085</v>
      </c>
      <c r="S22" s="22">
        <v>0</v>
      </c>
      <c r="T22" s="22">
        <v>0</v>
      </c>
      <c r="U22" s="23">
        <v>90.788266655154928</v>
      </c>
      <c r="V22" s="23">
        <v>7.7772560580574979</v>
      </c>
      <c r="W22" s="24">
        <v>3.9323400000000003E-3</v>
      </c>
      <c r="X22" s="33">
        <v>4.0769200000000003E-5</v>
      </c>
    </row>
    <row r="23" spans="6:24" ht="15.75" thickBot="1" x14ac:dyDescent="0.3">
      <c r="F23" s="82"/>
      <c r="G23" s="6" t="s">
        <v>16</v>
      </c>
      <c r="H23" s="29">
        <v>1666710000</v>
      </c>
      <c r="I23" s="29">
        <v>1616520000</v>
      </c>
      <c r="J23" s="28">
        <v>5.2164799999999997E-2</v>
      </c>
      <c r="K23" s="28">
        <v>0.16386200000000001</v>
      </c>
      <c r="L23" s="30">
        <v>0.18287200000000001</v>
      </c>
      <c r="N23" s="97"/>
      <c r="O23" s="47">
        <v>1500</v>
      </c>
      <c r="P23" s="48">
        <v>185299</v>
      </c>
      <c r="Q23" s="48">
        <v>169899</v>
      </c>
      <c r="R23" s="48">
        <v>12067</v>
      </c>
      <c r="S23" s="48">
        <v>0</v>
      </c>
      <c r="T23" s="48">
        <v>0</v>
      </c>
      <c r="U23" s="49">
        <v>91.689107874300461</v>
      </c>
      <c r="V23" s="49">
        <v>7.1024549879634371</v>
      </c>
      <c r="W23" s="50">
        <v>3.9595400000000001E-3</v>
      </c>
      <c r="X23" s="51">
        <v>3.02747E-5</v>
      </c>
    </row>
    <row r="24" spans="6:24" x14ac:dyDescent="0.25">
      <c r="F24" s="82"/>
      <c r="G24" s="6" t="s">
        <v>17</v>
      </c>
      <c r="H24" s="29">
        <v>1794760000</v>
      </c>
      <c r="I24" s="29">
        <v>1611970000</v>
      </c>
      <c r="J24" s="28">
        <v>5.1102799999999997E-2</v>
      </c>
      <c r="K24" s="28">
        <v>0.16519600000000001</v>
      </c>
      <c r="L24" s="30">
        <v>0.18334700000000001</v>
      </c>
      <c r="V24" t="s">
        <v>25</v>
      </c>
      <c r="W24" s="78">
        <f>AVERAGE(W3:W23)</f>
        <v>3.7066790476190481E-3</v>
      </c>
      <c r="X24" s="77">
        <f>AVERAGE(X3:X23)</f>
        <v>3.2163800000000005E-5</v>
      </c>
    </row>
    <row r="25" spans="6:24" x14ac:dyDescent="0.25">
      <c r="F25" s="82"/>
      <c r="G25" s="6" t="s">
        <v>18</v>
      </c>
      <c r="H25" s="29">
        <v>1797510000</v>
      </c>
      <c r="I25" s="29">
        <v>1600860000</v>
      </c>
      <c r="J25" s="28">
        <v>5.0770299999999997E-2</v>
      </c>
      <c r="K25" s="28">
        <v>0.16356200000000001</v>
      </c>
      <c r="L25" s="30">
        <v>0.18243699999999999</v>
      </c>
    </row>
    <row r="26" spans="6:24" x14ac:dyDescent="0.25">
      <c r="F26" s="82"/>
      <c r="G26" s="6" t="s">
        <v>19</v>
      </c>
      <c r="H26" s="29">
        <v>1789930000</v>
      </c>
      <c r="I26" s="29">
        <v>1601330000</v>
      </c>
      <c r="J26" s="28">
        <v>5.1084600000000001E-2</v>
      </c>
      <c r="K26" s="28">
        <v>0.16389500000000001</v>
      </c>
      <c r="L26" s="30">
        <v>0.18207499999999999</v>
      </c>
    </row>
    <row r="27" spans="6:24" x14ac:dyDescent="0.25">
      <c r="F27" s="82"/>
      <c r="G27" s="6" t="s">
        <v>20</v>
      </c>
      <c r="H27" s="29">
        <v>1456610000</v>
      </c>
      <c r="I27" s="29">
        <v>1637540000</v>
      </c>
      <c r="J27" s="28">
        <v>5.1761300000000003E-2</v>
      </c>
      <c r="K27" s="28">
        <v>0.16836799999999999</v>
      </c>
      <c r="L27" s="30">
        <v>0.18258099999999999</v>
      </c>
    </row>
    <row r="28" spans="6:24" x14ac:dyDescent="0.25">
      <c r="F28" s="82"/>
      <c r="G28" s="6" t="s">
        <v>21</v>
      </c>
      <c r="H28" s="29">
        <v>1457630000</v>
      </c>
      <c r="I28" s="29">
        <v>1648330000</v>
      </c>
      <c r="J28" s="28">
        <v>5.1956000000000002E-2</v>
      </c>
      <c r="K28" s="28">
        <v>0.16705400000000001</v>
      </c>
      <c r="L28" s="30">
        <v>0.18282100000000001</v>
      </c>
    </row>
    <row r="29" spans="6:24" x14ac:dyDescent="0.25">
      <c r="F29" s="82"/>
      <c r="G29" s="6" t="s">
        <v>22</v>
      </c>
      <c r="H29" s="29">
        <v>1668860000</v>
      </c>
      <c r="I29" s="29">
        <v>1612970000</v>
      </c>
      <c r="J29" s="28">
        <v>5.1473600000000001E-2</v>
      </c>
      <c r="K29" s="28">
        <v>0.16244</v>
      </c>
      <c r="L29" s="30">
        <v>0.18276999999999999</v>
      </c>
    </row>
    <row r="30" spans="6:24" x14ac:dyDescent="0.25">
      <c r="F30" s="82"/>
      <c r="G30" s="6" t="s">
        <v>23</v>
      </c>
      <c r="H30" s="29">
        <v>1667230000</v>
      </c>
      <c r="I30" s="29">
        <v>1616290000</v>
      </c>
      <c r="J30" s="28">
        <v>5.0983199999999999E-2</v>
      </c>
      <c r="K30" s="28">
        <v>0.163739</v>
      </c>
      <c r="L30" s="30">
        <v>0.18229500000000001</v>
      </c>
    </row>
    <row r="31" spans="6:24" x14ac:dyDescent="0.25">
      <c r="F31" s="83"/>
      <c r="G31" s="6" t="s">
        <v>24</v>
      </c>
      <c r="H31" s="29">
        <v>1469790000</v>
      </c>
      <c r="I31" s="29">
        <v>1629380000</v>
      </c>
      <c r="J31" s="28">
        <v>5.0904100000000001E-2</v>
      </c>
      <c r="K31" s="28">
        <v>0.16672400000000001</v>
      </c>
      <c r="L31" s="30">
        <v>0.18316099999999999</v>
      </c>
    </row>
    <row r="32" spans="6:24" ht="15.75" thickBot="1" x14ac:dyDescent="0.3">
      <c r="F32" s="84" t="s">
        <v>25</v>
      </c>
      <c r="G32" s="85"/>
      <c r="H32" s="32">
        <f t="shared" ref="H32:L32" si="1">SUM(H18:H31)/14</f>
        <v>1624685714.2857144</v>
      </c>
      <c r="I32" s="32">
        <f t="shared" si="1"/>
        <v>1620041428.5714285</v>
      </c>
      <c r="J32" s="31">
        <f t="shared" si="1"/>
        <v>5.1588978571428572E-2</v>
      </c>
      <c r="K32" s="31">
        <f t="shared" si="1"/>
        <v>0.16537071428571429</v>
      </c>
      <c r="L32" s="31">
        <f t="shared" si="1"/>
        <v>0.18157542857142858</v>
      </c>
    </row>
    <row r="33" spans="6:12" x14ac:dyDescent="0.25">
      <c r="F33" s="81">
        <v>1050</v>
      </c>
      <c r="G33" s="5" t="s">
        <v>11</v>
      </c>
      <c r="H33" s="27">
        <v>1491180000</v>
      </c>
      <c r="I33" s="27">
        <v>1657900000</v>
      </c>
      <c r="J33" s="20">
        <v>5.3199700000000003E-2</v>
      </c>
      <c r="K33" s="20">
        <v>0.16496</v>
      </c>
      <c r="L33" s="21">
        <v>0.17938599999999999</v>
      </c>
    </row>
    <row r="34" spans="6:12" x14ac:dyDescent="0.25">
      <c r="F34" s="82"/>
      <c r="G34" s="6" t="s">
        <v>12</v>
      </c>
      <c r="H34" s="29">
        <v>1502010000</v>
      </c>
      <c r="I34" s="29">
        <v>1662380000</v>
      </c>
      <c r="J34" s="28">
        <v>5.1769500000000003E-2</v>
      </c>
      <c r="K34" s="28">
        <v>0.16453799999999999</v>
      </c>
      <c r="L34" s="30">
        <v>0.17860300000000001</v>
      </c>
    </row>
    <row r="35" spans="6:12" x14ac:dyDescent="0.25">
      <c r="F35" s="82"/>
      <c r="G35" s="6" t="s">
        <v>13</v>
      </c>
      <c r="H35" s="29">
        <v>1499690000</v>
      </c>
      <c r="I35" s="29">
        <v>1661710000</v>
      </c>
      <c r="J35" s="28">
        <v>5.2609799999999998E-2</v>
      </c>
      <c r="K35" s="28">
        <v>0.164691</v>
      </c>
      <c r="L35" s="30">
        <v>0.17829900000000001</v>
      </c>
    </row>
    <row r="36" spans="6:12" x14ac:dyDescent="0.25">
      <c r="F36" s="82"/>
      <c r="G36" s="6" t="s">
        <v>14</v>
      </c>
      <c r="H36" s="29">
        <v>1787850000</v>
      </c>
      <c r="I36" s="29">
        <v>1635200000</v>
      </c>
      <c r="J36" s="28">
        <v>5.14692E-2</v>
      </c>
      <c r="K36" s="28">
        <v>0.16100200000000001</v>
      </c>
      <c r="L36" s="30">
        <v>0.16100200000000001</v>
      </c>
    </row>
    <row r="37" spans="6:12" x14ac:dyDescent="0.25">
      <c r="F37" s="82"/>
      <c r="G37" s="6" t="s">
        <v>15</v>
      </c>
      <c r="H37" s="29">
        <v>1798890000</v>
      </c>
      <c r="I37" s="29">
        <v>1631650000</v>
      </c>
      <c r="J37" s="28">
        <v>5.13908E-2</v>
      </c>
      <c r="K37" s="28">
        <v>0.16111500000000001</v>
      </c>
      <c r="L37" s="30">
        <v>0.17846400000000001</v>
      </c>
    </row>
    <row r="38" spans="6:12" x14ac:dyDescent="0.25">
      <c r="F38" s="82"/>
      <c r="G38" s="6" t="s">
        <v>16</v>
      </c>
      <c r="H38" s="29">
        <v>1713310000</v>
      </c>
      <c r="I38" s="29">
        <v>1636590000</v>
      </c>
      <c r="J38" s="28">
        <v>5.1627800000000001E-2</v>
      </c>
      <c r="K38" s="28">
        <v>0.16164100000000001</v>
      </c>
      <c r="L38" s="30">
        <v>0.17846600000000001</v>
      </c>
    </row>
    <row r="39" spans="6:12" x14ac:dyDescent="0.25">
      <c r="F39" s="82"/>
      <c r="G39" s="6" t="s">
        <v>17</v>
      </c>
      <c r="H39" s="29">
        <v>1793750000</v>
      </c>
      <c r="I39" s="29">
        <v>1640110000</v>
      </c>
      <c r="J39" s="28">
        <v>5.0897600000000001E-2</v>
      </c>
      <c r="K39" s="28">
        <v>0.16178899999999999</v>
      </c>
      <c r="L39" s="30">
        <v>0.17852799999999999</v>
      </c>
    </row>
    <row r="40" spans="6:12" x14ac:dyDescent="0.25">
      <c r="F40" s="82"/>
      <c r="G40" s="6" t="s">
        <v>18</v>
      </c>
      <c r="H40" s="29">
        <v>1798480000</v>
      </c>
      <c r="I40" s="29">
        <v>1634270000</v>
      </c>
      <c r="J40" s="28">
        <v>5.0874500000000003E-2</v>
      </c>
      <c r="K40" s="28">
        <v>0.16128000000000001</v>
      </c>
      <c r="L40" s="30">
        <v>0.177922</v>
      </c>
    </row>
    <row r="41" spans="6:12" x14ac:dyDescent="0.25">
      <c r="F41" s="82"/>
      <c r="G41" s="6" t="s">
        <v>19</v>
      </c>
      <c r="H41" s="29">
        <v>1794780000</v>
      </c>
      <c r="I41" s="29">
        <v>1632760000</v>
      </c>
      <c r="J41" s="28">
        <v>5.0606400000000003E-2</v>
      </c>
      <c r="K41" s="28">
        <v>0.161269</v>
      </c>
      <c r="L41" s="30">
        <v>0.17763999999999999</v>
      </c>
    </row>
    <row r="42" spans="6:12" x14ac:dyDescent="0.25">
      <c r="F42" s="82"/>
      <c r="G42" s="6" t="s">
        <v>20</v>
      </c>
      <c r="H42" s="29">
        <v>1505500000</v>
      </c>
      <c r="I42" s="29">
        <v>1662610000</v>
      </c>
      <c r="J42" s="28">
        <v>5.16362E-2</v>
      </c>
      <c r="K42" s="28">
        <v>0.164051</v>
      </c>
      <c r="L42" s="30">
        <v>0.17816699999999999</v>
      </c>
    </row>
    <row r="43" spans="6:12" x14ac:dyDescent="0.25">
      <c r="F43" s="82"/>
      <c r="G43" s="6" t="s">
        <v>21</v>
      </c>
      <c r="H43" s="29">
        <v>1499940000</v>
      </c>
      <c r="I43" s="29">
        <v>1667120000</v>
      </c>
      <c r="J43" s="28">
        <v>5.19856E-2</v>
      </c>
      <c r="K43" s="28">
        <v>0.16412499999999999</v>
      </c>
      <c r="L43" s="30">
        <v>0.177979</v>
      </c>
    </row>
    <row r="44" spans="6:12" x14ac:dyDescent="0.25">
      <c r="F44" s="82"/>
      <c r="G44" s="6" t="s">
        <v>22</v>
      </c>
      <c r="H44" s="29">
        <v>1716290000</v>
      </c>
      <c r="I44" s="29">
        <v>1645620000</v>
      </c>
      <c r="J44" s="28">
        <v>5.1758899999999997E-2</v>
      </c>
      <c r="K44" s="28">
        <v>0.16078899999999999</v>
      </c>
      <c r="L44" s="30">
        <v>0.177846</v>
      </c>
    </row>
    <row r="45" spans="6:12" x14ac:dyDescent="0.25">
      <c r="F45" s="82"/>
      <c r="G45" s="6" t="s">
        <v>23</v>
      </c>
      <c r="H45" s="29">
        <v>1719630000</v>
      </c>
      <c r="I45" s="29">
        <v>1647140000</v>
      </c>
      <c r="J45" s="28">
        <v>5.0980999999999999E-2</v>
      </c>
      <c r="K45" s="28">
        <v>0.16047500000000001</v>
      </c>
      <c r="L45" s="30">
        <v>0.17752999999999999</v>
      </c>
    </row>
    <row r="46" spans="6:12" x14ac:dyDescent="0.25">
      <c r="F46" s="83"/>
      <c r="G46" s="6" t="s">
        <v>24</v>
      </c>
      <c r="H46" s="29">
        <v>1522540000</v>
      </c>
      <c r="I46" s="29">
        <v>1660000000</v>
      </c>
      <c r="J46" s="28">
        <v>5.1343300000000001E-2</v>
      </c>
      <c r="K46" s="28">
        <v>0.16364500000000001</v>
      </c>
      <c r="L46" s="30">
        <v>0.17781</v>
      </c>
    </row>
    <row r="47" spans="6:12" ht="15.75" thickBot="1" x14ac:dyDescent="0.3">
      <c r="F47" s="84" t="s">
        <v>25</v>
      </c>
      <c r="G47" s="85"/>
      <c r="H47" s="32">
        <f t="shared" ref="H47:L47" si="2">SUM(H33:H46)/14</f>
        <v>1653131428.5714285</v>
      </c>
      <c r="I47" s="32">
        <f t="shared" si="2"/>
        <v>1648218571.4285715</v>
      </c>
      <c r="J47" s="31">
        <f t="shared" si="2"/>
        <v>5.1582164285714278E-2</v>
      </c>
      <c r="K47" s="31">
        <f t="shared" si="2"/>
        <v>0.16252642857142857</v>
      </c>
      <c r="L47" s="31">
        <f t="shared" si="2"/>
        <v>0.17697442857142856</v>
      </c>
    </row>
    <row r="48" spans="6:12" x14ac:dyDescent="0.25">
      <c r="F48" s="81">
        <v>1075</v>
      </c>
      <c r="G48" s="5" t="s">
        <v>11</v>
      </c>
      <c r="H48" s="27">
        <v>1541440000</v>
      </c>
      <c r="I48" s="27">
        <v>1688810000</v>
      </c>
      <c r="J48" s="20">
        <v>5.3009399999999998E-2</v>
      </c>
      <c r="K48" s="20">
        <v>0.16239400000000001</v>
      </c>
      <c r="L48" s="21">
        <v>0.17369999999999999</v>
      </c>
    </row>
    <row r="49" spans="6:12" x14ac:dyDescent="0.25">
      <c r="F49" s="82"/>
      <c r="G49" s="6" t="s">
        <v>12</v>
      </c>
      <c r="H49" s="29">
        <v>1565690000</v>
      </c>
      <c r="I49" s="29">
        <v>1681280000</v>
      </c>
      <c r="J49" s="28">
        <v>5.1898300000000001E-2</v>
      </c>
      <c r="K49" s="28">
        <v>0.160742</v>
      </c>
      <c r="L49" s="30">
        <v>0.17321700000000001</v>
      </c>
    </row>
    <row r="50" spans="6:12" x14ac:dyDescent="0.25">
      <c r="F50" s="82"/>
      <c r="G50" s="6" t="s">
        <v>13</v>
      </c>
      <c r="H50" s="29">
        <v>1539690000</v>
      </c>
      <c r="I50" s="29">
        <v>1684960000</v>
      </c>
      <c r="J50" s="28">
        <v>5.25949E-2</v>
      </c>
      <c r="K50" s="28">
        <v>0.16178600000000001</v>
      </c>
      <c r="L50" s="30">
        <v>0.17349500000000001</v>
      </c>
    </row>
    <row r="51" spans="6:12" x14ac:dyDescent="0.25">
      <c r="F51" s="82"/>
      <c r="G51" s="6" t="s">
        <v>14</v>
      </c>
      <c r="H51" s="29">
        <v>1797500000</v>
      </c>
      <c r="I51" s="29">
        <v>1674860000</v>
      </c>
      <c r="J51" s="28">
        <v>5.1200200000000001E-2</v>
      </c>
      <c r="K51" s="28">
        <v>0.159112</v>
      </c>
      <c r="L51" s="30">
        <v>0.159112</v>
      </c>
    </row>
    <row r="52" spans="6:12" x14ac:dyDescent="0.25">
      <c r="F52" s="82"/>
      <c r="G52" s="6" t="s">
        <v>15</v>
      </c>
      <c r="H52" s="29">
        <v>1790730000</v>
      </c>
      <c r="I52" s="29">
        <v>1661200000</v>
      </c>
      <c r="J52" s="28">
        <v>5.12132E-2</v>
      </c>
      <c r="K52" s="28">
        <v>0.15855900000000001</v>
      </c>
      <c r="L52" s="30">
        <v>0.17327000000000001</v>
      </c>
    </row>
    <row r="53" spans="6:12" x14ac:dyDescent="0.25">
      <c r="F53" s="82"/>
      <c r="G53" s="6" t="s">
        <v>16</v>
      </c>
      <c r="H53" s="29">
        <v>1758590000</v>
      </c>
      <c r="I53" s="29">
        <v>1666190000</v>
      </c>
      <c r="J53" s="28">
        <v>5.1679500000000003E-2</v>
      </c>
      <c r="K53" s="28">
        <v>0.159027</v>
      </c>
      <c r="L53" s="30">
        <v>0.17311199999999999</v>
      </c>
    </row>
    <row r="54" spans="6:12" x14ac:dyDescent="0.25">
      <c r="F54" s="82"/>
      <c r="G54" s="6" t="s">
        <v>17</v>
      </c>
      <c r="H54" s="29">
        <v>1800110000</v>
      </c>
      <c r="I54" s="29">
        <v>1674200000</v>
      </c>
      <c r="J54" s="28">
        <v>5.1091699999999997E-2</v>
      </c>
      <c r="K54" s="28">
        <v>0.15917000000000001</v>
      </c>
      <c r="L54" s="30">
        <v>0.173147</v>
      </c>
    </row>
    <row r="55" spans="6:12" x14ac:dyDescent="0.25">
      <c r="F55" s="82"/>
      <c r="G55" s="6" t="s">
        <v>18</v>
      </c>
      <c r="H55" s="29">
        <v>1794040000</v>
      </c>
      <c r="I55" s="29">
        <v>1662600000</v>
      </c>
      <c r="J55" s="28">
        <v>5.08377E-2</v>
      </c>
      <c r="K55" s="28">
        <v>0.158663</v>
      </c>
      <c r="L55" s="30">
        <v>0.17257800000000001</v>
      </c>
    </row>
    <row r="56" spans="6:12" x14ac:dyDescent="0.25">
      <c r="F56" s="82"/>
      <c r="G56" s="6" t="s">
        <v>19</v>
      </c>
      <c r="H56" s="29">
        <v>1795060000</v>
      </c>
      <c r="I56" s="29">
        <v>1665640000</v>
      </c>
      <c r="J56" s="28">
        <v>5.0998700000000001E-2</v>
      </c>
      <c r="K56" s="28">
        <v>0.15888099999999999</v>
      </c>
      <c r="L56" s="30">
        <v>0.17231199999999999</v>
      </c>
    </row>
    <row r="57" spans="6:12" x14ac:dyDescent="0.25">
      <c r="F57" s="82"/>
      <c r="G57" s="6" t="s">
        <v>20</v>
      </c>
      <c r="H57" s="29">
        <v>1543540000</v>
      </c>
      <c r="I57" s="29">
        <v>1688450000</v>
      </c>
      <c r="J57" s="28">
        <v>5.1924900000000003E-2</v>
      </c>
      <c r="K57" s="28">
        <v>0.16080900000000001</v>
      </c>
      <c r="L57" s="30">
        <v>0.173097</v>
      </c>
    </row>
    <row r="58" spans="6:12" x14ac:dyDescent="0.25">
      <c r="F58" s="82"/>
      <c r="G58" s="6" t="s">
        <v>21</v>
      </c>
      <c r="H58" s="29">
        <v>1540520000</v>
      </c>
      <c r="I58" s="29">
        <v>1705860000</v>
      </c>
      <c r="J58" s="28">
        <v>5.1918199999999998E-2</v>
      </c>
      <c r="K58" s="28">
        <v>0.16092100000000001</v>
      </c>
      <c r="L58" s="30">
        <v>0.17285</v>
      </c>
    </row>
    <row r="59" spans="6:12" x14ac:dyDescent="0.25">
      <c r="F59" s="82"/>
      <c r="G59" s="6" t="s">
        <v>22</v>
      </c>
      <c r="H59" s="29">
        <v>1752970000</v>
      </c>
      <c r="I59" s="29">
        <v>1669830000</v>
      </c>
      <c r="J59" s="28">
        <v>5.1704899999999998E-2</v>
      </c>
      <c r="K59" s="28">
        <v>0.15829099999999999</v>
      </c>
      <c r="L59" s="30">
        <v>0.17261499999999999</v>
      </c>
    </row>
    <row r="60" spans="6:12" x14ac:dyDescent="0.25">
      <c r="F60" s="82"/>
      <c r="G60" s="6" t="s">
        <v>23</v>
      </c>
      <c r="H60" s="29">
        <v>1755020000</v>
      </c>
      <c r="I60" s="29">
        <v>1667740000</v>
      </c>
      <c r="J60" s="28">
        <v>5.06664E-2</v>
      </c>
      <c r="K60" s="28">
        <v>0.158137</v>
      </c>
      <c r="L60" s="30">
        <v>0.172149</v>
      </c>
    </row>
    <row r="61" spans="6:12" x14ac:dyDescent="0.25">
      <c r="F61" s="83"/>
      <c r="G61" s="6" t="s">
        <v>24</v>
      </c>
      <c r="H61" s="29">
        <v>1564440000</v>
      </c>
      <c r="I61" s="29">
        <v>1679740000</v>
      </c>
      <c r="J61" s="28">
        <v>5.1392899999999998E-2</v>
      </c>
      <c r="K61" s="28">
        <v>0.16028100000000001</v>
      </c>
      <c r="L61" s="30">
        <v>0.172371</v>
      </c>
    </row>
    <row r="62" spans="6:12" ht="15.75" thickBot="1" x14ac:dyDescent="0.3">
      <c r="F62" s="84" t="s">
        <v>25</v>
      </c>
      <c r="G62" s="85"/>
      <c r="H62" s="32">
        <f t="shared" ref="H62:L62" si="3">SUM(H48:H61)/14</f>
        <v>1681381428.5714285</v>
      </c>
      <c r="I62" s="32">
        <f t="shared" si="3"/>
        <v>1676525714.2857144</v>
      </c>
      <c r="J62" s="31">
        <f t="shared" si="3"/>
        <v>5.1580778571428565E-2</v>
      </c>
      <c r="K62" s="31">
        <f t="shared" si="3"/>
        <v>0.15976949999999998</v>
      </c>
      <c r="L62" s="31">
        <f t="shared" si="3"/>
        <v>0.17193035714285718</v>
      </c>
    </row>
    <row r="63" spans="6:12" x14ac:dyDescent="0.25">
      <c r="F63" s="81">
        <v>1100</v>
      </c>
      <c r="G63" s="5" t="s">
        <v>11</v>
      </c>
      <c r="H63" s="27">
        <v>1580620000</v>
      </c>
      <c r="I63" s="27">
        <v>1709780000</v>
      </c>
      <c r="J63" s="20">
        <v>5.3428400000000001E-2</v>
      </c>
      <c r="K63" s="20">
        <v>0.158503</v>
      </c>
      <c r="L63" s="21">
        <v>0.168375</v>
      </c>
    </row>
    <row r="64" spans="6:12" x14ac:dyDescent="0.25">
      <c r="F64" s="82"/>
      <c r="G64" s="6" t="s">
        <v>12</v>
      </c>
      <c r="H64" s="29">
        <v>1630540000</v>
      </c>
      <c r="I64" s="29">
        <v>1710680000</v>
      </c>
      <c r="J64" s="28">
        <v>5.1650000000000001E-2</v>
      </c>
      <c r="K64" s="28">
        <v>0.15736800000000001</v>
      </c>
      <c r="L64" s="30">
        <v>0.16750300000000001</v>
      </c>
    </row>
    <row r="65" spans="6:12" x14ac:dyDescent="0.25">
      <c r="F65" s="82"/>
      <c r="G65" s="6" t="s">
        <v>13</v>
      </c>
      <c r="H65" s="29">
        <v>1592760000</v>
      </c>
      <c r="I65" s="29">
        <v>1714260000</v>
      </c>
      <c r="J65" s="28">
        <v>5.2043899999999997E-2</v>
      </c>
      <c r="K65" s="28">
        <v>0.15845600000000001</v>
      </c>
      <c r="L65" s="30">
        <v>0.16807800000000001</v>
      </c>
    </row>
    <row r="66" spans="6:12" x14ac:dyDescent="0.25">
      <c r="F66" s="82"/>
      <c r="G66" s="6" t="s">
        <v>14</v>
      </c>
      <c r="H66" s="29">
        <v>1798140000</v>
      </c>
      <c r="I66" s="29">
        <v>1694570000</v>
      </c>
      <c r="J66" s="28">
        <v>5.1604799999999999E-2</v>
      </c>
      <c r="K66" s="28">
        <v>0.15657799999999999</v>
      </c>
      <c r="L66" s="30">
        <v>0.15657799999999999</v>
      </c>
    </row>
    <row r="67" spans="6:12" x14ac:dyDescent="0.25">
      <c r="F67" s="82"/>
      <c r="G67" s="6" t="s">
        <v>15</v>
      </c>
      <c r="H67" s="29">
        <v>1788800000</v>
      </c>
      <c r="I67" s="29">
        <v>1690090000</v>
      </c>
      <c r="J67" s="28">
        <v>5.1087399999999998E-2</v>
      </c>
      <c r="K67" s="28">
        <v>0.15573899999999999</v>
      </c>
      <c r="L67" s="30">
        <v>0.167379</v>
      </c>
    </row>
    <row r="68" spans="6:12" x14ac:dyDescent="0.25">
      <c r="F68" s="82"/>
      <c r="G68" s="6" t="s">
        <v>16</v>
      </c>
      <c r="H68" s="29">
        <v>1783980000</v>
      </c>
      <c r="I68" s="29">
        <v>1686040000</v>
      </c>
      <c r="J68" s="28">
        <v>5.1441099999999997E-2</v>
      </c>
      <c r="K68" s="28">
        <v>0.15501799999999999</v>
      </c>
      <c r="L68" s="30">
        <v>0.167404</v>
      </c>
    </row>
    <row r="69" spans="6:12" x14ac:dyDescent="0.25">
      <c r="F69" s="82"/>
      <c r="G69" s="6" t="s">
        <v>17</v>
      </c>
      <c r="H69" s="29">
        <v>1799150000</v>
      </c>
      <c r="I69" s="29">
        <v>1700260000</v>
      </c>
      <c r="J69" s="28">
        <v>5.1191100000000003E-2</v>
      </c>
      <c r="K69" s="28">
        <v>0.156112</v>
      </c>
      <c r="L69" s="30">
        <v>0.16774900000000001</v>
      </c>
    </row>
    <row r="70" spans="6:12" x14ac:dyDescent="0.25">
      <c r="F70" s="82"/>
      <c r="G70" s="6" t="s">
        <v>18</v>
      </c>
      <c r="H70" s="29">
        <v>1800480000</v>
      </c>
      <c r="I70" s="29">
        <v>1701010000</v>
      </c>
      <c r="J70" s="28">
        <v>5.1021299999999999E-2</v>
      </c>
      <c r="K70" s="28">
        <v>0.156226</v>
      </c>
      <c r="L70" s="30">
        <v>0.166657</v>
      </c>
    </row>
    <row r="71" spans="6:12" x14ac:dyDescent="0.25">
      <c r="F71" s="82"/>
      <c r="G71" s="6" t="s">
        <v>19</v>
      </c>
      <c r="H71" s="29">
        <v>1800170000</v>
      </c>
      <c r="I71" s="29">
        <v>1700590000</v>
      </c>
      <c r="J71" s="28">
        <v>5.0973900000000003E-2</v>
      </c>
      <c r="K71" s="28">
        <v>0.155727</v>
      </c>
      <c r="L71" s="30">
        <v>0.166904</v>
      </c>
    </row>
    <row r="72" spans="6:12" x14ac:dyDescent="0.25">
      <c r="F72" s="82"/>
      <c r="G72" s="6" t="s">
        <v>20</v>
      </c>
      <c r="H72" s="29">
        <v>1584270000</v>
      </c>
      <c r="I72" s="29">
        <v>1716730000</v>
      </c>
      <c r="J72" s="28">
        <v>5.1720299999999997E-2</v>
      </c>
      <c r="K72" s="28">
        <v>0.157973</v>
      </c>
      <c r="L72" s="30">
        <v>0.167624</v>
      </c>
    </row>
    <row r="73" spans="6:12" x14ac:dyDescent="0.25">
      <c r="F73" s="82"/>
      <c r="G73" s="6" t="s">
        <v>21</v>
      </c>
      <c r="H73" s="29">
        <v>1588850000</v>
      </c>
      <c r="I73" s="29">
        <v>1728810000</v>
      </c>
      <c r="J73" s="28">
        <v>5.1393800000000003E-2</v>
      </c>
      <c r="K73" s="28">
        <v>0.15750600000000001</v>
      </c>
      <c r="L73" s="30">
        <v>0.16723399999999999</v>
      </c>
    </row>
    <row r="74" spans="6:12" x14ac:dyDescent="0.25">
      <c r="F74" s="82"/>
      <c r="G74" s="6" t="s">
        <v>22</v>
      </c>
      <c r="H74" s="29">
        <v>1777790000</v>
      </c>
      <c r="I74" s="29">
        <v>1699430000</v>
      </c>
      <c r="J74" s="28">
        <v>5.14101E-2</v>
      </c>
      <c r="K74" s="28">
        <v>0.155416</v>
      </c>
      <c r="L74" s="30">
        <v>0.166793</v>
      </c>
    </row>
    <row r="75" spans="6:12" x14ac:dyDescent="0.25">
      <c r="F75" s="82"/>
      <c r="G75" s="6" t="s">
        <v>23</v>
      </c>
      <c r="H75" s="29">
        <v>1785250000</v>
      </c>
      <c r="I75" s="29">
        <v>1700030000</v>
      </c>
      <c r="J75" s="28">
        <v>5.1031300000000002E-2</v>
      </c>
      <c r="K75" s="28">
        <v>0.155858</v>
      </c>
      <c r="L75" s="30">
        <v>0.16661200000000001</v>
      </c>
    </row>
    <row r="76" spans="6:12" x14ac:dyDescent="0.25">
      <c r="F76" s="83"/>
      <c r="G76" s="6" t="s">
        <v>24</v>
      </c>
      <c r="H76" s="29">
        <v>1616070000</v>
      </c>
      <c r="I76" s="29">
        <v>1706980000</v>
      </c>
      <c r="J76" s="28">
        <v>5.0863199999999997E-2</v>
      </c>
      <c r="K76" s="28">
        <v>0.15669</v>
      </c>
      <c r="L76" s="30">
        <v>0.16689799999999999</v>
      </c>
    </row>
    <row r="77" spans="6:12" ht="15.75" thickBot="1" x14ac:dyDescent="0.3">
      <c r="F77" s="84" t="s">
        <v>25</v>
      </c>
      <c r="G77" s="85"/>
      <c r="H77" s="32">
        <f t="shared" ref="H77:L77" si="4">SUM(H63:H76)/14</f>
        <v>1709062142.8571429</v>
      </c>
      <c r="I77" s="32">
        <f t="shared" si="4"/>
        <v>1704232857.1428571</v>
      </c>
      <c r="J77" s="31">
        <f t="shared" si="4"/>
        <v>5.1490042857142863E-2</v>
      </c>
      <c r="K77" s="31">
        <f t="shared" si="4"/>
        <v>0.15665499999999996</v>
      </c>
      <c r="L77" s="31">
        <f t="shared" si="4"/>
        <v>0.16655628571428574</v>
      </c>
    </row>
    <row r="78" spans="6:12" x14ac:dyDescent="0.25">
      <c r="F78" s="81">
        <v>1125</v>
      </c>
      <c r="G78" s="5" t="s">
        <v>11</v>
      </c>
      <c r="H78" s="27">
        <v>1639870000</v>
      </c>
      <c r="I78" s="27">
        <v>1733410000</v>
      </c>
      <c r="J78" s="20">
        <v>5.2859299999999998E-2</v>
      </c>
      <c r="K78" s="20">
        <v>0.15507199999999999</v>
      </c>
      <c r="L78" s="21">
        <v>0.16192799999999999</v>
      </c>
    </row>
    <row r="79" spans="6:12" x14ac:dyDescent="0.25">
      <c r="F79" s="82"/>
      <c r="G79" s="6" t="s">
        <v>12</v>
      </c>
      <c r="H79" s="29">
        <v>1691260000</v>
      </c>
      <c r="I79" s="29">
        <v>1736870000</v>
      </c>
      <c r="J79" s="28">
        <v>5.1576200000000003E-2</v>
      </c>
      <c r="K79" s="28">
        <v>0.15378900000000001</v>
      </c>
      <c r="L79" s="30">
        <v>0.16106000000000001</v>
      </c>
    </row>
    <row r="80" spans="6:12" x14ac:dyDescent="0.25">
      <c r="F80" s="82"/>
      <c r="G80" s="6" t="s">
        <v>13</v>
      </c>
      <c r="H80" s="29">
        <v>1642780000</v>
      </c>
      <c r="I80" s="29">
        <v>1739530000</v>
      </c>
      <c r="J80" s="28">
        <v>5.2138700000000003E-2</v>
      </c>
      <c r="K80" s="28">
        <v>0.15496099999999999</v>
      </c>
      <c r="L80" s="30">
        <v>0.16133800000000001</v>
      </c>
    </row>
    <row r="81" spans="6:12" x14ac:dyDescent="0.25">
      <c r="F81" s="82"/>
      <c r="G81" s="6" t="s">
        <v>14</v>
      </c>
      <c r="H81" s="29">
        <v>1801550000</v>
      </c>
      <c r="I81" s="29">
        <v>1726880000</v>
      </c>
      <c r="J81" s="28">
        <v>5.1385800000000002E-2</v>
      </c>
      <c r="K81" s="28">
        <v>0.15257999999999999</v>
      </c>
      <c r="L81" s="30">
        <v>0.15257999999999999</v>
      </c>
    </row>
    <row r="82" spans="6:12" x14ac:dyDescent="0.25">
      <c r="F82" s="82"/>
      <c r="G82" s="6" t="s">
        <v>15</v>
      </c>
      <c r="H82" s="29">
        <v>1797970000</v>
      </c>
      <c r="I82" s="29">
        <v>1716130000</v>
      </c>
      <c r="J82" s="28">
        <v>5.1206399999999999E-2</v>
      </c>
      <c r="K82" s="28">
        <v>0.15254100000000001</v>
      </c>
      <c r="L82" s="30">
        <v>0.16113</v>
      </c>
    </row>
    <row r="83" spans="6:12" x14ac:dyDescent="0.25">
      <c r="F83" s="82"/>
      <c r="G83" s="6" t="s">
        <v>16</v>
      </c>
      <c r="H83" s="29">
        <v>1786220000</v>
      </c>
      <c r="I83" s="29">
        <v>1724310000</v>
      </c>
      <c r="J83" s="28">
        <v>5.1784400000000001E-2</v>
      </c>
      <c r="K83" s="28">
        <v>0.15293499999999999</v>
      </c>
      <c r="L83" s="30">
        <v>0.16104599999999999</v>
      </c>
    </row>
    <row r="84" spans="6:12" x14ac:dyDescent="0.25">
      <c r="F84" s="82"/>
      <c r="G84" s="6" t="s">
        <v>17</v>
      </c>
      <c r="H84" s="29">
        <v>1803940000</v>
      </c>
      <c r="I84" s="29">
        <v>1731640000</v>
      </c>
      <c r="J84" s="28">
        <v>5.1024600000000003E-2</v>
      </c>
      <c r="K84" s="28">
        <v>0.15289800000000001</v>
      </c>
      <c r="L84" s="30">
        <v>0.161053</v>
      </c>
    </row>
    <row r="85" spans="6:12" x14ac:dyDescent="0.25">
      <c r="F85" s="82"/>
      <c r="G85" s="6" t="s">
        <v>18</v>
      </c>
      <c r="H85" s="29">
        <v>1796990000</v>
      </c>
      <c r="I85" s="29">
        <v>1723060000</v>
      </c>
      <c r="J85" s="28">
        <v>5.0942500000000002E-2</v>
      </c>
      <c r="K85" s="28">
        <v>0.15285799999999999</v>
      </c>
      <c r="L85" s="30">
        <v>0.160635</v>
      </c>
    </row>
    <row r="86" spans="6:12" x14ac:dyDescent="0.25">
      <c r="F86" s="82"/>
      <c r="G86" s="6" t="s">
        <v>19</v>
      </c>
      <c r="H86" s="29">
        <v>1794130000</v>
      </c>
      <c r="I86" s="29">
        <v>1727080000</v>
      </c>
      <c r="J86" s="28">
        <v>5.0993499999999997E-2</v>
      </c>
      <c r="K86" s="28">
        <v>0.15254300000000001</v>
      </c>
      <c r="L86" s="30">
        <v>0.159911</v>
      </c>
    </row>
    <row r="87" spans="6:12" x14ac:dyDescent="0.25">
      <c r="F87" s="82"/>
      <c r="G87" s="6" t="s">
        <v>20</v>
      </c>
      <c r="H87" s="29">
        <v>1637680000</v>
      </c>
      <c r="I87" s="29">
        <v>1742380000</v>
      </c>
      <c r="J87" s="28">
        <v>5.1499900000000001E-2</v>
      </c>
      <c r="K87" s="28">
        <v>0.15457799999999999</v>
      </c>
      <c r="L87" s="30">
        <v>0.16075200000000001</v>
      </c>
    </row>
    <row r="88" spans="6:12" x14ac:dyDescent="0.25">
      <c r="F88" s="82"/>
      <c r="G88" s="6" t="s">
        <v>21</v>
      </c>
      <c r="H88" s="29">
        <v>1636580000</v>
      </c>
      <c r="I88" s="29">
        <v>1758490000</v>
      </c>
      <c r="J88" s="28">
        <v>5.1796700000000001E-2</v>
      </c>
      <c r="K88" s="28">
        <v>0.154248</v>
      </c>
      <c r="L88" s="30">
        <v>0.16067600000000001</v>
      </c>
    </row>
    <row r="89" spans="6:12" x14ac:dyDescent="0.25">
      <c r="F89" s="82"/>
      <c r="G89" s="6" t="s">
        <v>22</v>
      </c>
      <c r="H89" s="29">
        <v>1790860000</v>
      </c>
      <c r="I89" s="29">
        <v>1724690000</v>
      </c>
      <c r="J89" s="28">
        <v>5.1580099999999997E-2</v>
      </c>
      <c r="K89" s="28">
        <v>0.152533</v>
      </c>
      <c r="L89" s="30">
        <v>0.160667</v>
      </c>
    </row>
    <row r="90" spans="6:12" x14ac:dyDescent="0.25">
      <c r="F90" s="82"/>
      <c r="G90" s="6" t="s">
        <v>23</v>
      </c>
      <c r="H90" s="29">
        <v>1795900000</v>
      </c>
      <c r="I90" s="29">
        <v>1724240000</v>
      </c>
      <c r="J90" s="28">
        <v>5.1039899999999999E-2</v>
      </c>
      <c r="K90" s="28">
        <v>0.15260799999999999</v>
      </c>
      <c r="L90" s="30">
        <v>0.16028899999999999</v>
      </c>
    </row>
    <row r="91" spans="6:12" x14ac:dyDescent="0.25">
      <c r="F91" s="83"/>
      <c r="G91" s="6" t="s">
        <v>24</v>
      </c>
      <c r="H91" s="29">
        <v>1696870000</v>
      </c>
      <c r="I91" s="29">
        <v>1730110000</v>
      </c>
      <c r="J91" s="28">
        <v>5.0963500000000002E-2</v>
      </c>
      <c r="K91" s="28">
        <v>0.153249</v>
      </c>
      <c r="L91" s="30">
        <v>0.160687</v>
      </c>
    </row>
    <row r="92" spans="6:12" ht="15.75" thickBot="1" x14ac:dyDescent="0.3">
      <c r="F92" s="84" t="s">
        <v>25</v>
      </c>
      <c r="G92" s="85"/>
      <c r="H92" s="32">
        <f t="shared" ref="H92:L92" si="5">SUM(H78:H91)/14</f>
        <v>1736614285.7142856</v>
      </c>
      <c r="I92" s="32">
        <f t="shared" si="5"/>
        <v>1731344285.7142856</v>
      </c>
      <c r="J92" s="31">
        <f t="shared" si="5"/>
        <v>5.1485107142857159E-2</v>
      </c>
      <c r="K92" s="31">
        <f t="shared" si="5"/>
        <v>0.15338521428571431</v>
      </c>
      <c r="L92" s="31">
        <f t="shared" si="5"/>
        <v>0.16026799999999999</v>
      </c>
    </row>
    <row r="93" spans="6:12" x14ac:dyDescent="0.25">
      <c r="F93" s="81">
        <v>1150</v>
      </c>
      <c r="G93" s="5" t="s">
        <v>11</v>
      </c>
      <c r="H93" s="27">
        <v>1699030000</v>
      </c>
      <c r="I93" s="27">
        <v>1758620000</v>
      </c>
      <c r="J93" s="20">
        <v>5.28449E-2</v>
      </c>
      <c r="K93" s="20">
        <v>0.15077099999999999</v>
      </c>
      <c r="L93" s="21">
        <v>0.155085</v>
      </c>
    </row>
    <row r="94" spans="6:12" x14ac:dyDescent="0.25">
      <c r="F94" s="82"/>
      <c r="G94" s="6" t="s">
        <v>12</v>
      </c>
      <c r="H94" s="29">
        <v>1745600000</v>
      </c>
      <c r="I94" s="29">
        <v>1757440000</v>
      </c>
      <c r="J94" s="28">
        <v>5.2014900000000003E-2</v>
      </c>
      <c r="K94" s="28">
        <v>0.14993600000000001</v>
      </c>
      <c r="L94" s="30">
        <v>0.154312</v>
      </c>
    </row>
    <row r="95" spans="6:12" x14ac:dyDescent="0.25">
      <c r="F95" s="82"/>
      <c r="G95" s="6" t="s">
        <v>13</v>
      </c>
      <c r="H95" s="29">
        <v>1697380000</v>
      </c>
      <c r="I95" s="29">
        <v>1757090000</v>
      </c>
      <c r="J95" s="28">
        <v>5.2581700000000002E-2</v>
      </c>
      <c r="K95" s="28">
        <v>0.15046899999999999</v>
      </c>
      <c r="L95" s="30">
        <v>0.15456</v>
      </c>
    </row>
    <row r="96" spans="6:12" x14ac:dyDescent="0.25">
      <c r="F96" s="82"/>
      <c r="G96" s="6" t="s">
        <v>14</v>
      </c>
      <c r="H96" s="29">
        <v>1805500000</v>
      </c>
      <c r="I96" s="29">
        <v>1757600000</v>
      </c>
      <c r="J96" s="28">
        <v>5.1472299999999999E-2</v>
      </c>
      <c r="K96" s="28">
        <v>0.14890800000000001</v>
      </c>
      <c r="L96" s="30">
        <v>0.14890800000000001</v>
      </c>
    </row>
    <row r="97" spans="6:12" x14ac:dyDescent="0.25">
      <c r="F97" s="82"/>
      <c r="G97" s="6" t="s">
        <v>15</v>
      </c>
      <c r="H97" s="29">
        <v>1801050000</v>
      </c>
      <c r="I97" s="29">
        <v>1753490000</v>
      </c>
      <c r="J97" s="28">
        <v>5.1121800000000002E-2</v>
      </c>
      <c r="K97" s="28">
        <v>0.14912300000000001</v>
      </c>
      <c r="L97" s="30">
        <v>0.154169</v>
      </c>
    </row>
    <row r="98" spans="6:12" x14ac:dyDescent="0.25">
      <c r="F98" s="82"/>
      <c r="G98" s="6" t="s">
        <v>16</v>
      </c>
      <c r="H98" s="29">
        <v>1798060000</v>
      </c>
      <c r="I98" s="29">
        <v>1752710000</v>
      </c>
      <c r="J98" s="28">
        <v>5.0947899999999997E-2</v>
      </c>
      <c r="K98" s="28">
        <v>0.149284</v>
      </c>
      <c r="L98" s="30">
        <v>0.154358</v>
      </c>
    </row>
    <row r="99" spans="6:12" x14ac:dyDescent="0.25">
      <c r="F99" s="82"/>
      <c r="G99" s="6" t="s">
        <v>17</v>
      </c>
      <c r="H99" s="29">
        <v>1794090000</v>
      </c>
      <c r="I99" s="29">
        <v>1759920000</v>
      </c>
      <c r="J99" s="28">
        <v>5.0665099999999998E-2</v>
      </c>
      <c r="K99" s="28">
        <v>0.14941199999999999</v>
      </c>
      <c r="L99" s="30">
        <v>0.154305</v>
      </c>
    </row>
    <row r="100" spans="6:12" x14ac:dyDescent="0.25">
      <c r="F100" s="82"/>
      <c r="G100" s="6" t="s">
        <v>18</v>
      </c>
      <c r="H100" s="29">
        <v>1806820000</v>
      </c>
      <c r="I100" s="29">
        <v>1754260000</v>
      </c>
      <c r="J100" s="28">
        <v>5.1091299999999999E-2</v>
      </c>
      <c r="K100" s="28">
        <v>0.149316</v>
      </c>
      <c r="L100" s="30">
        <v>0.15415300000000001</v>
      </c>
    </row>
    <row r="101" spans="6:12" x14ac:dyDescent="0.25">
      <c r="F101" s="82"/>
      <c r="G101" s="6" t="s">
        <v>19</v>
      </c>
      <c r="H101" s="29">
        <v>1799930000</v>
      </c>
      <c r="I101" s="29">
        <v>1757230000</v>
      </c>
      <c r="J101" s="28">
        <v>5.0704699999999998E-2</v>
      </c>
      <c r="K101" s="28">
        <v>0.14907100000000001</v>
      </c>
      <c r="L101" s="30">
        <v>0.15373300000000001</v>
      </c>
    </row>
    <row r="102" spans="6:12" x14ac:dyDescent="0.25">
      <c r="F102" s="82"/>
      <c r="G102" s="6" t="s">
        <v>20</v>
      </c>
      <c r="H102" s="29">
        <v>1699470000</v>
      </c>
      <c r="I102" s="29">
        <v>1765530000</v>
      </c>
      <c r="J102" s="28">
        <v>5.13389E-2</v>
      </c>
      <c r="K102" s="28">
        <v>0.15024299999999999</v>
      </c>
      <c r="L102" s="30">
        <v>0.154053</v>
      </c>
    </row>
    <row r="103" spans="6:12" x14ac:dyDescent="0.25">
      <c r="F103" s="82"/>
      <c r="G103" s="6" t="s">
        <v>21</v>
      </c>
      <c r="H103" s="29">
        <v>1697520000</v>
      </c>
      <c r="I103" s="29">
        <v>1782370000</v>
      </c>
      <c r="J103" s="28">
        <v>5.16029E-2</v>
      </c>
      <c r="K103" s="28">
        <v>0.150197</v>
      </c>
      <c r="L103" s="30">
        <v>0.15452199999999999</v>
      </c>
    </row>
    <row r="104" spans="6:12" x14ac:dyDescent="0.25">
      <c r="F104" s="82"/>
      <c r="G104" s="6" t="s">
        <v>22</v>
      </c>
      <c r="H104" s="29">
        <v>1801730000</v>
      </c>
      <c r="I104" s="29">
        <v>1756020000</v>
      </c>
      <c r="J104" s="28">
        <v>5.1667400000000002E-2</v>
      </c>
      <c r="K104" s="28">
        <v>0.14893400000000001</v>
      </c>
      <c r="L104" s="30">
        <v>0.15437600000000001</v>
      </c>
    </row>
    <row r="105" spans="6:12" x14ac:dyDescent="0.25">
      <c r="F105" s="82"/>
      <c r="G105" s="6" t="s">
        <v>23</v>
      </c>
      <c r="H105" s="29">
        <v>1797270000</v>
      </c>
      <c r="I105" s="29">
        <v>1756880000</v>
      </c>
      <c r="J105" s="28">
        <v>5.1557100000000002E-2</v>
      </c>
      <c r="K105" s="28">
        <v>0.14865300000000001</v>
      </c>
      <c r="L105" s="30">
        <v>0.15373999999999999</v>
      </c>
    </row>
    <row r="106" spans="6:12" x14ac:dyDescent="0.25">
      <c r="F106" s="83"/>
      <c r="G106" s="6" t="s">
        <v>24</v>
      </c>
      <c r="H106" s="29">
        <v>1753500000</v>
      </c>
      <c r="I106" s="29">
        <v>1752440000</v>
      </c>
      <c r="J106" s="28">
        <v>5.1362699999999997E-2</v>
      </c>
      <c r="K106" s="28">
        <v>0.14876900000000001</v>
      </c>
      <c r="L106" s="30">
        <v>0.15421499999999999</v>
      </c>
    </row>
    <row r="107" spans="6:12" ht="15.75" thickBot="1" x14ac:dyDescent="0.3">
      <c r="F107" s="84" t="s">
        <v>25</v>
      </c>
      <c r="G107" s="85"/>
      <c r="H107" s="32">
        <f t="shared" ref="H107:L107" si="6">SUM(H93:H106)/14</f>
        <v>1764067857.1428571</v>
      </c>
      <c r="I107" s="32">
        <f t="shared" si="6"/>
        <v>1758685714.2857144</v>
      </c>
      <c r="J107" s="31">
        <f t="shared" si="6"/>
        <v>5.149811428571429E-2</v>
      </c>
      <c r="K107" s="31">
        <f t="shared" si="6"/>
        <v>0.14950614285714287</v>
      </c>
      <c r="L107" s="31">
        <f t="shared" si="6"/>
        <v>0.15389207142857142</v>
      </c>
    </row>
    <row r="108" spans="6:12" x14ac:dyDescent="0.25">
      <c r="F108" s="81">
        <v>1175</v>
      </c>
      <c r="G108" s="5" t="s">
        <v>11</v>
      </c>
      <c r="H108" s="27">
        <v>1764230000</v>
      </c>
      <c r="I108" s="27">
        <v>1782310000</v>
      </c>
      <c r="J108" s="20">
        <v>5.2768000000000002E-2</v>
      </c>
      <c r="K108" s="20">
        <v>0.14491100000000001</v>
      </c>
      <c r="L108" s="21">
        <v>0.146671</v>
      </c>
    </row>
    <row r="109" spans="6:12" x14ac:dyDescent="0.25">
      <c r="F109" s="82"/>
      <c r="G109" s="6" t="s">
        <v>12</v>
      </c>
      <c r="H109" s="29">
        <v>1793120000</v>
      </c>
      <c r="I109" s="29">
        <v>1786590000</v>
      </c>
      <c r="J109" s="28">
        <v>5.1884100000000002E-2</v>
      </c>
      <c r="K109" s="28">
        <v>0.145063</v>
      </c>
      <c r="L109" s="30">
        <v>0.14602100000000001</v>
      </c>
    </row>
    <row r="110" spans="6:12" x14ac:dyDescent="0.25">
      <c r="F110" s="82"/>
      <c r="G110" s="6" t="s">
        <v>13</v>
      </c>
      <c r="H110" s="29">
        <v>1763090000</v>
      </c>
      <c r="I110" s="29">
        <v>1784920000</v>
      </c>
      <c r="J110" s="28">
        <v>5.2150500000000002E-2</v>
      </c>
      <c r="K110" s="28">
        <v>0.14486099999999999</v>
      </c>
      <c r="L110" s="30">
        <v>0.14588300000000001</v>
      </c>
    </row>
    <row r="111" spans="6:12" x14ac:dyDescent="0.25">
      <c r="F111" s="82"/>
      <c r="G111" s="6" t="s">
        <v>14</v>
      </c>
      <c r="H111" s="29">
        <v>1803060000</v>
      </c>
      <c r="I111" s="29">
        <v>1784850000</v>
      </c>
      <c r="J111" s="28">
        <v>5.1463200000000001E-2</v>
      </c>
      <c r="K111" s="28">
        <v>0.14388899999999999</v>
      </c>
      <c r="L111" s="30">
        <v>0.14388899999999999</v>
      </c>
    </row>
    <row r="112" spans="6:12" x14ac:dyDescent="0.25">
      <c r="F112" s="82"/>
      <c r="G112" s="6" t="s">
        <v>15</v>
      </c>
      <c r="H112" s="29">
        <v>1809710000</v>
      </c>
      <c r="I112" s="29">
        <v>1777790000</v>
      </c>
      <c r="J112" s="28">
        <v>5.1272900000000003E-2</v>
      </c>
      <c r="K112" s="28">
        <v>0.14413400000000001</v>
      </c>
      <c r="L112" s="30">
        <v>0.14580599999999999</v>
      </c>
    </row>
    <row r="113" spans="6:12" x14ac:dyDescent="0.25">
      <c r="F113" s="82"/>
      <c r="G113" s="6" t="s">
        <v>16</v>
      </c>
      <c r="H113" s="29">
        <v>1800160000</v>
      </c>
      <c r="I113" s="29">
        <v>1779760000</v>
      </c>
      <c r="J113" s="28">
        <v>5.1801600000000003E-2</v>
      </c>
      <c r="K113" s="28">
        <v>0.143896</v>
      </c>
      <c r="L113" s="30">
        <v>0.14590400000000001</v>
      </c>
    </row>
    <row r="114" spans="6:12" x14ac:dyDescent="0.25">
      <c r="F114" s="82"/>
      <c r="G114" s="6" t="s">
        <v>17</v>
      </c>
      <c r="H114" s="29">
        <v>1798250000</v>
      </c>
      <c r="I114" s="29">
        <v>1788870000</v>
      </c>
      <c r="J114" s="28">
        <v>5.1434100000000003E-2</v>
      </c>
      <c r="K114" s="28">
        <v>0.14438200000000001</v>
      </c>
      <c r="L114" s="30">
        <v>0.14602399999999999</v>
      </c>
    </row>
    <row r="115" spans="6:12" x14ac:dyDescent="0.25">
      <c r="F115" s="82"/>
      <c r="G115" s="6" t="s">
        <v>18</v>
      </c>
      <c r="H115" s="29">
        <v>1801800000</v>
      </c>
      <c r="I115" s="29">
        <v>1783390000</v>
      </c>
      <c r="J115" s="28">
        <v>5.1037199999999998E-2</v>
      </c>
      <c r="K115" s="28">
        <v>0.14441999999999999</v>
      </c>
      <c r="L115" s="30">
        <v>0.145731</v>
      </c>
    </row>
    <row r="116" spans="6:12" x14ac:dyDescent="0.25">
      <c r="F116" s="82"/>
      <c r="G116" s="6" t="s">
        <v>19</v>
      </c>
      <c r="H116" s="29">
        <v>1806630000</v>
      </c>
      <c r="I116" s="29">
        <v>1780630000</v>
      </c>
      <c r="J116" s="28">
        <v>5.0808899999999997E-2</v>
      </c>
      <c r="K116" s="28">
        <v>0.14396700000000001</v>
      </c>
      <c r="L116" s="30">
        <v>0.14487</v>
      </c>
    </row>
    <row r="117" spans="6:12" x14ac:dyDescent="0.25">
      <c r="F117" s="82"/>
      <c r="G117" s="6" t="s">
        <v>20</v>
      </c>
      <c r="H117" s="29">
        <v>1775560000</v>
      </c>
      <c r="I117" s="29">
        <v>1787840000</v>
      </c>
      <c r="J117" s="28">
        <v>5.15679E-2</v>
      </c>
      <c r="K117" s="28">
        <v>0.144423</v>
      </c>
      <c r="L117" s="30">
        <v>0.145952</v>
      </c>
    </row>
    <row r="118" spans="6:12" x14ac:dyDescent="0.25">
      <c r="F118" s="82"/>
      <c r="G118" s="6" t="s">
        <v>21</v>
      </c>
      <c r="H118" s="29">
        <v>1762600000</v>
      </c>
      <c r="I118" s="29">
        <v>1804490000</v>
      </c>
      <c r="J118" s="28">
        <v>5.1800699999999998E-2</v>
      </c>
      <c r="K118" s="28">
        <v>0.14457</v>
      </c>
      <c r="L118" s="30">
        <v>0.14588899999999999</v>
      </c>
    </row>
    <row r="119" spans="6:12" x14ac:dyDescent="0.25">
      <c r="F119" s="82"/>
      <c r="G119" s="6" t="s">
        <v>22</v>
      </c>
      <c r="H119" s="29">
        <v>1798820000</v>
      </c>
      <c r="I119" s="29">
        <v>1780320000</v>
      </c>
      <c r="J119" s="28">
        <v>5.1327900000000003E-2</v>
      </c>
      <c r="K119" s="28">
        <v>0.144154</v>
      </c>
      <c r="L119" s="30">
        <v>0.14593100000000001</v>
      </c>
    </row>
    <row r="120" spans="6:12" x14ac:dyDescent="0.25">
      <c r="F120" s="82"/>
      <c r="G120" s="6" t="s">
        <v>23</v>
      </c>
      <c r="H120" s="29">
        <v>1799950000</v>
      </c>
      <c r="I120" s="29">
        <v>1787110000</v>
      </c>
      <c r="J120" s="28">
        <v>5.1374599999999999E-2</v>
      </c>
      <c r="K120" s="28">
        <v>0.14361499999999999</v>
      </c>
      <c r="L120" s="30">
        <v>0.14532500000000001</v>
      </c>
    </row>
    <row r="121" spans="6:12" x14ac:dyDescent="0.25">
      <c r="F121" s="83"/>
      <c r="G121" s="6" t="s">
        <v>24</v>
      </c>
      <c r="H121" s="29">
        <v>1791190000</v>
      </c>
      <c r="I121" s="29">
        <v>1780730000</v>
      </c>
      <c r="J121" s="28">
        <v>5.0960499999999999E-2</v>
      </c>
      <c r="K121" s="28">
        <v>0.14404600000000001</v>
      </c>
      <c r="L121" s="30">
        <v>0.14538000000000001</v>
      </c>
    </row>
    <row r="122" spans="6:12" ht="15.75" thickBot="1" x14ac:dyDescent="0.3">
      <c r="F122" s="84" t="s">
        <v>25</v>
      </c>
      <c r="G122" s="85"/>
      <c r="H122" s="32">
        <f t="shared" ref="H122:L122" si="7">SUM(H108:H121)/14</f>
        <v>1790583571.4285715</v>
      </c>
      <c r="I122" s="32">
        <f t="shared" si="7"/>
        <v>1784971428.5714285</v>
      </c>
      <c r="J122" s="31">
        <f t="shared" si="7"/>
        <v>5.1546578571428574E-2</v>
      </c>
      <c r="K122" s="31">
        <f t="shared" si="7"/>
        <v>0.14430935714285714</v>
      </c>
      <c r="L122" s="31">
        <f t="shared" si="7"/>
        <v>0.14566257142857145</v>
      </c>
    </row>
    <row r="123" spans="6:12" x14ac:dyDescent="0.25">
      <c r="F123" s="81">
        <v>1200</v>
      </c>
      <c r="G123" s="5" t="s">
        <v>11</v>
      </c>
      <c r="H123" s="27">
        <v>1821670000</v>
      </c>
      <c r="I123" s="27">
        <v>1813360000</v>
      </c>
      <c r="J123" s="20">
        <v>5.2913200000000001E-2</v>
      </c>
      <c r="K123" s="20">
        <v>0.13858000000000001</v>
      </c>
      <c r="L123" s="21">
        <v>0.13927100000000001</v>
      </c>
    </row>
    <row r="124" spans="6:12" x14ac:dyDescent="0.25">
      <c r="F124" s="82"/>
      <c r="G124" s="6" t="s">
        <v>12</v>
      </c>
      <c r="H124" s="29">
        <v>1823900000</v>
      </c>
      <c r="I124" s="29">
        <v>1813890000</v>
      </c>
      <c r="J124" s="28">
        <v>5.2130700000000002E-2</v>
      </c>
      <c r="K124" s="28">
        <v>0.13861299999999999</v>
      </c>
      <c r="L124" s="30">
        <v>0.13883400000000001</v>
      </c>
    </row>
    <row r="125" spans="6:12" x14ac:dyDescent="0.25">
      <c r="F125" s="82"/>
      <c r="G125" s="6" t="s">
        <v>13</v>
      </c>
      <c r="H125" s="29">
        <v>1820840000</v>
      </c>
      <c r="I125" s="29">
        <v>1815990000</v>
      </c>
      <c r="J125" s="28">
        <v>5.2322899999999999E-2</v>
      </c>
      <c r="K125" s="28">
        <v>0.13845199999999999</v>
      </c>
      <c r="L125" s="30">
        <v>0.139075</v>
      </c>
    </row>
    <row r="126" spans="6:12" x14ac:dyDescent="0.25">
      <c r="F126" s="82"/>
      <c r="G126" s="6" t="s">
        <v>14</v>
      </c>
      <c r="H126" s="29">
        <v>1822760000</v>
      </c>
      <c r="I126" s="29">
        <v>1820490000</v>
      </c>
      <c r="J126" s="28">
        <v>5.1365399999999999E-2</v>
      </c>
      <c r="K126" s="28">
        <v>0.13777200000000001</v>
      </c>
      <c r="L126" s="30">
        <v>0.13777200000000001</v>
      </c>
    </row>
    <row r="127" spans="6:12" x14ac:dyDescent="0.25">
      <c r="F127" s="82"/>
      <c r="G127" s="6" t="s">
        <v>15</v>
      </c>
      <c r="H127" s="29">
        <v>1822800000</v>
      </c>
      <c r="I127" s="29">
        <v>1815570000</v>
      </c>
      <c r="J127" s="28">
        <v>5.1096500000000003E-2</v>
      </c>
      <c r="K127" s="28">
        <v>0.13813300000000001</v>
      </c>
      <c r="L127" s="30">
        <v>0.13835700000000001</v>
      </c>
    </row>
    <row r="128" spans="6:12" x14ac:dyDescent="0.25">
      <c r="F128" s="82"/>
      <c r="G128" s="6" t="s">
        <v>16</v>
      </c>
      <c r="H128" s="29">
        <v>1817160000</v>
      </c>
      <c r="I128" s="29">
        <v>1806410000</v>
      </c>
      <c r="J128" s="28">
        <v>5.1139499999999997E-2</v>
      </c>
      <c r="K128" s="28">
        <v>0.13817599999999999</v>
      </c>
      <c r="L128" s="30">
        <v>0.13833999999999999</v>
      </c>
    </row>
    <row r="129" spans="6:12" x14ac:dyDescent="0.25">
      <c r="F129" s="82"/>
      <c r="G129" s="6" t="s">
        <v>17</v>
      </c>
      <c r="H129" s="29">
        <v>1826800000</v>
      </c>
      <c r="I129" s="29">
        <v>1818820000</v>
      </c>
      <c r="J129" s="28">
        <v>5.1016499999999999E-2</v>
      </c>
      <c r="K129" s="28">
        <v>0.13823199999999999</v>
      </c>
      <c r="L129" s="30">
        <v>0.13902</v>
      </c>
    </row>
    <row r="130" spans="6:12" x14ac:dyDescent="0.25">
      <c r="F130" s="82"/>
      <c r="G130" s="6" t="s">
        <v>18</v>
      </c>
      <c r="H130" s="29">
        <v>1824250000</v>
      </c>
      <c r="I130" s="29">
        <v>1815100000</v>
      </c>
      <c r="J130" s="28">
        <v>5.0887500000000002E-2</v>
      </c>
      <c r="K130" s="28">
        <v>0.138153</v>
      </c>
      <c r="L130" s="30">
        <v>0.13813800000000001</v>
      </c>
    </row>
    <row r="131" spans="6:12" x14ac:dyDescent="0.25">
      <c r="F131" s="82"/>
      <c r="G131" s="6" t="s">
        <v>19</v>
      </c>
      <c r="H131" s="29">
        <v>1822240000</v>
      </c>
      <c r="I131" s="29">
        <v>1813110000</v>
      </c>
      <c r="J131" s="28">
        <v>5.0600100000000002E-2</v>
      </c>
      <c r="K131" s="28">
        <v>0.13772699999999999</v>
      </c>
      <c r="L131" s="30">
        <v>0.13783000000000001</v>
      </c>
    </row>
    <row r="132" spans="6:12" x14ac:dyDescent="0.25">
      <c r="F132" s="82"/>
      <c r="G132" s="6" t="s">
        <v>20</v>
      </c>
      <c r="H132" s="29">
        <v>1818900000</v>
      </c>
      <c r="I132" s="29">
        <v>1818720000</v>
      </c>
      <c r="J132" s="28">
        <v>5.1768700000000001E-2</v>
      </c>
      <c r="K132" s="28">
        <v>0.138181</v>
      </c>
      <c r="L132" s="30">
        <v>0.138321</v>
      </c>
    </row>
    <row r="133" spans="6:12" x14ac:dyDescent="0.25">
      <c r="F133" s="82"/>
      <c r="G133" s="6" t="s">
        <v>21</v>
      </c>
      <c r="H133" s="29">
        <v>1819400000</v>
      </c>
      <c r="I133" s="29">
        <v>1827380000</v>
      </c>
      <c r="J133" s="28">
        <v>5.11379E-2</v>
      </c>
      <c r="K133" s="28">
        <v>0.13815</v>
      </c>
      <c r="L133" s="30">
        <v>0.138435</v>
      </c>
    </row>
    <row r="134" spans="6:12" x14ac:dyDescent="0.25">
      <c r="F134" s="82"/>
      <c r="G134" s="6" t="s">
        <v>22</v>
      </c>
      <c r="H134" s="29">
        <v>1814610000</v>
      </c>
      <c r="I134" s="29">
        <v>1820430000</v>
      </c>
      <c r="J134" s="28">
        <v>5.1525099999999997E-2</v>
      </c>
      <c r="K134" s="28">
        <v>0.137853</v>
      </c>
      <c r="L134" s="30">
        <v>0.13859099999999999</v>
      </c>
    </row>
    <row r="135" spans="6:12" x14ac:dyDescent="0.25">
      <c r="F135" s="82"/>
      <c r="G135" s="6" t="s">
        <v>23</v>
      </c>
      <c r="H135" s="29">
        <v>1825060000</v>
      </c>
      <c r="I135" s="29">
        <v>1813360000</v>
      </c>
      <c r="J135" s="28">
        <v>5.1004000000000001E-2</v>
      </c>
      <c r="K135" s="28">
        <v>0.138013</v>
      </c>
      <c r="L135" s="30">
        <v>0.13784299999999999</v>
      </c>
    </row>
    <row r="136" spans="6:12" x14ac:dyDescent="0.25">
      <c r="F136" s="83"/>
      <c r="G136" s="6" t="s">
        <v>24</v>
      </c>
      <c r="H136" s="29">
        <v>1821410000</v>
      </c>
      <c r="I136" s="29">
        <v>1813670000</v>
      </c>
      <c r="J136" s="28">
        <v>5.0826299999999998E-2</v>
      </c>
      <c r="K136" s="28">
        <v>0.13803699999999999</v>
      </c>
      <c r="L136" s="30">
        <v>0.138075</v>
      </c>
    </row>
    <row r="137" spans="6:12" ht="15.75" thickBot="1" x14ac:dyDescent="0.3">
      <c r="F137" s="84" t="s">
        <v>25</v>
      </c>
      <c r="G137" s="85"/>
      <c r="H137" s="32">
        <f t="shared" ref="H137:L137" si="8">SUM(H123:H136)/14</f>
        <v>1821557142.8571429</v>
      </c>
      <c r="I137" s="32">
        <f t="shared" si="8"/>
        <v>1816164285.7142856</v>
      </c>
      <c r="J137" s="31">
        <f t="shared" si="8"/>
        <v>5.1409592857142861E-2</v>
      </c>
      <c r="K137" s="31">
        <f t="shared" si="8"/>
        <v>0.13814799999999999</v>
      </c>
      <c r="L137" s="31">
        <f t="shared" si="8"/>
        <v>0.13842157142857142</v>
      </c>
    </row>
    <row r="138" spans="6:12" x14ac:dyDescent="0.25">
      <c r="F138" s="81">
        <v>1225</v>
      </c>
      <c r="G138" s="5" t="s">
        <v>11</v>
      </c>
      <c r="H138" s="27">
        <v>1857540000</v>
      </c>
      <c r="I138" s="27">
        <v>1847350000</v>
      </c>
      <c r="J138" s="20">
        <v>5.2658000000000003E-2</v>
      </c>
      <c r="K138" s="20">
        <v>0.131771</v>
      </c>
      <c r="L138" s="21">
        <v>0.132746</v>
      </c>
    </row>
    <row r="139" spans="6:12" x14ac:dyDescent="0.25">
      <c r="F139" s="82"/>
      <c r="G139" s="6" t="s">
        <v>12</v>
      </c>
      <c r="H139" s="29">
        <v>1848090000</v>
      </c>
      <c r="I139" s="29">
        <v>1856280000</v>
      </c>
      <c r="J139" s="28">
        <v>5.2049499999999999E-2</v>
      </c>
      <c r="K139" s="28">
        <v>0.13222400000000001</v>
      </c>
      <c r="L139" s="30">
        <v>0.13242200000000001</v>
      </c>
    </row>
    <row r="140" spans="6:12" x14ac:dyDescent="0.25">
      <c r="F140" s="82"/>
      <c r="G140" s="6" t="s">
        <v>13</v>
      </c>
      <c r="H140" s="29">
        <v>1860800000</v>
      </c>
      <c r="I140" s="29">
        <v>1850590000</v>
      </c>
      <c r="J140" s="28">
        <v>5.2326400000000002E-2</v>
      </c>
      <c r="K140" s="28">
        <v>0.13195200000000001</v>
      </c>
      <c r="L140" s="30">
        <v>0.132243</v>
      </c>
    </row>
    <row r="141" spans="6:12" x14ac:dyDescent="0.25">
      <c r="F141" s="82"/>
      <c r="G141" s="6" t="s">
        <v>14</v>
      </c>
      <c r="H141" s="29">
        <v>1859730000</v>
      </c>
      <c r="I141" s="29">
        <v>1852090000</v>
      </c>
      <c r="J141" s="28">
        <v>5.16432E-2</v>
      </c>
      <c r="K141" s="28">
        <v>0.13126699999999999</v>
      </c>
      <c r="L141" s="30">
        <v>0.13126699999999999</v>
      </c>
    </row>
    <row r="142" spans="6:12" x14ac:dyDescent="0.25">
      <c r="F142" s="82"/>
      <c r="G142" s="6" t="s">
        <v>15</v>
      </c>
      <c r="H142" s="29">
        <v>1857140000</v>
      </c>
      <c r="I142" s="29">
        <v>1847350000</v>
      </c>
      <c r="J142" s="28">
        <v>5.1522100000000001E-2</v>
      </c>
      <c r="K142" s="28">
        <v>0.13158600000000001</v>
      </c>
      <c r="L142" s="30">
        <v>0.13181300000000001</v>
      </c>
    </row>
    <row r="143" spans="6:12" x14ac:dyDescent="0.25">
      <c r="F143" s="82"/>
      <c r="G143" s="6" t="s">
        <v>16</v>
      </c>
      <c r="H143" s="29">
        <v>1852740000</v>
      </c>
      <c r="I143" s="29">
        <v>1843730000</v>
      </c>
      <c r="J143" s="28">
        <v>5.12588E-2</v>
      </c>
      <c r="K143" s="28">
        <v>0.131579</v>
      </c>
      <c r="L143" s="30">
        <v>0.131825</v>
      </c>
    </row>
    <row r="144" spans="6:12" x14ac:dyDescent="0.25">
      <c r="F144" s="82"/>
      <c r="G144" s="6" t="s">
        <v>17</v>
      </c>
      <c r="H144" s="29">
        <v>1854430000</v>
      </c>
      <c r="I144" s="29">
        <v>1851840000</v>
      </c>
      <c r="J144" s="28">
        <v>5.1038100000000003E-2</v>
      </c>
      <c r="K144" s="28">
        <v>0.13156799999999999</v>
      </c>
      <c r="L144" s="30">
        <v>0.13214999999999999</v>
      </c>
    </row>
    <row r="145" spans="6:12" x14ac:dyDescent="0.25">
      <c r="F145" s="82"/>
      <c r="G145" s="6" t="s">
        <v>18</v>
      </c>
      <c r="H145" s="29">
        <v>1846450000</v>
      </c>
      <c r="I145" s="29">
        <v>1850790000</v>
      </c>
      <c r="J145" s="28">
        <v>5.0922000000000002E-2</v>
      </c>
      <c r="K145" s="28">
        <v>0.13154399999999999</v>
      </c>
      <c r="L145" s="30">
        <v>0.13142499999999999</v>
      </c>
    </row>
    <row r="146" spans="6:12" x14ac:dyDescent="0.25">
      <c r="F146" s="82"/>
      <c r="G146" s="6" t="s">
        <v>19</v>
      </c>
      <c r="H146" s="29">
        <v>1856500000</v>
      </c>
      <c r="I146" s="29">
        <v>1841650000</v>
      </c>
      <c r="J146" s="28">
        <v>5.1053800000000003E-2</v>
      </c>
      <c r="K146" s="28">
        <v>0.13134299999999999</v>
      </c>
      <c r="L146" s="30">
        <v>0.13134699999999999</v>
      </c>
    </row>
    <row r="147" spans="6:12" x14ac:dyDescent="0.25">
      <c r="F147" s="82"/>
      <c r="G147" s="6" t="s">
        <v>20</v>
      </c>
      <c r="H147" s="29">
        <v>1856430000</v>
      </c>
      <c r="I147" s="29">
        <v>1857420000</v>
      </c>
      <c r="J147" s="28">
        <v>5.1493299999999999E-2</v>
      </c>
      <c r="K147" s="28">
        <v>0.13136300000000001</v>
      </c>
      <c r="L147" s="30">
        <v>0.13164500000000001</v>
      </c>
    </row>
    <row r="148" spans="6:12" x14ac:dyDescent="0.25">
      <c r="F148" s="82"/>
      <c r="G148" s="6" t="s">
        <v>21</v>
      </c>
      <c r="H148" s="29">
        <v>1862400000</v>
      </c>
      <c r="I148" s="29">
        <v>1865000000</v>
      </c>
      <c r="J148" s="28">
        <v>5.1329300000000001E-2</v>
      </c>
      <c r="K148" s="28">
        <v>0.131352</v>
      </c>
      <c r="L148" s="30">
        <v>0.13177700000000001</v>
      </c>
    </row>
    <row r="149" spans="6:12" x14ac:dyDescent="0.25">
      <c r="F149" s="82"/>
      <c r="G149" s="6" t="s">
        <v>22</v>
      </c>
      <c r="H149" s="29">
        <v>1854000000</v>
      </c>
      <c r="I149" s="29">
        <v>1849210000</v>
      </c>
      <c r="J149" s="28">
        <v>5.1099100000000001E-2</v>
      </c>
      <c r="K149" s="28">
        <v>0.13130700000000001</v>
      </c>
      <c r="L149" s="30">
        <v>0.13180800000000001</v>
      </c>
    </row>
    <row r="150" spans="6:12" x14ac:dyDescent="0.25">
      <c r="F150" s="82"/>
      <c r="G150" s="6" t="s">
        <v>23</v>
      </c>
      <c r="H150" s="29">
        <v>1857290000</v>
      </c>
      <c r="I150" s="29">
        <v>1856750000</v>
      </c>
      <c r="J150" s="28">
        <v>5.1411199999999997E-2</v>
      </c>
      <c r="K150" s="28">
        <v>0.131303</v>
      </c>
      <c r="L150" s="30">
        <v>0.13120000000000001</v>
      </c>
    </row>
    <row r="151" spans="6:12" x14ac:dyDescent="0.25">
      <c r="F151" s="83"/>
      <c r="G151" s="6" t="s">
        <v>24</v>
      </c>
      <c r="H151" s="29">
        <v>1865910000</v>
      </c>
      <c r="I151" s="29">
        <v>1842100000</v>
      </c>
      <c r="J151" s="28">
        <v>5.1280199999999998E-2</v>
      </c>
      <c r="K151" s="28">
        <v>0.13106899999999999</v>
      </c>
      <c r="L151" s="30">
        <v>0.131629</v>
      </c>
    </row>
    <row r="152" spans="6:12" ht="15.75" thickBot="1" x14ac:dyDescent="0.3">
      <c r="F152" s="84" t="s">
        <v>25</v>
      </c>
      <c r="G152" s="85"/>
      <c r="H152" s="32">
        <f t="shared" ref="H152:L152" si="9">SUM(H138:H151)/14</f>
        <v>1856389285.7142856</v>
      </c>
      <c r="I152" s="32">
        <f t="shared" si="9"/>
        <v>1850867857.1428571</v>
      </c>
      <c r="J152" s="31">
        <f t="shared" si="9"/>
        <v>5.1506071428571429E-2</v>
      </c>
      <c r="K152" s="31">
        <f t="shared" si="9"/>
        <v>0.1315162857142857</v>
      </c>
      <c r="L152" s="31">
        <f t="shared" si="9"/>
        <v>0.13180692857142856</v>
      </c>
    </row>
    <row r="153" spans="6:12" x14ac:dyDescent="0.25">
      <c r="F153" s="81">
        <v>1250</v>
      </c>
      <c r="G153" s="5" t="s">
        <v>11</v>
      </c>
      <c r="H153" s="27">
        <v>1899620000</v>
      </c>
      <c r="I153" s="27">
        <v>1879240000</v>
      </c>
      <c r="J153" s="20">
        <v>5.2649399999999999E-2</v>
      </c>
      <c r="K153" s="20">
        <v>0.125496</v>
      </c>
      <c r="L153" s="21">
        <v>0.12590599999999999</v>
      </c>
    </row>
    <row r="154" spans="6:12" x14ac:dyDescent="0.25">
      <c r="F154" s="82"/>
      <c r="G154" s="6" t="s">
        <v>12</v>
      </c>
      <c r="H154" s="29">
        <v>1887350000</v>
      </c>
      <c r="I154" s="29">
        <v>1889970000</v>
      </c>
      <c r="J154" s="28">
        <v>5.20486E-2</v>
      </c>
      <c r="K154" s="28">
        <v>0.12531200000000001</v>
      </c>
      <c r="L154" s="30">
        <v>0.125781</v>
      </c>
    </row>
    <row r="155" spans="6:12" x14ac:dyDescent="0.25">
      <c r="F155" s="82"/>
      <c r="G155" s="6" t="s">
        <v>13</v>
      </c>
      <c r="H155" s="29">
        <v>1898310000</v>
      </c>
      <c r="I155" s="29">
        <v>1888640000</v>
      </c>
      <c r="J155" s="28">
        <v>5.2558899999999999E-2</v>
      </c>
      <c r="K155" s="28">
        <v>0.12518499999999999</v>
      </c>
      <c r="L155" s="30">
        <v>0.125726</v>
      </c>
    </row>
    <row r="156" spans="6:12" x14ac:dyDescent="0.25">
      <c r="F156" s="82"/>
      <c r="G156" s="6" t="s">
        <v>14</v>
      </c>
      <c r="H156" s="29">
        <v>1886320000</v>
      </c>
      <c r="I156" s="29">
        <v>1888150000</v>
      </c>
      <c r="J156" s="28">
        <v>5.1449500000000002E-2</v>
      </c>
      <c r="K156" s="28">
        <v>0.124572</v>
      </c>
      <c r="L156" s="30">
        <v>0.124572</v>
      </c>
    </row>
    <row r="157" spans="6:12" x14ac:dyDescent="0.25">
      <c r="F157" s="82"/>
      <c r="G157" s="6" t="s">
        <v>15</v>
      </c>
      <c r="H157" s="29">
        <v>1889870000</v>
      </c>
      <c r="I157" s="29">
        <v>1877970000</v>
      </c>
      <c r="J157" s="28">
        <v>5.1206599999999998E-2</v>
      </c>
      <c r="K157" s="28">
        <v>0.124803</v>
      </c>
      <c r="L157" s="30">
        <v>0.12540399999999999</v>
      </c>
    </row>
    <row r="158" spans="6:12" x14ac:dyDescent="0.25">
      <c r="F158" s="82"/>
      <c r="G158" s="6" t="s">
        <v>16</v>
      </c>
      <c r="H158" s="29">
        <v>1890650000</v>
      </c>
      <c r="I158" s="29">
        <v>1886300000</v>
      </c>
      <c r="J158" s="28">
        <v>5.13442E-2</v>
      </c>
      <c r="K158" s="28">
        <v>0.125143</v>
      </c>
      <c r="L158" s="30">
        <v>0.12529000000000001</v>
      </c>
    </row>
    <row r="159" spans="6:12" x14ac:dyDescent="0.25">
      <c r="F159" s="82"/>
      <c r="G159" s="6" t="s">
        <v>17</v>
      </c>
      <c r="H159" s="29">
        <v>1888120000</v>
      </c>
      <c r="I159" s="29">
        <v>1887040000</v>
      </c>
      <c r="J159" s="28">
        <v>5.0944099999999999E-2</v>
      </c>
      <c r="K159" s="28">
        <v>0.12538199999999999</v>
      </c>
      <c r="L159" s="30">
        <v>0.12531100000000001</v>
      </c>
    </row>
    <row r="160" spans="6:12" x14ac:dyDescent="0.25">
      <c r="F160" s="82"/>
      <c r="G160" s="6" t="s">
        <v>18</v>
      </c>
      <c r="H160" s="29">
        <v>1886830000</v>
      </c>
      <c r="I160" s="29">
        <v>1879650000</v>
      </c>
      <c r="J160" s="28">
        <v>5.12629E-2</v>
      </c>
      <c r="K160" s="28">
        <v>0.125084</v>
      </c>
      <c r="L160" s="30">
        <v>0.12502199999999999</v>
      </c>
    </row>
    <row r="161" spans="6:12" x14ac:dyDescent="0.25">
      <c r="F161" s="82"/>
      <c r="G161" s="6" t="s">
        <v>19</v>
      </c>
      <c r="H161" s="29">
        <v>1892130000</v>
      </c>
      <c r="I161" s="29">
        <v>1885560000</v>
      </c>
      <c r="J161" s="28">
        <v>5.0750799999999999E-2</v>
      </c>
      <c r="K161" s="28">
        <v>0.12451</v>
      </c>
      <c r="L161" s="30">
        <v>0.124805</v>
      </c>
    </row>
    <row r="162" spans="6:12" x14ac:dyDescent="0.25">
      <c r="F162" s="82"/>
      <c r="G162" s="6" t="s">
        <v>20</v>
      </c>
      <c r="H162" s="29">
        <v>1894670000</v>
      </c>
      <c r="I162" s="29">
        <v>1883890000</v>
      </c>
      <c r="J162" s="28">
        <v>5.1819299999999999E-2</v>
      </c>
      <c r="K162" s="28">
        <v>0.12503</v>
      </c>
      <c r="L162" s="30">
        <v>0.12515999999999999</v>
      </c>
    </row>
    <row r="163" spans="6:12" x14ac:dyDescent="0.25">
      <c r="F163" s="82"/>
      <c r="G163" s="6" t="s">
        <v>21</v>
      </c>
      <c r="H163" s="29">
        <v>1891070000</v>
      </c>
      <c r="I163" s="29">
        <v>1899220000</v>
      </c>
      <c r="J163" s="28">
        <v>5.14808E-2</v>
      </c>
      <c r="K163" s="28">
        <v>0.124891</v>
      </c>
      <c r="L163" s="30">
        <v>0.125085</v>
      </c>
    </row>
    <row r="164" spans="6:12" x14ac:dyDescent="0.25">
      <c r="F164" s="82"/>
      <c r="G164" s="6" t="s">
        <v>22</v>
      </c>
      <c r="H164" s="29">
        <v>1899610000</v>
      </c>
      <c r="I164" s="29">
        <v>1889960000</v>
      </c>
      <c r="J164" s="28">
        <v>5.1575099999999999E-2</v>
      </c>
      <c r="K164" s="28">
        <v>0.124718</v>
      </c>
      <c r="L164" s="30">
        <v>0.12526100000000001</v>
      </c>
    </row>
    <row r="165" spans="6:12" x14ac:dyDescent="0.25">
      <c r="F165" s="82"/>
      <c r="G165" s="6" t="s">
        <v>23</v>
      </c>
      <c r="H165" s="29">
        <v>1888840000</v>
      </c>
      <c r="I165" s="29">
        <v>1887500000</v>
      </c>
      <c r="J165" s="28">
        <v>5.09837E-2</v>
      </c>
      <c r="K165" s="28">
        <v>0.124653</v>
      </c>
      <c r="L165" s="30">
        <v>0.124526</v>
      </c>
    </row>
    <row r="166" spans="6:12" x14ac:dyDescent="0.25">
      <c r="F166" s="83"/>
      <c r="G166" s="6" t="s">
        <v>24</v>
      </c>
      <c r="H166" s="29">
        <v>1890960000</v>
      </c>
      <c r="I166" s="29">
        <v>1882420000</v>
      </c>
      <c r="J166" s="28">
        <v>5.0977000000000001E-2</v>
      </c>
      <c r="K166" s="28">
        <v>0.124794</v>
      </c>
      <c r="L166" s="30">
        <v>0.12515000000000001</v>
      </c>
    </row>
    <row r="167" spans="6:12" ht="15.75" thickBot="1" x14ac:dyDescent="0.3">
      <c r="F167" s="84" t="s">
        <v>25</v>
      </c>
      <c r="G167" s="85"/>
      <c r="H167" s="32">
        <f t="shared" ref="H167:L167" si="10">SUM(H153:H166)/14</f>
        <v>1891739285.7142856</v>
      </c>
      <c r="I167" s="32">
        <f t="shared" si="10"/>
        <v>1886107857.1428571</v>
      </c>
      <c r="J167" s="31">
        <f t="shared" si="10"/>
        <v>5.1503635714285713E-2</v>
      </c>
      <c r="K167" s="31">
        <f t="shared" si="10"/>
        <v>0.12496949999999998</v>
      </c>
      <c r="L167" s="31">
        <f t="shared" si="10"/>
        <v>0.12521421428571428</v>
      </c>
    </row>
    <row r="168" spans="6:12" x14ac:dyDescent="0.25">
      <c r="F168" s="81">
        <v>1275</v>
      </c>
      <c r="G168" s="5" t="s">
        <v>11</v>
      </c>
      <c r="H168" s="27">
        <v>1925400000</v>
      </c>
      <c r="I168" s="27">
        <v>1916200000</v>
      </c>
      <c r="J168" s="20">
        <v>5.2685799999999998E-2</v>
      </c>
      <c r="K168" s="20">
        <v>0.118515</v>
      </c>
      <c r="L168" s="21">
        <v>0.119674</v>
      </c>
    </row>
    <row r="169" spans="6:12" x14ac:dyDescent="0.25">
      <c r="F169" s="82"/>
      <c r="G169" s="6" t="s">
        <v>12</v>
      </c>
      <c r="H169" s="29">
        <v>1929400000</v>
      </c>
      <c r="I169" s="29">
        <v>1928420000</v>
      </c>
      <c r="J169" s="28">
        <v>5.2057300000000001E-2</v>
      </c>
      <c r="K169" s="28">
        <v>0.118725</v>
      </c>
      <c r="L169" s="30">
        <v>0.119241</v>
      </c>
    </row>
    <row r="170" spans="6:12" x14ac:dyDescent="0.25">
      <c r="F170" s="82"/>
      <c r="G170" s="6" t="s">
        <v>13</v>
      </c>
      <c r="H170" s="29">
        <v>1928600000</v>
      </c>
      <c r="I170" s="29">
        <v>1923060000</v>
      </c>
      <c r="J170" s="28">
        <v>5.2595200000000002E-2</v>
      </c>
      <c r="K170" s="28">
        <v>0.118727</v>
      </c>
      <c r="L170" s="30">
        <v>0.11924999999999999</v>
      </c>
    </row>
    <row r="171" spans="6:12" x14ac:dyDescent="0.25">
      <c r="F171" s="82"/>
      <c r="G171" s="6" t="s">
        <v>14</v>
      </c>
      <c r="H171" s="29">
        <v>1914840000</v>
      </c>
      <c r="I171" s="29">
        <v>1919980000</v>
      </c>
      <c r="J171" s="28">
        <v>5.1504300000000003E-2</v>
      </c>
      <c r="K171" s="28">
        <v>0.11860900000000001</v>
      </c>
      <c r="L171" s="30">
        <v>0.11860900000000001</v>
      </c>
    </row>
    <row r="172" spans="6:12" x14ac:dyDescent="0.25">
      <c r="F172" s="82"/>
      <c r="G172" s="6" t="s">
        <v>15</v>
      </c>
      <c r="H172" s="29">
        <v>1924340000</v>
      </c>
      <c r="I172" s="29">
        <v>1910330000</v>
      </c>
      <c r="J172" s="28">
        <v>5.1329100000000003E-2</v>
      </c>
      <c r="K172" s="28">
        <v>0.118494</v>
      </c>
      <c r="L172" s="30">
        <v>0.11894200000000001</v>
      </c>
    </row>
    <row r="173" spans="6:12" x14ac:dyDescent="0.25">
      <c r="F173" s="82"/>
      <c r="G173" s="6" t="s">
        <v>16</v>
      </c>
      <c r="H173" s="29">
        <v>1919270000</v>
      </c>
      <c r="I173" s="29">
        <v>1914590000</v>
      </c>
      <c r="J173" s="28">
        <v>5.1436299999999997E-2</v>
      </c>
      <c r="K173" s="28">
        <v>0.118405</v>
      </c>
      <c r="L173" s="30">
        <v>0.11881700000000001</v>
      </c>
    </row>
    <row r="174" spans="6:12" x14ac:dyDescent="0.25">
      <c r="F174" s="82"/>
      <c r="G174" s="6" t="s">
        <v>17</v>
      </c>
      <c r="H174" s="29">
        <v>1932830000</v>
      </c>
      <c r="I174" s="29">
        <v>1923180000</v>
      </c>
      <c r="J174" s="28">
        <v>5.1256999999999997E-2</v>
      </c>
      <c r="K174" s="28">
        <v>0.118461</v>
      </c>
      <c r="L174" s="30">
        <v>0.118993</v>
      </c>
    </row>
    <row r="175" spans="6:12" x14ac:dyDescent="0.25">
      <c r="F175" s="82"/>
      <c r="G175" s="6" t="s">
        <v>18</v>
      </c>
      <c r="H175" s="29">
        <v>1929990000</v>
      </c>
      <c r="I175" s="29">
        <v>1922980000</v>
      </c>
      <c r="J175" s="28">
        <v>5.1025000000000001E-2</v>
      </c>
      <c r="K175" s="28">
        <v>0.11852</v>
      </c>
      <c r="L175" s="30">
        <v>0.118455</v>
      </c>
    </row>
    <row r="176" spans="6:12" x14ac:dyDescent="0.25">
      <c r="F176" s="82"/>
      <c r="G176" s="6" t="s">
        <v>19</v>
      </c>
      <c r="H176" s="29">
        <v>1934410000</v>
      </c>
      <c r="I176" s="29">
        <v>1921500000</v>
      </c>
      <c r="J176" s="28">
        <v>5.0982899999999998E-2</v>
      </c>
      <c r="K176" s="28">
        <v>0.117948</v>
      </c>
      <c r="L176" s="30">
        <v>0.118363</v>
      </c>
    </row>
    <row r="177" spans="6:12" x14ac:dyDescent="0.25">
      <c r="F177" s="82"/>
      <c r="G177" s="6" t="s">
        <v>20</v>
      </c>
      <c r="H177" s="29">
        <v>1936510000</v>
      </c>
      <c r="I177" s="29">
        <v>1927140000</v>
      </c>
      <c r="J177" s="28">
        <v>5.1725300000000002E-2</v>
      </c>
      <c r="K177" s="28">
        <v>0.118476</v>
      </c>
      <c r="L177" s="30">
        <v>0.118501</v>
      </c>
    </row>
    <row r="178" spans="6:12" x14ac:dyDescent="0.25">
      <c r="F178" s="82"/>
      <c r="G178" s="6" t="s">
        <v>21</v>
      </c>
      <c r="H178" s="29">
        <v>1920560000</v>
      </c>
      <c r="I178" s="29">
        <v>1936720000</v>
      </c>
      <c r="J178" s="28">
        <v>5.1317099999999997E-2</v>
      </c>
      <c r="K178" s="28">
        <v>0.118176</v>
      </c>
      <c r="L178" s="30">
        <v>0.118605</v>
      </c>
    </row>
    <row r="179" spans="6:12" x14ac:dyDescent="0.25">
      <c r="F179" s="82"/>
      <c r="G179" s="6" t="s">
        <v>22</v>
      </c>
      <c r="H179" s="29">
        <v>1935780000</v>
      </c>
      <c r="I179" s="29">
        <v>1918990000</v>
      </c>
      <c r="J179" s="28">
        <v>5.1543199999999997E-2</v>
      </c>
      <c r="K179" s="28">
        <v>0.118073</v>
      </c>
      <c r="L179" s="30">
        <v>0.118614</v>
      </c>
    </row>
    <row r="180" spans="6:12" x14ac:dyDescent="0.25">
      <c r="F180" s="82"/>
      <c r="G180" s="6" t="s">
        <v>23</v>
      </c>
      <c r="H180" s="29">
        <v>1928630000</v>
      </c>
      <c r="I180" s="29">
        <v>1930290000</v>
      </c>
      <c r="J180" s="28">
        <v>5.11034E-2</v>
      </c>
      <c r="K180" s="28">
        <v>0.118212</v>
      </c>
      <c r="L180" s="30">
        <v>0.11831800000000001</v>
      </c>
    </row>
    <row r="181" spans="6:12" x14ac:dyDescent="0.25">
      <c r="F181" s="83"/>
      <c r="G181" s="6" t="s">
        <v>24</v>
      </c>
      <c r="H181" s="29">
        <v>1930210000</v>
      </c>
      <c r="I181" s="29">
        <v>1917960000</v>
      </c>
      <c r="J181" s="28">
        <v>5.0963099999999997E-2</v>
      </c>
      <c r="K181" s="28">
        <v>0.11806800000000001</v>
      </c>
      <c r="L181" s="30">
        <v>0.118538</v>
      </c>
    </row>
    <row r="182" spans="6:12" ht="15.75" thickBot="1" x14ac:dyDescent="0.3">
      <c r="F182" s="84" t="s">
        <v>25</v>
      </c>
      <c r="G182" s="85"/>
      <c r="H182" s="32">
        <f t="shared" ref="H182:L182" si="11">SUM(H168:H181)/14</f>
        <v>1927912142.8571429</v>
      </c>
      <c r="I182" s="32">
        <f t="shared" si="11"/>
        <v>1922238571.4285715</v>
      </c>
      <c r="J182" s="31">
        <f t="shared" si="11"/>
        <v>5.1537500000000007E-2</v>
      </c>
      <c r="K182" s="31">
        <f t="shared" si="11"/>
        <v>0.11838635714285717</v>
      </c>
      <c r="L182" s="31">
        <f t="shared" si="11"/>
        <v>0.11878</v>
      </c>
    </row>
    <row r="183" spans="6:12" x14ac:dyDescent="0.25">
      <c r="F183" s="81">
        <v>1300</v>
      </c>
      <c r="G183" s="5" t="s">
        <v>11</v>
      </c>
      <c r="H183" s="27">
        <v>1965840000</v>
      </c>
      <c r="I183" s="27">
        <v>1949200000</v>
      </c>
      <c r="J183" s="20">
        <v>5.2905000000000001E-2</v>
      </c>
      <c r="K183" s="20">
        <v>0.112285</v>
      </c>
      <c r="L183" s="21">
        <v>0.113007</v>
      </c>
    </row>
    <row r="184" spans="6:12" x14ac:dyDescent="0.25">
      <c r="F184" s="82"/>
      <c r="G184" s="6" t="s">
        <v>12</v>
      </c>
      <c r="H184" s="29">
        <v>1970720000</v>
      </c>
      <c r="I184" s="29">
        <v>1962510000</v>
      </c>
      <c r="J184" s="28">
        <v>5.20732E-2</v>
      </c>
      <c r="K184" s="28">
        <v>0.112633</v>
      </c>
      <c r="L184" s="30">
        <v>0.11283700000000001</v>
      </c>
    </row>
    <row r="185" spans="6:12" x14ac:dyDescent="0.25">
      <c r="F185" s="82"/>
      <c r="G185" s="6" t="s">
        <v>13</v>
      </c>
      <c r="H185" s="29">
        <v>1961570000</v>
      </c>
      <c r="I185" s="29">
        <v>1958170000</v>
      </c>
      <c r="J185" s="28">
        <v>5.21275E-2</v>
      </c>
      <c r="K185" s="28">
        <v>0.11233700000000001</v>
      </c>
      <c r="L185" s="30">
        <v>0.11296200000000001</v>
      </c>
    </row>
    <row r="186" spans="6:12" x14ac:dyDescent="0.25">
      <c r="F186" s="82"/>
      <c r="G186" s="6" t="s">
        <v>14</v>
      </c>
      <c r="H186" s="29">
        <v>1960200000</v>
      </c>
      <c r="I186" s="29">
        <v>1961940000</v>
      </c>
      <c r="J186" s="28">
        <v>5.1506999999999997E-2</v>
      </c>
      <c r="K186" s="28">
        <v>0.111958</v>
      </c>
      <c r="L186" s="30">
        <v>0.111958</v>
      </c>
    </row>
    <row r="187" spans="6:12" x14ac:dyDescent="0.25">
      <c r="F187" s="82"/>
      <c r="G187" s="6" t="s">
        <v>15</v>
      </c>
      <c r="H187" s="29">
        <v>1959700000</v>
      </c>
      <c r="I187" s="29">
        <v>1945330000</v>
      </c>
      <c r="J187" s="28">
        <v>5.1429099999999998E-2</v>
      </c>
      <c r="K187" s="28">
        <v>0.11204799999999999</v>
      </c>
      <c r="L187" s="30">
        <v>0.112613</v>
      </c>
    </row>
    <row r="188" spans="6:12" x14ac:dyDescent="0.25">
      <c r="F188" s="82"/>
      <c r="G188" s="6" t="s">
        <v>16</v>
      </c>
      <c r="H188" s="29">
        <v>1957950000</v>
      </c>
      <c r="I188" s="29">
        <v>1956400000</v>
      </c>
      <c r="J188" s="28">
        <v>5.16123E-2</v>
      </c>
      <c r="K188" s="28">
        <v>0.112358</v>
      </c>
      <c r="L188" s="30">
        <v>0.11255800000000001</v>
      </c>
    </row>
    <row r="189" spans="6:12" x14ac:dyDescent="0.25">
      <c r="F189" s="82"/>
      <c r="G189" s="6" t="s">
        <v>17</v>
      </c>
      <c r="H189" s="29">
        <v>1967620000</v>
      </c>
      <c r="I189" s="29">
        <v>1954770000</v>
      </c>
      <c r="J189" s="28">
        <v>5.1381599999999999E-2</v>
      </c>
      <c r="K189" s="28">
        <v>0.11212900000000001</v>
      </c>
      <c r="L189" s="30">
        <v>0.11240700000000001</v>
      </c>
    </row>
    <row r="190" spans="6:12" x14ac:dyDescent="0.25">
      <c r="F190" s="82"/>
      <c r="G190" s="6" t="s">
        <v>18</v>
      </c>
      <c r="H190" s="29">
        <v>1966490000</v>
      </c>
      <c r="I190" s="29">
        <v>1957350000</v>
      </c>
      <c r="J190" s="28">
        <v>5.1070699999999997E-2</v>
      </c>
      <c r="K190" s="28">
        <v>0.112083</v>
      </c>
      <c r="L190" s="30">
        <v>0.11212</v>
      </c>
    </row>
    <row r="191" spans="6:12" x14ac:dyDescent="0.25">
      <c r="F191" s="82"/>
      <c r="G191" s="6" t="s">
        <v>19</v>
      </c>
      <c r="H191" s="29">
        <v>1964920000</v>
      </c>
      <c r="I191" s="29">
        <v>1951310000</v>
      </c>
      <c r="J191" s="28">
        <v>5.1106199999999997E-2</v>
      </c>
      <c r="K191" s="28">
        <v>0.11193599999999999</v>
      </c>
      <c r="L191" s="30">
        <v>0.111979</v>
      </c>
    </row>
    <row r="192" spans="6:12" x14ac:dyDescent="0.25">
      <c r="F192" s="82"/>
      <c r="G192" s="6" t="s">
        <v>20</v>
      </c>
      <c r="H192" s="29">
        <v>1960710000</v>
      </c>
      <c r="I192" s="29">
        <v>1957170000</v>
      </c>
      <c r="J192" s="28">
        <v>5.1550800000000001E-2</v>
      </c>
      <c r="K192" s="28">
        <v>0.11210100000000001</v>
      </c>
      <c r="L192" s="30">
        <v>0.112385</v>
      </c>
    </row>
    <row r="193" spans="6:12" x14ac:dyDescent="0.25">
      <c r="F193" s="82"/>
      <c r="G193" s="6" t="s">
        <v>21</v>
      </c>
      <c r="H193" s="29">
        <v>1954660000</v>
      </c>
      <c r="I193" s="29">
        <v>1969720000</v>
      </c>
      <c r="J193" s="28">
        <v>5.1485400000000001E-2</v>
      </c>
      <c r="K193" s="28">
        <v>0.111695</v>
      </c>
      <c r="L193" s="30">
        <v>0.112388</v>
      </c>
    </row>
    <row r="194" spans="6:12" x14ac:dyDescent="0.25">
      <c r="F194" s="82"/>
      <c r="G194" s="6" t="s">
        <v>22</v>
      </c>
      <c r="H194" s="29">
        <v>1963140000</v>
      </c>
      <c r="I194" s="29">
        <v>1961940000</v>
      </c>
      <c r="J194" s="28">
        <v>5.1536699999999998E-2</v>
      </c>
      <c r="K194" s="28">
        <v>0.11171</v>
      </c>
      <c r="L194" s="30">
        <v>0.112265</v>
      </c>
    </row>
    <row r="195" spans="6:12" x14ac:dyDescent="0.25">
      <c r="F195" s="82"/>
      <c r="G195" s="6" t="s">
        <v>23</v>
      </c>
      <c r="H195" s="29">
        <v>1962790000</v>
      </c>
      <c r="I195" s="29">
        <v>1963980000</v>
      </c>
      <c r="J195" s="28">
        <v>5.0946999999999999E-2</v>
      </c>
      <c r="K195" s="28">
        <v>0.111968</v>
      </c>
      <c r="L195" s="30">
        <v>0.11201</v>
      </c>
    </row>
    <row r="196" spans="6:12" x14ac:dyDescent="0.25">
      <c r="F196" s="83"/>
      <c r="G196" s="6" t="s">
        <v>24</v>
      </c>
      <c r="H196" s="29">
        <v>1963400000</v>
      </c>
      <c r="I196" s="29">
        <v>1946800000</v>
      </c>
      <c r="J196" s="28">
        <v>5.1219399999999998E-2</v>
      </c>
      <c r="K196" s="28">
        <v>0.111605</v>
      </c>
      <c r="L196" s="30">
        <v>0.112028</v>
      </c>
    </row>
    <row r="197" spans="6:12" ht="15.75" thickBot="1" x14ac:dyDescent="0.3">
      <c r="F197" s="84" t="s">
        <v>25</v>
      </c>
      <c r="G197" s="85"/>
      <c r="H197" s="32">
        <f t="shared" ref="H197:L197" si="12">SUM(H183:H196)/14</f>
        <v>1962836428.5714285</v>
      </c>
      <c r="I197" s="32">
        <f t="shared" si="12"/>
        <v>1956899285.7142856</v>
      </c>
      <c r="J197" s="31">
        <f t="shared" si="12"/>
        <v>5.1567992857142857E-2</v>
      </c>
      <c r="K197" s="31">
        <f t="shared" si="12"/>
        <v>0.11206042857142859</v>
      </c>
      <c r="L197" s="31">
        <f t="shared" si="12"/>
        <v>0.11239407142857143</v>
      </c>
    </row>
    <row r="198" spans="6:12" x14ac:dyDescent="0.25">
      <c r="F198" s="81">
        <v>1325</v>
      </c>
      <c r="G198" s="5" t="s">
        <v>11</v>
      </c>
      <c r="H198" s="27">
        <v>1994010000</v>
      </c>
      <c r="I198" s="27">
        <v>1985960000</v>
      </c>
      <c r="J198" s="20">
        <v>5.2934200000000001E-2</v>
      </c>
      <c r="K198" s="20">
        <v>0.1065</v>
      </c>
      <c r="L198" s="21">
        <v>0.107156</v>
      </c>
    </row>
    <row r="199" spans="6:12" x14ac:dyDescent="0.25">
      <c r="F199" s="82"/>
      <c r="G199" s="6" t="s">
        <v>12</v>
      </c>
      <c r="H199" s="29">
        <v>1996920000</v>
      </c>
      <c r="I199" s="29">
        <v>1995720000</v>
      </c>
      <c r="J199" s="28">
        <v>5.2192000000000002E-2</v>
      </c>
      <c r="K199" s="28">
        <v>0.10656</v>
      </c>
      <c r="L199" s="30">
        <v>0.10692</v>
      </c>
    </row>
    <row r="200" spans="6:12" x14ac:dyDescent="0.25">
      <c r="F200" s="82"/>
      <c r="G200" s="6" t="s">
        <v>13</v>
      </c>
      <c r="H200" s="29">
        <v>1996210000</v>
      </c>
      <c r="I200" s="29">
        <v>1992190000</v>
      </c>
      <c r="J200" s="28">
        <v>5.2290700000000002E-2</v>
      </c>
      <c r="K200" s="28">
        <v>0.106451</v>
      </c>
      <c r="L200" s="30">
        <v>0.10681599999999999</v>
      </c>
    </row>
    <row r="201" spans="6:12" x14ac:dyDescent="0.25">
      <c r="F201" s="82"/>
      <c r="G201" s="6" t="s">
        <v>14</v>
      </c>
      <c r="H201" s="29">
        <v>1991250000</v>
      </c>
      <c r="I201" s="29">
        <v>1992890000</v>
      </c>
      <c r="J201" s="28">
        <v>5.1485900000000001E-2</v>
      </c>
      <c r="K201" s="28">
        <v>0.105991</v>
      </c>
      <c r="L201" s="30">
        <v>0.105991</v>
      </c>
    </row>
    <row r="202" spans="6:12" x14ac:dyDescent="0.25">
      <c r="F202" s="82"/>
      <c r="G202" s="6" t="s">
        <v>15</v>
      </c>
      <c r="H202" s="29">
        <v>2000410000</v>
      </c>
      <c r="I202" s="29">
        <v>1989680000</v>
      </c>
      <c r="J202" s="28">
        <v>5.1549200000000003E-2</v>
      </c>
      <c r="K202" s="28">
        <v>0.10630199999999999</v>
      </c>
      <c r="L202" s="30">
        <v>0.106513</v>
      </c>
    </row>
    <row r="203" spans="6:12" x14ac:dyDescent="0.25">
      <c r="F203" s="82"/>
      <c r="G203" s="6" t="s">
        <v>16</v>
      </c>
      <c r="H203" s="29">
        <v>1998610000</v>
      </c>
      <c r="I203" s="29">
        <v>1989050000</v>
      </c>
      <c r="J203" s="28">
        <v>5.1539000000000001E-2</v>
      </c>
      <c r="K203" s="28">
        <v>0.10606500000000001</v>
      </c>
      <c r="L203" s="30">
        <v>0.106444</v>
      </c>
    </row>
    <row r="204" spans="6:12" x14ac:dyDescent="0.25">
      <c r="F204" s="82"/>
      <c r="G204" s="6" t="s">
        <v>17</v>
      </c>
      <c r="H204" s="29">
        <v>2003840000</v>
      </c>
      <c r="I204" s="29">
        <v>1990150000</v>
      </c>
      <c r="J204" s="28">
        <v>5.1285699999999997E-2</v>
      </c>
      <c r="K204" s="28">
        <v>0.106265</v>
      </c>
      <c r="L204" s="30">
        <v>0.10662099999999999</v>
      </c>
    </row>
    <row r="205" spans="6:12" x14ac:dyDescent="0.25">
      <c r="F205" s="82"/>
      <c r="G205" s="6" t="s">
        <v>18</v>
      </c>
      <c r="H205" s="29">
        <v>1995830000</v>
      </c>
      <c r="I205" s="29">
        <v>1991590000</v>
      </c>
      <c r="J205" s="28">
        <v>5.0999900000000001E-2</v>
      </c>
      <c r="K205" s="28">
        <v>0.106029</v>
      </c>
      <c r="L205" s="30">
        <v>0.106196</v>
      </c>
    </row>
    <row r="206" spans="6:12" x14ac:dyDescent="0.25">
      <c r="F206" s="82"/>
      <c r="G206" s="6" t="s">
        <v>19</v>
      </c>
      <c r="H206" s="29">
        <v>1998500000</v>
      </c>
      <c r="I206" s="29">
        <v>1992630000</v>
      </c>
      <c r="J206" s="28">
        <v>5.1177E-2</v>
      </c>
      <c r="K206" s="28">
        <v>0.105771</v>
      </c>
      <c r="L206" s="30">
        <v>0.10600900000000001</v>
      </c>
    </row>
    <row r="207" spans="6:12" x14ac:dyDescent="0.25">
      <c r="F207" s="82"/>
      <c r="G207" s="6" t="s">
        <v>20</v>
      </c>
      <c r="H207" s="29">
        <v>2001510000</v>
      </c>
      <c r="I207" s="29">
        <v>1993110000</v>
      </c>
      <c r="J207" s="28">
        <v>5.1774599999999997E-2</v>
      </c>
      <c r="K207" s="28">
        <v>0.10606699999999999</v>
      </c>
      <c r="L207" s="30">
        <v>0.106474</v>
      </c>
    </row>
    <row r="208" spans="6:12" x14ac:dyDescent="0.25">
      <c r="F208" s="82"/>
      <c r="G208" s="6" t="s">
        <v>21</v>
      </c>
      <c r="H208" s="29">
        <v>2002400000</v>
      </c>
      <c r="I208" s="29">
        <v>2004850000</v>
      </c>
      <c r="J208" s="28">
        <v>5.1440300000000001E-2</v>
      </c>
      <c r="K208" s="28">
        <v>0.105867</v>
      </c>
      <c r="L208" s="30">
        <v>0.106345</v>
      </c>
    </row>
    <row r="209" spans="6:12" x14ac:dyDescent="0.25">
      <c r="F209" s="82"/>
      <c r="G209" s="6" t="s">
        <v>22</v>
      </c>
      <c r="H209" s="29">
        <v>2000240000</v>
      </c>
      <c r="I209" s="29">
        <v>1990260000</v>
      </c>
      <c r="J209" s="28">
        <v>5.1386000000000001E-2</v>
      </c>
      <c r="K209" s="28">
        <v>0.106005</v>
      </c>
      <c r="L209" s="30">
        <v>0.10623100000000001</v>
      </c>
    </row>
    <row r="210" spans="6:12" x14ac:dyDescent="0.25">
      <c r="F210" s="82"/>
      <c r="G210" s="6" t="s">
        <v>23</v>
      </c>
      <c r="H210" s="29">
        <v>1996960000</v>
      </c>
      <c r="I210" s="29">
        <v>1993930000</v>
      </c>
      <c r="J210" s="28">
        <v>5.1102799999999997E-2</v>
      </c>
      <c r="K210" s="28">
        <v>0.10586</v>
      </c>
      <c r="L210" s="30">
        <v>0.106071</v>
      </c>
    </row>
    <row r="211" spans="6:12" x14ac:dyDescent="0.25">
      <c r="F211" s="83"/>
      <c r="G211" s="6" t="s">
        <v>24</v>
      </c>
      <c r="H211" s="29">
        <v>1989880000</v>
      </c>
      <c r="I211" s="29">
        <v>1982220000</v>
      </c>
      <c r="J211" s="28">
        <v>5.1572800000000002E-2</v>
      </c>
      <c r="K211" s="28">
        <v>0.10596700000000001</v>
      </c>
      <c r="L211" s="30">
        <v>0.106281</v>
      </c>
    </row>
    <row r="212" spans="6:12" ht="15.75" thickBot="1" x14ac:dyDescent="0.3">
      <c r="F212" s="84" t="s">
        <v>25</v>
      </c>
      <c r="G212" s="85"/>
      <c r="H212" s="32">
        <f t="shared" ref="H212:L212" si="13">SUM(H198:H211)/14</f>
        <v>1997612142.8571429</v>
      </c>
      <c r="I212" s="32">
        <f t="shared" si="13"/>
        <v>1991730714.2857144</v>
      </c>
      <c r="J212" s="31">
        <f t="shared" si="13"/>
        <v>5.1623578571428574E-2</v>
      </c>
      <c r="K212" s="31">
        <f t="shared" si="13"/>
        <v>0.10612142857142855</v>
      </c>
      <c r="L212" s="31">
        <f t="shared" si="13"/>
        <v>0.10643342857142857</v>
      </c>
    </row>
    <row r="213" spans="6:12" x14ac:dyDescent="0.25">
      <c r="F213" s="81">
        <v>1350</v>
      </c>
      <c r="G213" s="5" t="s">
        <v>11</v>
      </c>
      <c r="H213" s="27">
        <v>2034620000</v>
      </c>
      <c r="I213" s="27">
        <v>2019560000</v>
      </c>
      <c r="J213" s="20">
        <v>5.2751699999999999E-2</v>
      </c>
      <c r="K213" s="20">
        <v>0.10062</v>
      </c>
      <c r="L213" s="21">
        <v>0.101217</v>
      </c>
    </row>
    <row r="214" spans="6:12" x14ac:dyDescent="0.25">
      <c r="F214" s="82"/>
      <c r="G214" s="6" t="s">
        <v>12</v>
      </c>
      <c r="H214" s="29">
        <v>2030800000</v>
      </c>
      <c r="I214" s="29">
        <v>2034640000</v>
      </c>
      <c r="J214" s="28">
        <v>5.2129399999999999E-2</v>
      </c>
      <c r="K214" s="28">
        <v>0.100566</v>
      </c>
      <c r="L214" s="30">
        <v>0.10076499999999999</v>
      </c>
    </row>
    <row r="215" spans="6:12" x14ac:dyDescent="0.25">
      <c r="F215" s="82"/>
      <c r="G215" s="6" t="s">
        <v>13</v>
      </c>
      <c r="H215" s="29">
        <v>2030400000</v>
      </c>
      <c r="I215" s="29">
        <v>2028740000</v>
      </c>
      <c r="J215" s="28">
        <v>5.2627599999999997E-2</v>
      </c>
      <c r="K215" s="28">
        <v>0.10047499999999999</v>
      </c>
      <c r="L215" s="30">
        <v>0.10070999999999999</v>
      </c>
    </row>
    <row r="216" spans="6:12" x14ac:dyDescent="0.25">
      <c r="F216" s="82"/>
      <c r="G216" s="6" t="s">
        <v>14</v>
      </c>
      <c r="H216" s="29">
        <v>2031160000</v>
      </c>
      <c r="I216" s="29">
        <v>2020400000</v>
      </c>
      <c r="J216" s="28">
        <v>5.1766800000000002E-2</v>
      </c>
      <c r="K216" s="28">
        <v>9.9912000000000001E-2</v>
      </c>
      <c r="L216" s="30">
        <v>9.9912000000000001E-2</v>
      </c>
    </row>
    <row r="217" spans="6:12" x14ac:dyDescent="0.25">
      <c r="F217" s="82"/>
      <c r="G217" s="6" t="s">
        <v>15</v>
      </c>
      <c r="H217" s="29">
        <v>2026970000</v>
      </c>
      <c r="I217" s="29">
        <v>2017810000</v>
      </c>
      <c r="J217" s="28">
        <v>5.1429500000000003E-2</v>
      </c>
      <c r="K217" s="28">
        <v>9.99694E-2</v>
      </c>
      <c r="L217" s="30">
        <v>0.100594</v>
      </c>
    </row>
    <row r="218" spans="6:12" x14ac:dyDescent="0.25">
      <c r="F218" s="82"/>
      <c r="G218" s="6" t="s">
        <v>16</v>
      </c>
      <c r="H218" s="29">
        <v>2028530000</v>
      </c>
      <c r="I218" s="29">
        <v>2023680000</v>
      </c>
      <c r="J218" s="28">
        <v>5.17134E-2</v>
      </c>
      <c r="K218" s="28">
        <v>0.100132</v>
      </c>
      <c r="L218" s="30">
        <v>0.10040300000000001</v>
      </c>
    </row>
    <row r="219" spans="6:12" x14ac:dyDescent="0.25">
      <c r="F219" s="82"/>
      <c r="G219" s="6" t="s">
        <v>17</v>
      </c>
      <c r="H219" s="29">
        <v>2027470000</v>
      </c>
      <c r="I219" s="29">
        <v>2026030000</v>
      </c>
      <c r="J219" s="28">
        <v>5.1081700000000001E-2</v>
      </c>
      <c r="K219" s="28">
        <v>0.100174</v>
      </c>
      <c r="L219" s="30">
        <v>0.10037</v>
      </c>
    </row>
    <row r="220" spans="6:12" x14ac:dyDescent="0.25">
      <c r="F220" s="82"/>
      <c r="G220" s="6" t="s">
        <v>18</v>
      </c>
      <c r="H220" s="29">
        <v>2035880000</v>
      </c>
      <c r="I220" s="29">
        <v>2017400000</v>
      </c>
      <c r="J220" s="28">
        <v>5.1083900000000002E-2</v>
      </c>
      <c r="K220" s="28">
        <v>9.9985299999999999E-2</v>
      </c>
      <c r="L220" s="30">
        <v>0.100075</v>
      </c>
    </row>
    <row r="221" spans="6:12" x14ac:dyDescent="0.25">
      <c r="F221" s="82"/>
      <c r="G221" s="6" t="s">
        <v>19</v>
      </c>
      <c r="H221" s="29">
        <v>2029760000</v>
      </c>
      <c r="I221" s="29">
        <v>2020250000</v>
      </c>
      <c r="J221" s="28">
        <v>5.1123799999999997E-2</v>
      </c>
      <c r="K221" s="28">
        <v>9.9677500000000002E-2</v>
      </c>
      <c r="L221" s="30">
        <v>9.9878400000000006E-2</v>
      </c>
    </row>
    <row r="222" spans="6:12" x14ac:dyDescent="0.25">
      <c r="F222" s="82"/>
      <c r="G222" s="6" t="s">
        <v>20</v>
      </c>
      <c r="H222" s="29">
        <v>2033890000</v>
      </c>
      <c r="I222" s="29">
        <v>2033830000</v>
      </c>
      <c r="J222" s="28">
        <v>5.18618E-2</v>
      </c>
      <c r="K222" s="28">
        <v>9.9946099999999996E-2</v>
      </c>
      <c r="L222" s="30">
        <v>0.100396</v>
      </c>
    </row>
    <row r="223" spans="6:12" x14ac:dyDescent="0.25">
      <c r="F223" s="82"/>
      <c r="G223" s="6" t="s">
        <v>21</v>
      </c>
      <c r="H223" s="29">
        <v>2030760000</v>
      </c>
      <c r="I223" s="29">
        <v>2042410000</v>
      </c>
      <c r="J223" s="28">
        <v>5.1535299999999999E-2</v>
      </c>
      <c r="K223" s="28">
        <v>9.9912000000000001E-2</v>
      </c>
      <c r="L223" s="30">
        <v>0.100369</v>
      </c>
    </row>
    <row r="224" spans="6:12" x14ac:dyDescent="0.25">
      <c r="F224" s="82"/>
      <c r="G224" s="6" t="s">
        <v>22</v>
      </c>
      <c r="H224" s="29">
        <v>2033400000</v>
      </c>
      <c r="I224" s="29">
        <v>2023110000</v>
      </c>
      <c r="J224" s="28">
        <v>5.1409900000000001E-2</v>
      </c>
      <c r="K224" s="28">
        <v>0.100004</v>
      </c>
      <c r="L224" s="30">
        <v>0.10030600000000001</v>
      </c>
    </row>
    <row r="225" spans="6:12" x14ac:dyDescent="0.25">
      <c r="F225" s="82"/>
      <c r="G225" s="6" t="s">
        <v>23</v>
      </c>
      <c r="H225" s="29">
        <v>2027560000</v>
      </c>
      <c r="I225" s="29">
        <v>2024620000</v>
      </c>
      <c r="J225" s="28">
        <v>5.1293600000000002E-2</v>
      </c>
      <c r="K225" s="28">
        <v>0.100046</v>
      </c>
      <c r="L225" s="30">
        <v>0.10000299999999999</v>
      </c>
    </row>
    <row r="226" spans="6:12" x14ac:dyDescent="0.25">
      <c r="F226" s="83"/>
      <c r="G226" s="6" t="s">
        <v>24</v>
      </c>
      <c r="H226" s="29">
        <v>2035030000</v>
      </c>
      <c r="I226" s="29">
        <v>2019300000</v>
      </c>
      <c r="J226" s="28">
        <v>5.1213300000000003E-2</v>
      </c>
      <c r="K226" s="28">
        <v>9.97812E-2</v>
      </c>
      <c r="L226" s="30">
        <v>0.10020900000000001</v>
      </c>
    </row>
    <row r="227" spans="6:12" ht="15.75" thickBot="1" x14ac:dyDescent="0.3">
      <c r="F227" s="84" t="s">
        <v>25</v>
      </c>
      <c r="G227" s="85"/>
      <c r="H227" s="32">
        <f t="shared" ref="H227:L227" si="14">SUM(H213:H226)/14</f>
        <v>2031159285.7142856</v>
      </c>
      <c r="I227" s="32">
        <f t="shared" si="14"/>
        <v>2025127142.8571429</v>
      </c>
      <c r="J227" s="31">
        <f t="shared" si="14"/>
        <v>5.1644407142857153E-2</v>
      </c>
      <c r="K227" s="31">
        <f t="shared" si="14"/>
        <v>0.10008575</v>
      </c>
      <c r="L227" s="31">
        <f t="shared" si="14"/>
        <v>0.10037195714285714</v>
      </c>
    </row>
    <row r="228" spans="6:12" x14ac:dyDescent="0.25">
      <c r="F228" s="81">
        <v>1375</v>
      </c>
      <c r="G228" s="5" t="s">
        <v>11</v>
      </c>
      <c r="H228" s="27">
        <v>2065510000</v>
      </c>
      <c r="I228" s="27">
        <v>2054200000</v>
      </c>
      <c r="J228" s="20">
        <v>5.29945E-2</v>
      </c>
      <c r="K228" s="20">
        <v>9.4782400000000003E-2</v>
      </c>
      <c r="L228" s="21">
        <v>9.5164600000000002E-2</v>
      </c>
    </row>
    <row r="229" spans="6:12" x14ac:dyDescent="0.25">
      <c r="F229" s="82"/>
      <c r="G229" s="6" t="s">
        <v>12</v>
      </c>
      <c r="H229" s="29">
        <v>2063080000</v>
      </c>
      <c r="I229" s="29">
        <v>2059680000</v>
      </c>
      <c r="J229" s="28">
        <v>5.2139199999999997E-2</v>
      </c>
      <c r="K229" s="28">
        <v>9.47934E-2</v>
      </c>
      <c r="L229" s="30">
        <v>9.5133599999999999E-2</v>
      </c>
    </row>
    <row r="230" spans="6:12" x14ac:dyDescent="0.25">
      <c r="F230" s="82"/>
      <c r="G230" s="6" t="s">
        <v>13</v>
      </c>
      <c r="H230" s="29">
        <v>2064610000</v>
      </c>
      <c r="I230" s="29">
        <v>2059510000</v>
      </c>
      <c r="J230" s="28">
        <v>5.2505000000000003E-2</v>
      </c>
      <c r="K230" s="28">
        <v>9.4866800000000001E-2</v>
      </c>
      <c r="L230" s="30">
        <v>9.5155000000000003E-2</v>
      </c>
    </row>
    <row r="231" spans="6:12" x14ac:dyDescent="0.25">
      <c r="F231" s="82"/>
      <c r="G231" s="6" t="s">
        <v>14</v>
      </c>
      <c r="H231" s="29">
        <v>2069550000</v>
      </c>
      <c r="I231" s="29">
        <v>2059200000</v>
      </c>
      <c r="J231" s="28">
        <v>5.1927000000000001E-2</v>
      </c>
      <c r="K231" s="28">
        <v>9.4380599999999995E-2</v>
      </c>
      <c r="L231" s="30">
        <v>9.4380599999999995E-2</v>
      </c>
    </row>
    <row r="232" spans="6:12" x14ac:dyDescent="0.25">
      <c r="F232" s="82"/>
      <c r="G232" s="6" t="s">
        <v>15</v>
      </c>
      <c r="H232" s="29">
        <v>2065030000</v>
      </c>
      <c r="I232" s="29">
        <v>2053910000</v>
      </c>
      <c r="J232" s="28">
        <v>5.1524599999999997E-2</v>
      </c>
      <c r="K232" s="28">
        <v>9.4432600000000005E-2</v>
      </c>
      <c r="L232" s="30">
        <v>9.4813599999999998E-2</v>
      </c>
    </row>
    <row r="233" spans="6:12" x14ac:dyDescent="0.25">
      <c r="F233" s="82"/>
      <c r="G233" s="6" t="s">
        <v>16</v>
      </c>
      <c r="H233" s="29">
        <v>2065840000</v>
      </c>
      <c r="I233" s="29">
        <v>2058640000</v>
      </c>
      <c r="J233" s="28">
        <v>5.1519700000000002E-2</v>
      </c>
      <c r="K233" s="28">
        <v>9.4333700000000006E-2</v>
      </c>
      <c r="L233" s="30">
        <v>9.48127E-2</v>
      </c>
    </row>
    <row r="234" spans="6:12" x14ac:dyDescent="0.25">
      <c r="F234" s="82"/>
      <c r="G234" s="6" t="s">
        <v>17</v>
      </c>
      <c r="H234" s="29">
        <v>2060260000</v>
      </c>
      <c r="I234" s="29">
        <v>2060090000</v>
      </c>
      <c r="J234" s="28">
        <v>5.1197300000000001E-2</v>
      </c>
      <c r="K234" s="28">
        <v>9.4520199999999999E-2</v>
      </c>
      <c r="L234" s="30">
        <v>9.4906500000000005E-2</v>
      </c>
    </row>
    <row r="235" spans="6:12" x14ac:dyDescent="0.25">
      <c r="F235" s="82"/>
      <c r="G235" s="6" t="s">
        <v>18</v>
      </c>
      <c r="H235" s="29">
        <v>2069320000</v>
      </c>
      <c r="I235" s="29">
        <v>2054990000</v>
      </c>
      <c r="J235" s="28">
        <v>5.1275000000000001E-2</v>
      </c>
      <c r="K235" s="28">
        <v>9.4470899999999997E-2</v>
      </c>
      <c r="L235" s="30">
        <v>9.4593300000000005E-2</v>
      </c>
    </row>
    <row r="236" spans="6:12" x14ac:dyDescent="0.25">
      <c r="F236" s="82"/>
      <c r="G236" s="6" t="s">
        <v>19</v>
      </c>
      <c r="H236" s="29">
        <v>2060070000</v>
      </c>
      <c r="I236" s="29">
        <v>2059460000</v>
      </c>
      <c r="J236" s="28">
        <v>5.10257E-2</v>
      </c>
      <c r="K236" s="28">
        <v>9.4188800000000003E-2</v>
      </c>
      <c r="L236" s="30">
        <v>9.4345999999999999E-2</v>
      </c>
    </row>
    <row r="237" spans="6:12" x14ac:dyDescent="0.25">
      <c r="F237" s="82"/>
      <c r="G237" s="6" t="s">
        <v>20</v>
      </c>
      <c r="H237" s="29">
        <v>2062410000</v>
      </c>
      <c r="I237" s="29">
        <v>2059580000</v>
      </c>
      <c r="J237" s="28">
        <v>5.1815E-2</v>
      </c>
      <c r="K237" s="28">
        <v>9.4247399999999995E-2</v>
      </c>
      <c r="L237" s="30">
        <v>9.4542000000000001E-2</v>
      </c>
    </row>
    <row r="238" spans="6:12" x14ac:dyDescent="0.25">
      <c r="F238" s="82"/>
      <c r="G238" s="6" t="s">
        <v>21</v>
      </c>
      <c r="H238" s="29">
        <v>2060740000</v>
      </c>
      <c r="I238" s="29">
        <v>2075540000</v>
      </c>
      <c r="J238" s="28">
        <v>5.1847600000000001E-2</v>
      </c>
      <c r="K238" s="28">
        <v>9.43769E-2</v>
      </c>
      <c r="L238" s="30">
        <v>9.4670400000000002E-2</v>
      </c>
    </row>
    <row r="239" spans="6:12" x14ac:dyDescent="0.25">
      <c r="F239" s="82"/>
      <c r="G239" s="6" t="s">
        <v>22</v>
      </c>
      <c r="H239" s="29">
        <v>2065170000</v>
      </c>
      <c r="I239" s="29">
        <v>2058860000</v>
      </c>
      <c r="J239" s="28">
        <v>5.1497300000000003E-2</v>
      </c>
      <c r="K239" s="28">
        <v>9.4176200000000002E-2</v>
      </c>
      <c r="L239" s="30">
        <v>9.4447699999999996E-2</v>
      </c>
    </row>
    <row r="240" spans="6:12" x14ac:dyDescent="0.25">
      <c r="F240" s="82"/>
      <c r="G240" s="6" t="s">
        <v>23</v>
      </c>
      <c r="H240" s="29">
        <v>2066200000</v>
      </c>
      <c r="I240" s="29">
        <v>2054020000</v>
      </c>
      <c r="J240" s="28">
        <v>5.1513499999999997E-2</v>
      </c>
      <c r="K240" s="28">
        <v>9.4221200000000005E-2</v>
      </c>
      <c r="L240" s="30">
        <v>9.4169100000000006E-2</v>
      </c>
    </row>
    <row r="241" spans="6:12" x14ac:dyDescent="0.25">
      <c r="F241" s="83"/>
      <c r="G241" s="6" t="s">
        <v>24</v>
      </c>
      <c r="H241" s="29">
        <v>2068760000</v>
      </c>
      <c r="I241" s="29">
        <v>2052920000</v>
      </c>
      <c r="J241" s="28">
        <v>5.1285799999999999E-2</v>
      </c>
      <c r="K241" s="28">
        <v>9.4228900000000004E-2</v>
      </c>
      <c r="L241" s="30">
        <v>9.4241599999999995E-2</v>
      </c>
    </row>
    <row r="242" spans="6:12" ht="15.75" thickBot="1" x14ac:dyDescent="0.3">
      <c r="F242" s="84" t="s">
        <v>25</v>
      </c>
      <c r="G242" s="85"/>
      <c r="H242" s="32">
        <f t="shared" ref="H242:L242" si="15">SUM(H228:H241)/14</f>
        <v>2064753571.4285715</v>
      </c>
      <c r="I242" s="32">
        <f t="shared" si="15"/>
        <v>2058614285.7142856</v>
      </c>
      <c r="J242" s="31">
        <f t="shared" si="15"/>
        <v>5.1719085714285719E-2</v>
      </c>
      <c r="K242" s="31">
        <f t="shared" si="15"/>
        <v>9.443E-2</v>
      </c>
      <c r="L242" s="31">
        <f t="shared" si="15"/>
        <v>9.4669764285714275E-2</v>
      </c>
    </row>
    <row r="243" spans="6:12" x14ac:dyDescent="0.25">
      <c r="F243" s="81">
        <v>1400</v>
      </c>
      <c r="G243" s="5" t="s">
        <v>11</v>
      </c>
      <c r="H243" s="27">
        <v>2095400000</v>
      </c>
      <c r="I243" s="27">
        <v>2087720000</v>
      </c>
      <c r="J243" s="20">
        <v>5.3002000000000001E-2</v>
      </c>
      <c r="K243" s="20">
        <v>8.9372300000000002E-2</v>
      </c>
      <c r="L243" s="21">
        <v>8.9828400000000003E-2</v>
      </c>
    </row>
    <row r="244" spans="6:12" x14ac:dyDescent="0.25">
      <c r="F244" s="82"/>
      <c r="G244" s="6" t="s">
        <v>12</v>
      </c>
      <c r="H244" s="29">
        <v>2099150000</v>
      </c>
      <c r="I244" s="29">
        <v>2098870000</v>
      </c>
      <c r="J244" s="28">
        <v>5.2414799999999998E-2</v>
      </c>
      <c r="K244" s="28">
        <v>8.9421500000000001E-2</v>
      </c>
      <c r="L244" s="30">
        <v>8.95537E-2</v>
      </c>
    </row>
    <row r="245" spans="6:12" x14ac:dyDescent="0.25">
      <c r="F245" s="82"/>
      <c r="G245" s="6" t="s">
        <v>13</v>
      </c>
      <c r="H245" s="29">
        <v>2096590000</v>
      </c>
      <c r="I245" s="29">
        <v>2090170000</v>
      </c>
      <c r="J245" s="28">
        <v>5.2540900000000001E-2</v>
      </c>
      <c r="K245" s="28">
        <v>8.9236099999999999E-2</v>
      </c>
      <c r="L245" s="30">
        <v>8.9676599999999995E-2</v>
      </c>
    </row>
    <row r="246" spans="6:12" x14ac:dyDescent="0.25">
      <c r="F246" s="82"/>
      <c r="G246" s="6" t="s">
        <v>14</v>
      </c>
      <c r="H246" s="29">
        <v>2099830000</v>
      </c>
      <c r="I246" s="29">
        <v>2090630000</v>
      </c>
      <c r="J246" s="28">
        <v>5.1712500000000002E-2</v>
      </c>
      <c r="K246" s="28">
        <v>8.8777499999999995E-2</v>
      </c>
      <c r="L246" s="30">
        <v>8.8777499999999995E-2</v>
      </c>
    </row>
    <row r="247" spans="6:12" x14ac:dyDescent="0.25">
      <c r="F247" s="82"/>
      <c r="G247" s="6" t="s">
        <v>15</v>
      </c>
      <c r="H247" s="29">
        <v>2101750000</v>
      </c>
      <c r="I247" s="29">
        <v>2084850000</v>
      </c>
      <c r="J247" s="28">
        <v>5.1760300000000002E-2</v>
      </c>
      <c r="K247" s="28">
        <v>8.8883799999999999E-2</v>
      </c>
      <c r="L247" s="30">
        <v>8.9311500000000002E-2</v>
      </c>
    </row>
    <row r="248" spans="6:12" x14ac:dyDescent="0.25">
      <c r="F248" s="82"/>
      <c r="G248" s="6" t="s">
        <v>16</v>
      </c>
      <c r="H248" s="29">
        <v>2092290000</v>
      </c>
      <c r="I248" s="29">
        <v>2090860000</v>
      </c>
      <c r="J248" s="28">
        <v>5.1870600000000003E-2</v>
      </c>
      <c r="K248" s="28">
        <v>8.9014999999999997E-2</v>
      </c>
      <c r="L248" s="30">
        <v>8.92564E-2</v>
      </c>
    </row>
    <row r="249" spans="6:12" x14ac:dyDescent="0.25">
      <c r="F249" s="82"/>
      <c r="G249" s="6" t="s">
        <v>17</v>
      </c>
      <c r="H249" s="29">
        <v>2110920000</v>
      </c>
      <c r="I249" s="29">
        <v>2092130000</v>
      </c>
      <c r="J249" s="28">
        <v>5.1239600000000003E-2</v>
      </c>
      <c r="K249" s="28">
        <v>8.8986800000000005E-2</v>
      </c>
      <c r="L249" s="30">
        <v>8.9387400000000006E-2</v>
      </c>
    </row>
    <row r="250" spans="6:12" x14ac:dyDescent="0.25">
      <c r="F250" s="82"/>
      <c r="G250" s="6" t="s">
        <v>18</v>
      </c>
      <c r="H250" s="29">
        <v>2096050000</v>
      </c>
      <c r="I250" s="29">
        <v>2089510000</v>
      </c>
      <c r="J250" s="28">
        <v>5.1171399999999999E-2</v>
      </c>
      <c r="K250" s="28">
        <v>8.8918200000000003E-2</v>
      </c>
      <c r="L250" s="30">
        <v>8.8993699999999995E-2</v>
      </c>
    </row>
    <row r="251" spans="6:12" x14ac:dyDescent="0.25">
      <c r="F251" s="82"/>
      <c r="G251" s="6" t="s">
        <v>19</v>
      </c>
      <c r="H251" s="29">
        <v>2101070000</v>
      </c>
      <c r="I251" s="29">
        <v>2092990000</v>
      </c>
      <c r="J251" s="28">
        <v>5.1325599999999999E-2</v>
      </c>
      <c r="K251" s="28">
        <v>8.8630100000000003E-2</v>
      </c>
      <c r="L251" s="30">
        <v>8.8698899999999997E-2</v>
      </c>
    </row>
    <row r="252" spans="6:12" x14ac:dyDescent="0.25">
      <c r="F252" s="82"/>
      <c r="G252" s="6" t="s">
        <v>20</v>
      </c>
      <c r="H252" s="29">
        <v>2089440000</v>
      </c>
      <c r="I252" s="29">
        <v>2097170000</v>
      </c>
      <c r="J252" s="28">
        <v>5.1686500000000003E-2</v>
      </c>
      <c r="K252" s="28">
        <v>8.8959999999999997E-2</v>
      </c>
      <c r="L252" s="30">
        <v>8.9274099999999995E-2</v>
      </c>
    </row>
    <row r="253" spans="6:12" x14ac:dyDescent="0.25">
      <c r="F253" s="82"/>
      <c r="G253" s="6" t="s">
        <v>21</v>
      </c>
      <c r="H253" s="29">
        <v>2098870000</v>
      </c>
      <c r="I253" s="29">
        <v>2106350000</v>
      </c>
      <c r="J253" s="28">
        <v>5.1711100000000003E-2</v>
      </c>
      <c r="K253" s="28">
        <v>8.87984E-2</v>
      </c>
      <c r="L253" s="30">
        <v>8.9057999999999998E-2</v>
      </c>
    </row>
    <row r="254" spans="6:12" x14ac:dyDescent="0.25">
      <c r="F254" s="82"/>
      <c r="G254" s="6" t="s">
        <v>22</v>
      </c>
      <c r="H254" s="29">
        <v>2092480000</v>
      </c>
      <c r="I254" s="29">
        <v>2089480000</v>
      </c>
      <c r="J254" s="28">
        <v>5.1539700000000001E-2</v>
      </c>
      <c r="K254" s="28">
        <v>8.8680999999999996E-2</v>
      </c>
      <c r="L254" s="30">
        <v>8.8994100000000007E-2</v>
      </c>
    </row>
    <row r="255" spans="6:12" x14ac:dyDescent="0.25">
      <c r="F255" s="82"/>
      <c r="G255" s="6" t="s">
        <v>23</v>
      </c>
      <c r="H255" s="29">
        <v>2099560000</v>
      </c>
      <c r="I255" s="29">
        <v>2086590000</v>
      </c>
      <c r="J255" s="28">
        <v>5.1489300000000002E-2</v>
      </c>
      <c r="K255" s="28">
        <v>8.8759199999999996E-2</v>
      </c>
      <c r="L255" s="30">
        <v>8.8901900000000006E-2</v>
      </c>
    </row>
    <row r="256" spans="6:12" x14ac:dyDescent="0.25">
      <c r="F256" s="83"/>
      <c r="G256" s="6" t="s">
        <v>24</v>
      </c>
      <c r="H256" s="29">
        <v>2101370000</v>
      </c>
      <c r="I256" s="29">
        <v>2088120000</v>
      </c>
      <c r="J256" s="28">
        <v>5.1499200000000002E-2</v>
      </c>
      <c r="K256" s="28">
        <v>8.8753100000000001E-2</v>
      </c>
      <c r="L256" s="30">
        <v>8.8900599999999996E-2</v>
      </c>
    </row>
    <row r="257" spans="6:12" ht="15.75" thickBot="1" x14ac:dyDescent="0.3">
      <c r="F257" s="84" t="s">
        <v>25</v>
      </c>
      <c r="G257" s="85"/>
      <c r="H257" s="32">
        <f t="shared" ref="H257:L257" si="16">SUM(H243:H256)/14</f>
        <v>2098197857.1428571</v>
      </c>
      <c r="I257" s="32">
        <f t="shared" si="16"/>
        <v>2091817142.8571429</v>
      </c>
      <c r="J257" s="31">
        <f t="shared" si="16"/>
        <v>5.1783107142857131E-2</v>
      </c>
      <c r="K257" s="31">
        <f t="shared" si="16"/>
        <v>8.8942357142857142E-2</v>
      </c>
      <c r="L257" s="31">
        <f t="shared" si="16"/>
        <v>8.9186628571428575E-2</v>
      </c>
    </row>
    <row r="258" spans="6:12" x14ac:dyDescent="0.25">
      <c r="F258" s="81">
        <v>1425</v>
      </c>
      <c r="G258" s="5" t="s">
        <v>11</v>
      </c>
      <c r="H258" s="27">
        <v>2125620000</v>
      </c>
      <c r="I258" s="27">
        <v>2118040000</v>
      </c>
      <c r="J258" s="20">
        <v>5.2911899999999998E-2</v>
      </c>
      <c r="K258" s="20">
        <v>8.4154499999999993E-2</v>
      </c>
      <c r="L258" s="21">
        <v>8.4638599999999994E-2</v>
      </c>
    </row>
    <row r="259" spans="6:12" x14ac:dyDescent="0.25">
      <c r="F259" s="82"/>
      <c r="G259" s="6" t="s">
        <v>12</v>
      </c>
      <c r="H259" s="29">
        <v>2130610000</v>
      </c>
      <c r="I259" s="29">
        <v>2129090000</v>
      </c>
      <c r="J259" s="28">
        <v>5.2357599999999997E-2</v>
      </c>
      <c r="K259" s="28">
        <v>8.4166500000000005E-2</v>
      </c>
      <c r="L259" s="30">
        <v>8.4397299999999995E-2</v>
      </c>
    </row>
    <row r="260" spans="6:12" x14ac:dyDescent="0.25">
      <c r="F260" s="82"/>
      <c r="G260" s="6" t="s">
        <v>13</v>
      </c>
      <c r="H260" s="29">
        <v>2133890000</v>
      </c>
      <c r="I260" s="29">
        <v>2122540000</v>
      </c>
      <c r="J260" s="28">
        <v>5.2635800000000003E-2</v>
      </c>
      <c r="K260" s="28">
        <v>8.4030900000000006E-2</v>
      </c>
      <c r="L260" s="30">
        <v>8.4453700000000007E-2</v>
      </c>
    </row>
    <row r="261" spans="6:12" x14ac:dyDescent="0.25">
      <c r="F261" s="82"/>
      <c r="G261" s="6" t="s">
        <v>14</v>
      </c>
      <c r="H261" s="29">
        <v>2132030000</v>
      </c>
      <c r="I261" s="29">
        <v>2126640000</v>
      </c>
      <c r="J261" s="28">
        <v>5.19598E-2</v>
      </c>
      <c r="K261" s="28">
        <v>8.3625400000000003E-2</v>
      </c>
      <c r="L261" s="30">
        <v>8.3625400000000003E-2</v>
      </c>
    </row>
    <row r="262" spans="6:12" x14ac:dyDescent="0.25">
      <c r="F262" s="82"/>
      <c r="G262" s="6" t="s">
        <v>15</v>
      </c>
      <c r="H262" s="29">
        <v>2128970000</v>
      </c>
      <c r="I262" s="29">
        <v>2114620000</v>
      </c>
      <c r="J262" s="28">
        <v>5.17677E-2</v>
      </c>
      <c r="K262" s="28">
        <v>8.3635799999999996E-2</v>
      </c>
      <c r="L262" s="30">
        <v>8.4130300000000005E-2</v>
      </c>
    </row>
    <row r="263" spans="6:12" x14ac:dyDescent="0.25">
      <c r="F263" s="82"/>
      <c r="G263" s="6" t="s">
        <v>16</v>
      </c>
      <c r="H263" s="29">
        <v>2129380000</v>
      </c>
      <c r="I263" s="29">
        <v>2121310000</v>
      </c>
      <c r="J263" s="28">
        <v>5.17274E-2</v>
      </c>
      <c r="K263" s="28">
        <v>8.3919800000000003E-2</v>
      </c>
      <c r="L263" s="30">
        <v>8.4164000000000003E-2</v>
      </c>
    </row>
    <row r="264" spans="6:12" x14ac:dyDescent="0.25">
      <c r="F264" s="82"/>
      <c r="G264" s="6" t="s">
        <v>17</v>
      </c>
      <c r="H264" s="29">
        <v>2129230000</v>
      </c>
      <c r="I264" s="29">
        <v>2123200000</v>
      </c>
      <c r="J264" s="28">
        <v>5.1464099999999999E-2</v>
      </c>
      <c r="K264" s="28">
        <v>8.3825200000000002E-2</v>
      </c>
      <c r="L264" s="30">
        <v>8.4268200000000001E-2</v>
      </c>
    </row>
    <row r="265" spans="6:12" x14ac:dyDescent="0.25">
      <c r="F265" s="82"/>
      <c r="G265" s="6" t="s">
        <v>18</v>
      </c>
      <c r="H265" s="29">
        <v>2121550000</v>
      </c>
      <c r="I265" s="29">
        <v>2120090000</v>
      </c>
      <c r="J265" s="28">
        <v>5.1140100000000001E-2</v>
      </c>
      <c r="K265" s="28">
        <v>8.3693799999999999E-2</v>
      </c>
      <c r="L265" s="30">
        <v>8.3847900000000003E-2</v>
      </c>
    </row>
    <row r="266" spans="6:12" x14ac:dyDescent="0.25">
      <c r="F266" s="82"/>
      <c r="G266" s="6" t="s">
        <v>19</v>
      </c>
      <c r="H266" s="29">
        <v>2122140000</v>
      </c>
      <c r="I266" s="29">
        <v>2123230000</v>
      </c>
      <c r="J266" s="28">
        <v>5.12892E-2</v>
      </c>
      <c r="K266" s="28">
        <v>8.3453899999999998E-2</v>
      </c>
      <c r="L266" s="30">
        <v>8.3568699999999996E-2</v>
      </c>
    </row>
    <row r="267" spans="6:12" x14ac:dyDescent="0.25">
      <c r="F267" s="82"/>
      <c r="G267" s="6" t="s">
        <v>20</v>
      </c>
      <c r="H267" s="29">
        <v>2139050000</v>
      </c>
      <c r="I267" s="29">
        <v>2130300000</v>
      </c>
      <c r="J267" s="28">
        <v>5.19424E-2</v>
      </c>
      <c r="K267" s="28">
        <v>8.3592399999999997E-2</v>
      </c>
      <c r="L267" s="30">
        <v>8.4055000000000005E-2</v>
      </c>
    </row>
    <row r="268" spans="6:12" x14ac:dyDescent="0.25">
      <c r="F268" s="82"/>
      <c r="G268" s="6" t="s">
        <v>21</v>
      </c>
      <c r="H268" s="29">
        <v>2123640000</v>
      </c>
      <c r="I268" s="29">
        <v>2132470000</v>
      </c>
      <c r="J268" s="28">
        <v>5.1884800000000002E-2</v>
      </c>
      <c r="K268" s="28">
        <v>8.3576800000000007E-2</v>
      </c>
      <c r="L268" s="30">
        <v>8.4081400000000001E-2</v>
      </c>
    </row>
    <row r="269" spans="6:12" x14ac:dyDescent="0.25">
      <c r="F269" s="82"/>
      <c r="G269" s="6" t="s">
        <v>22</v>
      </c>
      <c r="H269" s="29">
        <v>2135630000</v>
      </c>
      <c r="I269" s="29">
        <v>2122030000</v>
      </c>
      <c r="J269" s="28">
        <v>5.1779400000000003E-2</v>
      </c>
      <c r="K269" s="28">
        <v>8.3373600000000006E-2</v>
      </c>
      <c r="L269" s="30">
        <v>8.3797499999999997E-2</v>
      </c>
    </row>
    <row r="270" spans="6:12" x14ac:dyDescent="0.25">
      <c r="F270" s="82"/>
      <c r="G270" s="6" t="s">
        <v>23</v>
      </c>
      <c r="H270" s="29">
        <v>2128550000</v>
      </c>
      <c r="I270" s="29">
        <v>2123240000</v>
      </c>
      <c r="J270" s="28">
        <v>5.1450900000000001E-2</v>
      </c>
      <c r="K270" s="28">
        <v>8.3715800000000007E-2</v>
      </c>
      <c r="L270" s="30">
        <v>8.3561999999999997E-2</v>
      </c>
    </row>
    <row r="271" spans="6:12" x14ac:dyDescent="0.25">
      <c r="F271" s="83"/>
      <c r="G271" s="6" t="s">
        <v>24</v>
      </c>
      <c r="H271" s="29">
        <v>2134810000</v>
      </c>
      <c r="I271" s="29">
        <v>2113210000</v>
      </c>
      <c r="J271" s="28">
        <v>5.1641699999999999E-2</v>
      </c>
      <c r="K271" s="28">
        <v>8.3478399999999994E-2</v>
      </c>
      <c r="L271" s="30">
        <v>8.3854700000000004E-2</v>
      </c>
    </row>
    <row r="272" spans="6:12" ht="15.75" thickBot="1" x14ac:dyDescent="0.3">
      <c r="F272" s="84" t="s">
        <v>25</v>
      </c>
      <c r="G272" s="85"/>
      <c r="H272" s="32">
        <f t="shared" ref="H272:L272" si="17">SUM(H258:H271)/14</f>
        <v>2129650000</v>
      </c>
      <c r="I272" s="32">
        <f t="shared" si="17"/>
        <v>2122857857.1428571</v>
      </c>
      <c r="J272" s="31">
        <f t="shared" si="17"/>
        <v>5.1853771428571428E-2</v>
      </c>
      <c r="K272" s="31">
        <f t="shared" si="17"/>
        <v>8.3731628571428574E-2</v>
      </c>
      <c r="L272" s="31">
        <f t="shared" si="17"/>
        <v>8.403176428571428E-2</v>
      </c>
    </row>
    <row r="273" spans="6:12" x14ac:dyDescent="0.25">
      <c r="F273" s="81">
        <v>1450</v>
      </c>
      <c r="G273" s="5" t="s">
        <v>11</v>
      </c>
      <c r="H273" s="27">
        <v>2154280000</v>
      </c>
      <c r="I273" s="27">
        <v>2146890000</v>
      </c>
      <c r="J273" s="20">
        <v>5.3277900000000003E-2</v>
      </c>
      <c r="K273" s="20">
        <v>7.9294600000000007E-2</v>
      </c>
      <c r="L273" s="21">
        <v>7.9846500000000001E-2</v>
      </c>
    </row>
    <row r="274" spans="6:12" x14ac:dyDescent="0.25">
      <c r="F274" s="82"/>
      <c r="G274" s="6" t="s">
        <v>12</v>
      </c>
      <c r="H274" s="29">
        <v>2162450000</v>
      </c>
      <c r="I274" s="29">
        <v>2158160000</v>
      </c>
      <c r="J274" s="28">
        <v>5.2438400000000003E-2</v>
      </c>
      <c r="K274" s="28">
        <v>7.9330899999999996E-2</v>
      </c>
      <c r="L274" s="30">
        <v>7.9588800000000001E-2</v>
      </c>
    </row>
    <row r="275" spans="6:12" x14ac:dyDescent="0.25">
      <c r="F275" s="82"/>
      <c r="G275" s="6" t="s">
        <v>13</v>
      </c>
      <c r="H275" s="29">
        <v>2165860000</v>
      </c>
      <c r="I275" s="29">
        <v>2152790000</v>
      </c>
      <c r="J275" s="28">
        <v>5.2677500000000002E-2</v>
      </c>
      <c r="K275" s="28">
        <v>7.9275499999999999E-2</v>
      </c>
      <c r="L275" s="30">
        <v>7.9685199999999998E-2</v>
      </c>
    </row>
    <row r="276" spans="6:12" x14ac:dyDescent="0.25">
      <c r="F276" s="82"/>
      <c r="G276" s="6" t="s">
        <v>14</v>
      </c>
      <c r="H276" s="29">
        <v>2154380000</v>
      </c>
      <c r="I276" s="29">
        <v>2152300000</v>
      </c>
      <c r="J276" s="28">
        <v>5.1845200000000001E-2</v>
      </c>
      <c r="K276" s="28">
        <v>7.8814499999999996E-2</v>
      </c>
      <c r="L276" s="30">
        <v>7.8814499999999996E-2</v>
      </c>
    </row>
    <row r="277" spans="6:12" x14ac:dyDescent="0.25">
      <c r="F277" s="82"/>
      <c r="G277" s="6" t="s">
        <v>15</v>
      </c>
      <c r="H277" s="29">
        <v>2160920000</v>
      </c>
      <c r="I277" s="29">
        <v>2145220000</v>
      </c>
      <c r="J277" s="28">
        <v>5.2029100000000002E-2</v>
      </c>
      <c r="K277" s="28">
        <v>7.8989799999999999E-2</v>
      </c>
      <c r="L277" s="30">
        <v>7.9309900000000003E-2</v>
      </c>
    </row>
    <row r="278" spans="6:12" x14ac:dyDescent="0.25">
      <c r="F278" s="82"/>
      <c r="G278" s="6" t="s">
        <v>16</v>
      </c>
      <c r="H278" s="29">
        <v>2162700000</v>
      </c>
      <c r="I278" s="29">
        <v>2150210000</v>
      </c>
      <c r="J278" s="28">
        <v>5.1766399999999997E-2</v>
      </c>
      <c r="K278" s="28">
        <v>7.8965499999999994E-2</v>
      </c>
      <c r="L278" s="30">
        <v>7.9336799999999999E-2</v>
      </c>
    </row>
    <row r="279" spans="6:12" x14ac:dyDescent="0.25">
      <c r="F279" s="82"/>
      <c r="G279" s="6" t="s">
        <v>17</v>
      </c>
      <c r="H279" s="29">
        <v>2164250000</v>
      </c>
      <c r="I279" s="29">
        <v>2151350000</v>
      </c>
      <c r="J279" s="28">
        <v>5.1487999999999999E-2</v>
      </c>
      <c r="K279" s="28">
        <v>7.8950000000000006E-2</v>
      </c>
      <c r="L279" s="30">
        <v>7.9375600000000004E-2</v>
      </c>
    </row>
    <row r="280" spans="6:12" x14ac:dyDescent="0.25">
      <c r="F280" s="82"/>
      <c r="G280" s="6" t="s">
        <v>18</v>
      </c>
      <c r="H280" s="29">
        <v>2159650000</v>
      </c>
      <c r="I280" s="29">
        <v>2156750000</v>
      </c>
      <c r="J280" s="28">
        <v>5.15206E-2</v>
      </c>
      <c r="K280" s="28">
        <v>7.8860700000000006E-2</v>
      </c>
      <c r="L280" s="30">
        <v>7.9006199999999999E-2</v>
      </c>
    </row>
    <row r="281" spans="6:12" x14ac:dyDescent="0.25">
      <c r="F281" s="82"/>
      <c r="G281" s="6" t="s">
        <v>19</v>
      </c>
      <c r="H281" s="29">
        <v>2162260000</v>
      </c>
      <c r="I281" s="29">
        <v>2150290000</v>
      </c>
      <c r="J281" s="28">
        <v>5.11367E-2</v>
      </c>
      <c r="K281" s="28">
        <v>7.8487000000000001E-2</v>
      </c>
      <c r="L281" s="30">
        <v>7.8735799999999995E-2</v>
      </c>
    </row>
    <row r="282" spans="6:12" x14ac:dyDescent="0.25">
      <c r="F282" s="82"/>
      <c r="G282" s="6" t="s">
        <v>20</v>
      </c>
      <c r="H282" s="29">
        <v>2160000000</v>
      </c>
      <c r="I282" s="29">
        <v>2162920000</v>
      </c>
      <c r="J282" s="28">
        <v>5.1886099999999998E-2</v>
      </c>
      <c r="K282" s="28">
        <v>7.86747E-2</v>
      </c>
      <c r="L282" s="30">
        <v>7.9181799999999997E-2</v>
      </c>
    </row>
    <row r="283" spans="6:12" x14ac:dyDescent="0.25">
      <c r="F283" s="82"/>
      <c r="G283" s="6" t="s">
        <v>21</v>
      </c>
      <c r="H283" s="29">
        <v>2160130000</v>
      </c>
      <c r="I283" s="29">
        <v>2170490000</v>
      </c>
      <c r="J283" s="28">
        <v>5.1998299999999997E-2</v>
      </c>
      <c r="K283" s="28">
        <v>7.8839699999999999E-2</v>
      </c>
      <c r="L283" s="30">
        <v>7.8974299999999997E-2</v>
      </c>
    </row>
    <row r="284" spans="6:12" x14ac:dyDescent="0.25">
      <c r="F284" s="82"/>
      <c r="G284" s="6" t="s">
        <v>22</v>
      </c>
      <c r="H284" s="29">
        <v>2160460000</v>
      </c>
      <c r="I284" s="29">
        <v>2155480000</v>
      </c>
      <c r="J284" s="28">
        <v>5.1901799999999998E-2</v>
      </c>
      <c r="K284" s="28">
        <v>7.8594800000000006E-2</v>
      </c>
      <c r="L284" s="30">
        <v>7.9086600000000007E-2</v>
      </c>
    </row>
    <row r="285" spans="6:12" x14ac:dyDescent="0.25">
      <c r="F285" s="82"/>
      <c r="G285" s="6" t="s">
        <v>23</v>
      </c>
      <c r="H285" s="29">
        <v>2160330000</v>
      </c>
      <c r="I285" s="29">
        <v>2156570000</v>
      </c>
      <c r="J285" s="28">
        <v>5.1570400000000002E-2</v>
      </c>
      <c r="K285" s="28">
        <v>7.8616199999999997E-2</v>
      </c>
      <c r="L285" s="30">
        <v>7.8843800000000006E-2</v>
      </c>
    </row>
    <row r="286" spans="6:12" x14ac:dyDescent="0.25">
      <c r="F286" s="83"/>
      <c r="G286" s="6" t="s">
        <v>24</v>
      </c>
      <c r="H286" s="29">
        <v>2155130000</v>
      </c>
      <c r="I286" s="29">
        <v>2141810000</v>
      </c>
      <c r="J286" s="28">
        <v>5.1652799999999999E-2</v>
      </c>
      <c r="K286" s="28">
        <v>7.8827499999999995E-2</v>
      </c>
      <c r="L286" s="30">
        <v>7.8996399999999994E-2</v>
      </c>
    </row>
    <row r="287" spans="6:12" ht="15.75" thickBot="1" x14ac:dyDescent="0.3">
      <c r="F287" s="84" t="s">
        <v>25</v>
      </c>
      <c r="G287" s="85"/>
      <c r="H287" s="32">
        <f t="shared" ref="H287:L287" si="18">SUM(H273:H286)/14</f>
        <v>2160200000</v>
      </c>
      <c r="I287" s="32">
        <f t="shared" si="18"/>
        <v>2153659285.7142859</v>
      </c>
      <c r="J287" s="31">
        <f t="shared" si="18"/>
        <v>5.1942085714285713E-2</v>
      </c>
      <c r="K287" s="31">
        <f t="shared" si="18"/>
        <v>7.8894385714285711E-2</v>
      </c>
      <c r="L287" s="31">
        <f t="shared" si="18"/>
        <v>7.9198728571428581E-2</v>
      </c>
    </row>
    <row r="288" spans="6:12" x14ac:dyDescent="0.25">
      <c r="F288" s="81">
        <v>1475</v>
      </c>
      <c r="G288" s="5" t="s">
        <v>11</v>
      </c>
      <c r="H288" s="27">
        <v>2192610000</v>
      </c>
      <c r="I288" s="27">
        <v>2179580000</v>
      </c>
      <c r="J288" s="20">
        <v>5.3438699999999999E-2</v>
      </c>
      <c r="K288" s="20">
        <v>7.4868000000000004E-2</v>
      </c>
      <c r="L288" s="21">
        <v>7.53331E-2</v>
      </c>
    </row>
    <row r="289" spans="6:12" x14ac:dyDescent="0.25">
      <c r="F289" s="82"/>
      <c r="G289" s="6" t="s">
        <v>12</v>
      </c>
      <c r="H289" s="29">
        <v>2189050000</v>
      </c>
      <c r="I289" s="29">
        <v>2189380000</v>
      </c>
      <c r="J289" s="28">
        <v>5.2628300000000003E-2</v>
      </c>
      <c r="K289" s="28">
        <v>7.4719800000000003E-2</v>
      </c>
      <c r="L289" s="30">
        <v>7.5140399999999996E-2</v>
      </c>
    </row>
    <row r="290" spans="6:12" x14ac:dyDescent="0.25">
      <c r="F290" s="82"/>
      <c r="G290" s="6" t="s">
        <v>13</v>
      </c>
      <c r="H290" s="29">
        <v>2189320000</v>
      </c>
      <c r="I290" s="29">
        <v>2177670000</v>
      </c>
      <c r="J290" s="28">
        <v>5.2749600000000001E-2</v>
      </c>
      <c r="K290" s="28">
        <v>7.4785000000000004E-2</v>
      </c>
      <c r="L290" s="30">
        <v>7.5214400000000001E-2</v>
      </c>
    </row>
    <row r="291" spans="6:12" x14ac:dyDescent="0.25">
      <c r="F291" s="82"/>
      <c r="G291" s="6" t="s">
        <v>14</v>
      </c>
      <c r="H291" s="29">
        <v>2184550000</v>
      </c>
      <c r="I291" s="29">
        <v>2185900000</v>
      </c>
      <c r="J291" s="28">
        <v>5.2087099999999997E-2</v>
      </c>
      <c r="K291" s="28">
        <v>7.4310899999999999E-2</v>
      </c>
      <c r="L291" s="30">
        <v>7.4310899999999999E-2</v>
      </c>
    </row>
    <row r="292" spans="6:12" x14ac:dyDescent="0.25">
      <c r="F292" s="82"/>
      <c r="G292" s="6" t="s">
        <v>15</v>
      </c>
      <c r="H292" s="29">
        <v>2185410000</v>
      </c>
      <c r="I292" s="29">
        <v>2172400000</v>
      </c>
      <c r="J292" s="28">
        <v>5.18215E-2</v>
      </c>
      <c r="K292" s="28">
        <v>7.4267899999999998E-2</v>
      </c>
      <c r="L292" s="30">
        <v>7.4862799999999993E-2</v>
      </c>
    </row>
    <row r="293" spans="6:12" x14ac:dyDescent="0.25">
      <c r="F293" s="82"/>
      <c r="G293" s="6" t="s">
        <v>16</v>
      </c>
      <c r="H293" s="29">
        <v>2184780000</v>
      </c>
      <c r="I293" s="29">
        <v>2179680000</v>
      </c>
      <c r="J293" s="28">
        <v>5.2101099999999997E-2</v>
      </c>
      <c r="K293" s="28">
        <v>7.4422299999999997E-2</v>
      </c>
      <c r="L293" s="30">
        <v>7.4815199999999998E-2</v>
      </c>
    </row>
    <row r="294" spans="6:12" x14ac:dyDescent="0.25">
      <c r="F294" s="82"/>
      <c r="G294" s="6" t="s">
        <v>17</v>
      </c>
      <c r="H294" s="29">
        <v>2189910000</v>
      </c>
      <c r="I294" s="29">
        <v>2183320000</v>
      </c>
      <c r="J294" s="28">
        <v>5.1589299999999998E-2</v>
      </c>
      <c r="K294" s="28">
        <v>7.4438500000000005E-2</v>
      </c>
      <c r="L294" s="30">
        <v>7.4854000000000004E-2</v>
      </c>
    </row>
    <row r="295" spans="6:12" x14ac:dyDescent="0.25">
      <c r="F295" s="82"/>
      <c r="G295" s="6" t="s">
        <v>18</v>
      </c>
      <c r="H295" s="29">
        <v>2190190000</v>
      </c>
      <c r="I295" s="29">
        <v>2181580000</v>
      </c>
      <c r="J295" s="28">
        <v>5.14516E-2</v>
      </c>
      <c r="K295" s="28">
        <v>7.4234400000000006E-2</v>
      </c>
      <c r="L295" s="30">
        <v>7.4487200000000003E-2</v>
      </c>
    </row>
    <row r="296" spans="6:12" x14ac:dyDescent="0.25">
      <c r="F296" s="82"/>
      <c r="G296" s="6" t="s">
        <v>19</v>
      </c>
      <c r="H296" s="29">
        <v>2187930000</v>
      </c>
      <c r="I296" s="29">
        <v>2178200000</v>
      </c>
      <c r="J296" s="28">
        <v>5.1719800000000003E-2</v>
      </c>
      <c r="K296" s="28">
        <v>7.4175000000000005E-2</v>
      </c>
      <c r="L296" s="30">
        <v>7.4178099999999997E-2</v>
      </c>
    </row>
    <row r="297" spans="6:12" x14ac:dyDescent="0.25">
      <c r="F297" s="82"/>
      <c r="G297" s="6" t="s">
        <v>20</v>
      </c>
      <c r="H297" s="29">
        <v>2194340000</v>
      </c>
      <c r="I297" s="29">
        <v>2184660000</v>
      </c>
      <c r="J297" s="28">
        <v>5.2045500000000001E-2</v>
      </c>
      <c r="K297" s="28">
        <v>7.4311000000000002E-2</v>
      </c>
      <c r="L297" s="30">
        <v>7.4745000000000006E-2</v>
      </c>
    </row>
    <row r="298" spans="6:12" x14ac:dyDescent="0.25">
      <c r="F298" s="82"/>
      <c r="G298" s="6" t="s">
        <v>21</v>
      </c>
      <c r="H298" s="29">
        <v>2193580000</v>
      </c>
      <c r="I298" s="29">
        <v>2198060000</v>
      </c>
      <c r="J298" s="28">
        <v>5.2147100000000002E-2</v>
      </c>
      <c r="K298" s="28">
        <v>7.4199799999999996E-2</v>
      </c>
      <c r="L298" s="30">
        <v>7.4624099999999999E-2</v>
      </c>
    </row>
    <row r="299" spans="6:12" x14ac:dyDescent="0.25">
      <c r="F299" s="82"/>
      <c r="G299" s="6" t="s">
        <v>22</v>
      </c>
      <c r="H299" s="29">
        <v>2188950000</v>
      </c>
      <c r="I299" s="29">
        <v>2186440000</v>
      </c>
      <c r="J299" s="28">
        <v>5.19844E-2</v>
      </c>
      <c r="K299" s="28">
        <v>7.4105599999999994E-2</v>
      </c>
      <c r="L299" s="30">
        <v>7.4363100000000001E-2</v>
      </c>
    </row>
    <row r="300" spans="6:12" x14ac:dyDescent="0.25">
      <c r="F300" s="82"/>
      <c r="G300" s="6" t="s">
        <v>23</v>
      </c>
      <c r="H300" s="29">
        <v>2193130000</v>
      </c>
      <c r="I300" s="29">
        <v>2183380000</v>
      </c>
      <c r="J300" s="28">
        <v>5.17682E-2</v>
      </c>
      <c r="K300" s="28">
        <v>7.4110700000000002E-2</v>
      </c>
      <c r="L300" s="30">
        <v>7.4252600000000002E-2</v>
      </c>
    </row>
    <row r="301" spans="6:12" x14ac:dyDescent="0.25">
      <c r="F301" s="83"/>
      <c r="G301" s="6" t="s">
        <v>24</v>
      </c>
      <c r="H301" s="29">
        <v>2183740000</v>
      </c>
      <c r="I301" s="29">
        <v>2175450000</v>
      </c>
      <c r="J301" s="28">
        <v>5.1821800000000001E-2</v>
      </c>
      <c r="K301" s="28">
        <v>7.4105699999999997E-2</v>
      </c>
      <c r="L301" s="30">
        <v>7.4553300000000003E-2</v>
      </c>
    </row>
    <row r="302" spans="6:12" ht="15.75" thickBot="1" x14ac:dyDescent="0.3">
      <c r="F302" s="84" t="s">
        <v>25</v>
      </c>
      <c r="G302" s="85"/>
      <c r="H302" s="32">
        <f t="shared" ref="H302:L302" si="19">SUM(H288:H301)/14</f>
        <v>2189106428.5714288</v>
      </c>
      <c r="I302" s="32">
        <f t="shared" si="19"/>
        <v>2182550000</v>
      </c>
      <c r="J302" s="31">
        <f t="shared" si="19"/>
        <v>5.2096714285714288E-2</v>
      </c>
      <c r="K302" s="31">
        <f t="shared" si="19"/>
        <v>7.4361042857142859E-2</v>
      </c>
      <c r="L302" s="31">
        <f t="shared" si="19"/>
        <v>7.4695300000000006E-2</v>
      </c>
    </row>
    <row r="303" spans="6:12" x14ac:dyDescent="0.25">
      <c r="F303" s="81">
        <v>1500</v>
      </c>
      <c r="G303" s="5" t="s">
        <v>11</v>
      </c>
      <c r="H303" s="27">
        <v>2210820000</v>
      </c>
      <c r="I303" s="27">
        <v>2206410000</v>
      </c>
      <c r="J303" s="20">
        <v>5.3429999999999998E-2</v>
      </c>
      <c r="K303" s="20">
        <v>7.0662799999999998E-2</v>
      </c>
      <c r="L303" s="21">
        <v>7.1152599999999996E-2</v>
      </c>
    </row>
    <row r="304" spans="6:12" x14ac:dyDescent="0.25">
      <c r="F304" s="82"/>
      <c r="G304" s="6" t="s">
        <v>12</v>
      </c>
      <c r="H304" s="29">
        <v>2218140000</v>
      </c>
      <c r="I304" s="29">
        <v>2211860000</v>
      </c>
      <c r="J304" s="28">
        <v>5.28012E-2</v>
      </c>
      <c r="K304" s="28">
        <v>7.0569000000000007E-2</v>
      </c>
      <c r="L304" s="30">
        <v>7.0895E-2</v>
      </c>
    </row>
    <row r="305" spans="6:12" x14ac:dyDescent="0.25">
      <c r="F305" s="82"/>
      <c r="G305" s="6" t="s">
        <v>13</v>
      </c>
      <c r="H305" s="29">
        <v>2218040000</v>
      </c>
      <c r="I305" s="29">
        <v>2209480000</v>
      </c>
      <c r="J305" s="28">
        <v>5.2999699999999997E-2</v>
      </c>
      <c r="K305" s="28">
        <v>7.0554900000000004E-2</v>
      </c>
      <c r="L305" s="30">
        <v>7.1031899999999995E-2</v>
      </c>
    </row>
    <row r="306" spans="6:12" x14ac:dyDescent="0.25">
      <c r="F306" s="82"/>
      <c r="G306" s="6" t="s">
        <v>14</v>
      </c>
      <c r="H306" s="29">
        <v>2213900000</v>
      </c>
      <c r="I306" s="29">
        <v>2219550000</v>
      </c>
      <c r="J306" s="28">
        <v>5.2071600000000003E-2</v>
      </c>
      <c r="K306" s="28">
        <v>7.0063100000000003E-2</v>
      </c>
      <c r="L306" s="30">
        <v>7.0063100000000003E-2</v>
      </c>
    </row>
    <row r="307" spans="6:12" x14ac:dyDescent="0.25">
      <c r="F307" s="82"/>
      <c r="G307" s="6" t="s">
        <v>15</v>
      </c>
      <c r="H307" s="29">
        <v>2214290000</v>
      </c>
      <c r="I307" s="29">
        <v>2203640000</v>
      </c>
      <c r="J307" s="28">
        <v>5.2000200000000003E-2</v>
      </c>
      <c r="K307" s="28">
        <v>7.0114800000000005E-2</v>
      </c>
      <c r="L307" s="30">
        <v>7.04795E-2</v>
      </c>
    </row>
    <row r="308" spans="6:12" x14ac:dyDescent="0.25">
      <c r="F308" s="82"/>
      <c r="G308" s="6" t="s">
        <v>16</v>
      </c>
      <c r="H308" s="29">
        <v>2217200000</v>
      </c>
      <c r="I308" s="29">
        <v>2206700000</v>
      </c>
      <c r="J308" s="28">
        <v>5.23302E-2</v>
      </c>
      <c r="K308" s="28">
        <v>7.0293800000000004E-2</v>
      </c>
      <c r="L308" s="30">
        <v>7.0555099999999996E-2</v>
      </c>
    </row>
    <row r="309" spans="6:12" x14ac:dyDescent="0.25">
      <c r="F309" s="82"/>
      <c r="G309" s="6" t="s">
        <v>17</v>
      </c>
      <c r="H309" s="29">
        <v>2229560000</v>
      </c>
      <c r="I309" s="29">
        <v>2209240000</v>
      </c>
      <c r="J309" s="28">
        <v>5.16753E-2</v>
      </c>
      <c r="K309" s="28">
        <v>7.0271700000000006E-2</v>
      </c>
      <c r="L309" s="30">
        <v>7.0733699999999997E-2</v>
      </c>
    </row>
    <row r="310" spans="6:12" x14ac:dyDescent="0.25">
      <c r="F310" s="82"/>
      <c r="G310" s="6" t="s">
        <v>18</v>
      </c>
      <c r="H310" s="29">
        <v>2217490000</v>
      </c>
      <c r="I310" s="29">
        <v>2206410000</v>
      </c>
      <c r="J310" s="28">
        <v>5.1809899999999999E-2</v>
      </c>
      <c r="K310" s="28">
        <v>7.0084900000000006E-2</v>
      </c>
      <c r="L310" s="30">
        <v>7.0338600000000001E-2</v>
      </c>
    </row>
    <row r="311" spans="6:12" x14ac:dyDescent="0.25">
      <c r="F311" s="82"/>
      <c r="G311" s="6" t="s">
        <v>19</v>
      </c>
      <c r="H311" s="29">
        <v>2224180000</v>
      </c>
      <c r="I311" s="29">
        <v>2208140000</v>
      </c>
      <c r="J311" s="28">
        <v>5.1692399999999999E-2</v>
      </c>
      <c r="K311" s="28">
        <v>6.9881899999999997E-2</v>
      </c>
      <c r="L311" s="30">
        <v>7.0051500000000003E-2</v>
      </c>
    </row>
    <row r="312" spans="6:12" x14ac:dyDescent="0.25">
      <c r="F312" s="82"/>
      <c r="G312" s="6" t="s">
        <v>20</v>
      </c>
      <c r="H312" s="29">
        <v>2218680000</v>
      </c>
      <c r="I312" s="29">
        <v>2216720000</v>
      </c>
      <c r="J312" s="28">
        <v>5.2130299999999997E-2</v>
      </c>
      <c r="K312" s="28">
        <v>7.0165599999999995E-2</v>
      </c>
      <c r="L312" s="30">
        <v>7.0590399999999998E-2</v>
      </c>
    </row>
    <row r="313" spans="6:12" x14ac:dyDescent="0.25">
      <c r="F313" s="82"/>
      <c r="G313" s="6" t="s">
        <v>21</v>
      </c>
      <c r="H313" s="29">
        <v>2215760000</v>
      </c>
      <c r="I313" s="29">
        <v>2228880000</v>
      </c>
      <c r="J313" s="28">
        <v>5.20867E-2</v>
      </c>
      <c r="K313" s="28">
        <v>7.00234E-2</v>
      </c>
      <c r="L313" s="30">
        <v>7.0424E-2</v>
      </c>
    </row>
    <row r="314" spans="6:12" x14ac:dyDescent="0.25">
      <c r="F314" s="82"/>
      <c r="G314" s="6" t="s">
        <v>22</v>
      </c>
      <c r="H314" s="29">
        <v>2212760000</v>
      </c>
      <c r="I314" s="29">
        <v>2208700000</v>
      </c>
      <c r="J314" s="28">
        <v>5.2026200000000002E-2</v>
      </c>
      <c r="K314" s="28">
        <v>6.9999500000000006E-2</v>
      </c>
      <c r="L314" s="30">
        <v>7.02232E-2</v>
      </c>
    </row>
    <row r="315" spans="6:12" x14ac:dyDescent="0.25">
      <c r="F315" s="82"/>
      <c r="G315" s="6" t="s">
        <v>23</v>
      </c>
      <c r="H315" s="29">
        <v>2217700000</v>
      </c>
      <c r="I315" s="29">
        <v>2209670000</v>
      </c>
      <c r="J315" s="28">
        <v>5.1895400000000001E-2</v>
      </c>
      <c r="K315" s="28">
        <v>7.0042599999999997E-2</v>
      </c>
      <c r="L315" s="30">
        <v>7.0178000000000004E-2</v>
      </c>
    </row>
    <row r="316" spans="6:12" x14ac:dyDescent="0.25">
      <c r="F316" s="83"/>
      <c r="G316" s="6" t="s">
        <v>24</v>
      </c>
      <c r="H316" s="29">
        <v>2217490000</v>
      </c>
      <c r="I316" s="29">
        <v>2204260000</v>
      </c>
      <c r="J316" s="28">
        <v>5.2000900000000003E-2</v>
      </c>
      <c r="K316" s="28">
        <v>7.0017200000000002E-2</v>
      </c>
      <c r="L316" s="30">
        <v>7.0222000000000007E-2</v>
      </c>
    </row>
    <row r="317" spans="6:12" x14ac:dyDescent="0.25">
      <c r="F317" s="84" t="s">
        <v>25</v>
      </c>
      <c r="G317" s="85"/>
      <c r="H317" s="32">
        <f t="shared" ref="H317:L317" si="20">SUM(H303:H316)/14</f>
        <v>2217572142.8571429</v>
      </c>
      <c r="I317" s="32">
        <f t="shared" si="20"/>
        <v>2210690000</v>
      </c>
      <c r="J317" s="31">
        <f t="shared" si="20"/>
        <v>5.2210714285714291E-2</v>
      </c>
      <c r="K317" s="31">
        <f t="shared" si="20"/>
        <v>7.0196085714285705E-2</v>
      </c>
      <c r="L317" s="31">
        <f t="shared" si="20"/>
        <v>7.0495614285714298E-2</v>
      </c>
    </row>
  </sheetData>
  <mergeCells count="59">
    <mergeCell ref="A1:A2"/>
    <mergeCell ref="B1:D1"/>
    <mergeCell ref="F1:F2"/>
    <mergeCell ref="G1:G2"/>
    <mergeCell ref="H1:H2"/>
    <mergeCell ref="F63:F76"/>
    <mergeCell ref="U1:U2"/>
    <mergeCell ref="V1:V2"/>
    <mergeCell ref="W1:W2"/>
    <mergeCell ref="X1:X2"/>
    <mergeCell ref="F3:F16"/>
    <mergeCell ref="N3:N23"/>
    <mergeCell ref="F17:G17"/>
    <mergeCell ref="F18:F31"/>
    <mergeCell ref="J1:L1"/>
    <mergeCell ref="N1:N2"/>
    <mergeCell ref="O1:O2"/>
    <mergeCell ref="P1:P2"/>
    <mergeCell ref="Q1:Q2"/>
    <mergeCell ref="R1:T1"/>
    <mergeCell ref="I1:I2"/>
    <mergeCell ref="F32:G32"/>
    <mergeCell ref="F33:F46"/>
    <mergeCell ref="F47:G47"/>
    <mergeCell ref="F48:F61"/>
    <mergeCell ref="F62:G62"/>
    <mergeCell ref="F153:F166"/>
    <mergeCell ref="F77:G77"/>
    <mergeCell ref="F78:F91"/>
    <mergeCell ref="F92:G92"/>
    <mergeCell ref="F93:F106"/>
    <mergeCell ref="F107:G107"/>
    <mergeCell ref="F108:F121"/>
    <mergeCell ref="F122:G122"/>
    <mergeCell ref="F123:F136"/>
    <mergeCell ref="F137:G137"/>
    <mergeCell ref="F138:F151"/>
    <mergeCell ref="F152:G152"/>
    <mergeCell ref="F243:F256"/>
    <mergeCell ref="F167:G167"/>
    <mergeCell ref="F168:F181"/>
    <mergeCell ref="F182:G182"/>
    <mergeCell ref="F183:F196"/>
    <mergeCell ref="F197:G197"/>
    <mergeCell ref="F198:F211"/>
    <mergeCell ref="F212:G212"/>
    <mergeCell ref="F213:F226"/>
    <mergeCell ref="F227:G227"/>
    <mergeCell ref="F228:F241"/>
    <mergeCell ref="F242:G242"/>
    <mergeCell ref="F302:G302"/>
    <mergeCell ref="F303:F316"/>
    <mergeCell ref="F317:G317"/>
    <mergeCell ref="F257:G257"/>
    <mergeCell ref="F258:F271"/>
    <mergeCell ref="F272:G272"/>
    <mergeCell ref="F273:F286"/>
    <mergeCell ref="F287:G287"/>
    <mergeCell ref="F288:F30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B5BA-9B92-4699-80DF-C75942645588}">
  <dimension ref="A1:X317"/>
  <sheetViews>
    <sheetView zoomScale="85" zoomScaleNormal="85" workbookViewId="0">
      <selection activeCell="V24" sqref="V24:X24"/>
    </sheetView>
  </sheetViews>
  <sheetFormatPr baseColWidth="10" defaultRowHeight="15" x14ac:dyDescent="0.25"/>
  <cols>
    <col min="1" max="1" width="13.140625" customWidth="1"/>
    <col min="2" max="4" width="15" customWidth="1"/>
    <col min="6" max="6" width="16.85546875" customWidth="1"/>
    <col min="7" max="7" width="9.5703125" customWidth="1"/>
    <col min="8" max="8" width="18.5703125" customWidth="1"/>
    <col min="9" max="9" width="20" customWidth="1"/>
  </cols>
  <sheetData>
    <row r="1" spans="1:24" x14ac:dyDescent="0.25">
      <c r="A1" s="86" t="s">
        <v>29</v>
      </c>
      <c r="B1" s="88" t="s">
        <v>1</v>
      </c>
      <c r="C1" s="88"/>
      <c r="D1" s="89"/>
      <c r="F1" s="90" t="s">
        <v>42</v>
      </c>
      <c r="G1" s="79" t="s">
        <v>10</v>
      </c>
      <c r="H1" s="79" t="s">
        <v>26</v>
      </c>
      <c r="I1" s="79" t="s">
        <v>30</v>
      </c>
      <c r="J1" s="79" t="s">
        <v>9</v>
      </c>
      <c r="K1" s="79"/>
      <c r="L1" s="93"/>
      <c r="N1" s="98" t="s">
        <v>5</v>
      </c>
      <c r="O1" s="90" t="s">
        <v>42</v>
      </c>
      <c r="P1" s="79" t="s">
        <v>31</v>
      </c>
      <c r="Q1" s="79" t="s">
        <v>32</v>
      </c>
      <c r="R1" s="101" t="s">
        <v>33</v>
      </c>
      <c r="S1" s="101"/>
      <c r="T1" s="101"/>
      <c r="U1" s="79" t="s">
        <v>27</v>
      </c>
      <c r="V1" s="79" t="s">
        <v>28</v>
      </c>
      <c r="W1" s="79" t="s">
        <v>34</v>
      </c>
      <c r="X1" s="93" t="s">
        <v>35</v>
      </c>
    </row>
    <row r="2" spans="1:24" ht="15.75" thickBot="1" x14ac:dyDescent="0.3">
      <c r="A2" s="87"/>
      <c r="B2" s="9" t="s">
        <v>2</v>
      </c>
      <c r="C2" s="9" t="s">
        <v>3</v>
      </c>
      <c r="D2" s="10" t="s">
        <v>4</v>
      </c>
      <c r="F2" s="91"/>
      <c r="G2" s="80"/>
      <c r="H2" s="80"/>
      <c r="I2" s="80"/>
      <c r="J2" s="3" t="s">
        <v>6</v>
      </c>
      <c r="K2" s="3" t="s">
        <v>7</v>
      </c>
      <c r="L2" s="4" t="s">
        <v>8</v>
      </c>
      <c r="N2" s="99"/>
      <c r="O2" s="100"/>
      <c r="P2" s="92"/>
      <c r="Q2" s="92"/>
      <c r="R2" s="45" t="s">
        <v>6</v>
      </c>
      <c r="S2" s="45" t="s">
        <v>7</v>
      </c>
      <c r="T2" s="45" t="s">
        <v>8</v>
      </c>
      <c r="U2" s="92"/>
      <c r="V2" s="92"/>
      <c r="W2" s="92"/>
      <c r="X2" s="94"/>
    </row>
    <row r="3" spans="1:24" x14ac:dyDescent="0.25">
      <c r="A3" s="11">
        <v>4</v>
      </c>
      <c r="B3" s="12">
        <v>54</v>
      </c>
      <c r="C3" s="12">
        <v>16</v>
      </c>
      <c r="D3" s="13">
        <v>21</v>
      </c>
      <c r="F3" s="81">
        <v>1000</v>
      </c>
      <c r="G3" s="5" t="s">
        <v>11</v>
      </c>
      <c r="H3" s="27">
        <v>1653880000</v>
      </c>
      <c r="I3" s="27">
        <v>1741260000</v>
      </c>
      <c r="J3" s="20">
        <v>5.3457900000000003E-2</v>
      </c>
      <c r="K3" s="20">
        <v>0.15390699999999999</v>
      </c>
      <c r="L3" s="21">
        <v>0.16018199999999999</v>
      </c>
      <c r="N3" s="95" t="s">
        <v>43</v>
      </c>
      <c r="O3" s="5">
        <v>1000</v>
      </c>
      <c r="P3" s="19">
        <v>164014</v>
      </c>
      <c r="Q3" s="19">
        <v>124786</v>
      </c>
      <c r="R3" s="19">
        <v>14765</v>
      </c>
      <c r="S3" s="19">
        <v>4019</v>
      </c>
      <c r="T3" s="19">
        <v>0</v>
      </c>
      <c r="U3" s="41">
        <v>76.082529540161204</v>
      </c>
      <c r="V3" s="41">
        <v>15.052970685814113</v>
      </c>
      <c r="W3" s="20">
        <v>3.6020000000000002E-3</v>
      </c>
      <c r="X3" s="42">
        <v>3.0329699999999999E-5</v>
      </c>
    </row>
    <row r="4" spans="1:24" x14ac:dyDescent="0.25">
      <c r="A4" s="55">
        <v>4.5</v>
      </c>
      <c r="B4" s="56">
        <v>60</v>
      </c>
      <c r="C4" s="57">
        <v>18</v>
      </c>
      <c r="D4" s="58">
        <v>24</v>
      </c>
      <c r="F4" s="82"/>
      <c r="G4" s="6" t="s">
        <v>12</v>
      </c>
      <c r="H4" s="29">
        <v>1710640000</v>
      </c>
      <c r="I4" s="29">
        <v>1746900000</v>
      </c>
      <c r="J4" s="28">
        <v>5.2797400000000001E-2</v>
      </c>
      <c r="K4" s="28">
        <v>0.153114</v>
      </c>
      <c r="L4" s="30">
        <v>0.15956400000000001</v>
      </c>
      <c r="N4" s="96"/>
      <c r="O4" s="46">
        <v>1025</v>
      </c>
      <c r="P4" s="22">
        <v>164003</v>
      </c>
      <c r="Q4" s="22">
        <v>124837</v>
      </c>
      <c r="R4" s="22">
        <v>14518</v>
      </c>
      <c r="S4" s="22">
        <v>2037</v>
      </c>
      <c r="T4" s="22">
        <v>0</v>
      </c>
      <c r="U4" s="23">
        <v>76.118729535435321</v>
      </c>
      <c r="V4" s="23">
        <v>13.261292725714332</v>
      </c>
      <c r="W4" s="24">
        <v>3.68813E-3</v>
      </c>
      <c r="X4" s="33">
        <v>2.4890100000000001E-5</v>
      </c>
    </row>
    <row r="5" spans="1:24" ht="15.75" thickBot="1" x14ac:dyDescent="0.3">
      <c r="A5" s="8">
        <v>5</v>
      </c>
      <c r="B5" s="9">
        <v>67</v>
      </c>
      <c r="C5" s="9">
        <v>20</v>
      </c>
      <c r="D5" s="10">
        <v>27</v>
      </c>
      <c r="F5" s="82"/>
      <c r="G5" s="6" t="s">
        <v>13</v>
      </c>
      <c r="H5" s="29">
        <v>1657600000</v>
      </c>
      <c r="I5" s="29">
        <v>1746390000</v>
      </c>
      <c r="J5" s="28">
        <v>5.2960199999999999E-2</v>
      </c>
      <c r="K5" s="28">
        <v>0.153588</v>
      </c>
      <c r="L5" s="30">
        <v>0.159529</v>
      </c>
      <c r="N5" s="96"/>
      <c r="O5" s="6">
        <v>1050</v>
      </c>
      <c r="P5" s="25">
        <v>164117</v>
      </c>
      <c r="Q5" s="25">
        <v>124926</v>
      </c>
      <c r="R5" s="25">
        <v>14264</v>
      </c>
      <c r="S5" s="25">
        <v>87</v>
      </c>
      <c r="T5" s="25">
        <v>0</v>
      </c>
      <c r="U5" s="26">
        <v>76.120085061267261</v>
      </c>
      <c r="V5" s="26">
        <v>11.487600659590477</v>
      </c>
      <c r="W5" s="28">
        <v>3.7744599999999999E-3</v>
      </c>
      <c r="X5" s="34">
        <v>2.0000000000000002E-5</v>
      </c>
    </row>
    <row r="6" spans="1:24" ht="15.75" thickBot="1" x14ac:dyDescent="0.3">
      <c r="F6" s="82"/>
      <c r="G6" s="6" t="s">
        <v>14</v>
      </c>
      <c r="H6" s="29">
        <v>1796110000</v>
      </c>
      <c r="I6" s="29">
        <v>1738000000</v>
      </c>
      <c r="J6" s="28">
        <v>5.17665E-2</v>
      </c>
      <c r="K6" s="28">
        <v>0.15240999999999999</v>
      </c>
      <c r="L6" s="30">
        <v>0.15240999999999999</v>
      </c>
      <c r="N6" s="96"/>
      <c r="O6" s="46">
        <v>1075</v>
      </c>
      <c r="P6" s="22">
        <v>164111</v>
      </c>
      <c r="Q6" s="22">
        <v>127538</v>
      </c>
      <c r="R6" s="22">
        <v>14335</v>
      </c>
      <c r="S6" s="22">
        <v>0</v>
      </c>
      <c r="T6" s="22">
        <v>0</v>
      </c>
      <c r="U6" s="23">
        <v>77.714473740334284</v>
      </c>
      <c r="V6" s="23">
        <v>11.239787357493453</v>
      </c>
      <c r="W6" s="24">
        <v>3.7849400000000001E-3</v>
      </c>
      <c r="X6" s="33">
        <v>3.81319E-5</v>
      </c>
    </row>
    <row r="7" spans="1:24" x14ac:dyDescent="0.25">
      <c r="A7" s="16" t="s">
        <v>46</v>
      </c>
      <c r="F7" s="82"/>
      <c r="G7" s="6" t="s">
        <v>15</v>
      </c>
      <c r="H7" s="29">
        <v>1795010000</v>
      </c>
      <c r="I7" s="29">
        <v>1729780000</v>
      </c>
      <c r="J7" s="28">
        <v>5.1670399999999998E-2</v>
      </c>
      <c r="K7" s="28">
        <v>0.15227199999999999</v>
      </c>
      <c r="L7" s="30">
        <v>0.15929399999999999</v>
      </c>
      <c r="N7" s="96"/>
      <c r="O7" s="6">
        <v>1100</v>
      </c>
      <c r="P7" s="25">
        <v>164105</v>
      </c>
      <c r="Q7" s="25">
        <v>130223</v>
      </c>
      <c r="R7" s="25">
        <v>14368</v>
      </c>
      <c r="S7" s="25">
        <v>0</v>
      </c>
      <c r="T7" s="25">
        <v>0</v>
      </c>
      <c r="U7" s="26">
        <v>79.353462722037719</v>
      </c>
      <c r="V7" s="26">
        <v>11.033381199941639</v>
      </c>
      <c r="W7" s="28">
        <v>3.7925699999999999E-3</v>
      </c>
      <c r="X7" s="34">
        <v>6.1373599999999998E-5</v>
      </c>
    </row>
    <row r="8" spans="1:24" x14ac:dyDescent="0.25">
      <c r="A8" s="18" t="s">
        <v>45</v>
      </c>
      <c r="F8" s="82"/>
      <c r="G8" s="6" t="s">
        <v>16</v>
      </c>
      <c r="H8" s="29">
        <v>1795490000</v>
      </c>
      <c r="I8" s="29">
        <v>1731490000</v>
      </c>
      <c r="J8" s="28">
        <v>5.1818099999999999E-2</v>
      </c>
      <c r="K8" s="28">
        <v>0.15201300000000001</v>
      </c>
      <c r="L8" s="30">
        <v>0.15915399999999999</v>
      </c>
      <c r="N8" s="96"/>
      <c r="O8" s="46">
        <v>1125</v>
      </c>
      <c r="P8" s="22">
        <v>164019</v>
      </c>
      <c r="Q8" s="22">
        <v>132903</v>
      </c>
      <c r="R8" s="22">
        <v>14407</v>
      </c>
      <c r="S8" s="22">
        <v>0</v>
      </c>
      <c r="T8" s="22">
        <v>0</v>
      </c>
      <c r="U8" s="23">
        <v>81.029027124906264</v>
      </c>
      <c r="V8" s="23">
        <v>10.84023686448011</v>
      </c>
      <c r="W8" s="24">
        <v>3.80037E-3</v>
      </c>
      <c r="X8" s="33">
        <v>3.2857100000000001E-5</v>
      </c>
    </row>
    <row r="9" spans="1:24" ht="15.75" thickBot="1" x14ac:dyDescent="0.3">
      <c r="A9" s="17" t="s">
        <v>47</v>
      </c>
      <c r="F9" s="82"/>
      <c r="G9" s="6" t="s">
        <v>17</v>
      </c>
      <c r="H9" s="29">
        <v>1803700000</v>
      </c>
      <c r="I9" s="29">
        <v>1737490000</v>
      </c>
      <c r="J9" s="28">
        <v>5.1628E-2</v>
      </c>
      <c r="K9" s="28">
        <v>0.152782</v>
      </c>
      <c r="L9" s="30">
        <v>0.15951699999999999</v>
      </c>
      <c r="N9" s="96"/>
      <c r="O9" s="6">
        <v>1150</v>
      </c>
      <c r="P9" s="25">
        <v>164032</v>
      </c>
      <c r="Q9" s="25">
        <v>135392</v>
      </c>
      <c r="R9" s="25">
        <v>14351</v>
      </c>
      <c r="S9" s="25">
        <v>0</v>
      </c>
      <c r="T9" s="25">
        <v>0</v>
      </c>
      <c r="U9" s="26">
        <v>82.539992196644562</v>
      </c>
      <c r="V9" s="26">
        <v>10.59959229496573</v>
      </c>
      <c r="W9" s="28">
        <v>3.8126700000000002E-3</v>
      </c>
      <c r="X9" s="34">
        <v>4.5219799999999997E-5</v>
      </c>
    </row>
    <row r="10" spans="1:24" x14ac:dyDescent="0.25">
      <c r="F10" s="82"/>
      <c r="G10" s="6" t="s">
        <v>18</v>
      </c>
      <c r="H10" s="29">
        <v>1806500000</v>
      </c>
      <c r="I10" s="29">
        <v>1731510000</v>
      </c>
      <c r="J10" s="28">
        <v>5.15626E-2</v>
      </c>
      <c r="K10" s="28">
        <v>0.15235499999999999</v>
      </c>
      <c r="L10" s="30">
        <v>0.15886400000000001</v>
      </c>
      <c r="N10" s="96"/>
      <c r="O10" s="46">
        <v>1175</v>
      </c>
      <c r="P10" s="22">
        <v>164004</v>
      </c>
      <c r="Q10" s="22">
        <v>137966</v>
      </c>
      <c r="R10" s="22">
        <v>14223</v>
      </c>
      <c r="S10" s="22">
        <v>0</v>
      </c>
      <c r="T10" s="22">
        <v>0</v>
      </c>
      <c r="U10" s="23">
        <v>84.12355796200093</v>
      </c>
      <c r="V10" s="23">
        <v>10.309061652870998</v>
      </c>
      <c r="W10" s="24">
        <v>3.8230500000000001E-3</v>
      </c>
      <c r="X10" s="33">
        <v>2.5000000000000001E-5</v>
      </c>
    </row>
    <row r="11" spans="1:24" x14ac:dyDescent="0.25">
      <c r="F11" s="82"/>
      <c r="G11" s="6" t="s">
        <v>19</v>
      </c>
      <c r="H11" s="29">
        <v>1794880000</v>
      </c>
      <c r="I11" s="29">
        <v>1732210000</v>
      </c>
      <c r="J11" s="28">
        <v>5.1516699999999999E-2</v>
      </c>
      <c r="K11" s="28">
        <v>0.15165999999999999</v>
      </c>
      <c r="L11" s="30">
        <v>0.158521</v>
      </c>
      <c r="N11" s="96"/>
      <c r="O11" s="6">
        <v>1200</v>
      </c>
      <c r="P11" s="25">
        <v>164030</v>
      </c>
      <c r="Q11" s="25">
        <v>140342</v>
      </c>
      <c r="R11" s="25">
        <v>14035</v>
      </c>
      <c r="S11" s="25">
        <v>0</v>
      </c>
      <c r="T11" s="25">
        <v>0</v>
      </c>
      <c r="U11" s="26">
        <v>85.558739255014331</v>
      </c>
      <c r="V11" s="26">
        <v>10.00057003605478</v>
      </c>
      <c r="W11" s="28">
        <v>3.8378100000000001E-3</v>
      </c>
      <c r="X11" s="34">
        <v>4.3076900000000001E-5</v>
      </c>
    </row>
    <row r="12" spans="1:24" x14ac:dyDescent="0.25">
      <c r="F12" s="82"/>
      <c r="G12" s="6" t="s">
        <v>20</v>
      </c>
      <c r="H12" s="29">
        <v>1656210000</v>
      </c>
      <c r="I12" s="29">
        <v>1750610000</v>
      </c>
      <c r="J12" s="28">
        <v>5.2163399999999999E-2</v>
      </c>
      <c r="K12" s="28">
        <v>0.153111</v>
      </c>
      <c r="L12" s="30">
        <v>0.159333</v>
      </c>
      <c r="N12" s="96"/>
      <c r="O12" s="46">
        <v>1225</v>
      </c>
      <c r="P12" s="22">
        <v>164007</v>
      </c>
      <c r="Q12" s="22">
        <v>142715</v>
      </c>
      <c r="R12" s="22">
        <v>13770</v>
      </c>
      <c r="S12" s="22">
        <v>0</v>
      </c>
      <c r="T12" s="22">
        <v>0</v>
      </c>
      <c r="U12" s="23">
        <v>87.017627296395887</v>
      </c>
      <c r="V12" s="23">
        <v>9.6486003573555692</v>
      </c>
      <c r="W12" s="24">
        <v>3.8520500000000001E-3</v>
      </c>
      <c r="X12" s="33">
        <v>3.4010999999999997E-5</v>
      </c>
    </row>
    <row r="13" spans="1:24" x14ac:dyDescent="0.25">
      <c r="F13" s="82"/>
      <c r="G13" s="6" t="s">
        <v>21</v>
      </c>
      <c r="H13" s="29">
        <v>1660980000</v>
      </c>
      <c r="I13" s="29">
        <v>1758390000</v>
      </c>
      <c r="J13" s="28">
        <v>5.2342399999999997E-2</v>
      </c>
      <c r="K13" s="28">
        <v>0.153697</v>
      </c>
      <c r="L13" s="30">
        <v>0.15934100000000001</v>
      </c>
      <c r="N13" s="96"/>
      <c r="O13" s="6">
        <v>1250</v>
      </c>
      <c r="P13" s="25">
        <v>164029</v>
      </c>
      <c r="Q13" s="25">
        <v>144909</v>
      </c>
      <c r="R13" s="25">
        <v>13340</v>
      </c>
      <c r="S13" s="25">
        <v>0</v>
      </c>
      <c r="T13" s="25">
        <v>0</v>
      </c>
      <c r="U13" s="26">
        <v>88.343524620646349</v>
      </c>
      <c r="V13" s="26">
        <v>9.2057774189318824</v>
      </c>
      <c r="W13" s="28">
        <v>3.8712500000000001E-3</v>
      </c>
      <c r="X13" s="34">
        <v>1.67033E-5</v>
      </c>
    </row>
    <row r="14" spans="1:24" x14ac:dyDescent="0.25">
      <c r="F14" s="82"/>
      <c r="G14" s="6" t="s">
        <v>22</v>
      </c>
      <c r="H14" s="29">
        <v>1789320000</v>
      </c>
      <c r="I14" s="29">
        <v>1738160000</v>
      </c>
      <c r="J14" s="28">
        <v>5.1492999999999997E-2</v>
      </c>
      <c r="K14" s="28">
        <v>0.15157499999999999</v>
      </c>
      <c r="L14" s="30">
        <v>0.15909599999999999</v>
      </c>
      <c r="N14" s="96"/>
      <c r="O14" s="46">
        <v>1275</v>
      </c>
      <c r="P14" s="22">
        <v>164085</v>
      </c>
      <c r="Q14" s="22">
        <v>146968</v>
      </c>
      <c r="R14" s="22">
        <v>12783</v>
      </c>
      <c r="S14" s="22">
        <v>0</v>
      </c>
      <c r="T14" s="22">
        <v>0</v>
      </c>
      <c r="U14" s="23">
        <v>89.568211597647561</v>
      </c>
      <c r="V14" s="23">
        <v>8.6978117685482559</v>
      </c>
      <c r="W14" s="24">
        <v>3.8922599999999998E-3</v>
      </c>
      <c r="X14" s="33">
        <v>3.66484E-5</v>
      </c>
    </row>
    <row r="15" spans="1:24" x14ac:dyDescent="0.25">
      <c r="F15" s="82"/>
      <c r="G15" s="6" t="s">
        <v>23</v>
      </c>
      <c r="H15" s="29">
        <v>1795680000</v>
      </c>
      <c r="I15" s="29">
        <v>1735170000</v>
      </c>
      <c r="J15" s="28">
        <v>5.1913300000000002E-2</v>
      </c>
      <c r="K15" s="28">
        <v>0.151917</v>
      </c>
      <c r="L15" s="30">
        <v>0.15856200000000001</v>
      </c>
      <c r="N15" s="96"/>
      <c r="O15" s="6">
        <v>1300</v>
      </c>
      <c r="P15" s="25">
        <v>164100</v>
      </c>
      <c r="Q15" s="25">
        <v>148816</v>
      </c>
      <c r="R15" s="25">
        <v>12014</v>
      </c>
      <c r="S15" s="25">
        <v>0</v>
      </c>
      <c r="T15" s="25">
        <v>0</v>
      </c>
      <c r="U15" s="26">
        <v>90.686166971358929</v>
      </c>
      <c r="V15" s="26">
        <v>8.0730566605741316</v>
      </c>
      <c r="W15" s="28">
        <v>3.9189100000000003E-3</v>
      </c>
      <c r="X15" s="34">
        <v>2.5329699999999999E-5</v>
      </c>
    </row>
    <row r="16" spans="1:24" x14ac:dyDescent="0.25">
      <c r="F16" s="83"/>
      <c r="G16" s="6" t="s">
        <v>24</v>
      </c>
      <c r="H16" s="29">
        <v>1718530000</v>
      </c>
      <c r="I16" s="29">
        <v>1742680000</v>
      </c>
      <c r="J16" s="28">
        <v>5.1191399999999998E-2</v>
      </c>
      <c r="K16" s="28">
        <v>0.15224399999999999</v>
      </c>
      <c r="L16" s="30">
        <v>0.158913</v>
      </c>
      <c r="N16" s="96"/>
      <c r="O16" s="46">
        <v>1325</v>
      </c>
      <c r="P16" s="22">
        <v>164111</v>
      </c>
      <c r="Q16" s="22">
        <v>150475</v>
      </c>
      <c r="R16" s="22">
        <v>11006</v>
      </c>
      <c r="S16" s="22">
        <v>0</v>
      </c>
      <c r="T16" s="22">
        <v>0</v>
      </c>
      <c r="U16" s="23">
        <v>91.690989635064071</v>
      </c>
      <c r="V16" s="23">
        <v>7.3141717893337761</v>
      </c>
      <c r="W16" s="24">
        <v>3.9504800000000001E-3</v>
      </c>
      <c r="X16" s="33">
        <v>4.0329700000000001E-5</v>
      </c>
    </row>
    <row r="17" spans="6:24" ht="15.75" thickBot="1" x14ac:dyDescent="0.3">
      <c r="F17" s="84" t="s">
        <v>25</v>
      </c>
      <c r="G17" s="85"/>
      <c r="H17" s="32">
        <f t="shared" ref="H17:L17" si="0">SUM(H3:H16)/14</f>
        <v>1745323571.4285715</v>
      </c>
      <c r="I17" s="32">
        <f t="shared" si="0"/>
        <v>1740002857.1428571</v>
      </c>
      <c r="J17" s="31">
        <f t="shared" si="0"/>
        <v>5.2020092857142861E-2</v>
      </c>
      <c r="K17" s="31">
        <f t="shared" si="0"/>
        <v>0.15261749999999999</v>
      </c>
      <c r="L17" s="31">
        <f t="shared" si="0"/>
        <v>0.15873428571428572</v>
      </c>
      <c r="N17" s="96"/>
      <c r="O17" s="6">
        <v>1350</v>
      </c>
      <c r="P17" s="25">
        <v>163976</v>
      </c>
      <c r="Q17" s="25">
        <v>150884</v>
      </c>
      <c r="R17" s="25">
        <v>8632</v>
      </c>
      <c r="S17" s="25">
        <v>0</v>
      </c>
      <c r="T17" s="25">
        <v>0</v>
      </c>
      <c r="U17" s="26">
        <v>92.015904766551202</v>
      </c>
      <c r="V17" s="26">
        <v>5.7209511942949547</v>
      </c>
      <c r="W17" s="28">
        <v>4.0141700000000001E-3</v>
      </c>
      <c r="X17" s="34">
        <v>5.0659299999999998E-5</v>
      </c>
    </row>
    <row r="18" spans="6:24" x14ac:dyDescent="0.25">
      <c r="F18" s="81">
        <v>1025</v>
      </c>
      <c r="G18" s="5" t="s">
        <v>11</v>
      </c>
      <c r="H18" s="27">
        <v>1719090000</v>
      </c>
      <c r="I18" s="27">
        <v>1767020000</v>
      </c>
      <c r="J18" s="20">
        <v>5.2807199999999999E-2</v>
      </c>
      <c r="K18" s="20">
        <v>0.14879400000000001</v>
      </c>
      <c r="L18" s="21">
        <v>0.152092</v>
      </c>
      <c r="N18" s="96"/>
      <c r="O18" s="46">
        <v>1375</v>
      </c>
      <c r="P18" s="22">
        <v>164046</v>
      </c>
      <c r="Q18" s="22">
        <v>151020</v>
      </c>
      <c r="R18" s="22">
        <v>6016</v>
      </c>
      <c r="S18" s="22">
        <v>0</v>
      </c>
      <c r="T18" s="22">
        <v>0</v>
      </c>
      <c r="U18" s="23">
        <v>92.05954427416701</v>
      </c>
      <c r="V18" s="23">
        <v>3.9835783339954975</v>
      </c>
      <c r="W18" s="24">
        <v>4.0846399999999996E-3</v>
      </c>
      <c r="X18" s="33">
        <v>3.02747E-5</v>
      </c>
    </row>
    <row r="19" spans="6:24" x14ac:dyDescent="0.25">
      <c r="F19" s="82"/>
      <c r="G19" s="6" t="s">
        <v>12</v>
      </c>
      <c r="H19" s="29">
        <v>1768900000</v>
      </c>
      <c r="I19" s="29">
        <v>1773820000</v>
      </c>
      <c r="J19" s="28">
        <v>5.2964299999999999E-2</v>
      </c>
      <c r="K19" s="28">
        <v>0.148427</v>
      </c>
      <c r="L19" s="30">
        <v>0.151814</v>
      </c>
      <c r="N19" s="96"/>
      <c r="O19" s="6">
        <v>1400</v>
      </c>
      <c r="P19" s="25">
        <v>164025</v>
      </c>
      <c r="Q19" s="25">
        <v>151066</v>
      </c>
      <c r="R19" s="25">
        <v>3528</v>
      </c>
      <c r="S19" s="25">
        <v>0</v>
      </c>
      <c r="T19" s="25">
        <v>0</v>
      </c>
      <c r="U19" s="26">
        <v>92.099375095259873</v>
      </c>
      <c r="V19" s="26">
        <v>2.3354030688573206</v>
      </c>
      <c r="W19" s="28">
        <v>4.1565300000000003E-3</v>
      </c>
      <c r="X19" s="34">
        <v>3.9011000000000003E-5</v>
      </c>
    </row>
    <row r="20" spans="6:24" x14ac:dyDescent="0.25">
      <c r="F20" s="82"/>
      <c r="G20" s="6" t="s">
        <v>13</v>
      </c>
      <c r="H20" s="29">
        <v>1737710000</v>
      </c>
      <c r="I20" s="29">
        <v>1774030000</v>
      </c>
      <c r="J20" s="28">
        <v>5.30302E-2</v>
      </c>
      <c r="K20" s="28">
        <v>0.14843600000000001</v>
      </c>
      <c r="L20" s="30">
        <v>0.15171000000000001</v>
      </c>
      <c r="N20" s="96"/>
      <c r="O20" s="46">
        <v>1425</v>
      </c>
      <c r="P20" s="22">
        <v>164110</v>
      </c>
      <c r="Q20" s="22">
        <v>151192</v>
      </c>
      <c r="R20" s="22">
        <v>1250</v>
      </c>
      <c r="S20" s="22">
        <v>0</v>
      </c>
      <c r="T20" s="22">
        <v>0</v>
      </c>
      <c r="U20" s="23">
        <v>92.128450429589918</v>
      </c>
      <c r="V20" s="23">
        <v>0.82676332081062487</v>
      </c>
      <c r="W20" s="24">
        <v>4.2256999999999998E-3</v>
      </c>
      <c r="X20" s="33">
        <v>2.3516500000000001E-5</v>
      </c>
    </row>
    <row r="21" spans="6:24" x14ac:dyDescent="0.25">
      <c r="F21" s="82"/>
      <c r="G21" s="6" t="s">
        <v>14</v>
      </c>
      <c r="H21" s="29">
        <v>1801520000</v>
      </c>
      <c r="I21" s="29">
        <v>1772770000</v>
      </c>
      <c r="J21" s="28">
        <v>5.2041200000000003E-2</v>
      </c>
      <c r="K21" s="28">
        <v>0.147365</v>
      </c>
      <c r="L21" s="30">
        <v>0.147365</v>
      </c>
      <c r="N21" s="96"/>
      <c r="O21" s="6">
        <v>1450</v>
      </c>
      <c r="P21" s="25">
        <v>164042</v>
      </c>
      <c r="Q21" s="25">
        <v>152417</v>
      </c>
      <c r="R21" s="25">
        <v>0</v>
      </c>
      <c r="S21" s="25">
        <v>0</v>
      </c>
      <c r="T21" s="25">
        <v>0</v>
      </c>
      <c r="U21" s="26">
        <v>92.913400226771188</v>
      </c>
      <c r="V21" s="26">
        <v>0</v>
      </c>
      <c r="W21" s="28">
        <v>4.2641099999999998E-3</v>
      </c>
      <c r="X21" s="34">
        <v>2.87912E-5</v>
      </c>
    </row>
    <row r="22" spans="6:24" x14ac:dyDescent="0.25">
      <c r="F22" s="82"/>
      <c r="G22" s="6" t="s">
        <v>15</v>
      </c>
      <c r="H22" s="29">
        <v>1794930000</v>
      </c>
      <c r="I22" s="29">
        <v>1760050000</v>
      </c>
      <c r="J22" s="28">
        <v>5.15071E-2</v>
      </c>
      <c r="K22" s="28">
        <v>0.14740500000000001</v>
      </c>
      <c r="L22" s="30">
        <v>0.15140100000000001</v>
      </c>
      <c r="N22" s="96"/>
      <c r="O22" s="46">
        <v>1475</v>
      </c>
      <c r="P22" s="22">
        <v>163913</v>
      </c>
      <c r="Q22" s="22">
        <v>154981</v>
      </c>
      <c r="R22" s="22">
        <v>0</v>
      </c>
      <c r="S22" s="22">
        <v>0</v>
      </c>
      <c r="T22" s="22">
        <v>0</v>
      </c>
      <c r="U22" s="23">
        <v>94.550767785349549</v>
      </c>
      <c r="V22" s="23">
        <v>0</v>
      </c>
      <c r="W22" s="24">
        <v>4.2645599999999997E-3</v>
      </c>
      <c r="X22" s="33">
        <v>2.7637400000000001E-5</v>
      </c>
    </row>
    <row r="23" spans="6:24" ht="15.75" thickBot="1" x14ac:dyDescent="0.3">
      <c r="F23" s="82"/>
      <c r="G23" s="6" t="s">
        <v>16</v>
      </c>
      <c r="H23" s="29">
        <v>1795280000</v>
      </c>
      <c r="I23" s="29">
        <v>1766430000</v>
      </c>
      <c r="J23" s="28">
        <v>5.1881200000000002E-2</v>
      </c>
      <c r="K23" s="28">
        <v>0.147727</v>
      </c>
      <c r="L23" s="30">
        <v>0.151257</v>
      </c>
      <c r="N23" s="97"/>
      <c r="O23" s="47">
        <v>1500</v>
      </c>
      <c r="P23" s="48">
        <v>163995</v>
      </c>
      <c r="Q23" s="48">
        <v>157611</v>
      </c>
      <c r="R23" s="48">
        <v>0</v>
      </c>
      <c r="S23" s="48">
        <v>0</v>
      </c>
      <c r="T23" s="48">
        <v>0</v>
      </c>
      <c r="U23" s="49">
        <v>96.107198390194824</v>
      </c>
      <c r="V23" s="49">
        <v>0</v>
      </c>
      <c r="W23" s="50">
        <v>4.2639699999999997E-3</v>
      </c>
      <c r="X23" s="51">
        <v>6.5384599999999997E-5</v>
      </c>
    </row>
    <row r="24" spans="6:24" x14ac:dyDescent="0.25">
      <c r="F24" s="82"/>
      <c r="G24" s="6" t="s">
        <v>17</v>
      </c>
      <c r="H24" s="29">
        <v>1803320000</v>
      </c>
      <c r="I24" s="29">
        <v>1767110000</v>
      </c>
      <c r="J24" s="28">
        <v>5.1584400000000002E-2</v>
      </c>
      <c r="K24" s="28">
        <v>0.14785300000000001</v>
      </c>
      <c r="L24" s="30">
        <v>0.151333</v>
      </c>
      <c r="V24" t="s">
        <v>25</v>
      </c>
      <c r="W24" s="78">
        <f>AVERAGE(W3:W23)</f>
        <v>3.9368871428571437E-3</v>
      </c>
      <c r="X24" s="77">
        <f>AVERAGE(X3:X23)</f>
        <v>3.5198852380952378E-5</v>
      </c>
    </row>
    <row r="25" spans="6:24" x14ac:dyDescent="0.25">
      <c r="F25" s="82"/>
      <c r="G25" s="6" t="s">
        <v>18</v>
      </c>
      <c r="H25" s="29">
        <v>1801210000</v>
      </c>
      <c r="I25" s="29">
        <v>1766320000</v>
      </c>
      <c r="J25" s="28">
        <v>5.1479999999999998E-2</v>
      </c>
      <c r="K25" s="28">
        <v>0.147868</v>
      </c>
      <c r="L25" s="30">
        <v>0.15091199999999999</v>
      </c>
    </row>
    <row r="26" spans="6:24" x14ac:dyDescent="0.25">
      <c r="F26" s="82"/>
      <c r="G26" s="6" t="s">
        <v>19</v>
      </c>
      <c r="H26" s="29">
        <v>1801660000</v>
      </c>
      <c r="I26" s="29">
        <v>1764830000</v>
      </c>
      <c r="J26" s="28">
        <v>5.1282599999999998E-2</v>
      </c>
      <c r="K26" s="28">
        <v>0.147233</v>
      </c>
      <c r="L26" s="30">
        <v>0.15035699999999999</v>
      </c>
    </row>
    <row r="27" spans="6:24" x14ac:dyDescent="0.25">
      <c r="F27" s="82"/>
      <c r="G27" s="6" t="s">
        <v>20</v>
      </c>
      <c r="H27" s="29">
        <v>1734840000</v>
      </c>
      <c r="I27" s="29">
        <v>1776600000</v>
      </c>
      <c r="J27" s="28">
        <v>5.1786199999999998E-2</v>
      </c>
      <c r="K27" s="28">
        <v>0.14796500000000001</v>
      </c>
      <c r="L27" s="30">
        <v>0.15115600000000001</v>
      </c>
    </row>
    <row r="28" spans="6:24" x14ac:dyDescent="0.25">
      <c r="F28" s="82"/>
      <c r="G28" s="6" t="s">
        <v>21</v>
      </c>
      <c r="H28" s="29">
        <v>1715880000</v>
      </c>
      <c r="I28" s="29">
        <v>1792900000</v>
      </c>
      <c r="J28" s="28">
        <v>5.2156099999999997E-2</v>
      </c>
      <c r="K28" s="28">
        <v>0.14790400000000001</v>
      </c>
      <c r="L28" s="30">
        <v>0.15134800000000001</v>
      </c>
    </row>
    <row r="29" spans="6:24" x14ac:dyDescent="0.25">
      <c r="F29" s="82"/>
      <c r="G29" s="6" t="s">
        <v>22</v>
      </c>
      <c r="H29" s="29">
        <v>1809840000</v>
      </c>
      <c r="I29" s="29">
        <v>1761010000</v>
      </c>
      <c r="J29" s="28">
        <v>5.1690899999999998E-2</v>
      </c>
      <c r="K29" s="28">
        <v>0.14737</v>
      </c>
      <c r="L29" s="30">
        <v>0.151417</v>
      </c>
    </row>
    <row r="30" spans="6:24" x14ac:dyDescent="0.25">
      <c r="F30" s="82"/>
      <c r="G30" s="6" t="s">
        <v>23</v>
      </c>
      <c r="H30" s="29">
        <v>1797410000</v>
      </c>
      <c r="I30" s="29">
        <v>1769110000</v>
      </c>
      <c r="J30" s="28">
        <v>5.14709E-2</v>
      </c>
      <c r="K30" s="28">
        <v>0.14707200000000001</v>
      </c>
      <c r="L30" s="30">
        <v>0.15096100000000001</v>
      </c>
    </row>
    <row r="31" spans="6:24" x14ac:dyDescent="0.25">
      <c r="F31" s="83"/>
      <c r="G31" s="6" t="s">
        <v>24</v>
      </c>
      <c r="H31" s="29">
        <v>1766690000</v>
      </c>
      <c r="I31" s="29">
        <v>1765330000</v>
      </c>
      <c r="J31" s="28">
        <v>5.12974E-2</v>
      </c>
      <c r="K31" s="28">
        <v>0.147148</v>
      </c>
      <c r="L31" s="30">
        <v>0.15109900000000001</v>
      </c>
    </row>
    <row r="32" spans="6:24" ht="15.75" thickBot="1" x14ac:dyDescent="0.3">
      <c r="F32" s="84" t="s">
        <v>25</v>
      </c>
      <c r="G32" s="85"/>
      <c r="H32" s="32">
        <f t="shared" ref="H32:L32" si="1">SUM(H18:H31)/14</f>
        <v>1774877142.8571429</v>
      </c>
      <c r="I32" s="32">
        <f t="shared" si="1"/>
        <v>1769809285.7142856</v>
      </c>
      <c r="J32" s="31">
        <f t="shared" si="1"/>
        <v>5.1927121428571428E-2</v>
      </c>
      <c r="K32" s="31">
        <f t="shared" si="1"/>
        <v>0.14775478571428574</v>
      </c>
      <c r="L32" s="31">
        <f t="shared" si="1"/>
        <v>0.15101585714285712</v>
      </c>
    </row>
    <row r="33" spans="6:12" x14ac:dyDescent="0.25">
      <c r="F33" s="81">
        <v>1050</v>
      </c>
      <c r="G33" s="5" t="s">
        <v>11</v>
      </c>
      <c r="H33" s="27">
        <v>1811880000</v>
      </c>
      <c r="I33" s="27">
        <v>1793180000</v>
      </c>
      <c r="J33" s="20">
        <v>5.3224599999999997E-2</v>
      </c>
      <c r="K33" s="20">
        <v>0.14215800000000001</v>
      </c>
      <c r="L33" s="21">
        <v>0.142819</v>
      </c>
    </row>
    <row r="34" spans="6:12" x14ac:dyDescent="0.25">
      <c r="F34" s="82"/>
      <c r="G34" s="6" t="s">
        <v>12</v>
      </c>
      <c r="H34" s="29">
        <v>1804730000</v>
      </c>
      <c r="I34" s="29">
        <v>1803930000</v>
      </c>
      <c r="J34" s="28">
        <v>5.2596299999999999E-2</v>
      </c>
      <c r="K34" s="28">
        <v>0.14224200000000001</v>
      </c>
      <c r="L34" s="30">
        <v>0.14231199999999999</v>
      </c>
    </row>
    <row r="35" spans="6:12" x14ac:dyDescent="0.25">
      <c r="F35" s="82"/>
      <c r="G35" s="6" t="s">
        <v>13</v>
      </c>
      <c r="H35" s="29">
        <v>1805300000</v>
      </c>
      <c r="I35" s="29">
        <v>1802680000</v>
      </c>
      <c r="J35" s="28">
        <v>5.2914799999999998E-2</v>
      </c>
      <c r="K35" s="28">
        <v>0.141869</v>
      </c>
      <c r="L35" s="30">
        <v>0.14255200000000001</v>
      </c>
    </row>
    <row r="36" spans="6:12" x14ac:dyDescent="0.25">
      <c r="F36" s="82"/>
      <c r="G36" s="6" t="s">
        <v>14</v>
      </c>
      <c r="H36" s="29">
        <v>1796300000</v>
      </c>
      <c r="I36" s="29">
        <v>1805610000</v>
      </c>
      <c r="J36" s="28">
        <v>5.1828800000000001E-2</v>
      </c>
      <c r="K36" s="28">
        <v>0.14147999999999999</v>
      </c>
      <c r="L36" s="30">
        <v>0.14147999999999999</v>
      </c>
    </row>
    <row r="37" spans="6:12" x14ac:dyDescent="0.25">
      <c r="F37" s="82"/>
      <c r="G37" s="6" t="s">
        <v>15</v>
      </c>
      <c r="H37" s="29">
        <v>1815170000</v>
      </c>
      <c r="I37" s="29">
        <v>1793790000</v>
      </c>
      <c r="J37" s="28">
        <v>5.1722600000000001E-2</v>
      </c>
      <c r="K37" s="28">
        <v>0.14136199999999999</v>
      </c>
      <c r="L37" s="30">
        <v>0.14235400000000001</v>
      </c>
    </row>
    <row r="38" spans="6:12" x14ac:dyDescent="0.25">
      <c r="F38" s="82"/>
      <c r="G38" s="6" t="s">
        <v>16</v>
      </c>
      <c r="H38" s="29">
        <v>1800800000</v>
      </c>
      <c r="I38" s="29">
        <v>1792200000</v>
      </c>
      <c r="J38" s="28">
        <v>5.2246099999999997E-2</v>
      </c>
      <c r="K38" s="28">
        <v>0.141453</v>
      </c>
      <c r="L38" s="30">
        <v>0.142175</v>
      </c>
    </row>
    <row r="39" spans="6:12" x14ac:dyDescent="0.25">
      <c r="F39" s="82"/>
      <c r="G39" s="6" t="s">
        <v>17</v>
      </c>
      <c r="H39" s="29">
        <v>1804090000</v>
      </c>
      <c r="I39" s="29">
        <v>1802230000</v>
      </c>
      <c r="J39" s="28">
        <v>5.1541900000000002E-2</v>
      </c>
      <c r="K39" s="28">
        <v>0.141905</v>
      </c>
      <c r="L39" s="30">
        <v>0.14222699999999999</v>
      </c>
    </row>
    <row r="40" spans="6:12" x14ac:dyDescent="0.25">
      <c r="F40" s="82"/>
      <c r="G40" s="6" t="s">
        <v>18</v>
      </c>
      <c r="H40" s="29">
        <v>1799390000</v>
      </c>
      <c r="I40" s="29">
        <v>1797090000</v>
      </c>
      <c r="J40" s="28">
        <v>5.1467499999999999E-2</v>
      </c>
      <c r="K40" s="28">
        <v>0.14197799999999999</v>
      </c>
      <c r="L40" s="30">
        <v>0.14149800000000001</v>
      </c>
    </row>
    <row r="41" spans="6:12" x14ac:dyDescent="0.25">
      <c r="F41" s="82"/>
      <c r="G41" s="6" t="s">
        <v>19</v>
      </c>
      <c r="H41" s="29">
        <v>1806300000</v>
      </c>
      <c r="I41" s="29">
        <v>1797690000</v>
      </c>
      <c r="J41" s="28">
        <v>5.0970700000000001E-2</v>
      </c>
      <c r="K41" s="28">
        <v>0.141518</v>
      </c>
      <c r="L41" s="30">
        <v>0.14139499999999999</v>
      </c>
    </row>
    <row r="42" spans="6:12" x14ac:dyDescent="0.25">
      <c r="F42" s="82"/>
      <c r="G42" s="6" t="s">
        <v>20</v>
      </c>
      <c r="H42" s="29">
        <v>1803260000</v>
      </c>
      <c r="I42" s="29">
        <v>1796570000</v>
      </c>
      <c r="J42" s="28">
        <v>5.1747399999999999E-2</v>
      </c>
      <c r="K42" s="28">
        <v>0.14150299999999999</v>
      </c>
      <c r="L42" s="30">
        <v>0.14222499999999999</v>
      </c>
    </row>
    <row r="43" spans="6:12" x14ac:dyDescent="0.25">
      <c r="F43" s="82"/>
      <c r="G43" s="6" t="s">
        <v>21</v>
      </c>
      <c r="H43" s="29">
        <v>1807210000</v>
      </c>
      <c r="I43" s="29">
        <v>1810490000</v>
      </c>
      <c r="J43" s="28">
        <v>5.1967199999999998E-2</v>
      </c>
      <c r="K43" s="28">
        <v>0.14141100000000001</v>
      </c>
      <c r="L43" s="30">
        <v>0.142318</v>
      </c>
    </row>
    <row r="44" spans="6:12" x14ac:dyDescent="0.25">
      <c r="F44" s="82"/>
      <c r="G44" s="6" t="s">
        <v>22</v>
      </c>
      <c r="H44" s="29">
        <v>1805610000</v>
      </c>
      <c r="I44" s="29">
        <v>1803460000</v>
      </c>
      <c r="J44" s="28">
        <v>5.18927E-2</v>
      </c>
      <c r="K44" s="28">
        <v>0.14138300000000001</v>
      </c>
      <c r="L44" s="30">
        <v>0.142147</v>
      </c>
    </row>
    <row r="45" spans="6:12" x14ac:dyDescent="0.25">
      <c r="F45" s="82"/>
      <c r="G45" s="6" t="s">
        <v>23</v>
      </c>
      <c r="H45" s="29">
        <v>1807860000</v>
      </c>
      <c r="I45" s="29">
        <v>1807110000</v>
      </c>
      <c r="J45" s="28">
        <v>5.1525099999999997E-2</v>
      </c>
      <c r="K45" s="28">
        <v>0.14122000000000001</v>
      </c>
      <c r="L45" s="30">
        <v>0.141567</v>
      </c>
    </row>
    <row r="46" spans="6:12" x14ac:dyDescent="0.25">
      <c r="F46" s="83"/>
      <c r="G46" s="6" t="s">
        <v>24</v>
      </c>
      <c r="H46" s="29">
        <v>1805060000</v>
      </c>
      <c r="I46" s="29">
        <v>1792520000</v>
      </c>
      <c r="J46" s="28">
        <v>5.12284E-2</v>
      </c>
      <c r="K46" s="28">
        <v>0.14111699999999999</v>
      </c>
      <c r="L46" s="30">
        <v>0.14189599999999999</v>
      </c>
    </row>
    <row r="47" spans="6:12" ht="15.75" thickBot="1" x14ac:dyDescent="0.3">
      <c r="F47" s="84" t="s">
        <v>25</v>
      </c>
      <c r="G47" s="85"/>
      <c r="H47" s="32">
        <f t="shared" ref="H47:L47" si="2">SUM(H33:H46)/14</f>
        <v>1805211428.5714285</v>
      </c>
      <c r="I47" s="32">
        <f t="shared" si="2"/>
        <v>1799896428.5714285</v>
      </c>
      <c r="J47" s="31">
        <f t="shared" si="2"/>
        <v>5.1919578571428558E-2</v>
      </c>
      <c r="K47" s="31">
        <f t="shared" si="2"/>
        <v>0.14161421428571427</v>
      </c>
      <c r="L47" s="31">
        <f t="shared" si="2"/>
        <v>0.14206892857142858</v>
      </c>
    </row>
    <row r="48" spans="6:12" x14ac:dyDescent="0.25">
      <c r="F48" s="81">
        <v>1075</v>
      </c>
      <c r="G48" s="5" t="s">
        <v>11</v>
      </c>
      <c r="H48" s="27">
        <v>1848930000</v>
      </c>
      <c r="I48" s="27">
        <v>1837490000</v>
      </c>
      <c r="J48" s="20">
        <v>5.3388600000000001E-2</v>
      </c>
      <c r="K48" s="20">
        <v>0.13442299999999999</v>
      </c>
      <c r="L48" s="21">
        <v>0.13509299999999999</v>
      </c>
    </row>
    <row r="49" spans="6:12" x14ac:dyDescent="0.25">
      <c r="F49" s="82"/>
      <c r="G49" s="6" t="s">
        <v>12</v>
      </c>
      <c r="H49" s="29">
        <v>1839490000</v>
      </c>
      <c r="I49" s="29">
        <v>1843390000</v>
      </c>
      <c r="J49" s="28">
        <v>5.2490099999999998E-2</v>
      </c>
      <c r="K49" s="28">
        <v>0.134272</v>
      </c>
      <c r="L49" s="30">
        <v>0.13486400000000001</v>
      </c>
    </row>
    <row r="50" spans="6:12" x14ac:dyDescent="0.25">
      <c r="F50" s="82"/>
      <c r="G50" s="6" t="s">
        <v>13</v>
      </c>
      <c r="H50" s="29">
        <v>1841690000</v>
      </c>
      <c r="I50" s="29">
        <v>1839340000</v>
      </c>
      <c r="J50" s="28">
        <v>5.3064899999999998E-2</v>
      </c>
      <c r="K50" s="28">
        <v>0.13417799999999999</v>
      </c>
      <c r="L50" s="30">
        <v>0.134877</v>
      </c>
    </row>
    <row r="51" spans="6:12" x14ac:dyDescent="0.25">
      <c r="F51" s="82"/>
      <c r="G51" s="6" t="s">
        <v>14</v>
      </c>
      <c r="H51" s="29">
        <v>1846620000</v>
      </c>
      <c r="I51" s="29">
        <v>1841690000</v>
      </c>
      <c r="J51" s="28">
        <v>5.1746899999999998E-2</v>
      </c>
      <c r="K51" s="28">
        <v>0.13383900000000001</v>
      </c>
      <c r="L51" s="30">
        <v>0.13383900000000001</v>
      </c>
    </row>
    <row r="52" spans="6:12" x14ac:dyDescent="0.25">
      <c r="F52" s="82"/>
      <c r="G52" s="6" t="s">
        <v>15</v>
      </c>
      <c r="H52" s="29">
        <v>1847120000</v>
      </c>
      <c r="I52" s="29">
        <v>1837010000</v>
      </c>
      <c r="J52" s="28">
        <v>5.18063E-2</v>
      </c>
      <c r="K52" s="28">
        <v>0.133969</v>
      </c>
      <c r="L52" s="30">
        <v>0.134766</v>
      </c>
    </row>
    <row r="53" spans="6:12" x14ac:dyDescent="0.25">
      <c r="F53" s="82"/>
      <c r="G53" s="6" t="s">
        <v>16</v>
      </c>
      <c r="H53" s="29">
        <v>1839470000</v>
      </c>
      <c r="I53" s="29">
        <v>1840340000</v>
      </c>
      <c r="J53" s="28">
        <v>5.2040500000000003E-2</v>
      </c>
      <c r="K53" s="28">
        <v>0.13392200000000001</v>
      </c>
      <c r="L53" s="30">
        <v>0.13447400000000001</v>
      </c>
    </row>
    <row r="54" spans="6:12" x14ac:dyDescent="0.25">
      <c r="F54" s="82"/>
      <c r="G54" s="6" t="s">
        <v>17</v>
      </c>
      <c r="H54" s="29">
        <v>1845380000</v>
      </c>
      <c r="I54" s="29">
        <v>1839120000</v>
      </c>
      <c r="J54" s="28">
        <v>5.1893099999999998E-2</v>
      </c>
      <c r="K54" s="28">
        <v>0.13405600000000001</v>
      </c>
      <c r="L54" s="30">
        <v>0.134578</v>
      </c>
    </row>
    <row r="55" spans="6:12" x14ac:dyDescent="0.25">
      <c r="F55" s="82"/>
      <c r="G55" s="6" t="s">
        <v>18</v>
      </c>
      <c r="H55" s="29">
        <v>1852450000</v>
      </c>
      <c r="I55" s="29">
        <v>1836800000</v>
      </c>
      <c r="J55" s="28">
        <v>5.1386899999999999E-2</v>
      </c>
      <c r="K55" s="28">
        <v>0.13414899999999999</v>
      </c>
      <c r="L55" s="30">
        <v>0.13374900000000001</v>
      </c>
    </row>
    <row r="56" spans="6:12" x14ac:dyDescent="0.25">
      <c r="F56" s="82"/>
      <c r="G56" s="6" t="s">
        <v>19</v>
      </c>
      <c r="H56" s="29">
        <v>1854140000</v>
      </c>
      <c r="I56" s="29">
        <v>1835590000</v>
      </c>
      <c r="J56" s="28">
        <v>5.1470799999999997E-2</v>
      </c>
      <c r="K56" s="28">
        <v>0.133549</v>
      </c>
      <c r="L56" s="30">
        <v>0.133747</v>
      </c>
    </row>
    <row r="57" spans="6:12" x14ac:dyDescent="0.25">
      <c r="F57" s="82"/>
      <c r="G57" s="6" t="s">
        <v>20</v>
      </c>
      <c r="H57" s="29">
        <v>1838720000</v>
      </c>
      <c r="I57" s="29">
        <v>1846320000</v>
      </c>
      <c r="J57" s="28">
        <v>5.2003899999999999E-2</v>
      </c>
      <c r="K57" s="28">
        <v>0.13377600000000001</v>
      </c>
      <c r="L57" s="30">
        <v>0.13461300000000001</v>
      </c>
    </row>
    <row r="58" spans="6:12" x14ac:dyDescent="0.25">
      <c r="F58" s="82"/>
      <c r="G58" s="6" t="s">
        <v>21</v>
      </c>
      <c r="H58" s="29">
        <v>1846750000</v>
      </c>
      <c r="I58" s="29">
        <v>1855130000</v>
      </c>
      <c r="J58" s="28">
        <v>5.1986200000000003E-2</v>
      </c>
      <c r="K58" s="28">
        <v>0.13385900000000001</v>
      </c>
      <c r="L58" s="30">
        <v>0.134357</v>
      </c>
    </row>
    <row r="59" spans="6:12" x14ac:dyDescent="0.25">
      <c r="F59" s="82"/>
      <c r="G59" s="6" t="s">
        <v>22</v>
      </c>
      <c r="H59" s="29">
        <v>1842460000</v>
      </c>
      <c r="I59" s="29">
        <v>1837000000</v>
      </c>
      <c r="J59" s="28">
        <v>5.1921500000000002E-2</v>
      </c>
      <c r="K59" s="28">
        <v>0.13372000000000001</v>
      </c>
      <c r="L59" s="30">
        <v>0.134603</v>
      </c>
    </row>
    <row r="60" spans="6:12" x14ac:dyDescent="0.25">
      <c r="F60" s="82"/>
      <c r="G60" s="6" t="s">
        <v>23</v>
      </c>
      <c r="H60" s="29">
        <v>1848720000</v>
      </c>
      <c r="I60" s="29">
        <v>1840130000</v>
      </c>
      <c r="J60" s="28">
        <v>5.1546700000000001E-2</v>
      </c>
      <c r="K60" s="28">
        <v>0.13389899999999999</v>
      </c>
      <c r="L60" s="30">
        <v>0.13392299999999999</v>
      </c>
    </row>
    <row r="61" spans="6:12" x14ac:dyDescent="0.25">
      <c r="F61" s="83"/>
      <c r="G61" s="6" t="s">
        <v>24</v>
      </c>
      <c r="H61" s="29">
        <v>1845610000</v>
      </c>
      <c r="I61" s="29">
        <v>1834250000</v>
      </c>
      <c r="J61" s="28">
        <v>5.1471599999999999E-2</v>
      </c>
      <c r="K61" s="28">
        <v>0.133663</v>
      </c>
      <c r="L61" s="30">
        <v>0.134023</v>
      </c>
    </row>
    <row r="62" spans="6:12" ht="15.75" thickBot="1" x14ac:dyDescent="0.3">
      <c r="F62" s="84" t="s">
        <v>25</v>
      </c>
      <c r="G62" s="85"/>
      <c r="H62" s="32">
        <f t="shared" ref="H62:L62" si="3">SUM(H48:H61)/14</f>
        <v>1845539285.7142856</v>
      </c>
      <c r="I62" s="32">
        <f t="shared" si="3"/>
        <v>1840257142.8571429</v>
      </c>
      <c r="J62" s="31">
        <f t="shared" si="3"/>
        <v>5.2015571428571418E-2</v>
      </c>
      <c r="K62" s="31">
        <f t="shared" si="3"/>
        <v>0.13394814285714288</v>
      </c>
      <c r="L62" s="31">
        <f t="shared" si="3"/>
        <v>0.13439328571428574</v>
      </c>
    </row>
    <row r="63" spans="6:12" x14ac:dyDescent="0.25">
      <c r="F63" s="81">
        <v>1100</v>
      </c>
      <c r="G63" s="5" t="s">
        <v>11</v>
      </c>
      <c r="H63" s="27">
        <v>1882380000</v>
      </c>
      <c r="I63" s="27">
        <v>1878290000</v>
      </c>
      <c r="J63" s="20">
        <v>5.3101200000000001E-2</v>
      </c>
      <c r="K63" s="20">
        <v>0.12690399999999999</v>
      </c>
      <c r="L63" s="21">
        <v>0.12770300000000001</v>
      </c>
    </row>
    <row r="64" spans="6:12" x14ac:dyDescent="0.25">
      <c r="F64" s="82"/>
      <c r="G64" s="6" t="s">
        <v>12</v>
      </c>
      <c r="H64" s="29">
        <v>1881220000</v>
      </c>
      <c r="I64" s="29">
        <v>1881080000</v>
      </c>
      <c r="J64" s="28">
        <v>5.2714700000000003E-2</v>
      </c>
      <c r="K64" s="28">
        <v>0.12687200000000001</v>
      </c>
      <c r="L64" s="30">
        <v>0.127473</v>
      </c>
    </row>
    <row r="65" spans="6:12" x14ac:dyDescent="0.25">
      <c r="F65" s="82"/>
      <c r="G65" s="6" t="s">
        <v>13</v>
      </c>
      <c r="H65" s="29">
        <v>1891080000</v>
      </c>
      <c r="I65" s="29">
        <v>1881740000</v>
      </c>
      <c r="J65" s="28">
        <v>5.28116E-2</v>
      </c>
      <c r="K65" s="28">
        <v>0.12678300000000001</v>
      </c>
      <c r="L65" s="30">
        <v>0.12724199999999999</v>
      </c>
    </row>
    <row r="66" spans="6:12" x14ac:dyDescent="0.25">
      <c r="F66" s="82"/>
      <c r="G66" s="6" t="s">
        <v>14</v>
      </c>
      <c r="H66" s="29">
        <v>1883100000</v>
      </c>
      <c r="I66" s="29">
        <v>1887510000</v>
      </c>
      <c r="J66" s="28">
        <v>5.1894200000000001E-2</v>
      </c>
      <c r="K66" s="28">
        <v>0.126356</v>
      </c>
      <c r="L66" s="30">
        <v>0.126356</v>
      </c>
    </row>
    <row r="67" spans="6:12" x14ac:dyDescent="0.25">
      <c r="F67" s="82"/>
      <c r="G67" s="6" t="s">
        <v>15</v>
      </c>
      <c r="H67" s="29">
        <v>1896800000</v>
      </c>
      <c r="I67" s="29">
        <v>1872900000</v>
      </c>
      <c r="J67" s="28">
        <v>5.2307300000000001E-2</v>
      </c>
      <c r="K67" s="28">
        <v>0.12664900000000001</v>
      </c>
      <c r="L67" s="30">
        <v>0.12723200000000001</v>
      </c>
    </row>
    <row r="68" spans="6:12" x14ac:dyDescent="0.25">
      <c r="F68" s="82"/>
      <c r="G68" s="6" t="s">
        <v>16</v>
      </c>
      <c r="H68" s="29">
        <v>1890500000</v>
      </c>
      <c r="I68" s="29">
        <v>1877170000</v>
      </c>
      <c r="J68" s="28">
        <v>5.2032500000000002E-2</v>
      </c>
      <c r="K68" s="28">
        <v>0.12634999999999999</v>
      </c>
      <c r="L68" s="30">
        <v>0.12709300000000001</v>
      </c>
    </row>
    <row r="69" spans="6:12" x14ac:dyDescent="0.25">
      <c r="F69" s="82"/>
      <c r="G69" s="6" t="s">
        <v>17</v>
      </c>
      <c r="H69" s="29">
        <v>1885590000</v>
      </c>
      <c r="I69" s="29">
        <v>1877480000</v>
      </c>
      <c r="J69" s="28">
        <v>5.1818700000000002E-2</v>
      </c>
      <c r="K69" s="28">
        <v>0.12690100000000001</v>
      </c>
      <c r="L69" s="30">
        <v>0.12733</v>
      </c>
    </row>
    <row r="70" spans="6:12" x14ac:dyDescent="0.25">
      <c r="F70" s="82"/>
      <c r="G70" s="6" t="s">
        <v>18</v>
      </c>
      <c r="H70" s="29">
        <v>1884890000</v>
      </c>
      <c r="I70" s="29">
        <v>1880130000</v>
      </c>
      <c r="J70" s="28">
        <v>5.14984E-2</v>
      </c>
      <c r="K70" s="28">
        <v>0.12664</v>
      </c>
      <c r="L70" s="30">
        <v>0.12670699999999999</v>
      </c>
    </row>
    <row r="71" spans="6:12" x14ac:dyDescent="0.25">
      <c r="F71" s="82"/>
      <c r="G71" s="6" t="s">
        <v>19</v>
      </c>
      <c r="H71" s="29">
        <v>1888170000</v>
      </c>
      <c r="I71" s="29">
        <v>1874360000</v>
      </c>
      <c r="J71" s="28">
        <v>5.13541E-2</v>
      </c>
      <c r="K71" s="28">
        <v>0.126471</v>
      </c>
      <c r="L71" s="30">
        <v>0.12643699999999999</v>
      </c>
    </row>
    <row r="72" spans="6:12" x14ac:dyDescent="0.25">
      <c r="F72" s="82"/>
      <c r="G72" s="6" t="s">
        <v>20</v>
      </c>
      <c r="H72" s="29">
        <v>1885600000</v>
      </c>
      <c r="I72" s="29">
        <v>1889180000</v>
      </c>
      <c r="J72" s="28">
        <v>5.2089499999999997E-2</v>
      </c>
      <c r="K72" s="28">
        <v>0.126661</v>
      </c>
      <c r="L72" s="30">
        <v>0.126834</v>
      </c>
    </row>
    <row r="73" spans="6:12" x14ac:dyDescent="0.25">
      <c r="F73" s="82"/>
      <c r="G73" s="6" t="s">
        <v>21</v>
      </c>
      <c r="H73" s="29">
        <v>1876890000</v>
      </c>
      <c r="I73" s="29">
        <v>1894920000</v>
      </c>
      <c r="J73" s="28">
        <v>5.2067099999999998E-2</v>
      </c>
      <c r="K73" s="28">
        <v>0.12643799999999999</v>
      </c>
      <c r="L73" s="30">
        <v>0.12701100000000001</v>
      </c>
    </row>
    <row r="74" spans="6:12" x14ac:dyDescent="0.25">
      <c r="F74" s="82"/>
      <c r="G74" s="6" t="s">
        <v>22</v>
      </c>
      <c r="H74" s="29">
        <v>1887250000</v>
      </c>
      <c r="I74" s="29">
        <v>1878640000</v>
      </c>
      <c r="J74" s="28">
        <v>5.1971799999999999E-2</v>
      </c>
      <c r="K74" s="28">
        <v>0.12622700000000001</v>
      </c>
      <c r="L74" s="30">
        <v>0.12684100000000001</v>
      </c>
    </row>
    <row r="75" spans="6:12" x14ac:dyDescent="0.25">
      <c r="F75" s="82"/>
      <c r="G75" s="6" t="s">
        <v>23</v>
      </c>
      <c r="H75" s="29">
        <v>1885860000</v>
      </c>
      <c r="I75" s="29">
        <v>1883670000</v>
      </c>
      <c r="J75" s="28">
        <v>5.1776700000000002E-2</v>
      </c>
      <c r="K75" s="28">
        <v>0.12639900000000001</v>
      </c>
      <c r="L75" s="30">
        <v>0.12647</v>
      </c>
    </row>
    <row r="76" spans="6:12" x14ac:dyDescent="0.25">
      <c r="F76" s="83"/>
      <c r="G76" s="6" t="s">
        <v>24</v>
      </c>
      <c r="H76" s="29">
        <v>1891760000</v>
      </c>
      <c r="I76" s="29">
        <v>1872100000</v>
      </c>
      <c r="J76" s="28">
        <v>5.1664799999999997E-2</v>
      </c>
      <c r="K76" s="28">
        <v>0.12642100000000001</v>
      </c>
      <c r="L76" s="30">
        <v>0.126579</v>
      </c>
    </row>
    <row r="77" spans="6:12" ht="15.75" thickBot="1" x14ac:dyDescent="0.3">
      <c r="F77" s="84" t="s">
        <v>25</v>
      </c>
      <c r="G77" s="85"/>
      <c r="H77" s="32">
        <f t="shared" ref="H77:L77" si="4">SUM(H63:H76)/14</f>
        <v>1886506428.5714285</v>
      </c>
      <c r="I77" s="32">
        <f t="shared" si="4"/>
        <v>1880655000</v>
      </c>
      <c r="J77" s="31">
        <f t="shared" si="4"/>
        <v>5.2078757142857139E-2</v>
      </c>
      <c r="K77" s="31">
        <f t="shared" si="4"/>
        <v>0.12657657142857143</v>
      </c>
      <c r="L77" s="31">
        <f t="shared" si="4"/>
        <v>0.12695057142857144</v>
      </c>
    </row>
    <row r="78" spans="6:12" x14ac:dyDescent="0.25">
      <c r="F78" s="81">
        <v>1125</v>
      </c>
      <c r="G78" s="5" t="s">
        <v>11</v>
      </c>
      <c r="H78" s="27">
        <v>1920690000</v>
      </c>
      <c r="I78" s="27">
        <v>1917400000</v>
      </c>
      <c r="J78" s="20">
        <v>5.30594E-2</v>
      </c>
      <c r="K78" s="20">
        <v>0.119255</v>
      </c>
      <c r="L78" s="21">
        <v>0.11999</v>
      </c>
    </row>
    <row r="79" spans="6:12" x14ac:dyDescent="0.25">
      <c r="F79" s="82"/>
      <c r="G79" s="6" t="s">
        <v>12</v>
      </c>
      <c r="H79" s="29">
        <v>1930560000</v>
      </c>
      <c r="I79" s="29">
        <v>1922730000</v>
      </c>
      <c r="J79" s="28">
        <v>5.2282000000000002E-2</v>
      </c>
      <c r="K79" s="28">
        <v>0.119118</v>
      </c>
      <c r="L79" s="30">
        <v>0.11948599999999999</v>
      </c>
    </row>
    <row r="80" spans="6:12" x14ac:dyDescent="0.25">
      <c r="F80" s="82"/>
      <c r="G80" s="6" t="s">
        <v>13</v>
      </c>
      <c r="H80" s="29">
        <v>1932120000</v>
      </c>
      <c r="I80" s="29">
        <v>1920740000</v>
      </c>
      <c r="J80" s="28">
        <v>5.2859400000000001E-2</v>
      </c>
      <c r="K80" s="28">
        <v>0.119264</v>
      </c>
      <c r="L80" s="30">
        <v>0.119591</v>
      </c>
    </row>
    <row r="81" spans="6:12" x14ac:dyDescent="0.25">
      <c r="F81" s="82"/>
      <c r="G81" s="6" t="s">
        <v>14</v>
      </c>
      <c r="H81" s="29">
        <v>1933380000</v>
      </c>
      <c r="I81" s="29">
        <v>1919030000</v>
      </c>
      <c r="J81" s="28">
        <v>5.1779400000000003E-2</v>
      </c>
      <c r="K81" s="28">
        <v>0.118743</v>
      </c>
      <c r="L81" s="30">
        <v>0.118743</v>
      </c>
    </row>
    <row r="82" spans="6:12" x14ac:dyDescent="0.25">
      <c r="F82" s="82"/>
      <c r="G82" s="6" t="s">
        <v>15</v>
      </c>
      <c r="H82" s="29">
        <v>1935700000</v>
      </c>
      <c r="I82" s="29">
        <v>1916690000</v>
      </c>
      <c r="J82" s="28">
        <v>5.1878599999999997E-2</v>
      </c>
      <c r="K82" s="28">
        <v>0.118864</v>
      </c>
      <c r="L82" s="30">
        <v>0.119031</v>
      </c>
    </row>
    <row r="83" spans="6:12" x14ac:dyDescent="0.25">
      <c r="F83" s="82"/>
      <c r="G83" s="6" t="s">
        <v>16</v>
      </c>
      <c r="H83" s="29">
        <v>1919770000</v>
      </c>
      <c r="I83" s="29">
        <v>1915160000</v>
      </c>
      <c r="J83" s="28">
        <v>5.15474E-2</v>
      </c>
      <c r="K83" s="28">
        <v>0.11871900000000001</v>
      </c>
      <c r="L83" s="30">
        <v>0.119599</v>
      </c>
    </row>
    <row r="84" spans="6:12" x14ac:dyDescent="0.25">
      <c r="F84" s="82"/>
      <c r="G84" s="6" t="s">
        <v>17</v>
      </c>
      <c r="H84" s="29">
        <v>1923490000</v>
      </c>
      <c r="I84" s="29">
        <v>1923620000</v>
      </c>
      <c r="J84" s="28">
        <v>5.1463299999999997E-2</v>
      </c>
      <c r="K84" s="28">
        <v>0.11921</v>
      </c>
      <c r="L84" s="30">
        <v>0.119355</v>
      </c>
    </row>
    <row r="85" spans="6:12" x14ac:dyDescent="0.25">
      <c r="F85" s="82"/>
      <c r="G85" s="6" t="s">
        <v>18</v>
      </c>
      <c r="H85" s="29">
        <v>1931060000</v>
      </c>
      <c r="I85" s="29">
        <v>1917510000</v>
      </c>
      <c r="J85" s="28">
        <v>5.1340700000000003E-2</v>
      </c>
      <c r="K85" s="28">
        <v>0.11882</v>
      </c>
      <c r="L85" s="30">
        <v>0.119092</v>
      </c>
    </row>
    <row r="86" spans="6:12" x14ac:dyDescent="0.25">
      <c r="F86" s="82"/>
      <c r="G86" s="6" t="s">
        <v>19</v>
      </c>
      <c r="H86" s="29">
        <v>1926350000</v>
      </c>
      <c r="I86" s="29">
        <v>1918440000</v>
      </c>
      <c r="J86" s="28">
        <v>5.1364600000000003E-2</v>
      </c>
      <c r="K86" s="28">
        <v>0.118447</v>
      </c>
      <c r="L86" s="30">
        <v>0.118655</v>
      </c>
    </row>
    <row r="87" spans="6:12" x14ac:dyDescent="0.25">
      <c r="F87" s="82"/>
      <c r="G87" s="6" t="s">
        <v>20</v>
      </c>
      <c r="H87" s="29">
        <v>1922410000</v>
      </c>
      <c r="I87" s="29">
        <v>1923150000</v>
      </c>
      <c r="J87" s="28">
        <v>5.19376E-2</v>
      </c>
      <c r="K87" s="28">
        <v>0.118878</v>
      </c>
      <c r="L87" s="30">
        <v>0.11891</v>
      </c>
    </row>
    <row r="88" spans="6:12" x14ac:dyDescent="0.25">
      <c r="F88" s="82"/>
      <c r="G88" s="6" t="s">
        <v>21</v>
      </c>
      <c r="H88" s="29">
        <v>1913980000</v>
      </c>
      <c r="I88" s="29">
        <v>1941970000</v>
      </c>
      <c r="J88" s="28">
        <v>5.1585699999999998E-2</v>
      </c>
      <c r="K88" s="28">
        <v>0.118787</v>
      </c>
      <c r="L88" s="30">
        <v>0.11924700000000001</v>
      </c>
    </row>
    <row r="89" spans="6:12" x14ac:dyDescent="0.25">
      <c r="F89" s="82"/>
      <c r="G89" s="6" t="s">
        <v>22</v>
      </c>
      <c r="H89" s="29">
        <v>1926530000</v>
      </c>
      <c r="I89" s="29">
        <v>1921550000</v>
      </c>
      <c r="J89" s="28">
        <v>5.1639900000000002E-2</v>
      </c>
      <c r="K89" s="28">
        <v>0.118587</v>
      </c>
      <c r="L89" s="30">
        <v>0.119146</v>
      </c>
    </row>
    <row r="90" spans="6:12" x14ac:dyDescent="0.25">
      <c r="F90" s="82"/>
      <c r="G90" s="6" t="s">
        <v>23</v>
      </c>
      <c r="H90" s="29">
        <v>1928160000</v>
      </c>
      <c r="I90" s="29">
        <v>1919500000</v>
      </c>
      <c r="J90" s="28">
        <v>5.1518000000000001E-2</v>
      </c>
      <c r="K90" s="28">
        <v>0.118619</v>
      </c>
      <c r="L90" s="30">
        <v>0.118533</v>
      </c>
    </row>
    <row r="91" spans="6:12" x14ac:dyDescent="0.25">
      <c r="F91" s="83"/>
      <c r="G91" s="6" t="s">
        <v>24</v>
      </c>
      <c r="H91" s="29">
        <v>1923980000</v>
      </c>
      <c r="I91" s="29">
        <v>1912860000</v>
      </c>
      <c r="J91" s="28">
        <v>5.1235299999999998E-2</v>
      </c>
      <c r="K91" s="28">
        <v>0.118538</v>
      </c>
      <c r="L91" s="30">
        <v>0.118912</v>
      </c>
    </row>
    <row r="92" spans="6:12" ht="15.75" thickBot="1" x14ac:dyDescent="0.3">
      <c r="F92" s="84" t="s">
        <v>25</v>
      </c>
      <c r="G92" s="85"/>
      <c r="H92" s="32">
        <f t="shared" ref="H92:L92" si="5">SUM(H78:H91)/14</f>
        <v>1926298571.4285715</v>
      </c>
      <c r="I92" s="32">
        <f t="shared" si="5"/>
        <v>1920739285.7142856</v>
      </c>
      <c r="J92" s="31">
        <f t="shared" si="5"/>
        <v>5.1820807142857132E-2</v>
      </c>
      <c r="K92" s="31">
        <f t="shared" si="5"/>
        <v>0.11884635714285716</v>
      </c>
      <c r="L92" s="31">
        <f t="shared" si="5"/>
        <v>0.11916357142857144</v>
      </c>
    </row>
    <row r="93" spans="6:12" x14ac:dyDescent="0.25">
      <c r="F93" s="81">
        <v>1150</v>
      </c>
      <c r="G93" s="5" t="s">
        <v>11</v>
      </c>
      <c r="H93" s="27">
        <v>1963270000</v>
      </c>
      <c r="I93" s="27">
        <v>1957080000</v>
      </c>
      <c r="J93" s="20">
        <v>5.32942E-2</v>
      </c>
      <c r="K93" s="20">
        <v>0.11223900000000001</v>
      </c>
      <c r="L93" s="21">
        <v>0.11282200000000001</v>
      </c>
    </row>
    <row r="94" spans="6:12" x14ac:dyDescent="0.25">
      <c r="F94" s="82"/>
      <c r="G94" s="6" t="s">
        <v>12</v>
      </c>
      <c r="H94" s="29">
        <v>1964940000</v>
      </c>
      <c r="I94" s="29">
        <v>1961030000</v>
      </c>
      <c r="J94" s="28">
        <v>5.2106199999999998E-2</v>
      </c>
      <c r="K94" s="28">
        <v>0.112362</v>
      </c>
      <c r="L94" s="30">
        <v>0.112328</v>
      </c>
    </row>
    <row r="95" spans="6:12" x14ac:dyDescent="0.25">
      <c r="F95" s="82"/>
      <c r="G95" s="6" t="s">
        <v>13</v>
      </c>
      <c r="H95" s="29">
        <v>1965330000</v>
      </c>
      <c r="I95" s="29">
        <v>1960930000</v>
      </c>
      <c r="J95" s="28">
        <v>5.2848699999999998E-2</v>
      </c>
      <c r="K95" s="28">
        <v>0.11233600000000001</v>
      </c>
      <c r="L95" s="30">
        <v>0.11272699999999999</v>
      </c>
    </row>
    <row r="96" spans="6:12" x14ac:dyDescent="0.25">
      <c r="F96" s="82"/>
      <c r="G96" s="6" t="s">
        <v>14</v>
      </c>
      <c r="H96" s="29">
        <v>1966420000</v>
      </c>
      <c r="I96" s="29">
        <v>1961210000</v>
      </c>
      <c r="J96" s="28">
        <v>5.1911400000000003E-2</v>
      </c>
      <c r="K96" s="28">
        <v>0.111792</v>
      </c>
      <c r="L96" s="30">
        <v>0.111792</v>
      </c>
    </row>
    <row r="97" spans="6:12" x14ac:dyDescent="0.25">
      <c r="F97" s="82"/>
      <c r="G97" s="6" t="s">
        <v>15</v>
      </c>
      <c r="H97" s="29">
        <v>1961330000</v>
      </c>
      <c r="I97" s="29">
        <v>1953200000</v>
      </c>
      <c r="J97" s="28">
        <v>5.1970500000000003E-2</v>
      </c>
      <c r="K97" s="28">
        <v>0.112097</v>
      </c>
      <c r="L97" s="30">
        <v>0.112236</v>
      </c>
    </row>
    <row r="98" spans="6:12" x14ac:dyDescent="0.25">
      <c r="F98" s="82"/>
      <c r="G98" s="6" t="s">
        <v>16</v>
      </c>
      <c r="H98" s="29">
        <v>1961940000</v>
      </c>
      <c r="I98" s="29">
        <v>1960510000</v>
      </c>
      <c r="J98" s="28">
        <v>5.2142300000000003E-2</v>
      </c>
      <c r="K98" s="28">
        <v>0.111872</v>
      </c>
      <c r="L98" s="30">
        <v>0.112258</v>
      </c>
    </row>
    <row r="99" spans="6:12" x14ac:dyDescent="0.25">
      <c r="F99" s="82"/>
      <c r="G99" s="6" t="s">
        <v>17</v>
      </c>
      <c r="H99" s="29">
        <v>1962360000</v>
      </c>
      <c r="I99" s="29">
        <v>1955040000</v>
      </c>
      <c r="J99" s="28">
        <v>5.1642199999999999E-2</v>
      </c>
      <c r="K99" s="28">
        <v>0.112085</v>
      </c>
      <c r="L99" s="30">
        <v>0.112397</v>
      </c>
    </row>
    <row r="100" spans="6:12" x14ac:dyDescent="0.25">
      <c r="F100" s="82"/>
      <c r="G100" s="6" t="s">
        <v>18</v>
      </c>
      <c r="H100" s="29">
        <v>1960280000</v>
      </c>
      <c r="I100" s="29">
        <v>1954030000</v>
      </c>
      <c r="J100" s="28">
        <v>5.1508499999999999E-2</v>
      </c>
      <c r="K100" s="28">
        <v>0.11187</v>
      </c>
      <c r="L100" s="30">
        <v>0.11208</v>
      </c>
    </row>
    <row r="101" spans="6:12" x14ac:dyDescent="0.25">
      <c r="F101" s="82"/>
      <c r="G101" s="6" t="s">
        <v>19</v>
      </c>
      <c r="H101" s="29">
        <v>1968410000</v>
      </c>
      <c r="I101" s="29">
        <v>1956750000</v>
      </c>
      <c r="J101" s="28">
        <v>5.1351899999999999E-2</v>
      </c>
      <c r="K101" s="28">
        <v>0.1114</v>
      </c>
      <c r="L101" s="30">
        <v>0.111785</v>
      </c>
    </row>
    <row r="102" spans="6:12" x14ac:dyDescent="0.25">
      <c r="F102" s="82"/>
      <c r="G102" s="6" t="s">
        <v>20</v>
      </c>
      <c r="H102" s="29">
        <v>1966210000</v>
      </c>
      <c r="I102" s="29">
        <v>1965650000</v>
      </c>
      <c r="J102" s="28">
        <v>5.1994699999999998E-2</v>
      </c>
      <c r="K102" s="28">
        <v>0.111748</v>
      </c>
      <c r="L102" s="30">
        <v>0.111997</v>
      </c>
    </row>
    <row r="103" spans="6:12" x14ac:dyDescent="0.25">
      <c r="F103" s="82"/>
      <c r="G103" s="6" t="s">
        <v>21</v>
      </c>
      <c r="H103" s="29">
        <v>1960810000</v>
      </c>
      <c r="I103" s="29">
        <v>1975500000</v>
      </c>
      <c r="J103" s="28">
        <v>5.1833700000000003E-2</v>
      </c>
      <c r="K103" s="28">
        <v>0.11174000000000001</v>
      </c>
      <c r="L103" s="30">
        <v>0.112246</v>
      </c>
    </row>
    <row r="104" spans="6:12" x14ac:dyDescent="0.25">
      <c r="F104" s="82"/>
      <c r="G104" s="6" t="s">
        <v>22</v>
      </c>
      <c r="H104" s="29">
        <v>1974830000</v>
      </c>
      <c r="I104" s="29">
        <v>1959600000</v>
      </c>
      <c r="J104" s="28">
        <v>5.1535699999999997E-2</v>
      </c>
      <c r="K104" s="28">
        <v>0.111623</v>
      </c>
      <c r="L104" s="30">
        <v>0.112149</v>
      </c>
    </row>
    <row r="105" spans="6:12" x14ac:dyDescent="0.25">
      <c r="F105" s="82"/>
      <c r="G105" s="6" t="s">
        <v>23</v>
      </c>
      <c r="H105" s="29">
        <v>1967360000</v>
      </c>
      <c r="I105" s="29">
        <v>1959590000</v>
      </c>
      <c r="J105" s="28">
        <v>5.1515400000000003E-2</v>
      </c>
      <c r="K105" s="28">
        <v>0.111774</v>
      </c>
      <c r="L105" s="30">
        <v>0.111771</v>
      </c>
    </row>
    <row r="106" spans="6:12" x14ac:dyDescent="0.25">
      <c r="F106" s="83"/>
      <c r="G106" s="6" t="s">
        <v>24</v>
      </c>
      <c r="H106" s="29">
        <v>1970330000</v>
      </c>
      <c r="I106" s="29">
        <v>1951720000</v>
      </c>
      <c r="J106" s="28">
        <v>5.1625400000000002E-2</v>
      </c>
      <c r="K106" s="28">
        <v>0.11158700000000001</v>
      </c>
      <c r="L106" s="30">
        <v>0.11203200000000001</v>
      </c>
    </row>
    <row r="107" spans="6:12" ht="15.75" thickBot="1" x14ac:dyDescent="0.3">
      <c r="F107" s="84" t="s">
        <v>25</v>
      </c>
      <c r="G107" s="85"/>
      <c r="H107" s="32">
        <f t="shared" ref="H107:L107" si="6">SUM(H93:H106)/14</f>
        <v>1965272857.1428571</v>
      </c>
      <c r="I107" s="32">
        <f t="shared" si="6"/>
        <v>1959417142.8571429</v>
      </c>
      <c r="J107" s="31">
        <f t="shared" si="6"/>
        <v>5.1948628571428568E-2</v>
      </c>
      <c r="K107" s="31">
        <f t="shared" si="6"/>
        <v>0.11189464285714287</v>
      </c>
      <c r="L107" s="31">
        <f t="shared" si="6"/>
        <v>0.11218714285714285</v>
      </c>
    </row>
    <row r="108" spans="6:12" x14ac:dyDescent="0.25">
      <c r="F108" s="81">
        <v>1175</v>
      </c>
      <c r="G108" s="5" t="s">
        <v>11</v>
      </c>
      <c r="H108" s="27">
        <v>1999060000</v>
      </c>
      <c r="I108" s="27">
        <v>1994080000</v>
      </c>
      <c r="J108" s="20">
        <v>5.3596999999999999E-2</v>
      </c>
      <c r="K108" s="20">
        <v>0.10531</v>
      </c>
      <c r="L108" s="21">
        <v>0.106156</v>
      </c>
    </row>
    <row r="109" spans="6:12" x14ac:dyDescent="0.25">
      <c r="F109" s="82"/>
      <c r="G109" s="6" t="s">
        <v>12</v>
      </c>
      <c r="H109" s="29">
        <v>2005420000</v>
      </c>
      <c r="I109" s="29">
        <v>2002320000</v>
      </c>
      <c r="J109" s="28">
        <v>5.2711800000000003E-2</v>
      </c>
      <c r="K109" s="28">
        <v>0.105417</v>
      </c>
      <c r="L109" s="30">
        <v>0.10582999999999999</v>
      </c>
    </row>
    <row r="110" spans="6:12" x14ac:dyDescent="0.25">
      <c r="F110" s="82"/>
      <c r="G110" s="6" t="s">
        <v>13</v>
      </c>
      <c r="H110" s="29">
        <v>2011910000</v>
      </c>
      <c r="I110" s="29">
        <v>1999860000</v>
      </c>
      <c r="J110" s="28">
        <v>5.3084300000000001E-2</v>
      </c>
      <c r="K110" s="28">
        <v>0.105243</v>
      </c>
      <c r="L110" s="30">
        <v>0.10598299999999999</v>
      </c>
    </row>
    <row r="111" spans="6:12" x14ac:dyDescent="0.25">
      <c r="F111" s="82"/>
      <c r="G111" s="6" t="s">
        <v>14</v>
      </c>
      <c r="H111" s="29">
        <v>2009010000</v>
      </c>
      <c r="I111" s="29">
        <v>1996040000</v>
      </c>
      <c r="J111" s="28">
        <v>5.2203800000000002E-2</v>
      </c>
      <c r="K111" s="28">
        <v>0.10481799999999999</v>
      </c>
      <c r="L111" s="30">
        <v>0.10481799999999999</v>
      </c>
    </row>
    <row r="112" spans="6:12" x14ac:dyDescent="0.25">
      <c r="F112" s="82"/>
      <c r="G112" s="6" t="s">
        <v>15</v>
      </c>
      <c r="H112" s="29">
        <v>2006020000</v>
      </c>
      <c r="I112" s="29">
        <v>2003840000</v>
      </c>
      <c r="J112" s="28">
        <v>5.1915299999999998E-2</v>
      </c>
      <c r="K112" s="28">
        <v>0.10491</v>
      </c>
      <c r="L112" s="30">
        <v>0.105499</v>
      </c>
    </row>
    <row r="113" spans="6:12" x14ac:dyDescent="0.25">
      <c r="F113" s="82"/>
      <c r="G113" s="6" t="s">
        <v>16</v>
      </c>
      <c r="H113" s="29">
        <v>2004380000</v>
      </c>
      <c r="I113" s="29">
        <v>1998140000</v>
      </c>
      <c r="J113" s="28">
        <v>5.1949799999999997E-2</v>
      </c>
      <c r="K113" s="28">
        <v>0.10500900000000001</v>
      </c>
      <c r="L113" s="30">
        <v>0.105474</v>
      </c>
    </row>
    <row r="114" spans="6:12" x14ac:dyDescent="0.25">
      <c r="F114" s="82"/>
      <c r="G114" s="6" t="s">
        <v>17</v>
      </c>
      <c r="H114" s="29">
        <v>2002090000</v>
      </c>
      <c r="I114" s="29">
        <v>2003410000</v>
      </c>
      <c r="J114" s="28">
        <v>5.1580599999999997E-2</v>
      </c>
      <c r="K114" s="28">
        <v>0.10513500000000001</v>
      </c>
      <c r="L114" s="30">
        <v>0.105334</v>
      </c>
    </row>
    <row r="115" spans="6:12" x14ac:dyDescent="0.25">
      <c r="F115" s="82"/>
      <c r="G115" s="6" t="s">
        <v>18</v>
      </c>
      <c r="H115" s="29">
        <v>2005540000</v>
      </c>
      <c r="I115" s="29">
        <v>1996420000</v>
      </c>
      <c r="J115" s="28">
        <v>5.1357199999999999E-2</v>
      </c>
      <c r="K115" s="28">
        <v>0.105036</v>
      </c>
      <c r="L115" s="30">
        <v>0.105087</v>
      </c>
    </row>
    <row r="116" spans="6:12" x14ac:dyDescent="0.25">
      <c r="F116" s="82"/>
      <c r="G116" s="6" t="s">
        <v>19</v>
      </c>
      <c r="H116" s="29">
        <v>2005940000</v>
      </c>
      <c r="I116" s="29">
        <v>1991960000</v>
      </c>
      <c r="J116" s="28">
        <v>5.18881E-2</v>
      </c>
      <c r="K116" s="28">
        <v>0.104591</v>
      </c>
      <c r="L116" s="30">
        <v>0.104879</v>
      </c>
    </row>
    <row r="117" spans="6:12" x14ac:dyDescent="0.25">
      <c r="F117" s="82"/>
      <c r="G117" s="6" t="s">
        <v>20</v>
      </c>
      <c r="H117" s="29">
        <v>2001750000</v>
      </c>
      <c r="I117" s="29">
        <v>2006570000</v>
      </c>
      <c r="J117" s="28">
        <v>5.1788800000000003E-2</v>
      </c>
      <c r="K117" s="28">
        <v>0.105091</v>
      </c>
      <c r="L117" s="30">
        <v>0.105434</v>
      </c>
    </row>
    <row r="118" spans="6:12" x14ac:dyDescent="0.25">
      <c r="F118" s="82"/>
      <c r="G118" s="6" t="s">
        <v>21</v>
      </c>
      <c r="H118" s="29">
        <v>2006560000</v>
      </c>
      <c r="I118" s="29">
        <v>2018100000</v>
      </c>
      <c r="J118" s="28">
        <v>5.2128000000000001E-2</v>
      </c>
      <c r="K118" s="28">
        <v>0.10480100000000001</v>
      </c>
      <c r="L118" s="30">
        <v>0.105181</v>
      </c>
    </row>
    <row r="119" spans="6:12" x14ac:dyDescent="0.25">
      <c r="F119" s="82"/>
      <c r="G119" s="6" t="s">
        <v>22</v>
      </c>
      <c r="H119" s="29">
        <v>2009660000</v>
      </c>
      <c r="I119" s="29">
        <v>1995370000</v>
      </c>
      <c r="J119" s="28">
        <v>5.1895499999999997E-2</v>
      </c>
      <c r="K119" s="28">
        <v>0.104738</v>
      </c>
      <c r="L119" s="30">
        <v>0.10507900000000001</v>
      </c>
    </row>
    <row r="120" spans="6:12" x14ac:dyDescent="0.25">
      <c r="F120" s="82"/>
      <c r="G120" s="6" t="s">
        <v>23</v>
      </c>
      <c r="H120" s="29">
        <v>2004230000</v>
      </c>
      <c r="I120" s="29">
        <v>1990290000</v>
      </c>
      <c r="J120" s="28">
        <v>5.1749099999999999E-2</v>
      </c>
      <c r="K120" s="28">
        <v>0.10481500000000001</v>
      </c>
      <c r="L120" s="30">
        <v>0.104697</v>
      </c>
    </row>
    <row r="121" spans="6:12" x14ac:dyDescent="0.25">
      <c r="F121" s="83"/>
      <c r="G121" s="6" t="s">
        <v>24</v>
      </c>
      <c r="H121" s="29">
        <v>1997060000</v>
      </c>
      <c r="I121" s="29">
        <v>1987720000</v>
      </c>
      <c r="J121" s="28">
        <v>5.1621199999999999E-2</v>
      </c>
      <c r="K121" s="28">
        <v>0.10471</v>
      </c>
      <c r="L121" s="30">
        <v>0.104945</v>
      </c>
    </row>
    <row r="122" spans="6:12" ht="15.75" thickBot="1" x14ac:dyDescent="0.3">
      <c r="F122" s="84" t="s">
        <v>25</v>
      </c>
      <c r="G122" s="85"/>
      <c r="H122" s="32">
        <f t="shared" ref="H122:L122" si="7">SUM(H108:H121)/14</f>
        <v>2004902142.8571429</v>
      </c>
      <c r="I122" s="32">
        <f t="shared" si="7"/>
        <v>1998865714.2857144</v>
      </c>
      <c r="J122" s="31">
        <f t="shared" si="7"/>
        <v>5.2105035714285708E-2</v>
      </c>
      <c r="K122" s="31">
        <f t="shared" si="7"/>
        <v>0.10497314285714286</v>
      </c>
      <c r="L122" s="31">
        <f t="shared" si="7"/>
        <v>0.105314</v>
      </c>
    </row>
    <row r="123" spans="6:12" x14ac:dyDescent="0.25">
      <c r="F123" s="81">
        <v>1200</v>
      </c>
      <c r="G123" s="5" t="s">
        <v>11</v>
      </c>
      <c r="H123" s="27">
        <v>2039420000</v>
      </c>
      <c r="I123" s="27">
        <v>2038140000</v>
      </c>
      <c r="J123" s="20">
        <v>5.3281000000000002E-2</v>
      </c>
      <c r="K123" s="20">
        <v>9.8993300000000006E-2</v>
      </c>
      <c r="L123" s="21">
        <v>9.9528699999999998E-2</v>
      </c>
    </row>
    <row r="124" spans="6:12" x14ac:dyDescent="0.25">
      <c r="F124" s="82"/>
      <c r="G124" s="6" t="s">
        <v>12</v>
      </c>
      <c r="H124" s="29">
        <v>2037350000</v>
      </c>
      <c r="I124" s="29">
        <v>2041260000</v>
      </c>
      <c r="J124" s="28">
        <v>5.29472E-2</v>
      </c>
      <c r="K124" s="28">
        <v>9.8868399999999995E-2</v>
      </c>
      <c r="L124" s="30">
        <v>9.9224699999999999E-2</v>
      </c>
    </row>
    <row r="125" spans="6:12" x14ac:dyDescent="0.25">
      <c r="F125" s="82"/>
      <c r="G125" s="6" t="s">
        <v>13</v>
      </c>
      <c r="H125" s="29">
        <v>2046570000</v>
      </c>
      <c r="I125" s="29">
        <v>2040490000</v>
      </c>
      <c r="J125" s="28">
        <v>5.2815899999999999E-2</v>
      </c>
      <c r="K125" s="28">
        <v>9.9045999999999995E-2</v>
      </c>
      <c r="L125" s="30">
        <v>9.9404800000000001E-2</v>
      </c>
    </row>
    <row r="126" spans="6:12" x14ac:dyDescent="0.25">
      <c r="F126" s="82"/>
      <c r="G126" s="6" t="s">
        <v>14</v>
      </c>
      <c r="H126" s="29">
        <v>2042990000</v>
      </c>
      <c r="I126" s="29">
        <v>2039950000</v>
      </c>
      <c r="J126" s="28">
        <v>5.20394E-2</v>
      </c>
      <c r="K126" s="28">
        <v>9.8500400000000002E-2</v>
      </c>
      <c r="L126" s="30">
        <v>9.8500400000000002E-2</v>
      </c>
    </row>
    <row r="127" spans="6:12" x14ac:dyDescent="0.25">
      <c r="F127" s="82"/>
      <c r="G127" s="6" t="s">
        <v>15</v>
      </c>
      <c r="H127" s="29">
        <v>2040980000</v>
      </c>
      <c r="I127" s="29">
        <v>2031270000</v>
      </c>
      <c r="J127" s="28">
        <v>5.2032500000000002E-2</v>
      </c>
      <c r="K127" s="28">
        <v>9.8636100000000004E-2</v>
      </c>
      <c r="L127" s="30">
        <v>9.91369E-2</v>
      </c>
    </row>
    <row r="128" spans="6:12" x14ac:dyDescent="0.25">
      <c r="F128" s="82"/>
      <c r="G128" s="6" t="s">
        <v>16</v>
      </c>
      <c r="H128" s="29">
        <v>2044510000</v>
      </c>
      <c r="I128" s="29">
        <v>2036420000</v>
      </c>
      <c r="J128" s="28">
        <v>5.1910699999999997E-2</v>
      </c>
      <c r="K128" s="28">
        <v>9.8566799999999996E-2</v>
      </c>
      <c r="L128" s="30">
        <v>9.9041000000000004E-2</v>
      </c>
    </row>
    <row r="129" spans="6:12" x14ac:dyDescent="0.25">
      <c r="F129" s="82"/>
      <c r="G129" s="6" t="s">
        <v>17</v>
      </c>
      <c r="H129" s="29">
        <v>2042700000</v>
      </c>
      <c r="I129" s="29">
        <v>2037630000</v>
      </c>
      <c r="J129" s="28">
        <v>5.18862E-2</v>
      </c>
      <c r="K129" s="28">
        <v>9.8579E-2</v>
      </c>
      <c r="L129" s="30">
        <v>9.91345E-2</v>
      </c>
    </row>
    <row r="130" spans="6:12" x14ac:dyDescent="0.25">
      <c r="F130" s="82"/>
      <c r="G130" s="6" t="s">
        <v>18</v>
      </c>
      <c r="H130" s="29">
        <v>2052190000</v>
      </c>
      <c r="I130" s="29">
        <v>2029860000</v>
      </c>
      <c r="J130" s="28">
        <v>5.16777E-2</v>
      </c>
      <c r="K130" s="28">
        <v>9.8611699999999997E-2</v>
      </c>
      <c r="L130" s="30">
        <v>9.8683599999999996E-2</v>
      </c>
    </row>
    <row r="131" spans="6:12" x14ac:dyDescent="0.25">
      <c r="F131" s="82"/>
      <c r="G131" s="6" t="s">
        <v>19</v>
      </c>
      <c r="H131" s="29">
        <v>2042460000</v>
      </c>
      <c r="I131" s="29">
        <v>2031320000</v>
      </c>
      <c r="J131" s="28">
        <v>5.1457099999999999E-2</v>
      </c>
      <c r="K131" s="28">
        <v>9.8257800000000006E-2</v>
      </c>
      <c r="L131" s="30">
        <v>9.8521899999999996E-2</v>
      </c>
    </row>
    <row r="132" spans="6:12" x14ac:dyDescent="0.25">
      <c r="F132" s="82"/>
      <c r="G132" s="6" t="s">
        <v>20</v>
      </c>
      <c r="H132" s="29">
        <v>2038580000</v>
      </c>
      <c r="I132" s="29">
        <v>2038130000</v>
      </c>
      <c r="J132" s="28">
        <v>5.2130200000000002E-2</v>
      </c>
      <c r="K132" s="28">
        <v>9.8491700000000001E-2</v>
      </c>
      <c r="L132" s="30">
        <v>9.8910499999999998E-2</v>
      </c>
    </row>
    <row r="133" spans="6:12" x14ac:dyDescent="0.25">
      <c r="F133" s="82"/>
      <c r="G133" s="6" t="s">
        <v>21</v>
      </c>
      <c r="H133" s="29">
        <v>2047280000</v>
      </c>
      <c r="I133" s="29">
        <v>2049670000</v>
      </c>
      <c r="J133" s="28">
        <v>5.2202800000000001E-2</v>
      </c>
      <c r="K133" s="28">
        <v>9.8413600000000004E-2</v>
      </c>
      <c r="L133" s="30">
        <v>9.8784800000000006E-2</v>
      </c>
    </row>
    <row r="134" spans="6:12" x14ac:dyDescent="0.25">
      <c r="F134" s="82"/>
      <c r="G134" s="6" t="s">
        <v>22</v>
      </c>
      <c r="H134" s="29">
        <v>2044690000</v>
      </c>
      <c r="I134" s="29">
        <v>2034220000</v>
      </c>
      <c r="J134" s="28">
        <v>5.1943900000000001E-2</v>
      </c>
      <c r="K134" s="28">
        <v>9.8374600000000006E-2</v>
      </c>
      <c r="L134" s="30">
        <v>9.8820500000000006E-2</v>
      </c>
    </row>
    <row r="135" spans="6:12" x14ac:dyDescent="0.25">
      <c r="F135" s="82"/>
      <c r="G135" s="6" t="s">
        <v>23</v>
      </c>
      <c r="H135" s="29">
        <v>2044500000</v>
      </c>
      <c r="I135" s="29">
        <v>2036650000</v>
      </c>
      <c r="J135" s="28">
        <v>5.1902799999999999E-2</v>
      </c>
      <c r="K135" s="28">
        <v>9.8506099999999999E-2</v>
      </c>
      <c r="L135" s="30">
        <v>9.8458500000000004E-2</v>
      </c>
    </row>
    <row r="136" spans="6:12" x14ac:dyDescent="0.25">
      <c r="F136" s="83"/>
      <c r="G136" s="6" t="s">
        <v>24</v>
      </c>
      <c r="H136" s="29">
        <v>2036060000</v>
      </c>
      <c r="I136" s="29">
        <v>2030230000</v>
      </c>
      <c r="J136" s="28">
        <v>5.1846499999999997E-2</v>
      </c>
      <c r="K136" s="28">
        <v>9.8339399999999993E-2</v>
      </c>
      <c r="L136" s="30">
        <v>9.8724300000000001E-2</v>
      </c>
    </row>
    <row r="137" spans="6:12" ht="15.75" thickBot="1" x14ac:dyDescent="0.3">
      <c r="F137" s="84" t="s">
        <v>25</v>
      </c>
      <c r="G137" s="85"/>
      <c r="H137" s="32">
        <f t="shared" ref="H137:L137" si="8">SUM(H123:H136)/14</f>
        <v>2042877142.8571429</v>
      </c>
      <c r="I137" s="32">
        <f t="shared" si="8"/>
        <v>2036802857.1428571</v>
      </c>
      <c r="J137" s="31">
        <f t="shared" si="8"/>
        <v>5.2148135714285712E-2</v>
      </c>
      <c r="K137" s="31">
        <f t="shared" si="8"/>
        <v>9.8584635714285732E-2</v>
      </c>
      <c r="L137" s="31">
        <f t="shared" si="8"/>
        <v>9.8919650000000012E-2</v>
      </c>
    </row>
    <row r="138" spans="6:12" x14ac:dyDescent="0.25">
      <c r="F138" s="81">
        <v>1225</v>
      </c>
      <c r="G138" s="5" t="s">
        <v>11</v>
      </c>
      <c r="H138" s="27">
        <v>2079480000</v>
      </c>
      <c r="I138" s="27">
        <v>2064440000</v>
      </c>
      <c r="J138" s="20">
        <v>5.3537000000000001E-2</v>
      </c>
      <c r="K138" s="20">
        <v>9.2366900000000002E-2</v>
      </c>
      <c r="L138" s="21">
        <v>9.2960500000000001E-2</v>
      </c>
    </row>
    <row r="139" spans="6:12" x14ac:dyDescent="0.25">
      <c r="F139" s="82"/>
      <c r="G139" s="6" t="s">
        <v>12</v>
      </c>
      <c r="H139" s="29">
        <v>2077430000</v>
      </c>
      <c r="I139" s="29">
        <v>2077160000</v>
      </c>
      <c r="J139" s="28">
        <v>5.28432E-2</v>
      </c>
      <c r="K139" s="28">
        <v>9.2188199999999998E-2</v>
      </c>
      <c r="L139" s="30">
        <v>9.2611499999999999E-2</v>
      </c>
    </row>
    <row r="140" spans="6:12" x14ac:dyDescent="0.25">
      <c r="F140" s="82"/>
      <c r="G140" s="6" t="s">
        <v>13</v>
      </c>
      <c r="H140" s="29">
        <v>2077410000</v>
      </c>
      <c r="I140" s="29">
        <v>2078100000</v>
      </c>
      <c r="J140" s="28">
        <v>5.2764900000000003E-2</v>
      </c>
      <c r="K140" s="28">
        <v>9.2280799999999996E-2</v>
      </c>
      <c r="L140" s="30">
        <v>9.2746099999999998E-2</v>
      </c>
    </row>
    <row r="141" spans="6:12" x14ac:dyDescent="0.25">
      <c r="F141" s="82"/>
      <c r="G141" s="6" t="s">
        <v>14</v>
      </c>
      <c r="H141" s="29">
        <v>2076130000</v>
      </c>
      <c r="I141" s="29">
        <v>2074660000</v>
      </c>
      <c r="J141" s="28">
        <v>5.1950299999999998E-2</v>
      </c>
      <c r="K141" s="28">
        <v>9.1816800000000004E-2</v>
      </c>
      <c r="L141" s="30">
        <v>9.1816800000000004E-2</v>
      </c>
    </row>
    <row r="142" spans="6:12" x14ac:dyDescent="0.25">
      <c r="F142" s="82"/>
      <c r="G142" s="6" t="s">
        <v>15</v>
      </c>
      <c r="H142" s="29">
        <v>2076130000</v>
      </c>
      <c r="I142" s="29">
        <v>2062280000</v>
      </c>
      <c r="J142" s="28">
        <v>5.2058599999999997E-2</v>
      </c>
      <c r="K142" s="28">
        <v>9.1855000000000006E-2</v>
      </c>
      <c r="L142" s="30">
        <v>9.2224899999999999E-2</v>
      </c>
    </row>
    <row r="143" spans="6:12" x14ac:dyDescent="0.25">
      <c r="F143" s="82"/>
      <c r="G143" s="6" t="s">
        <v>16</v>
      </c>
      <c r="H143" s="29">
        <v>2082790000</v>
      </c>
      <c r="I143" s="29">
        <v>2068830000</v>
      </c>
      <c r="J143" s="28">
        <v>5.2235400000000001E-2</v>
      </c>
      <c r="K143" s="28">
        <v>9.1878699999999994E-2</v>
      </c>
      <c r="L143" s="30">
        <v>9.23847E-2</v>
      </c>
    </row>
    <row r="144" spans="6:12" x14ac:dyDescent="0.25">
      <c r="F144" s="82"/>
      <c r="G144" s="6" t="s">
        <v>17</v>
      </c>
      <c r="H144" s="29">
        <v>2076760000</v>
      </c>
      <c r="I144" s="29">
        <v>2075480000</v>
      </c>
      <c r="J144" s="28">
        <v>5.1517199999999999E-2</v>
      </c>
      <c r="K144" s="28">
        <v>9.2008199999999998E-2</v>
      </c>
      <c r="L144" s="30">
        <v>9.2399200000000001E-2</v>
      </c>
    </row>
    <row r="145" spans="6:12" x14ac:dyDescent="0.25">
      <c r="F145" s="82"/>
      <c r="G145" s="6" t="s">
        <v>18</v>
      </c>
      <c r="H145" s="29">
        <v>2087160000</v>
      </c>
      <c r="I145" s="29">
        <v>2074470000</v>
      </c>
      <c r="J145" s="28">
        <v>5.1509899999999997E-2</v>
      </c>
      <c r="K145" s="28">
        <v>9.1776499999999997E-2</v>
      </c>
      <c r="L145" s="30">
        <v>9.2080499999999996E-2</v>
      </c>
    </row>
    <row r="146" spans="6:12" x14ac:dyDescent="0.25">
      <c r="F146" s="82"/>
      <c r="G146" s="6" t="s">
        <v>19</v>
      </c>
      <c r="H146" s="29">
        <v>2075820000</v>
      </c>
      <c r="I146" s="29">
        <v>2073670000</v>
      </c>
      <c r="J146" s="28">
        <v>5.1704300000000002E-2</v>
      </c>
      <c r="K146" s="28">
        <v>9.1559100000000004E-2</v>
      </c>
      <c r="L146" s="30">
        <v>9.1816900000000007E-2</v>
      </c>
    </row>
    <row r="147" spans="6:12" x14ac:dyDescent="0.25">
      <c r="F147" s="82"/>
      <c r="G147" s="6" t="s">
        <v>20</v>
      </c>
      <c r="H147" s="29">
        <v>2085380000</v>
      </c>
      <c r="I147" s="29">
        <v>2079850000</v>
      </c>
      <c r="J147" s="28">
        <v>5.22672E-2</v>
      </c>
      <c r="K147" s="28">
        <v>9.17795E-2</v>
      </c>
      <c r="L147" s="30">
        <v>9.21873E-2</v>
      </c>
    </row>
    <row r="148" spans="6:12" x14ac:dyDescent="0.25">
      <c r="F148" s="82"/>
      <c r="G148" s="6" t="s">
        <v>21</v>
      </c>
      <c r="H148" s="29">
        <v>2084120000</v>
      </c>
      <c r="I148" s="29">
        <v>2091800000</v>
      </c>
      <c r="J148" s="28">
        <v>5.2136099999999998E-2</v>
      </c>
      <c r="K148" s="28">
        <v>9.1741799999999998E-2</v>
      </c>
      <c r="L148" s="30">
        <v>9.2106199999999999E-2</v>
      </c>
    </row>
    <row r="149" spans="6:12" x14ac:dyDescent="0.25">
      <c r="F149" s="82"/>
      <c r="G149" s="6" t="s">
        <v>22</v>
      </c>
      <c r="H149" s="29">
        <v>2085430000</v>
      </c>
      <c r="I149" s="29">
        <v>2075110000</v>
      </c>
      <c r="J149" s="28">
        <v>5.2054000000000003E-2</v>
      </c>
      <c r="K149" s="28">
        <v>9.1770299999999999E-2</v>
      </c>
      <c r="L149" s="30">
        <v>9.2073000000000002E-2</v>
      </c>
    </row>
    <row r="150" spans="6:12" x14ac:dyDescent="0.25">
      <c r="F150" s="82"/>
      <c r="G150" s="6" t="s">
        <v>23</v>
      </c>
      <c r="H150" s="29">
        <v>2082060000</v>
      </c>
      <c r="I150" s="29">
        <v>2072590000</v>
      </c>
      <c r="J150" s="28">
        <v>5.1686299999999998E-2</v>
      </c>
      <c r="K150" s="28">
        <v>9.1708499999999998E-2</v>
      </c>
      <c r="L150" s="30">
        <v>9.1964299999999999E-2</v>
      </c>
    </row>
    <row r="151" spans="6:12" x14ac:dyDescent="0.25">
      <c r="F151" s="83"/>
      <c r="G151" s="6" t="s">
        <v>24</v>
      </c>
      <c r="H151" s="29">
        <v>2081930000</v>
      </c>
      <c r="I151" s="29">
        <v>2069240000</v>
      </c>
      <c r="J151" s="28">
        <v>5.16502E-2</v>
      </c>
      <c r="K151" s="28">
        <v>9.1616600000000006E-2</v>
      </c>
      <c r="L151" s="30">
        <v>9.1936000000000004E-2</v>
      </c>
    </row>
    <row r="152" spans="6:12" ht="15.75" thickBot="1" x14ac:dyDescent="0.3">
      <c r="F152" s="84" t="s">
        <v>25</v>
      </c>
      <c r="G152" s="85"/>
      <c r="H152" s="32">
        <f t="shared" ref="H152:L152" si="9">SUM(H138:H151)/14</f>
        <v>2080573571.4285715</v>
      </c>
      <c r="I152" s="32">
        <f t="shared" si="9"/>
        <v>2074120000</v>
      </c>
      <c r="J152" s="31">
        <f t="shared" si="9"/>
        <v>5.2136757142857142E-2</v>
      </c>
      <c r="K152" s="31">
        <f t="shared" si="9"/>
        <v>9.1881921428571448E-2</v>
      </c>
      <c r="L152" s="31">
        <f t="shared" si="9"/>
        <v>9.2236278571428576E-2</v>
      </c>
    </row>
    <row r="153" spans="6:12" x14ac:dyDescent="0.25">
      <c r="F153" s="81">
        <v>1250</v>
      </c>
      <c r="G153" s="5" t="s">
        <v>11</v>
      </c>
      <c r="H153" s="27">
        <v>2113810000</v>
      </c>
      <c r="I153" s="27">
        <v>2108510000</v>
      </c>
      <c r="J153" s="20">
        <v>5.3485100000000001E-2</v>
      </c>
      <c r="K153" s="20">
        <v>8.6280999999999997E-2</v>
      </c>
      <c r="L153" s="21">
        <v>8.6936799999999995E-2</v>
      </c>
    </row>
    <row r="154" spans="6:12" x14ac:dyDescent="0.25">
      <c r="F154" s="82"/>
      <c r="G154" s="6" t="s">
        <v>12</v>
      </c>
      <c r="H154" s="29">
        <v>2110440000</v>
      </c>
      <c r="I154" s="29">
        <v>2117000000</v>
      </c>
      <c r="J154" s="28">
        <v>5.2614800000000003E-2</v>
      </c>
      <c r="K154" s="28">
        <v>8.6378800000000006E-2</v>
      </c>
      <c r="L154" s="30">
        <v>8.6641499999999996E-2</v>
      </c>
    </row>
    <row r="155" spans="6:12" x14ac:dyDescent="0.25">
      <c r="F155" s="82"/>
      <c r="G155" s="6" t="s">
        <v>13</v>
      </c>
      <c r="H155" s="29">
        <v>2116060000</v>
      </c>
      <c r="I155" s="29">
        <v>2106110000</v>
      </c>
      <c r="J155" s="28">
        <v>5.3038200000000001E-2</v>
      </c>
      <c r="K155" s="28">
        <v>8.6236499999999994E-2</v>
      </c>
      <c r="L155" s="30">
        <v>8.6703000000000002E-2</v>
      </c>
    </row>
    <row r="156" spans="6:12" x14ac:dyDescent="0.25">
      <c r="F156" s="82"/>
      <c r="G156" s="6" t="s">
        <v>14</v>
      </c>
      <c r="H156" s="29">
        <v>2117250000</v>
      </c>
      <c r="I156" s="29">
        <v>2107950000</v>
      </c>
      <c r="J156" s="28">
        <v>5.2398E-2</v>
      </c>
      <c r="K156" s="28">
        <v>8.5775199999999996E-2</v>
      </c>
      <c r="L156" s="30">
        <v>8.5775199999999996E-2</v>
      </c>
    </row>
    <row r="157" spans="6:12" x14ac:dyDescent="0.25">
      <c r="F157" s="82"/>
      <c r="G157" s="6" t="s">
        <v>15</v>
      </c>
      <c r="H157" s="29">
        <v>2116000000</v>
      </c>
      <c r="I157" s="29">
        <v>2105700000</v>
      </c>
      <c r="J157" s="28">
        <v>5.21538E-2</v>
      </c>
      <c r="K157" s="28">
        <v>8.59013E-2</v>
      </c>
      <c r="L157" s="30">
        <v>8.6462499999999998E-2</v>
      </c>
    </row>
    <row r="158" spans="6:12" x14ac:dyDescent="0.25">
      <c r="F158" s="82"/>
      <c r="G158" s="6" t="s">
        <v>16</v>
      </c>
      <c r="H158" s="29">
        <v>2119240000</v>
      </c>
      <c r="I158" s="29">
        <v>2111190000</v>
      </c>
      <c r="J158" s="28">
        <v>5.1919199999999999E-2</v>
      </c>
      <c r="K158" s="28">
        <v>8.5937899999999998E-2</v>
      </c>
      <c r="L158" s="30">
        <v>8.6113099999999998E-2</v>
      </c>
    </row>
    <row r="159" spans="6:12" x14ac:dyDescent="0.25">
      <c r="F159" s="82"/>
      <c r="G159" s="6" t="s">
        <v>17</v>
      </c>
      <c r="H159" s="29">
        <v>2125270000</v>
      </c>
      <c r="I159" s="29">
        <v>2105850000</v>
      </c>
      <c r="J159" s="28">
        <v>5.16222E-2</v>
      </c>
      <c r="K159" s="28">
        <v>8.6099099999999998E-2</v>
      </c>
      <c r="L159" s="30">
        <v>8.6303099999999994E-2</v>
      </c>
    </row>
    <row r="160" spans="6:12" x14ac:dyDescent="0.25">
      <c r="F160" s="82"/>
      <c r="G160" s="6" t="s">
        <v>18</v>
      </c>
      <c r="H160" s="29">
        <v>2114250000</v>
      </c>
      <c r="I160" s="29">
        <v>2103000000</v>
      </c>
      <c r="J160" s="28">
        <v>5.1716100000000001E-2</v>
      </c>
      <c r="K160" s="28">
        <v>8.5737800000000003E-2</v>
      </c>
      <c r="L160" s="30">
        <v>8.6105299999999996E-2</v>
      </c>
    </row>
    <row r="161" spans="6:12" x14ac:dyDescent="0.25">
      <c r="F161" s="82"/>
      <c r="G161" s="6" t="s">
        <v>19</v>
      </c>
      <c r="H161" s="29">
        <v>2127140000</v>
      </c>
      <c r="I161" s="29">
        <v>2113810000</v>
      </c>
      <c r="J161" s="28">
        <v>5.1509199999999998E-2</v>
      </c>
      <c r="K161" s="28">
        <v>8.5555699999999998E-2</v>
      </c>
      <c r="L161" s="30">
        <v>8.5729100000000003E-2</v>
      </c>
    </row>
    <row r="162" spans="6:12" x14ac:dyDescent="0.25">
      <c r="F162" s="82"/>
      <c r="G162" s="6" t="s">
        <v>20</v>
      </c>
      <c r="H162" s="29">
        <v>2112800000</v>
      </c>
      <c r="I162" s="29">
        <v>2115850000</v>
      </c>
      <c r="J162" s="28">
        <v>5.2186000000000003E-2</v>
      </c>
      <c r="K162" s="28">
        <v>8.5891899999999993E-2</v>
      </c>
      <c r="L162" s="30">
        <v>8.6369600000000005E-2</v>
      </c>
    </row>
    <row r="163" spans="6:12" x14ac:dyDescent="0.25">
      <c r="F163" s="82"/>
      <c r="G163" s="6" t="s">
        <v>21</v>
      </c>
      <c r="H163" s="29">
        <v>2120550000</v>
      </c>
      <c r="I163" s="29">
        <v>2127830000</v>
      </c>
      <c r="J163" s="28">
        <v>5.2179200000000002E-2</v>
      </c>
      <c r="K163" s="28">
        <v>8.5772299999999996E-2</v>
      </c>
      <c r="L163" s="30">
        <v>8.6047700000000005E-2</v>
      </c>
    </row>
    <row r="164" spans="6:12" x14ac:dyDescent="0.25">
      <c r="F164" s="82"/>
      <c r="G164" s="6" t="s">
        <v>22</v>
      </c>
      <c r="H164" s="29">
        <v>2121750000</v>
      </c>
      <c r="I164" s="29">
        <v>2112230000</v>
      </c>
      <c r="J164" s="28">
        <v>5.1912600000000003E-2</v>
      </c>
      <c r="K164" s="28">
        <v>8.5649900000000001E-2</v>
      </c>
      <c r="L164" s="30">
        <v>8.60712E-2</v>
      </c>
    </row>
    <row r="165" spans="6:12" x14ac:dyDescent="0.25">
      <c r="F165" s="82"/>
      <c r="G165" s="6" t="s">
        <v>23</v>
      </c>
      <c r="H165" s="29">
        <v>2120490000</v>
      </c>
      <c r="I165" s="29">
        <v>2117100000</v>
      </c>
      <c r="J165" s="28">
        <v>5.1777400000000001E-2</v>
      </c>
      <c r="K165" s="28">
        <v>8.58574E-2</v>
      </c>
      <c r="L165" s="30">
        <v>8.5836399999999993E-2</v>
      </c>
    </row>
    <row r="166" spans="6:12" x14ac:dyDescent="0.25">
      <c r="F166" s="83"/>
      <c r="G166" s="6" t="s">
        <v>24</v>
      </c>
      <c r="H166" s="29">
        <v>2108730000</v>
      </c>
      <c r="I166" s="29">
        <v>2100050000</v>
      </c>
      <c r="J166" s="28">
        <v>5.1473999999999999E-2</v>
      </c>
      <c r="K166" s="28">
        <v>8.5645600000000002E-2</v>
      </c>
      <c r="L166" s="30">
        <v>8.6036000000000001E-2</v>
      </c>
    </row>
    <row r="167" spans="6:12" ht="15.75" thickBot="1" x14ac:dyDescent="0.3">
      <c r="F167" s="84" t="s">
        <v>25</v>
      </c>
      <c r="G167" s="85"/>
      <c r="H167" s="32">
        <f t="shared" ref="H167:L167" si="10">SUM(H153:H166)/14</f>
        <v>2117412857.1428571</v>
      </c>
      <c r="I167" s="32">
        <f t="shared" si="10"/>
        <v>2110870000</v>
      </c>
      <c r="J167" s="31">
        <f t="shared" si="10"/>
        <v>5.214184285714285E-2</v>
      </c>
      <c r="K167" s="31">
        <f t="shared" si="10"/>
        <v>8.5908600000000016E-2</v>
      </c>
      <c r="L167" s="31">
        <f t="shared" si="10"/>
        <v>8.6223607142857137E-2</v>
      </c>
    </row>
    <row r="168" spans="6:12" x14ac:dyDescent="0.25">
      <c r="F168" s="81">
        <v>1275</v>
      </c>
      <c r="G168" s="5" t="s">
        <v>11</v>
      </c>
      <c r="H168" s="27">
        <v>2148150000</v>
      </c>
      <c r="I168" s="27">
        <v>2139750000</v>
      </c>
      <c r="J168" s="20">
        <v>5.37411E-2</v>
      </c>
      <c r="K168" s="20">
        <v>8.0934000000000006E-2</v>
      </c>
      <c r="L168" s="21">
        <v>8.1554600000000005E-2</v>
      </c>
    </row>
    <row r="169" spans="6:12" x14ac:dyDescent="0.25">
      <c r="F169" s="82"/>
      <c r="G169" s="6" t="s">
        <v>12</v>
      </c>
      <c r="H169" s="29">
        <v>2156920000</v>
      </c>
      <c r="I169" s="29">
        <v>2148030000</v>
      </c>
      <c r="J169" s="28">
        <v>5.2535499999999999E-2</v>
      </c>
      <c r="K169" s="28">
        <v>8.0976400000000004E-2</v>
      </c>
      <c r="L169" s="30">
        <v>8.1240099999999996E-2</v>
      </c>
    </row>
    <row r="170" spans="6:12" x14ac:dyDescent="0.25">
      <c r="F170" s="82"/>
      <c r="G170" s="6" t="s">
        <v>13</v>
      </c>
      <c r="H170" s="29">
        <v>2145660000</v>
      </c>
      <c r="I170" s="29">
        <v>2146380000</v>
      </c>
      <c r="J170" s="28">
        <v>5.3127199999999999E-2</v>
      </c>
      <c r="K170" s="28">
        <v>8.0903100000000006E-2</v>
      </c>
      <c r="L170" s="30">
        <v>8.1301799999999994E-2</v>
      </c>
    </row>
    <row r="171" spans="6:12" x14ac:dyDescent="0.25">
      <c r="F171" s="82"/>
      <c r="G171" s="6" t="s">
        <v>14</v>
      </c>
      <c r="H171" s="29">
        <v>2146600000</v>
      </c>
      <c r="I171" s="29">
        <v>2143760000</v>
      </c>
      <c r="J171" s="28">
        <v>5.2325200000000002E-2</v>
      </c>
      <c r="K171" s="28">
        <v>8.0401399999999998E-2</v>
      </c>
      <c r="L171" s="30">
        <v>8.0401399999999998E-2</v>
      </c>
    </row>
    <row r="172" spans="6:12" x14ac:dyDescent="0.25">
      <c r="F172" s="82"/>
      <c r="G172" s="6" t="s">
        <v>15</v>
      </c>
      <c r="H172" s="29">
        <v>2142880000</v>
      </c>
      <c r="I172" s="29">
        <v>2140270000</v>
      </c>
      <c r="J172" s="28">
        <v>5.2434300000000003E-2</v>
      </c>
      <c r="K172" s="28">
        <v>8.0488100000000007E-2</v>
      </c>
      <c r="L172" s="30">
        <v>8.0905000000000005E-2</v>
      </c>
    </row>
    <row r="173" spans="6:12" x14ac:dyDescent="0.25">
      <c r="F173" s="82"/>
      <c r="G173" s="6" t="s">
        <v>16</v>
      </c>
      <c r="H173" s="29">
        <v>2152280000</v>
      </c>
      <c r="I173" s="29">
        <v>2143460000</v>
      </c>
      <c r="J173" s="28">
        <v>5.2098600000000002E-2</v>
      </c>
      <c r="K173" s="28">
        <v>8.0494599999999999E-2</v>
      </c>
      <c r="L173" s="30">
        <v>8.0818799999999996E-2</v>
      </c>
    </row>
    <row r="174" spans="6:12" x14ac:dyDescent="0.25">
      <c r="F174" s="82"/>
      <c r="G174" s="6" t="s">
        <v>17</v>
      </c>
      <c r="H174" s="29">
        <v>2147700000</v>
      </c>
      <c r="I174" s="29">
        <v>2147780000</v>
      </c>
      <c r="J174" s="28">
        <v>5.17747E-2</v>
      </c>
      <c r="K174" s="28">
        <v>8.0511299999999994E-2</v>
      </c>
      <c r="L174" s="30">
        <v>8.0965599999999999E-2</v>
      </c>
    </row>
    <row r="175" spans="6:12" x14ac:dyDescent="0.25">
      <c r="F175" s="82"/>
      <c r="G175" s="6" t="s">
        <v>18</v>
      </c>
      <c r="H175" s="29">
        <v>2159330000</v>
      </c>
      <c r="I175" s="29">
        <v>2145500000</v>
      </c>
      <c r="J175" s="28">
        <v>5.1914599999999998E-2</v>
      </c>
      <c r="K175" s="28">
        <v>8.0410599999999999E-2</v>
      </c>
      <c r="L175" s="30">
        <v>8.0698099999999995E-2</v>
      </c>
    </row>
    <row r="176" spans="6:12" x14ac:dyDescent="0.25">
      <c r="F176" s="82"/>
      <c r="G176" s="6" t="s">
        <v>19</v>
      </c>
      <c r="H176" s="29">
        <v>2157330000</v>
      </c>
      <c r="I176" s="29">
        <v>2144200000</v>
      </c>
      <c r="J176" s="28">
        <v>5.2011000000000002E-2</v>
      </c>
      <c r="K176" s="28">
        <v>8.0194199999999993E-2</v>
      </c>
      <c r="L176" s="30">
        <v>8.02837E-2</v>
      </c>
    </row>
    <row r="177" spans="6:12" x14ac:dyDescent="0.25">
      <c r="F177" s="82"/>
      <c r="G177" s="6" t="s">
        <v>20</v>
      </c>
      <c r="H177" s="29">
        <v>2152330000</v>
      </c>
      <c r="I177" s="29">
        <v>2153410000</v>
      </c>
      <c r="J177" s="28">
        <v>5.2377699999999999E-2</v>
      </c>
      <c r="K177" s="28">
        <v>8.0453399999999994E-2</v>
      </c>
      <c r="L177" s="30">
        <v>8.0744300000000005E-2</v>
      </c>
    </row>
    <row r="178" spans="6:12" x14ac:dyDescent="0.25">
      <c r="F178" s="82"/>
      <c r="G178" s="6" t="s">
        <v>21</v>
      </c>
      <c r="H178" s="29">
        <v>2152940000</v>
      </c>
      <c r="I178" s="29">
        <v>2157660000</v>
      </c>
      <c r="J178" s="28">
        <v>5.2080399999999999E-2</v>
      </c>
      <c r="K178" s="28">
        <v>8.0377599999999993E-2</v>
      </c>
      <c r="L178" s="30">
        <v>8.0915899999999999E-2</v>
      </c>
    </row>
    <row r="179" spans="6:12" x14ac:dyDescent="0.25">
      <c r="F179" s="82"/>
      <c r="G179" s="6" t="s">
        <v>22</v>
      </c>
      <c r="H179" s="29">
        <v>2151750000</v>
      </c>
      <c r="I179" s="29">
        <v>2143900000</v>
      </c>
      <c r="J179" s="28">
        <v>5.2427700000000001E-2</v>
      </c>
      <c r="K179" s="28">
        <v>8.0342700000000003E-2</v>
      </c>
      <c r="L179" s="30">
        <v>8.0675700000000003E-2</v>
      </c>
    </row>
    <row r="180" spans="6:12" x14ac:dyDescent="0.25">
      <c r="F180" s="82"/>
      <c r="G180" s="6" t="s">
        <v>23</v>
      </c>
      <c r="H180" s="29">
        <v>2159670000</v>
      </c>
      <c r="I180" s="29">
        <v>2145610000</v>
      </c>
      <c r="J180" s="28">
        <v>5.2008899999999997E-2</v>
      </c>
      <c r="K180" s="28">
        <v>8.03976E-2</v>
      </c>
      <c r="L180" s="30">
        <v>8.0417100000000005E-2</v>
      </c>
    </row>
    <row r="181" spans="6:12" x14ac:dyDescent="0.25">
      <c r="F181" s="83"/>
      <c r="G181" s="6" t="s">
        <v>24</v>
      </c>
      <c r="H181" s="29">
        <v>2153180000</v>
      </c>
      <c r="I181" s="29">
        <v>2136480000</v>
      </c>
      <c r="J181" s="28">
        <v>5.1982599999999997E-2</v>
      </c>
      <c r="K181" s="28">
        <v>8.0432900000000002E-2</v>
      </c>
      <c r="L181" s="30">
        <v>8.06177E-2</v>
      </c>
    </row>
    <row r="182" spans="6:12" ht="15.75" thickBot="1" x14ac:dyDescent="0.3">
      <c r="F182" s="84" t="s">
        <v>25</v>
      </c>
      <c r="G182" s="85"/>
      <c r="H182" s="32">
        <f t="shared" ref="H182:L182" si="11">SUM(H168:H181)/14</f>
        <v>2151908571.4285712</v>
      </c>
      <c r="I182" s="32">
        <f t="shared" si="11"/>
        <v>2145442142.8571429</v>
      </c>
      <c r="J182" s="31">
        <f t="shared" si="11"/>
        <v>5.2345678571428571E-2</v>
      </c>
      <c r="K182" s="31">
        <f t="shared" si="11"/>
        <v>8.0522707142857142E-2</v>
      </c>
      <c r="L182" s="31">
        <f t="shared" si="11"/>
        <v>8.0824271428571418E-2</v>
      </c>
    </row>
    <row r="183" spans="6:12" x14ac:dyDescent="0.25">
      <c r="F183" s="81">
        <v>1300</v>
      </c>
      <c r="G183" s="5" t="s">
        <v>11</v>
      </c>
      <c r="H183" s="27">
        <v>2183070000</v>
      </c>
      <c r="I183" s="27">
        <v>2175970000</v>
      </c>
      <c r="J183" s="20">
        <v>5.3393999999999997E-2</v>
      </c>
      <c r="K183" s="20">
        <v>7.5679099999999999E-2</v>
      </c>
      <c r="L183" s="21">
        <v>7.6290200000000002E-2</v>
      </c>
    </row>
    <row r="184" spans="6:12" x14ac:dyDescent="0.25">
      <c r="F184" s="82"/>
      <c r="G184" s="6" t="s">
        <v>12</v>
      </c>
      <c r="H184" s="29">
        <v>2186490000</v>
      </c>
      <c r="I184" s="29">
        <v>2181790000</v>
      </c>
      <c r="J184" s="28">
        <v>5.3096400000000002E-2</v>
      </c>
      <c r="K184" s="28">
        <v>7.5590900000000003E-2</v>
      </c>
      <c r="L184" s="30">
        <v>7.5932899999999998E-2</v>
      </c>
    </row>
    <row r="185" spans="6:12" x14ac:dyDescent="0.25">
      <c r="F185" s="82"/>
      <c r="G185" s="6" t="s">
        <v>13</v>
      </c>
      <c r="H185" s="29">
        <v>2191290000</v>
      </c>
      <c r="I185" s="29">
        <v>2182210000</v>
      </c>
      <c r="J185" s="28">
        <v>5.29788E-2</v>
      </c>
      <c r="K185" s="28">
        <v>7.5679700000000003E-2</v>
      </c>
      <c r="L185" s="30">
        <v>7.5996400000000006E-2</v>
      </c>
    </row>
    <row r="186" spans="6:12" x14ac:dyDescent="0.25">
      <c r="F186" s="82"/>
      <c r="G186" s="6" t="s">
        <v>14</v>
      </c>
      <c r="H186" s="29">
        <v>2189970000</v>
      </c>
      <c r="I186" s="29">
        <v>2182840000</v>
      </c>
      <c r="J186" s="28">
        <v>5.23951E-2</v>
      </c>
      <c r="K186" s="28">
        <v>7.5321700000000005E-2</v>
      </c>
      <c r="L186" s="30">
        <v>7.5321700000000005E-2</v>
      </c>
    </row>
    <row r="187" spans="6:12" x14ac:dyDescent="0.25">
      <c r="F187" s="82"/>
      <c r="G187" s="6" t="s">
        <v>15</v>
      </c>
      <c r="H187" s="29">
        <v>2187280000</v>
      </c>
      <c r="I187" s="29">
        <v>2175430000</v>
      </c>
      <c r="J187" s="28">
        <v>5.2334600000000002E-2</v>
      </c>
      <c r="K187" s="28">
        <v>7.5254699999999994E-2</v>
      </c>
      <c r="L187" s="30">
        <v>7.5589699999999996E-2</v>
      </c>
    </row>
    <row r="188" spans="6:12" x14ac:dyDescent="0.25">
      <c r="F188" s="82"/>
      <c r="G188" s="6" t="s">
        <v>16</v>
      </c>
      <c r="H188" s="29">
        <v>2182650000</v>
      </c>
      <c r="I188" s="29">
        <v>2176940000</v>
      </c>
      <c r="J188" s="28">
        <v>5.2076600000000001E-2</v>
      </c>
      <c r="K188" s="28">
        <v>7.5275900000000007E-2</v>
      </c>
      <c r="L188" s="30">
        <v>7.5663099999999997E-2</v>
      </c>
    </row>
    <row r="189" spans="6:12" x14ac:dyDescent="0.25">
      <c r="F189" s="82"/>
      <c r="G189" s="6" t="s">
        <v>17</v>
      </c>
      <c r="H189" s="29">
        <v>2188320000</v>
      </c>
      <c r="I189" s="29">
        <v>2179300000</v>
      </c>
      <c r="J189" s="28">
        <v>5.1904199999999998E-2</v>
      </c>
      <c r="K189" s="28">
        <v>7.5429800000000005E-2</v>
      </c>
      <c r="L189" s="30">
        <v>7.5822000000000001E-2</v>
      </c>
    </row>
    <row r="190" spans="6:12" x14ac:dyDescent="0.25">
      <c r="F190" s="82"/>
      <c r="G190" s="6" t="s">
        <v>18</v>
      </c>
      <c r="H190" s="29">
        <v>2193070000</v>
      </c>
      <c r="I190" s="29">
        <v>2176040000</v>
      </c>
      <c r="J190" s="28">
        <v>5.21111E-2</v>
      </c>
      <c r="K190" s="28">
        <v>7.5224700000000005E-2</v>
      </c>
      <c r="L190" s="30">
        <v>7.5473600000000002E-2</v>
      </c>
    </row>
    <row r="191" spans="6:12" x14ac:dyDescent="0.25">
      <c r="F191" s="82"/>
      <c r="G191" s="6" t="s">
        <v>19</v>
      </c>
      <c r="H191" s="29">
        <v>2180430000</v>
      </c>
      <c r="I191" s="29">
        <v>2175740000</v>
      </c>
      <c r="J191" s="28">
        <v>5.1795800000000003E-2</v>
      </c>
      <c r="K191" s="28">
        <v>7.4913900000000005E-2</v>
      </c>
      <c r="L191" s="30">
        <v>7.5168899999999997E-2</v>
      </c>
    </row>
    <row r="192" spans="6:12" x14ac:dyDescent="0.25">
      <c r="F192" s="82"/>
      <c r="G192" s="6" t="s">
        <v>20</v>
      </c>
      <c r="H192" s="29">
        <v>2188380000</v>
      </c>
      <c r="I192" s="29">
        <v>2182250000</v>
      </c>
      <c r="J192" s="28">
        <v>5.2363800000000002E-2</v>
      </c>
      <c r="K192" s="28">
        <v>7.5124200000000002E-2</v>
      </c>
      <c r="L192" s="30">
        <v>7.5681799999999994E-2</v>
      </c>
    </row>
    <row r="193" spans="6:12" x14ac:dyDescent="0.25">
      <c r="F193" s="82"/>
      <c r="G193" s="6" t="s">
        <v>21</v>
      </c>
      <c r="H193" s="29">
        <v>2181940000</v>
      </c>
      <c r="I193" s="29">
        <v>2190210000</v>
      </c>
      <c r="J193" s="28">
        <v>5.2340400000000002E-2</v>
      </c>
      <c r="K193" s="28">
        <v>7.5112799999999993E-2</v>
      </c>
      <c r="L193" s="30">
        <v>7.5619400000000003E-2</v>
      </c>
    </row>
    <row r="194" spans="6:12" x14ac:dyDescent="0.25">
      <c r="F194" s="82"/>
      <c r="G194" s="6" t="s">
        <v>22</v>
      </c>
      <c r="H194" s="29">
        <v>2188040000</v>
      </c>
      <c r="I194" s="29">
        <v>2177090000</v>
      </c>
      <c r="J194" s="28">
        <v>5.2046500000000002E-2</v>
      </c>
      <c r="K194" s="28">
        <v>7.4964199999999995E-2</v>
      </c>
      <c r="L194" s="30">
        <v>7.5458499999999998E-2</v>
      </c>
    </row>
    <row r="195" spans="6:12" x14ac:dyDescent="0.25">
      <c r="F195" s="82"/>
      <c r="G195" s="6" t="s">
        <v>23</v>
      </c>
      <c r="H195" s="29">
        <v>2179530000</v>
      </c>
      <c r="I195" s="29">
        <v>2176990000</v>
      </c>
      <c r="J195" s="28">
        <v>5.1962000000000001E-2</v>
      </c>
      <c r="K195" s="28">
        <v>7.51029E-2</v>
      </c>
      <c r="L195" s="30">
        <v>7.5310500000000002E-2</v>
      </c>
    </row>
    <row r="196" spans="6:12" x14ac:dyDescent="0.25">
      <c r="F196" s="83"/>
      <c r="G196" s="6" t="s">
        <v>24</v>
      </c>
      <c r="H196" s="29">
        <v>2181830000</v>
      </c>
      <c r="I196" s="29">
        <v>2173310000</v>
      </c>
      <c r="J196" s="28">
        <v>5.1985799999999999E-2</v>
      </c>
      <c r="K196" s="28">
        <v>7.5156200000000006E-2</v>
      </c>
      <c r="L196" s="30">
        <v>7.5485499999999997E-2</v>
      </c>
    </row>
    <row r="197" spans="6:12" ht="15.75" thickBot="1" x14ac:dyDescent="0.3">
      <c r="F197" s="84" t="s">
        <v>25</v>
      </c>
      <c r="G197" s="85"/>
      <c r="H197" s="32">
        <f t="shared" ref="H197:L197" si="12">SUM(H183:H196)/14</f>
        <v>2185877857.1428571</v>
      </c>
      <c r="I197" s="32">
        <f t="shared" si="12"/>
        <v>2179007857.1428571</v>
      </c>
      <c r="J197" s="31">
        <f t="shared" si="12"/>
        <v>5.2341792857142855E-2</v>
      </c>
      <c r="K197" s="31">
        <f t="shared" si="12"/>
        <v>7.5273621428571427E-2</v>
      </c>
      <c r="L197" s="31">
        <f t="shared" si="12"/>
        <v>7.5629585714285713E-2</v>
      </c>
    </row>
    <row r="198" spans="6:12" x14ac:dyDescent="0.25">
      <c r="F198" s="81">
        <v>1325</v>
      </c>
      <c r="G198" s="5" t="s">
        <v>11</v>
      </c>
      <c r="H198" s="27">
        <v>2201960000</v>
      </c>
      <c r="I198" s="27">
        <v>2210450000</v>
      </c>
      <c r="J198" s="20">
        <v>5.38024E-2</v>
      </c>
      <c r="K198" s="20">
        <v>7.1033200000000005E-2</v>
      </c>
      <c r="L198" s="21">
        <v>7.1572300000000005E-2</v>
      </c>
    </row>
    <row r="199" spans="6:12" x14ac:dyDescent="0.25">
      <c r="F199" s="82"/>
      <c r="G199" s="6" t="s">
        <v>12</v>
      </c>
      <c r="H199" s="29">
        <v>2210770000</v>
      </c>
      <c r="I199" s="29">
        <v>2212690000</v>
      </c>
      <c r="J199" s="28">
        <v>5.2988500000000001E-2</v>
      </c>
      <c r="K199" s="28">
        <v>7.0923700000000006E-2</v>
      </c>
      <c r="L199" s="30">
        <v>7.1325E-2</v>
      </c>
    </row>
    <row r="200" spans="6:12" x14ac:dyDescent="0.25">
      <c r="F200" s="82"/>
      <c r="G200" s="6" t="s">
        <v>13</v>
      </c>
      <c r="H200" s="29">
        <v>2221390000</v>
      </c>
      <c r="I200" s="29">
        <v>2211860000</v>
      </c>
      <c r="J200" s="28">
        <v>5.3274700000000001E-2</v>
      </c>
      <c r="K200" s="28">
        <v>7.0920499999999997E-2</v>
      </c>
      <c r="L200" s="30">
        <v>7.1412299999999998E-2</v>
      </c>
    </row>
    <row r="201" spans="6:12" x14ac:dyDescent="0.25">
      <c r="F201" s="82"/>
      <c r="G201" s="6" t="s">
        <v>14</v>
      </c>
      <c r="H201" s="29">
        <v>2218120000</v>
      </c>
      <c r="I201" s="29">
        <v>2210450000</v>
      </c>
      <c r="J201" s="28">
        <v>5.2636299999999997E-2</v>
      </c>
      <c r="K201" s="28">
        <v>7.0561299999999993E-2</v>
      </c>
      <c r="L201" s="30">
        <v>7.0561299999999993E-2</v>
      </c>
    </row>
    <row r="202" spans="6:12" x14ac:dyDescent="0.25">
      <c r="F202" s="82"/>
      <c r="G202" s="6" t="s">
        <v>15</v>
      </c>
      <c r="H202" s="29">
        <v>2223230000</v>
      </c>
      <c r="I202" s="29">
        <v>2204910000</v>
      </c>
      <c r="J202" s="28">
        <v>5.2109799999999998E-2</v>
      </c>
      <c r="K202" s="28">
        <v>7.0513599999999996E-2</v>
      </c>
      <c r="L202" s="30">
        <v>7.0993799999999996E-2</v>
      </c>
    </row>
    <row r="203" spans="6:12" x14ac:dyDescent="0.25">
      <c r="F203" s="82"/>
      <c r="G203" s="6" t="s">
        <v>16</v>
      </c>
      <c r="H203" s="29">
        <v>2210330000</v>
      </c>
      <c r="I203" s="29">
        <v>2209750000</v>
      </c>
      <c r="J203" s="28">
        <v>5.2268700000000001E-2</v>
      </c>
      <c r="K203" s="28">
        <v>7.0559999999999998E-2</v>
      </c>
      <c r="L203" s="30">
        <v>7.1000300000000002E-2</v>
      </c>
    </row>
    <row r="204" spans="6:12" x14ac:dyDescent="0.25">
      <c r="F204" s="82"/>
      <c r="G204" s="6" t="s">
        <v>17</v>
      </c>
      <c r="H204" s="29">
        <v>2235690000</v>
      </c>
      <c r="I204" s="29">
        <v>2207550000</v>
      </c>
      <c r="J204" s="28">
        <v>5.18599E-2</v>
      </c>
      <c r="K204" s="28">
        <v>7.0689299999999997E-2</v>
      </c>
      <c r="L204" s="30">
        <v>7.0989700000000003E-2</v>
      </c>
    </row>
    <row r="205" spans="6:12" x14ac:dyDescent="0.25">
      <c r="F205" s="82"/>
      <c r="G205" s="6" t="s">
        <v>18</v>
      </c>
      <c r="H205" s="29">
        <v>2228060000</v>
      </c>
      <c r="I205" s="29">
        <v>2212000000</v>
      </c>
      <c r="J205" s="28">
        <v>5.1971799999999999E-2</v>
      </c>
      <c r="K205" s="28">
        <v>7.0475800000000005E-2</v>
      </c>
      <c r="L205" s="30">
        <v>7.0727600000000002E-2</v>
      </c>
    </row>
    <row r="206" spans="6:12" x14ac:dyDescent="0.25">
      <c r="F206" s="82"/>
      <c r="G206" s="6" t="s">
        <v>19</v>
      </c>
      <c r="H206" s="29">
        <v>2221440000</v>
      </c>
      <c r="I206" s="29">
        <v>2209450000</v>
      </c>
      <c r="J206" s="28">
        <v>5.2008899999999997E-2</v>
      </c>
      <c r="K206" s="28">
        <v>7.0210099999999998E-2</v>
      </c>
      <c r="L206" s="30">
        <v>7.0635799999999999E-2</v>
      </c>
    </row>
    <row r="207" spans="6:12" x14ac:dyDescent="0.25">
      <c r="F207" s="82"/>
      <c r="G207" s="6" t="s">
        <v>20</v>
      </c>
      <c r="H207" s="29">
        <v>2221540000</v>
      </c>
      <c r="I207" s="29">
        <v>2218570000</v>
      </c>
      <c r="J207" s="28">
        <v>5.2449599999999999E-2</v>
      </c>
      <c r="K207" s="28">
        <v>7.0555599999999996E-2</v>
      </c>
      <c r="L207" s="30">
        <v>7.0954299999999998E-2</v>
      </c>
    </row>
    <row r="208" spans="6:12" x14ac:dyDescent="0.25">
      <c r="F208" s="82"/>
      <c r="G208" s="6" t="s">
        <v>21</v>
      </c>
      <c r="H208" s="29">
        <v>2211490000</v>
      </c>
      <c r="I208" s="29">
        <v>2223740000</v>
      </c>
      <c r="J208" s="28">
        <v>5.2482599999999997E-2</v>
      </c>
      <c r="K208" s="28">
        <v>7.0288500000000004E-2</v>
      </c>
      <c r="L208" s="30">
        <v>7.0907799999999993E-2</v>
      </c>
    </row>
    <row r="209" spans="6:12" x14ac:dyDescent="0.25">
      <c r="F209" s="82"/>
      <c r="G209" s="6" t="s">
        <v>22</v>
      </c>
      <c r="H209" s="29">
        <v>2227360000</v>
      </c>
      <c r="I209" s="29">
        <v>2208510000</v>
      </c>
      <c r="J209" s="28">
        <v>5.20884E-2</v>
      </c>
      <c r="K209" s="28">
        <v>7.0395299999999994E-2</v>
      </c>
      <c r="L209" s="30">
        <v>7.0694199999999999E-2</v>
      </c>
    </row>
    <row r="210" spans="6:12" x14ac:dyDescent="0.25">
      <c r="F210" s="82"/>
      <c r="G210" s="6" t="s">
        <v>23</v>
      </c>
      <c r="H210" s="29">
        <v>2217790000</v>
      </c>
      <c r="I210" s="29">
        <v>2214020000</v>
      </c>
      <c r="J210" s="28">
        <v>5.21644E-2</v>
      </c>
      <c r="K210" s="28">
        <v>7.0407200000000003E-2</v>
      </c>
      <c r="L210" s="30">
        <v>7.0602799999999993E-2</v>
      </c>
    </row>
    <row r="211" spans="6:12" x14ac:dyDescent="0.25">
      <c r="F211" s="83"/>
      <c r="G211" s="6" t="s">
        <v>24</v>
      </c>
      <c r="H211" s="29">
        <v>2203930000</v>
      </c>
      <c r="I211" s="29">
        <v>2206360000</v>
      </c>
      <c r="J211" s="28">
        <v>5.2173900000000002E-2</v>
      </c>
      <c r="K211" s="28">
        <v>7.0215399999999997E-2</v>
      </c>
      <c r="L211" s="30">
        <v>7.0729600000000004E-2</v>
      </c>
    </row>
    <row r="212" spans="6:12" ht="15.75" thickBot="1" x14ac:dyDescent="0.3">
      <c r="F212" s="84" t="s">
        <v>25</v>
      </c>
      <c r="G212" s="85"/>
      <c r="H212" s="32">
        <f t="shared" ref="H212:L212" si="13">SUM(H198:H211)/14</f>
        <v>2218078571.4285712</v>
      </c>
      <c r="I212" s="32">
        <f t="shared" si="13"/>
        <v>2211450714.2857141</v>
      </c>
      <c r="J212" s="31">
        <f t="shared" si="13"/>
        <v>5.2448564285714296E-2</v>
      </c>
      <c r="K212" s="31">
        <f t="shared" si="13"/>
        <v>7.0553535714285714E-2</v>
      </c>
      <c r="L212" s="31">
        <f t="shared" si="13"/>
        <v>7.0936200000000005E-2</v>
      </c>
    </row>
    <row r="213" spans="6:12" x14ac:dyDescent="0.25">
      <c r="F213" s="81">
        <v>1350</v>
      </c>
      <c r="G213" s="5" t="s">
        <v>11</v>
      </c>
      <c r="H213" s="27">
        <v>2228910000</v>
      </c>
      <c r="I213" s="27">
        <v>2228450000</v>
      </c>
      <c r="J213" s="20">
        <v>5.7408000000000001E-2</v>
      </c>
      <c r="K213" s="20">
        <v>6.7487000000000005E-2</v>
      </c>
      <c r="L213" s="21">
        <v>6.8023200000000006E-2</v>
      </c>
    </row>
    <row r="214" spans="6:12" x14ac:dyDescent="0.25">
      <c r="F214" s="82"/>
      <c r="G214" s="6" t="s">
        <v>12</v>
      </c>
      <c r="H214" s="29">
        <v>2235090000</v>
      </c>
      <c r="I214" s="29">
        <v>2238990000</v>
      </c>
      <c r="J214" s="28">
        <v>5.7917099999999999E-2</v>
      </c>
      <c r="K214" s="28">
        <v>6.7309599999999997E-2</v>
      </c>
      <c r="L214" s="30">
        <v>6.7655499999999993E-2</v>
      </c>
    </row>
    <row r="215" spans="6:12" x14ac:dyDescent="0.25">
      <c r="F215" s="82"/>
      <c r="G215" s="6" t="s">
        <v>13</v>
      </c>
      <c r="H215" s="29">
        <v>2231220000</v>
      </c>
      <c r="I215" s="29">
        <v>2239010000</v>
      </c>
      <c r="J215" s="28">
        <v>5.77376E-2</v>
      </c>
      <c r="K215" s="28">
        <v>6.7405300000000001E-2</v>
      </c>
      <c r="L215" s="30">
        <v>6.7791500000000005E-2</v>
      </c>
    </row>
    <row r="216" spans="6:12" x14ac:dyDescent="0.25">
      <c r="F216" s="82"/>
      <c r="G216" s="6" t="s">
        <v>14</v>
      </c>
      <c r="H216" s="29">
        <v>2242460000</v>
      </c>
      <c r="I216" s="29">
        <v>2232580000</v>
      </c>
      <c r="J216" s="28">
        <v>5.6857400000000002E-2</v>
      </c>
      <c r="K216" s="28">
        <v>6.6963599999999998E-2</v>
      </c>
      <c r="L216" s="30">
        <v>6.6963599999999998E-2</v>
      </c>
    </row>
    <row r="217" spans="6:12" x14ac:dyDescent="0.25">
      <c r="F217" s="82"/>
      <c r="G217" s="6" t="s">
        <v>15</v>
      </c>
      <c r="H217" s="29">
        <v>2272140000</v>
      </c>
      <c r="I217" s="29">
        <v>2227180000</v>
      </c>
      <c r="J217" s="28">
        <v>5.3786800000000003E-2</v>
      </c>
      <c r="K217" s="28">
        <v>6.6935300000000003E-2</v>
      </c>
      <c r="L217" s="30">
        <v>6.74786E-2</v>
      </c>
    </row>
    <row r="218" spans="6:12" x14ac:dyDescent="0.25">
      <c r="F218" s="82"/>
      <c r="G218" s="6" t="s">
        <v>16</v>
      </c>
      <c r="H218" s="29">
        <v>2232900000</v>
      </c>
      <c r="I218" s="29">
        <v>2233660000</v>
      </c>
      <c r="J218" s="28">
        <v>5.7294499999999998E-2</v>
      </c>
      <c r="K218" s="28">
        <v>6.6893900000000006E-2</v>
      </c>
      <c r="L218" s="30">
        <v>6.7454E-2</v>
      </c>
    </row>
    <row r="219" spans="6:12" x14ac:dyDescent="0.25">
      <c r="F219" s="82"/>
      <c r="G219" s="6" t="s">
        <v>17</v>
      </c>
      <c r="H219" s="29">
        <v>2293490000</v>
      </c>
      <c r="I219" s="29">
        <v>2226170000</v>
      </c>
      <c r="J219" s="28">
        <v>5.4846399999999997E-2</v>
      </c>
      <c r="K219" s="28">
        <v>6.7077200000000003E-2</v>
      </c>
      <c r="L219" s="30">
        <v>6.7512100000000005E-2</v>
      </c>
    </row>
    <row r="220" spans="6:12" x14ac:dyDescent="0.25">
      <c r="F220" s="82"/>
      <c r="G220" s="6" t="s">
        <v>18</v>
      </c>
      <c r="H220" s="29">
        <v>2242260000</v>
      </c>
      <c r="I220" s="29">
        <v>2229300000</v>
      </c>
      <c r="J220" s="28">
        <v>5.5712900000000003E-2</v>
      </c>
      <c r="K220" s="28">
        <v>6.6935099999999997E-2</v>
      </c>
      <c r="L220" s="30">
        <v>6.7068100000000005E-2</v>
      </c>
    </row>
    <row r="221" spans="6:12" x14ac:dyDescent="0.25">
      <c r="F221" s="82"/>
      <c r="G221" s="6" t="s">
        <v>19</v>
      </c>
      <c r="H221" s="29">
        <v>2227950000</v>
      </c>
      <c r="I221" s="29">
        <v>2228000000</v>
      </c>
      <c r="J221" s="28">
        <v>5.6151300000000001E-2</v>
      </c>
      <c r="K221" s="28">
        <v>6.6565700000000005E-2</v>
      </c>
      <c r="L221" s="30">
        <v>6.6955000000000001E-2</v>
      </c>
    </row>
    <row r="222" spans="6:12" x14ac:dyDescent="0.25">
      <c r="F222" s="82"/>
      <c r="G222" s="6" t="s">
        <v>20</v>
      </c>
      <c r="H222" s="29">
        <v>2234330000</v>
      </c>
      <c r="I222" s="29">
        <v>2245890000</v>
      </c>
      <c r="J222" s="28">
        <v>5.7287299999999999E-2</v>
      </c>
      <c r="K222" s="28">
        <v>6.6892499999999994E-2</v>
      </c>
      <c r="L222" s="30">
        <v>6.7149200000000006E-2</v>
      </c>
    </row>
    <row r="223" spans="6:12" x14ac:dyDescent="0.25">
      <c r="F223" s="82"/>
      <c r="G223" s="6" t="s">
        <v>21</v>
      </c>
      <c r="H223" s="29">
        <v>2228280000</v>
      </c>
      <c r="I223" s="29">
        <v>2247310000</v>
      </c>
      <c r="J223" s="28">
        <v>5.6472099999999997E-2</v>
      </c>
      <c r="K223" s="28">
        <v>6.6856700000000005E-2</v>
      </c>
      <c r="L223" s="30">
        <v>6.7217899999999997E-2</v>
      </c>
    </row>
    <row r="224" spans="6:12" x14ac:dyDescent="0.25">
      <c r="F224" s="82"/>
      <c r="G224" s="6" t="s">
        <v>22</v>
      </c>
      <c r="H224" s="29">
        <v>2227950000</v>
      </c>
      <c r="I224" s="29">
        <v>2233790000</v>
      </c>
      <c r="J224" s="28">
        <v>5.6230700000000002E-2</v>
      </c>
      <c r="K224" s="28">
        <v>6.6700800000000005E-2</v>
      </c>
      <c r="L224" s="30">
        <v>6.7105600000000001E-2</v>
      </c>
    </row>
    <row r="225" spans="6:12" x14ac:dyDescent="0.25">
      <c r="F225" s="82"/>
      <c r="G225" s="6" t="s">
        <v>23</v>
      </c>
      <c r="H225" s="29">
        <v>2234650000</v>
      </c>
      <c r="I225" s="29">
        <v>2232700000</v>
      </c>
      <c r="J225" s="28">
        <v>5.6884999999999998E-2</v>
      </c>
      <c r="K225" s="28">
        <v>6.6760700000000006E-2</v>
      </c>
      <c r="L225" s="30">
        <v>6.6894099999999998E-2</v>
      </c>
    </row>
    <row r="226" spans="6:12" x14ac:dyDescent="0.25">
      <c r="F226" s="83"/>
      <c r="G226" s="6" t="s">
        <v>24</v>
      </c>
      <c r="H226" s="29">
        <v>2232980000</v>
      </c>
      <c r="I226" s="29">
        <v>2226010000</v>
      </c>
      <c r="J226" s="28">
        <v>5.7504800000000002E-2</v>
      </c>
      <c r="K226" s="28">
        <v>6.6748500000000002E-2</v>
      </c>
      <c r="L226" s="30">
        <v>6.7156999999999994E-2</v>
      </c>
    </row>
    <row r="227" spans="6:12" ht="15.75" thickBot="1" x14ac:dyDescent="0.3">
      <c r="F227" s="84" t="s">
        <v>25</v>
      </c>
      <c r="G227" s="85"/>
      <c r="H227" s="32">
        <f t="shared" ref="H227:L227" si="14">SUM(H213:H226)/14</f>
        <v>2240329285.7142859</v>
      </c>
      <c r="I227" s="32">
        <f t="shared" si="14"/>
        <v>2233502857.1428571</v>
      </c>
      <c r="J227" s="31">
        <f t="shared" si="14"/>
        <v>5.6577992857142864E-2</v>
      </c>
      <c r="K227" s="31">
        <f t="shared" si="14"/>
        <v>6.6966564285714278E-2</v>
      </c>
      <c r="L227" s="31">
        <f t="shared" si="14"/>
        <v>6.7316100000000004E-2</v>
      </c>
    </row>
    <row r="228" spans="6:12" x14ac:dyDescent="0.25">
      <c r="F228" s="81">
        <v>1375</v>
      </c>
      <c r="G228" s="5" t="s">
        <v>11</v>
      </c>
      <c r="H228" s="27">
        <v>2246940000</v>
      </c>
      <c r="I228" s="27">
        <v>2250450000</v>
      </c>
      <c r="J228" s="20">
        <v>5.7608399999999997E-2</v>
      </c>
      <c r="K228" s="20">
        <v>6.3636399999999996E-2</v>
      </c>
      <c r="L228" s="21">
        <v>6.4387200000000006E-2</v>
      </c>
    </row>
    <row r="229" spans="6:12" x14ac:dyDescent="0.25">
      <c r="F229" s="82"/>
      <c r="G229" s="6" t="s">
        <v>12</v>
      </c>
      <c r="H229" s="29">
        <v>2248970000</v>
      </c>
      <c r="I229" s="29">
        <v>2257320000</v>
      </c>
      <c r="J229" s="28">
        <v>5.76372E-2</v>
      </c>
      <c r="K229" s="28">
        <v>6.3646999999999995E-2</v>
      </c>
      <c r="L229" s="30">
        <v>6.4004400000000003E-2</v>
      </c>
    </row>
    <row r="230" spans="6:12" x14ac:dyDescent="0.25">
      <c r="F230" s="82"/>
      <c r="G230" s="6" t="s">
        <v>13</v>
      </c>
      <c r="H230" s="29">
        <v>2248140000</v>
      </c>
      <c r="I230" s="29">
        <v>2252900000</v>
      </c>
      <c r="J230" s="28">
        <v>5.6911700000000003E-2</v>
      </c>
      <c r="K230" s="28">
        <v>6.37215E-2</v>
      </c>
      <c r="L230" s="30">
        <v>6.4155000000000004E-2</v>
      </c>
    </row>
    <row r="231" spans="6:12" x14ac:dyDescent="0.25">
      <c r="F231" s="82"/>
      <c r="G231" s="6" t="s">
        <v>14</v>
      </c>
      <c r="H231" s="29">
        <v>2266010000</v>
      </c>
      <c r="I231" s="29">
        <v>2258770000</v>
      </c>
      <c r="J231" s="28">
        <v>5.5006600000000003E-2</v>
      </c>
      <c r="K231" s="28">
        <v>6.3228900000000005E-2</v>
      </c>
      <c r="L231" s="30">
        <v>6.3228900000000005E-2</v>
      </c>
    </row>
    <row r="232" spans="6:12" x14ac:dyDescent="0.25">
      <c r="F232" s="82"/>
      <c r="G232" s="6" t="s">
        <v>15</v>
      </c>
      <c r="H232" s="29">
        <v>2304600000</v>
      </c>
      <c r="I232" s="29">
        <v>2244950000</v>
      </c>
      <c r="J232" s="28">
        <v>5.5106200000000001E-2</v>
      </c>
      <c r="K232" s="28">
        <v>6.33822E-2</v>
      </c>
      <c r="L232" s="30">
        <v>6.3637700000000005E-2</v>
      </c>
    </row>
    <row r="233" spans="6:12" x14ac:dyDescent="0.25">
      <c r="F233" s="82"/>
      <c r="G233" s="6" t="s">
        <v>16</v>
      </c>
      <c r="H233" s="29">
        <v>2240760000</v>
      </c>
      <c r="I233" s="29">
        <v>2247650000</v>
      </c>
      <c r="J233" s="28">
        <v>5.6753400000000002E-2</v>
      </c>
      <c r="K233" s="28">
        <v>6.3309000000000004E-2</v>
      </c>
      <c r="L233" s="30">
        <v>6.3734399999999997E-2</v>
      </c>
    </row>
    <row r="234" spans="6:12" x14ac:dyDescent="0.25">
      <c r="F234" s="82"/>
      <c r="G234" s="6" t="s">
        <v>17</v>
      </c>
      <c r="H234" s="29">
        <v>2294650000</v>
      </c>
      <c r="I234" s="29">
        <v>2249850000</v>
      </c>
      <c r="J234" s="28">
        <v>5.5197099999999999E-2</v>
      </c>
      <c r="K234" s="28">
        <v>6.3355900000000007E-2</v>
      </c>
      <c r="L234" s="30">
        <v>6.3834299999999997E-2</v>
      </c>
    </row>
    <row r="235" spans="6:12" x14ac:dyDescent="0.25">
      <c r="F235" s="82"/>
      <c r="G235" s="6" t="s">
        <v>18</v>
      </c>
      <c r="H235" s="29">
        <v>2306200000</v>
      </c>
      <c r="I235" s="29">
        <v>2250910000</v>
      </c>
      <c r="J235" s="28">
        <v>5.5290100000000002E-2</v>
      </c>
      <c r="K235" s="28">
        <v>6.3164799999999993E-2</v>
      </c>
      <c r="L235" s="30">
        <v>6.3430600000000004E-2</v>
      </c>
    </row>
    <row r="236" spans="6:12" x14ac:dyDescent="0.25">
      <c r="F236" s="82"/>
      <c r="G236" s="6" t="s">
        <v>19</v>
      </c>
      <c r="H236" s="29">
        <v>2248950000</v>
      </c>
      <c r="I236" s="29">
        <v>2244930000</v>
      </c>
      <c r="J236" s="28">
        <v>5.56841E-2</v>
      </c>
      <c r="K236" s="28">
        <v>6.2998399999999996E-2</v>
      </c>
      <c r="L236" s="30">
        <v>6.3311800000000001E-2</v>
      </c>
    </row>
    <row r="237" spans="6:12" x14ac:dyDescent="0.25">
      <c r="F237" s="82"/>
      <c r="G237" s="6" t="s">
        <v>20</v>
      </c>
      <c r="H237" s="29">
        <v>2252020000</v>
      </c>
      <c r="I237" s="29">
        <v>2262590000</v>
      </c>
      <c r="J237" s="28">
        <v>5.6020599999999997E-2</v>
      </c>
      <c r="K237" s="28">
        <v>6.3256900000000005E-2</v>
      </c>
      <c r="L237" s="30">
        <v>6.3701999999999995E-2</v>
      </c>
    </row>
    <row r="238" spans="6:12" x14ac:dyDescent="0.25">
      <c r="F238" s="82"/>
      <c r="G238" s="6" t="s">
        <v>21</v>
      </c>
      <c r="H238" s="29">
        <v>2247420000</v>
      </c>
      <c r="I238" s="29">
        <v>2270020000</v>
      </c>
      <c r="J238" s="28">
        <v>5.6528200000000001E-2</v>
      </c>
      <c r="K238" s="28">
        <v>6.3125899999999999E-2</v>
      </c>
      <c r="L238" s="30">
        <v>6.3645800000000002E-2</v>
      </c>
    </row>
    <row r="239" spans="6:12" x14ac:dyDescent="0.25">
      <c r="F239" s="82"/>
      <c r="G239" s="6" t="s">
        <v>22</v>
      </c>
      <c r="H239" s="29">
        <v>2244640000</v>
      </c>
      <c r="I239" s="29">
        <v>2256340000</v>
      </c>
      <c r="J239" s="28">
        <v>5.5722099999999997E-2</v>
      </c>
      <c r="K239" s="28">
        <v>6.3092800000000004E-2</v>
      </c>
      <c r="L239" s="30">
        <v>6.3447199999999995E-2</v>
      </c>
    </row>
    <row r="240" spans="6:12" x14ac:dyDescent="0.25">
      <c r="F240" s="82"/>
      <c r="G240" s="6" t="s">
        <v>23</v>
      </c>
      <c r="H240" s="29">
        <v>2248620000</v>
      </c>
      <c r="I240" s="29">
        <v>2256110000</v>
      </c>
      <c r="J240" s="28">
        <v>5.6097599999999997E-2</v>
      </c>
      <c r="K240" s="28">
        <v>6.3151899999999997E-2</v>
      </c>
      <c r="L240" s="30">
        <v>6.3348600000000005E-2</v>
      </c>
    </row>
    <row r="241" spans="6:12" x14ac:dyDescent="0.25">
      <c r="F241" s="83"/>
      <c r="G241" s="6" t="s">
        <v>24</v>
      </c>
      <c r="H241" s="29">
        <v>2248390000</v>
      </c>
      <c r="I241" s="29">
        <v>2244320000</v>
      </c>
      <c r="J241" s="28">
        <v>5.6521000000000002E-2</v>
      </c>
      <c r="K241" s="28">
        <v>6.3207399999999997E-2</v>
      </c>
      <c r="L241" s="30">
        <v>6.3485600000000003E-2</v>
      </c>
    </row>
    <row r="242" spans="6:12" ht="15.75" thickBot="1" x14ac:dyDescent="0.3">
      <c r="F242" s="84" t="s">
        <v>25</v>
      </c>
      <c r="G242" s="85"/>
      <c r="H242" s="32">
        <f t="shared" ref="H242:L242" si="15">SUM(H228:H241)/14</f>
        <v>2260450714.2857141</v>
      </c>
      <c r="I242" s="32">
        <f t="shared" si="15"/>
        <v>2253365000</v>
      </c>
      <c r="J242" s="31">
        <f t="shared" si="15"/>
        <v>5.6148878571428577E-2</v>
      </c>
      <c r="K242" s="31">
        <f t="shared" si="15"/>
        <v>6.3305642857142866E-2</v>
      </c>
      <c r="L242" s="31">
        <f t="shared" si="15"/>
        <v>6.3668107142857158E-2</v>
      </c>
    </row>
    <row r="243" spans="6:12" x14ac:dyDescent="0.25">
      <c r="F243" s="81">
        <v>1400</v>
      </c>
      <c r="G243" s="5" t="s">
        <v>11</v>
      </c>
      <c r="H243" s="27">
        <v>2262640000</v>
      </c>
      <c r="I243" s="27">
        <v>2266500000</v>
      </c>
      <c r="J243" s="20">
        <v>5.7344300000000001E-2</v>
      </c>
      <c r="K243" s="20">
        <v>5.9190899999999998E-2</v>
      </c>
      <c r="L243" s="21">
        <v>5.96625E-2</v>
      </c>
    </row>
    <row r="244" spans="6:12" x14ac:dyDescent="0.25">
      <c r="F244" s="82"/>
      <c r="G244" s="6" t="s">
        <v>12</v>
      </c>
      <c r="H244" s="29">
        <v>2260620000</v>
      </c>
      <c r="I244" s="29">
        <v>2276800000</v>
      </c>
      <c r="J244" s="28">
        <v>5.6632200000000001E-2</v>
      </c>
      <c r="K244" s="28">
        <v>5.91922E-2</v>
      </c>
      <c r="L244" s="30">
        <v>5.95392E-2</v>
      </c>
    </row>
    <row r="245" spans="6:12" x14ac:dyDescent="0.25">
      <c r="F245" s="82"/>
      <c r="G245" s="6" t="s">
        <v>13</v>
      </c>
      <c r="H245" s="29">
        <v>2255180000</v>
      </c>
      <c r="I245" s="29">
        <v>2274920000</v>
      </c>
      <c r="J245" s="28">
        <v>5.6446299999999998E-2</v>
      </c>
      <c r="K245" s="28">
        <v>5.9124999999999997E-2</v>
      </c>
      <c r="L245" s="30">
        <v>5.9564699999999998E-2</v>
      </c>
    </row>
    <row r="246" spans="6:12" x14ac:dyDescent="0.25">
      <c r="F246" s="82"/>
      <c r="G246" s="6" t="s">
        <v>14</v>
      </c>
      <c r="H246" s="29">
        <v>2304310000</v>
      </c>
      <c r="I246" s="29">
        <v>2274250000</v>
      </c>
      <c r="J246" s="28">
        <v>5.5386100000000001E-2</v>
      </c>
      <c r="K246" s="28">
        <v>5.8687999999999997E-2</v>
      </c>
      <c r="L246" s="30">
        <v>5.8687999999999997E-2</v>
      </c>
    </row>
    <row r="247" spans="6:12" x14ac:dyDescent="0.25">
      <c r="F247" s="82"/>
      <c r="G247" s="6" t="s">
        <v>15</v>
      </c>
      <c r="H247" s="29">
        <v>2307490000</v>
      </c>
      <c r="I247" s="29">
        <v>2258080000</v>
      </c>
      <c r="J247" s="28">
        <v>5.5671900000000003E-2</v>
      </c>
      <c r="K247" s="28">
        <v>5.88114E-2</v>
      </c>
      <c r="L247" s="30">
        <v>5.92525E-2</v>
      </c>
    </row>
    <row r="248" spans="6:12" x14ac:dyDescent="0.25">
      <c r="F248" s="82"/>
      <c r="G248" s="6" t="s">
        <v>16</v>
      </c>
      <c r="H248" s="29">
        <v>2273290000</v>
      </c>
      <c r="I248" s="29">
        <v>2268170000</v>
      </c>
      <c r="J248" s="28">
        <v>5.5670900000000002E-2</v>
      </c>
      <c r="K248" s="28">
        <v>5.8755500000000002E-2</v>
      </c>
      <c r="L248" s="30">
        <v>5.9138999999999997E-2</v>
      </c>
    </row>
    <row r="249" spans="6:12" x14ac:dyDescent="0.25">
      <c r="F249" s="82"/>
      <c r="G249" s="6" t="s">
        <v>17</v>
      </c>
      <c r="H249" s="29">
        <v>2300320000</v>
      </c>
      <c r="I249" s="29">
        <v>2266180000</v>
      </c>
      <c r="J249" s="28">
        <v>5.5649999999999998E-2</v>
      </c>
      <c r="K249" s="28">
        <v>5.8833700000000003E-2</v>
      </c>
      <c r="L249" s="30">
        <v>5.9300499999999999E-2</v>
      </c>
    </row>
    <row r="250" spans="6:12" x14ac:dyDescent="0.25">
      <c r="F250" s="82"/>
      <c r="G250" s="6" t="s">
        <v>18</v>
      </c>
      <c r="H250" s="29">
        <v>2293770000</v>
      </c>
      <c r="I250" s="29">
        <v>2269450000</v>
      </c>
      <c r="J250" s="28">
        <v>5.5104800000000002E-2</v>
      </c>
      <c r="K250" s="28">
        <v>5.8649100000000003E-2</v>
      </c>
      <c r="L250" s="30">
        <v>5.9018899999999999E-2</v>
      </c>
    </row>
    <row r="251" spans="6:12" x14ac:dyDescent="0.25">
      <c r="F251" s="82"/>
      <c r="G251" s="6" t="s">
        <v>19</v>
      </c>
      <c r="H251" s="29">
        <v>2297030000</v>
      </c>
      <c r="I251" s="29">
        <v>2264270000</v>
      </c>
      <c r="J251" s="28">
        <v>5.4585500000000002E-2</v>
      </c>
      <c r="K251" s="28">
        <v>5.8482699999999999E-2</v>
      </c>
      <c r="L251" s="30">
        <v>5.8715999999999997E-2</v>
      </c>
    </row>
    <row r="252" spans="6:12" x14ac:dyDescent="0.25">
      <c r="F252" s="82"/>
      <c r="G252" s="6" t="s">
        <v>20</v>
      </c>
      <c r="H252" s="29">
        <v>2259120000</v>
      </c>
      <c r="I252" s="29">
        <v>2278820000</v>
      </c>
      <c r="J252" s="28">
        <v>5.5806500000000002E-2</v>
      </c>
      <c r="K252" s="28">
        <v>5.86483E-2</v>
      </c>
      <c r="L252" s="30">
        <v>5.91415E-2</v>
      </c>
    </row>
    <row r="253" spans="6:12" x14ac:dyDescent="0.25">
      <c r="F253" s="82"/>
      <c r="G253" s="6" t="s">
        <v>21</v>
      </c>
      <c r="H253" s="29">
        <v>2268680000</v>
      </c>
      <c r="I253" s="29">
        <v>2286910000</v>
      </c>
      <c r="J253" s="28">
        <v>5.6117199999999999E-2</v>
      </c>
      <c r="K253" s="28">
        <v>5.8456599999999997E-2</v>
      </c>
      <c r="L253" s="30">
        <v>5.9098100000000001E-2</v>
      </c>
    </row>
    <row r="254" spans="6:12" x14ac:dyDescent="0.25">
      <c r="F254" s="82"/>
      <c r="G254" s="6" t="s">
        <v>22</v>
      </c>
      <c r="H254" s="29">
        <v>2271650000</v>
      </c>
      <c r="I254" s="29">
        <v>2272140000</v>
      </c>
      <c r="J254" s="28">
        <v>5.5731900000000001E-2</v>
      </c>
      <c r="K254" s="28">
        <v>5.8460400000000003E-2</v>
      </c>
      <c r="L254" s="30">
        <v>5.8981400000000003E-2</v>
      </c>
    </row>
    <row r="255" spans="6:12" x14ac:dyDescent="0.25">
      <c r="F255" s="82"/>
      <c r="G255" s="6" t="s">
        <v>23</v>
      </c>
      <c r="H255" s="29">
        <v>2273350000</v>
      </c>
      <c r="I255" s="29">
        <v>2273850000</v>
      </c>
      <c r="J255" s="28">
        <v>5.5878499999999998E-2</v>
      </c>
      <c r="K255" s="28">
        <v>5.8506299999999997E-2</v>
      </c>
      <c r="L255" s="30">
        <v>5.87897E-2</v>
      </c>
    </row>
    <row r="256" spans="6:12" x14ac:dyDescent="0.25">
      <c r="F256" s="83"/>
      <c r="G256" s="6" t="s">
        <v>24</v>
      </c>
      <c r="H256" s="29">
        <v>2266630000</v>
      </c>
      <c r="I256" s="29">
        <v>2269660000</v>
      </c>
      <c r="J256" s="28">
        <v>5.6874899999999999E-2</v>
      </c>
      <c r="K256" s="28">
        <v>5.8646200000000002E-2</v>
      </c>
      <c r="L256" s="30">
        <v>5.8834900000000002E-2</v>
      </c>
    </row>
    <row r="257" spans="6:12" ht="15.75" thickBot="1" x14ac:dyDescent="0.3">
      <c r="F257" s="84" t="s">
        <v>25</v>
      </c>
      <c r="G257" s="85"/>
      <c r="H257" s="32">
        <f t="shared" ref="H257:L257" si="16">SUM(H243:H256)/14</f>
        <v>2278148571.4285712</v>
      </c>
      <c r="I257" s="32">
        <f t="shared" si="16"/>
        <v>2271428571.4285712</v>
      </c>
      <c r="J257" s="31">
        <f t="shared" si="16"/>
        <v>5.5921499999999992E-2</v>
      </c>
      <c r="K257" s="31">
        <f t="shared" si="16"/>
        <v>5.8746164285714282E-2</v>
      </c>
      <c r="L257" s="31">
        <f t="shared" si="16"/>
        <v>5.9123349999999998E-2</v>
      </c>
    </row>
    <row r="258" spans="6:12" x14ac:dyDescent="0.25">
      <c r="F258" s="81">
        <v>1425</v>
      </c>
      <c r="G258" s="5" t="s">
        <v>11</v>
      </c>
      <c r="H258" s="27">
        <v>2280860000</v>
      </c>
      <c r="I258" s="27">
        <v>2292840000</v>
      </c>
      <c r="J258" s="20">
        <v>5.4949400000000002E-2</v>
      </c>
      <c r="K258" s="20">
        <v>5.3398599999999997E-2</v>
      </c>
      <c r="L258" s="21">
        <v>5.3917199999999998E-2</v>
      </c>
    </row>
    <row r="259" spans="6:12" x14ac:dyDescent="0.25">
      <c r="F259" s="82"/>
      <c r="G259" s="6" t="s">
        <v>12</v>
      </c>
      <c r="H259" s="29">
        <v>2286630000</v>
      </c>
      <c r="I259" s="29">
        <v>2290940000</v>
      </c>
      <c r="J259" s="28">
        <v>5.4350799999999998E-2</v>
      </c>
      <c r="K259" s="28">
        <v>5.3255700000000003E-2</v>
      </c>
      <c r="L259" s="30">
        <v>5.3719200000000002E-2</v>
      </c>
    </row>
    <row r="260" spans="6:12" x14ac:dyDescent="0.25">
      <c r="F260" s="82"/>
      <c r="G260" s="6" t="s">
        <v>13</v>
      </c>
      <c r="H260" s="29">
        <v>2295100000</v>
      </c>
      <c r="I260" s="29">
        <v>2290060000</v>
      </c>
      <c r="J260" s="28">
        <v>5.4802799999999999E-2</v>
      </c>
      <c r="K260" s="28">
        <v>5.3478400000000002E-2</v>
      </c>
      <c r="L260" s="30">
        <v>5.3839999999999999E-2</v>
      </c>
    </row>
    <row r="261" spans="6:12" x14ac:dyDescent="0.25">
      <c r="F261" s="82"/>
      <c r="G261" s="6" t="s">
        <v>14</v>
      </c>
      <c r="H261" s="29">
        <v>2299390000</v>
      </c>
      <c r="I261" s="29">
        <v>2285180000</v>
      </c>
      <c r="J261" s="28">
        <v>5.3926599999999998E-2</v>
      </c>
      <c r="K261" s="28">
        <v>5.29706E-2</v>
      </c>
      <c r="L261" s="30">
        <v>5.29706E-2</v>
      </c>
    </row>
    <row r="262" spans="6:12" x14ac:dyDescent="0.25">
      <c r="F262" s="82"/>
      <c r="G262" s="6" t="s">
        <v>15</v>
      </c>
      <c r="H262" s="29">
        <v>2311050000</v>
      </c>
      <c r="I262" s="29">
        <v>2278630000</v>
      </c>
      <c r="J262" s="28">
        <v>5.3557800000000003E-2</v>
      </c>
      <c r="K262" s="28">
        <v>5.30886E-2</v>
      </c>
      <c r="L262" s="30">
        <v>5.3387999999999998E-2</v>
      </c>
    </row>
    <row r="263" spans="6:12" x14ac:dyDescent="0.25">
      <c r="F263" s="82"/>
      <c r="G263" s="6" t="s">
        <v>16</v>
      </c>
      <c r="H263" s="29">
        <v>2294230000</v>
      </c>
      <c r="I263" s="29">
        <v>2286010000</v>
      </c>
      <c r="J263" s="28">
        <v>5.3657400000000001E-2</v>
      </c>
      <c r="K263" s="28">
        <v>5.3012900000000002E-2</v>
      </c>
      <c r="L263" s="30">
        <v>5.3390100000000003E-2</v>
      </c>
    </row>
    <row r="264" spans="6:12" x14ac:dyDescent="0.25">
      <c r="F264" s="82"/>
      <c r="G264" s="6" t="s">
        <v>17</v>
      </c>
      <c r="H264" s="29">
        <v>2295790000</v>
      </c>
      <c r="I264" s="29">
        <v>2285660000</v>
      </c>
      <c r="J264" s="28">
        <v>5.3876300000000002E-2</v>
      </c>
      <c r="K264" s="28">
        <v>5.3021600000000002E-2</v>
      </c>
      <c r="L264" s="30">
        <v>5.3437900000000003E-2</v>
      </c>
    </row>
    <row r="265" spans="6:12" x14ac:dyDescent="0.25">
      <c r="F265" s="82"/>
      <c r="G265" s="6" t="s">
        <v>18</v>
      </c>
      <c r="H265" s="29">
        <v>2292790000</v>
      </c>
      <c r="I265" s="29">
        <v>2292130000</v>
      </c>
      <c r="J265" s="28">
        <v>5.3528800000000001E-2</v>
      </c>
      <c r="K265" s="28">
        <v>5.2866400000000001E-2</v>
      </c>
      <c r="L265" s="30">
        <v>5.3083100000000001E-2</v>
      </c>
    </row>
    <row r="266" spans="6:12" x14ac:dyDescent="0.25">
      <c r="F266" s="82"/>
      <c r="G266" s="6" t="s">
        <v>19</v>
      </c>
      <c r="H266" s="29">
        <v>2307660000</v>
      </c>
      <c r="I266" s="29">
        <v>2277230000</v>
      </c>
      <c r="J266" s="28">
        <v>5.3143200000000002E-2</v>
      </c>
      <c r="K266" s="28">
        <v>5.2804700000000003E-2</v>
      </c>
      <c r="L266" s="30">
        <v>5.3021600000000002E-2</v>
      </c>
    </row>
    <row r="267" spans="6:12" x14ac:dyDescent="0.25">
      <c r="F267" s="82"/>
      <c r="G267" s="6" t="s">
        <v>20</v>
      </c>
      <c r="H267" s="29">
        <v>2291520000</v>
      </c>
      <c r="I267" s="29">
        <v>2291900000</v>
      </c>
      <c r="J267" s="28">
        <v>5.38381E-2</v>
      </c>
      <c r="K267" s="28">
        <v>5.2876399999999997E-2</v>
      </c>
      <c r="L267" s="30">
        <v>5.3382800000000001E-2</v>
      </c>
    </row>
    <row r="268" spans="6:12" x14ac:dyDescent="0.25">
      <c r="F268" s="82"/>
      <c r="G268" s="6" t="s">
        <v>21</v>
      </c>
      <c r="H268" s="29">
        <v>2289470000</v>
      </c>
      <c r="I268" s="29">
        <v>2305930000</v>
      </c>
      <c r="J268" s="28">
        <v>5.39216E-2</v>
      </c>
      <c r="K268" s="28">
        <v>5.2877100000000003E-2</v>
      </c>
      <c r="L268" s="30">
        <v>5.3261500000000003E-2</v>
      </c>
    </row>
    <row r="269" spans="6:12" x14ac:dyDescent="0.25">
      <c r="F269" s="82"/>
      <c r="G269" s="6" t="s">
        <v>22</v>
      </c>
      <c r="H269" s="29">
        <v>2307100000</v>
      </c>
      <c r="I269" s="29">
        <v>2290820000</v>
      </c>
      <c r="J269" s="28">
        <v>5.3643099999999999E-2</v>
      </c>
      <c r="K269" s="28">
        <v>5.2734499999999997E-2</v>
      </c>
      <c r="L269" s="30">
        <v>5.31096E-2</v>
      </c>
    </row>
    <row r="270" spans="6:12" x14ac:dyDescent="0.25">
      <c r="F270" s="82"/>
      <c r="G270" s="6" t="s">
        <v>23</v>
      </c>
      <c r="H270" s="29">
        <v>2300050000</v>
      </c>
      <c r="I270" s="29">
        <v>2290950000</v>
      </c>
      <c r="J270" s="28">
        <v>5.3601099999999999E-2</v>
      </c>
      <c r="K270" s="28">
        <v>5.2746000000000001E-2</v>
      </c>
      <c r="L270" s="30">
        <v>5.2953399999999998E-2</v>
      </c>
    </row>
    <row r="271" spans="6:12" x14ac:dyDescent="0.25">
      <c r="F271" s="83"/>
      <c r="G271" s="6" t="s">
        <v>24</v>
      </c>
      <c r="H271" s="29">
        <v>2281490000</v>
      </c>
      <c r="I271" s="29">
        <v>2279450000</v>
      </c>
      <c r="J271" s="28">
        <v>5.3608299999999998E-2</v>
      </c>
      <c r="K271" s="28">
        <v>5.28263E-2</v>
      </c>
      <c r="L271" s="30">
        <v>5.3093399999999999E-2</v>
      </c>
    </row>
    <row r="272" spans="6:12" ht="15.75" thickBot="1" x14ac:dyDescent="0.3">
      <c r="F272" s="84" t="s">
        <v>25</v>
      </c>
      <c r="G272" s="85"/>
      <c r="H272" s="32">
        <f t="shared" ref="H272:L272" si="17">SUM(H258:H271)/14</f>
        <v>2295223571.4285712</v>
      </c>
      <c r="I272" s="32">
        <f t="shared" si="17"/>
        <v>2288409285.7142859</v>
      </c>
      <c r="J272" s="31">
        <f t="shared" si="17"/>
        <v>5.3886092857142853E-2</v>
      </c>
      <c r="K272" s="31">
        <f t="shared" si="17"/>
        <v>5.2996985714285717E-2</v>
      </c>
      <c r="L272" s="31">
        <f t="shared" si="17"/>
        <v>5.3326314285714278E-2</v>
      </c>
    </row>
    <row r="273" spans="6:12" x14ac:dyDescent="0.25">
      <c r="F273" s="81">
        <v>1450</v>
      </c>
      <c r="G273" s="5" t="s">
        <v>11</v>
      </c>
      <c r="H273" s="27">
        <v>2327990000</v>
      </c>
      <c r="I273" s="27">
        <v>2311490000</v>
      </c>
      <c r="J273" s="20">
        <v>4.8396399999999999E-2</v>
      </c>
      <c r="K273" s="20">
        <v>4.5459199999999998E-2</v>
      </c>
      <c r="L273" s="21">
        <v>4.5966100000000003E-2</v>
      </c>
    </row>
    <row r="274" spans="6:12" x14ac:dyDescent="0.25">
      <c r="F274" s="82"/>
      <c r="G274" s="6" t="s">
        <v>12</v>
      </c>
      <c r="H274" s="29">
        <v>2330890000</v>
      </c>
      <c r="I274" s="29">
        <v>2318900000</v>
      </c>
      <c r="J274" s="28">
        <v>4.8096399999999997E-2</v>
      </c>
      <c r="K274" s="28">
        <v>4.5398300000000003E-2</v>
      </c>
      <c r="L274" s="30">
        <v>4.5754099999999999E-2</v>
      </c>
    </row>
    <row r="275" spans="6:12" x14ac:dyDescent="0.25">
      <c r="F275" s="82"/>
      <c r="G275" s="6" t="s">
        <v>13</v>
      </c>
      <c r="H275" s="29">
        <v>2321270000</v>
      </c>
      <c r="I275" s="29">
        <v>2316040000</v>
      </c>
      <c r="J275" s="28">
        <v>4.8447900000000002E-2</v>
      </c>
      <c r="K275" s="28">
        <v>4.5399299999999997E-2</v>
      </c>
      <c r="L275" s="30">
        <v>4.5891700000000001E-2</v>
      </c>
    </row>
    <row r="276" spans="6:12" x14ac:dyDescent="0.25">
      <c r="F276" s="82"/>
      <c r="G276" s="6" t="s">
        <v>14</v>
      </c>
      <c r="H276" s="29">
        <v>2324590000</v>
      </c>
      <c r="I276" s="29">
        <v>2312800000</v>
      </c>
      <c r="J276" s="28">
        <v>4.7801700000000003E-2</v>
      </c>
      <c r="K276" s="28">
        <v>4.4952600000000002E-2</v>
      </c>
      <c r="L276" s="30">
        <v>4.4952600000000002E-2</v>
      </c>
    </row>
    <row r="277" spans="6:12" x14ac:dyDescent="0.25">
      <c r="F277" s="82"/>
      <c r="G277" s="6" t="s">
        <v>15</v>
      </c>
      <c r="H277" s="29">
        <v>2326280000</v>
      </c>
      <c r="I277" s="29">
        <v>2309170000</v>
      </c>
      <c r="J277" s="28">
        <v>4.7720100000000001E-2</v>
      </c>
      <c r="K277" s="28">
        <v>4.5048699999999997E-2</v>
      </c>
      <c r="L277" s="30">
        <v>4.5313699999999998E-2</v>
      </c>
    </row>
    <row r="278" spans="6:12" x14ac:dyDescent="0.25">
      <c r="F278" s="82"/>
      <c r="G278" s="6" t="s">
        <v>16</v>
      </c>
      <c r="H278" s="29">
        <v>2324790000</v>
      </c>
      <c r="I278" s="29">
        <v>2315720000</v>
      </c>
      <c r="J278" s="28">
        <v>4.7702899999999999E-2</v>
      </c>
      <c r="K278" s="28">
        <v>4.5113500000000001E-2</v>
      </c>
      <c r="L278" s="30">
        <v>4.53823E-2</v>
      </c>
    </row>
    <row r="279" spans="6:12" x14ac:dyDescent="0.25">
      <c r="F279" s="82"/>
      <c r="G279" s="6" t="s">
        <v>17</v>
      </c>
      <c r="H279" s="29">
        <v>2323620000</v>
      </c>
      <c r="I279" s="29">
        <v>2321930000</v>
      </c>
      <c r="J279" s="28">
        <v>4.76689E-2</v>
      </c>
      <c r="K279" s="28">
        <v>4.5176500000000001E-2</v>
      </c>
      <c r="L279" s="30">
        <v>4.5541600000000002E-2</v>
      </c>
    </row>
    <row r="280" spans="6:12" x14ac:dyDescent="0.25">
      <c r="F280" s="82"/>
      <c r="G280" s="6" t="s">
        <v>18</v>
      </c>
      <c r="H280" s="29">
        <v>2317740000</v>
      </c>
      <c r="I280" s="29">
        <v>2320010000</v>
      </c>
      <c r="J280" s="28">
        <v>4.7474700000000002E-2</v>
      </c>
      <c r="K280" s="28">
        <v>4.4935299999999997E-2</v>
      </c>
      <c r="L280" s="30">
        <v>4.5261999999999997E-2</v>
      </c>
    </row>
    <row r="281" spans="6:12" x14ac:dyDescent="0.25">
      <c r="F281" s="82"/>
      <c r="G281" s="6" t="s">
        <v>19</v>
      </c>
      <c r="H281" s="29">
        <v>2322160000</v>
      </c>
      <c r="I281" s="29">
        <v>2308630000</v>
      </c>
      <c r="J281" s="28">
        <v>4.7317499999999998E-2</v>
      </c>
      <c r="K281" s="28">
        <v>4.4734299999999998E-2</v>
      </c>
      <c r="L281" s="30">
        <v>4.5076100000000001E-2</v>
      </c>
    </row>
    <row r="282" spans="6:12" x14ac:dyDescent="0.25">
      <c r="F282" s="82"/>
      <c r="G282" s="6" t="s">
        <v>20</v>
      </c>
      <c r="H282" s="29">
        <v>2317430000</v>
      </c>
      <c r="I282" s="29">
        <v>2324830000</v>
      </c>
      <c r="J282" s="28">
        <v>4.7692199999999997E-2</v>
      </c>
      <c r="K282" s="28">
        <v>4.5015199999999998E-2</v>
      </c>
      <c r="L282" s="30">
        <v>4.5397100000000003E-2</v>
      </c>
    </row>
    <row r="283" spans="6:12" x14ac:dyDescent="0.25">
      <c r="F283" s="82"/>
      <c r="G283" s="6" t="s">
        <v>21</v>
      </c>
      <c r="H283" s="29">
        <v>2319950000</v>
      </c>
      <c r="I283" s="29">
        <v>2334130000</v>
      </c>
      <c r="J283" s="28">
        <v>4.7694E-2</v>
      </c>
      <c r="K283" s="28">
        <v>4.4804200000000002E-2</v>
      </c>
      <c r="L283" s="30">
        <v>4.5354600000000002E-2</v>
      </c>
    </row>
    <row r="284" spans="6:12" x14ac:dyDescent="0.25">
      <c r="F284" s="82"/>
      <c r="G284" s="6" t="s">
        <v>22</v>
      </c>
      <c r="H284" s="29">
        <v>2331500000</v>
      </c>
      <c r="I284" s="29">
        <v>2319160000</v>
      </c>
      <c r="J284" s="28">
        <v>4.7503700000000003E-2</v>
      </c>
      <c r="K284" s="28">
        <v>4.4811999999999998E-2</v>
      </c>
      <c r="L284" s="30">
        <v>4.5319999999999999E-2</v>
      </c>
    </row>
    <row r="285" spans="6:12" x14ac:dyDescent="0.25">
      <c r="F285" s="82"/>
      <c r="G285" s="6" t="s">
        <v>23</v>
      </c>
      <c r="H285" s="29">
        <v>2321750000</v>
      </c>
      <c r="I285" s="29">
        <v>2317830000</v>
      </c>
      <c r="J285" s="28">
        <v>4.74481E-2</v>
      </c>
      <c r="K285" s="28">
        <v>4.4857899999999999E-2</v>
      </c>
      <c r="L285" s="30">
        <v>4.5090600000000002E-2</v>
      </c>
    </row>
    <row r="286" spans="6:12" x14ac:dyDescent="0.25">
      <c r="F286" s="83"/>
      <c r="G286" s="6" t="s">
        <v>24</v>
      </c>
      <c r="H286" s="29">
        <v>2322490000</v>
      </c>
      <c r="I286" s="29">
        <v>2305560000</v>
      </c>
      <c r="J286" s="28">
        <v>4.76426E-2</v>
      </c>
      <c r="K286" s="28">
        <v>4.4956000000000003E-2</v>
      </c>
      <c r="L286" s="30">
        <v>4.5220299999999998E-2</v>
      </c>
    </row>
    <row r="287" spans="6:12" ht="15.75" thickBot="1" x14ac:dyDescent="0.3">
      <c r="F287" s="84" t="s">
        <v>25</v>
      </c>
      <c r="G287" s="85"/>
      <c r="H287" s="32">
        <f t="shared" ref="H287:L287" si="18">SUM(H273:H286)/14</f>
        <v>2323746428.5714288</v>
      </c>
      <c r="I287" s="32">
        <f t="shared" si="18"/>
        <v>2316871428.5714288</v>
      </c>
      <c r="J287" s="31">
        <f t="shared" si="18"/>
        <v>4.7757649999999999E-2</v>
      </c>
      <c r="K287" s="31">
        <f t="shared" si="18"/>
        <v>4.5047357142857146E-2</v>
      </c>
      <c r="L287" s="31">
        <f t="shared" si="18"/>
        <v>4.5394485714285719E-2</v>
      </c>
    </row>
    <row r="288" spans="6:12" x14ac:dyDescent="0.25">
      <c r="F288" s="81">
        <v>1475</v>
      </c>
      <c r="G288" s="5" t="s">
        <v>11</v>
      </c>
      <c r="H288" s="27">
        <v>2372220000</v>
      </c>
      <c r="I288" s="27">
        <v>2359420000</v>
      </c>
      <c r="J288" s="20">
        <v>4.0442600000000002E-2</v>
      </c>
      <c r="K288" s="20">
        <v>3.7421599999999999E-2</v>
      </c>
      <c r="L288" s="21">
        <v>3.7926000000000001E-2</v>
      </c>
    </row>
    <row r="289" spans="6:12" x14ac:dyDescent="0.25">
      <c r="F289" s="82"/>
      <c r="G289" s="6" t="s">
        <v>12</v>
      </c>
      <c r="H289" s="29">
        <v>2356050000</v>
      </c>
      <c r="I289" s="29">
        <v>2353610000</v>
      </c>
      <c r="J289" s="28">
        <v>3.9993899999999999E-2</v>
      </c>
      <c r="K289" s="28">
        <v>3.7341600000000003E-2</v>
      </c>
      <c r="L289" s="30">
        <v>3.7646499999999999E-2</v>
      </c>
    </row>
    <row r="290" spans="6:12" x14ac:dyDescent="0.25">
      <c r="F290" s="82"/>
      <c r="G290" s="6" t="s">
        <v>13</v>
      </c>
      <c r="H290" s="29">
        <v>2368720000</v>
      </c>
      <c r="I290" s="29">
        <v>2355040000</v>
      </c>
      <c r="J290" s="28">
        <v>4.0261999999999999E-2</v>
      </c>
      <c r="K290" s="28">
        <v>3.7421599999999999E-2</v>
      </c>
      <c r="L290" s="30">
        <v>3.7841699999999999E-2</v>
      </c>
    </row>
    <row r="291" spans="6:12" x14ac:dyDescent="0.25">
      <c r="F291" s="82"/>
      <c r="G291" s="6" t="s">
        <v>14</v>
      </c>
      <c r="H291" s="29">
        <v>2364540000</v>
      </c>
      <c r="I291" s="29">
        <v>2357660000</v>
      </c>
      <c r="J291" s="28">
        <v>3.95755E-2</v>
      </c>
      <c r="K291" s="28">
        <v>3.69815E-2</v>
      </c>
      <c r="L291" s="30">
        <v>3.69815E-2</v>
      </c>
    </row>
    <row r="292" spans="6:12" x14ac:dyDescent="0.25">
      <c r="F292" s="82"/>
      <c r="G292" s="6" t="s">
        <v>15</v>
      </c>
      <c r="H292" s="29">
        <v>2361320000</v>
      </c>
      <c r="I292" s="29">
        <v>2343630000</v>
      </c>
      <c r="J292" s="28">
        <v>3.9591399999999999E-2</v>
      </c>
      <c r="K292" s="28">
        <v>3.7040799999999999E-2</v>
      </c>
      <c r="L292" s="30">
        <v>3.7291299999999999E-2</v>
      </c>
    </row>
    <row r="293" spans="6:12" x14ac:dyDescent="0.25">
      <c r="F293" s="82"/>
      <c r="G293" s="6" t="s">
        <v>16</v>
      </c>
      <c r="H293" s="29">
        <v>2354750000</v>
      </c>
      <c r="I293" s="29">
        <v>2353710000</v>
      </c>
      <c r="J293" s="28">
        <v>3.9644400000000003E-2</v>
      </c>
      <c r="K293" s="28">
        <v>3.6979400000000003E-2</v>
      </c>
      <c r="L293" s="30">
        <v>3.7439899999999998E-2</v>
      </c>
    </row>
    <row r="294" spans="6:12" x14ac:dyDescent="0.25">
      <c r="F294" s="82"/>
      <c r="G294" s="6" t="s">
        <v>17</v>
      </c>
      <c r="H294" s="29">
        <v>2355750000</v>
      </c>
      <c r="I294" s="29">
        <v>2354880000</v>
      </c>
      <c r="J294" s="28">
        <v>3.9572299999999998E-2</v>
      </c>
      <c r="K294" s="28">
        <v>3.7053000000000003E-2</v>
      </c>
      <c r="L294" s="30">
        <v>3.7452899999999997E-2</v>
      </c>
    </row>
    <row r="295" spans="6:12" x14ac:dyDescent="0.25">
      <c r="F295" s="82"/>
      <c r="G295" s="6" t="s">
        <v>18</v>
      </c>
      <c r="H295" s="29">
        <v>2365240000</v>
      </c>
      <c r="I295" s="29">
        <v>2356910000</v>
      </c>
      <c r="J295" s="28">
        <v>3.9442499999999998E-2</v>
      </c>
      <c r="K295" s="28">
        <v>3.6863399999999998E-2</v>
      </c>
      <c r="L295" s="30">
        <v>3.7254000000000002E-2</v>
      </c>
    </row>
    <row r="296" spans="6:12" x14ac:dyDescent="0.25">
      <c r="F296" s="82"/>
      <c r="G296" s="6" t="s">
        <v>19</v>
      </c>
      <c r="H296" s="29">
        <v>2359190000</v>
      </c>
      <c r="I296" s="29">
        <v>2343440000</v>
      </c>
      <c r="J296" s="28">
        <v>3.92184E-2</v>
      </c>
      <c r="K296" s="28">
        <v>3.6647899999999997E-2</v>
      </c>
      <c r="L296" s="30">
        <v>3.6967699999999999E-2</v>
      </c>
    </row>
    <row r="297" spans="6:12" x14ac:dyDescent="0.25">
      <c r="F297" s="82"/>
      <c r="G297" s="6" t="s">
        <v>20</v>
      </c>
      <c r="H297" s="29">
        <v>2362290000</v>
      </c>
      <c r="I297" s="29">
        <v>2367400000</v>
      </c>
      <c r="J297" s="28">
        <v>3.9655799999999998E-2</v>
      </c>
      <c r="K297" s="28">
        <v>3.6893599999999999E-2</v>
      </c>
      <c r="L297" s="30">
        <v>3.7274399999999999E-2</v>
      </c>
    </row>
    <row r="298" spans="6:12" x14ac:dyDescent="0.25">
      <c r="F298" s="82"/>
      <c r="G298" s="6" t="s">
        <v>21</v>
      </c>
      <c r="H298" s="29">
        <v>2366000000</v>
      </c>
      <c r="I298" s="29">
        <v>2376060000</v>
      </c>
      <c r="J298" s="28">
        <v>3.9678499999999998E-2</v>
      </c>
      <c r="K298" s="28">
        <v>3.6715600000000001E-2</v>
      </c>
      <c r="L298" s="30">
        <v>3.7237899999999997E-2</v>
      </c>
    </row>
    <row r="299" spans="6:12" x14ac:dyDescent="0.25">
      <c r="F299" s="82"/>
      <c r="G299" s="6" t="s">
        <v>22</v>
      </c>
      <c r="H299" s="29">
        <v>2365740000</v>
      </c>
      <c r="I299" s="29">
        <v>2355580000</v>
      </c>
      <c r="J299" s="28">
        <v>3.94071E-2</v>
      </c>
      <c r="K299" s="28">
        <v>3.6739099999999997E-2</v>
      </c>
      <c r="L299" s="30">
        <v>3.7136700000000002E-2</v>
      </c>
    </row>
    <row r="300" spans="6:12" x14ac:dyDescent="0.25">
      <c r="F300" s="82"/>
      <c r="G300" s="6" t="s">
        <v>23</v>
      </c>
      <c r="H300" s="29">
        <v>2366070000</v>
      </c>
      <c r="I300" s="29">
        <v>2351040000</v>
      </c>
      <c r="J300" s="28">
        <v>3.9360399999999997E-2</v>
      </c>
      <c r="K300" s="28">
        <v>3.6749499999999997E-2</v>
      </c>
      <c r="L300" s="30">
        <v>3.7008399999999997E-2</v>
      </c>
    </row>
    <row r="301" spans="6:12" x14ac:dyDescent="0.25">
      <c r="F301" s="83"/>
      <c r="G301" s="6" t="s">
        <v>24</v>
      </c>
      <c r="H301" s="29">
        <v>2363120000</v>
      </c>
      <c r="I301" s="29">
        <v>2351240000</v>
      </c>
      <c r="J301" s="28">
        <v>3.96011E-2</v>
      </c>
      <c r="K301" s="28">
        <v>3.6826100000000001E-2</v>
      </c>
      <c r="L301" s="30">
        <v>3.7144299999999998E-2</v>
      </c>
    </row>
    <row r="302" spans="6:12" ht="15.75" thickBot="1" x14ac:dyDescent="0.3">
      <c r="F302" s="84" t="s">
        <v>25</v>
      </c>
      <c r="G302" s="85"/>
      <c r="H302" s="32">
        <f t="shared" ref="H302:L302" si="19">SUM(H288:H301)/14</f>
        <v>2362928571.4285712</v>
      </c>
      <c r="I302" s="32">
        <f t="shared" si="19"/>
        <v>2355687142.8571429</v>
      </c>
      <c r="J302" s="31">
        <f t="shared" si="19"/>
        <v>3.9674707142857132E-2</v>
      </c>
      <c r="K302" s="31">
        <f t="shared" si="19"/>
        <v>3.6976764285714281E-2</v>
      </c>
      <c r="L302" s="31">
        <f t="shared" si="19"/>
        <v>3.7328799999999995E-2</v>
      </c>
    </row>
    <row r="303" spans="6:12" x14ac:dyDescent="0.25">
      <c r="F303" s="81">
        <v>1500</v>
      </c>
      <c r="G303" s="5" t="s">
        <v>11</v>
      </c>
      <c r="H303" s="27">
        <v>2406820000</v>
      </c>
      <c r="I303" s="27">
        <v>2397750000</v>
      </c>
      <c r="J303" s="20">
        <v>3.27782E-2</v>
      </c>
      <c r="K303" s="20">
        <v>2.9856500000000001E-2</v>
      </c>
      <c r="L303" s="21">
        <v>3.0267700000000002E-2</v>
      </c>
    </row>
    <row r="304" spans="6:12" x14ac:dyDescent="0.25">
      <c r="F304" s="82"/>
      <c r="G304" s="6" t="s">
        <v>12</v>
      </c>
      <c r="H304" s="29">
        <v>2396900000</v>
      </c>
      <c r="I304" s="29">
        <v>2397450000</v>
      </c>
      <c r="J304" s="28">
        <v>3.2447999999999998E-2</v>
      </c>
      <c r="K304" s="28">
        <v>2.9729700000000001E-2</v>
      </c>
      <c r="L304" s="30">
        <v>3.00542E-2</v>
      </c>
    </row>
    <row r="305" spans="6:12" x14ac:dyDescent="0.25">
      <c r="F305" s="82"/>
      <c r="G305" s="6" t="s">
        <v>13</v>
      </c>
      <c r="H305" s="29">
        <v>2400250000</v>
      </c>
      <c r="I305" s="29">
        <v>2396390000</v>
      </c>
      <c r="J305" s="28">
        <v>3.2693899999999998E-2</v>
      </c>
      <c r="K305" s="28">
        <v>2.9793199999999999E-2</v>
      </c>
      <c r="L305" s="30">
        <v>3.0206400000000001E-2</v>
      </c>
    </row>
    <row r="306" spans="6:12" x14ac:dyDescent="0.25">
      <c r="F306" s="82"/>
      <c r="G306" s="6" t="s">
        <v>14</v>
      </c>
      <c r="H306" s="29">
        <v>2396910000</v>
      </c>
      <c r="I306" s="29">
        <v>2395950000</v>
      </c>
      <c r="J306" s="28">
        <v>3.21064E-2</v>
      </c>
      <c r="K306" s="28">
        <v>2.94127E-2</v>
      </c>
      <c r="L306" s="30">
        <v>2.94127E-2</v>
      </c>
    </row>
    <row r="307" spans="6:12" x14ac:dyDescent="0.25">
      <c r="F307" s="82"/>
      <c r="G307" s="6" t="s">
        <v>15</v>
      </c>
      <c r="H307" s="29">
        <v>2406870000</v>
      </c>
      <c r="I307" s="29">
        <v>2388210000</v>
      </c>
      <c r="J307" s="28">
        <v>3.1940799999999998E-2</v>
      </c>
      <c r="K307" s="28">
        <v>2.94056E-2</v>
      </c>
      <c r="L307" s="30">
        <v>2.9755299999999998E-2</v>
      </c>
    </row>
    <row r="308" spans="6:12" x14ac:dyDescent="0.25">
      <c r="F308" s="82"/>
      <c r="G308" s="6" t="s">
        <v>16</v>
      </c>
      <c r="H308" s="29">
        <v>2401550000</v>
      </c>
      <c r="I308" s="29">
        <v>2390740000</v>
      </c>
      <c r="J308" s="28">
        <v>3.1952300000000003E-2</v>
      </c>
      <c r="K308" s="28">
        <v>2.93853E-2</v>
      </c>
      <c r="L308" s="30">
        <v>2.97609E-2</v>
      </c>
    </row>
    <row r="309" spans="6:12" x14ac:dyDescent="0.25">
      <c r="F309" s="82"/>
      <c r="G309" s="6" t="s">
        <v>17</v>
      </c>
      <c r="H309" s="29">
        <v>2396140000</v>
      </c>
      <c r="I309" s="29">
        <v>2399200000</v>
      </c>
      <c r="J309" s="28">
        <v>3.1993399999999998E-2</v>
      </c>
      <c r="K309" s="28">
        <v>2.9432E-2</v>
      </c>
      <c r="L309" s="30">
        <v>2.9864999999999999E-2</v>
      </c>
    </row>
    <row r="310" spans="6:12" x14ac:dyDescent="0.25">
      <c r="F310" s="82"/>
      <c r="G310" s="6" t="s">
        <v>18</v>
      </c>
      <c r="H310" s="29">
        <v>2400420000</v>
      </c>
      <c r="I310" s="29">
        <v>2388610000</v>
      </c>
      <c r="J310" s="28">
        <v>3.1723000000000001E-2</v>
      </c>
      <c r="K310" s="28">
        <v>2.9225899999999999E-2</v>
      </c>
      <c r="L310" s="30">
        <v>2.9600600000000001E-2</v>
      </c>
    </row>
    <row r="311" spans="6:12" x14ac:dyDescent="0.25">
      <c r="F311" s="82"/>
      <c r="G311" s="6" t="s">
        <v>19</v>
      </c>
      <c r="H311" s="29">
        <v>2408580000</v>
      </c>
      <c r="I311" s="29">
        <v>2395720000</v>
      </c>
      <c r="J311" s="28">
        <v>3.15514E-2</v>
      </c>
      <c r="K311" s="28">
        <v>2.9019300000000001E-2</v>
      </c>
      <c r="L311" s="30">
        <v>2.937E-2</v>
      </c>
    </row>
    <row r="312" spans="6:12" x14ac:dyDescent="0.25">
      <c r="F312" s="82"/>
      <c r="G312" s="6" t="s">
        <v>20</v>
      </c>
      <c r="H312" s="29">
        <v>2403080000</v>
      </c>
      <c r="I312" s="29">
        <v>2403680000</v>
      </c>
      <c r="J312" s="28">
        <v>3.2043799999999997E-2</v>
      </c>
      <c r="K312" s="28">
        <v>2.9283799999999999E-2</v>
      </c>
      <c r="L312" s="30">
        <v>2.9658E-2</v>
      </c>
    </row>
    <row r="313" spans="6:12" x14ac:dyDescent="0.25">
      <c r="F313" s="82"/>
      <c r="G313" s="6" t="s">
        <v>21</v>
      </c>
      <c r="H313" s="29">
        <v>2399920000</v>
      </c>
      <c r="I313" s="29">
        <v>2410140000</v>
      </c>
      <c r="J313" s="28">
        <v>3.2158899999999997E-2</v>
      </c>
      <c r="K313" s="28">
        <v>2.9212999999999999E-2</v>
      </c>
      <c r="L313" s="30">
        <v>2.9662600000000001E-2</v>
      </c>
    </row>
    <row r="314" spans="6:12" x14ac:dyDescent="0.25">
      <c r="F314" s="82"/>
      <c r="G314" s="6" t="s">
        <v>22</v>
      </c>
      <c r="H314" s="29">
        <v>2403840000</v>
      </c>
      <c r="I314" s="29">
        <v>2396560000</v>
      </c>
      <c r="J314" s="28">
        <v>3.1778500000000001E-2</v>
      </c>
      <c r="K314" s="28">
        <v>2.9145600000000001E-2</v>
      </c>
      <c r="L314" s="30">
        <v>2.9526699999999999E-2</v>
      </c>
    </row>
    <row r="315" spans="6:12" x14ac:dyDescent="0.25">
      <c r="F315" s="82"/>
      <c r="G315" s="6" t="s">
        <v>23</v>
      </c>
      <c r="H315" s="29">
        <v>2412910000</v>
      </c>
      <c r="I315" s="29">
        <v>2393160000</v>
      </c>
      <c r="J315" s="28">
        <v>3.1828500000000003E-2</v>
      </c>
      <c r="K315" s="28">
        <v>2.91258E-2</v>
      </c>
      <c r="L315" s="30">
        <v>2.9424200000000001E-2</v>
      </c>
    </row>
    <row r="316" spans="6:12" x14ac:dyDescent="0.25">
      <c r="F316" s="83"/>
      <c r="G316" s="6" t="s">
        <v>24</v>
      </c>
      <c r="H316" s="29">
        <v>2407840000</v>
      </c>
      <c r="I316" s="29">
        <v>2387260000</v>
      </c>
      <c r="J316" s="28">
        <v>3.1894199999999998E-2</v>
      </c>
      <c r="K316" s="28">
        <v>2.9202599999999999E-2</v>
      </c>
      <c r="L316" s="30">
        <v>2.9532699999999999E-2</v>
      </c>
    </row>
    <row r="317" spans="6:12" x14ac:dyDescent="0.25">
      <c r="F317" s="84" t="s">
        <v>25</v>
      </c>
      <c r="G317" s="85"/>
      <c r="H317" s="32">
        <f t="shared" ref="H317:L317" si="20">SUM(H303:H316)/14</f>
        <v>2403002142.8571429</v>
      </c>
      <c r="I317" s="32">
        <f t="shared" si="20"/>
        <v>2395772857.1428571</v>
      </c>
      <c r="J317" s="31">
        <f t="shared" si="20"/>
        <v>3.2063664285714284E-2</v>
      </c>
      <c r="K317" s="31">
        <f t="shared" si="20"/>
        <v>2.9373642857142859E-2</v>
      </c>
      <c r="L317" s="31">
        <f t="shared" si="20"/>
        <v>2.9721214285714288E-2</v>
      </c>
    </row>
  </sheetData>
  <mergeCells count="59">
    <mergeCell ref="A1:A2"/>
    <mergeCell ref="B1:D1"/>
    <mergeCell ref="F1:F2"/>
    <mergeCell ref="G1:G2"/>
    <mergeCell ref="H1:H2"/>
    <mergeCell ref="F63:F76"/>
    <mergeCell ref="U1:U2"/>
    <mergeCell ref="V1:V2"/>
    <mergeCell ref="W1:W2"/>
    <mergeCell ref="X1:X2"/>
    <mergeCell ref="F3:F16"/>
    <mergeCell ref="N3:N23"/>
    <mergeCell ref="F17:G17"/>
    <mergeCell ref="F18:F31"/>
    <mergeCell ref="J1:L1"/>
    <mergeCell ref="N1:N2"/>
    <mergeCell ref="O1:O2"/>
    <mergeCell ref="P1:P2"/>
    <mergeCell ref="Q1:Q2"/>
    <mergeCell ref="R1:T1"/>
    <mergeCell ref="I1:I2"/>
    <mergeCell ref="F32:G32"/>
    <mergeCell ref="F33:F46"/>
    <mergeCell ref="F47:G47"/>
    <mergeCell ref="F48:F61"/>
    <mergeCell ref="F62:G62"/>
    <mergeCell ref="F153:F166"/>
    <mergeCell ref="F77:G77"/>
    <mergeCell ref="F78:F91"/>
    <mergeCell ref="F92:G92"/>
    <mergeCell ref="F93:F106"/>
    <mergeCell ref="F107:G107"/>
    <mergeCell ref="F108:F121"/>
    <mergeCell ref="F122:G122"/>
    <mergeCell ref="F123:F136"/>
    <mergeCell ref="F137:G137"/>
    <mergeCell ref="F138:F151"/>
    <mergeCell ref="F152:G152"/>
    <mergeCell ref="F243:F256"/>
    <mergeCell ref="F167:G167"/>
    <mergeCell ref="F168:F181"/>
    <mergeCell ref="F182:G182"/>
    <mergeCell ref="F183:F196"/>
    <mergeCell ref="F197:G197"/>
    <mergeCell ref="F198:F211"/>
    <mergeCell ref="F212:G212"/>
    <mergeCell ref="F213:F226"/>
    <mergeCell ref="F227:G227"/>
    <mergeCell ref="F228:F241"/>
    <mergeCell ref="F242:G242"/>
    <mergeCell ref="F302:G302"/>
    <mergeCell ref="F303:F316"/>
    <mergeCell ref="F317:G317"/>
    <mergeCell ref="F257:G257"/>
    <mergeCell ref="F258:F271"/>
    <mergeCell ref="F272:G272"/>
    <mergeCell ref="F273:F286"/>
    <mergeCell ref="F287:G287"/>
    <mergeCell ref="F288:F30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0E91-CC25-40F4-94DE-F2D0A4737BC7}">
  <dimension ref="A1:X317"/>
  <sheetViews>
    <sheetView topLeftCell="D1" workbookViewId="0">
      <selection activeCell="V24" sqref="V24:X24"/>
    </sheetView>
  </sheetViews>
  <sheetFormatPr baseColWidth="10" defaultRowHeight="15" x14ac:dyDescent="0.25"/>
  <cols>
    <col min="1" max="1" width="13.140625" customWidth="1"/>
    <col min="2" max="4" width="15" customWidth="1"/>
    <col min="6" max="6" width="16.85546875" customWidth="1"/>
    <col min="7" max="7" width="9.5703125" customWidth="1"/>
    <col min="8" max="8" width="18.5703125" customWidth="1"/>
    <col min="9" max="9" width="20" customWidth="1"/>
  </cols>
  <sheetData>
    <row r="1" spans="1:24" x14ac:dyDescent="0.25">
      <c r="A1" s="86" t="s">
        <v>29</v>
      </c>
      <c r="B1" s="88" t="s">
        <v>1</v>
      </c>
      <c r="C1" s="88"/>
      <c r="D1" s="89"/>
      <c r="F1" s="90" t="s">
        <v>42</v>
      </c>
      <c r="G1" s="79" t="s">
        <v>10</v>
      </c>
      <c r="H1" s="79" t="s">
        <v>26</v>
      </c>
      <c r="I1" s="79" t="s">
        <v>30</v>
      </c>
      <c r="J1" s="79" t="s">
        <v>9</v>
      </c>
      <c r="K1" s="79"/>
      <c r="L1" s="93"/>
      <c r="N1" s="98" t="s">
        <v>5</v>
      </c>
      <c r="O1" s="90" t="s">
        <v>42</v>
      </c>
      <c r="P1" s="79" t="s">
        <v>31</v>
      </c>
      <c r="Q1" s="79" t="s">
        <v>32</v>
      </c>
      <c r="R1" s="101" t="s">
        <v>33</v>
      </c>
      <c r="S1" s="101"/>
      <c r="T1" s="101"/>
      <c r="U1" s="79" t="s">
        <v>27</v>
      </c>
      <c r="V1" s="79" t="s">
        <v>28</v>
      </c>
      <c r="W1" s="79" t="s">
        <v>34</v>
      </c>
      <c r="X1" s="93" t="s">
        <v>35</v>
      </c>
    </row>
    <row r="2" spans="1:24" ht="15.75" thickBot="1" x14ac:dyDescent="0.3">
      <c r="A2" s="87"/>
      <c r="B2" s="9" t="s">
        <v>2</v>
      </c>
      <c r="C2" s="9" t="s">
        <v>3</v>
      </c>
      <c r="D2" s="10" t="s">
        <v>4</v>
      </c>
      <c r="F2" s="91"/>
      <c r="G2" s="80"/>
      <c r="H2" s="80"/>
      <c r="I2" s="80"/>
      <c r="J2" s="3" t="s">
        <v>6</v>
      </c>
      <c r="K2" s="3" t="s">
        <v>7</v>
      </c>
      <c r="L2" s="4" t="s">
        <v>8</v>
      </c>
      <c r="N2" s="99"/>
      <c r="O2" s="100"/>
      <c r="P2" s="92"/>
      <c r="Q2" s="92"/>
      <c r="R2" s="45" t="s">
        <v>6</v>
      </c>
      <c r="S2" s="45" t="s">
        <v>7</v>
      </c>
      <c r="T2" s="45" t="s">
        <v>8</v>
      </c>
      <c r="U2" s="92"/>
      <c r="V2" s="92"/>
      <c r="W2" s="92"/>
      <c r="X2" s="94"/>
    </row>
    <row r="3" spans="1:24" x14ac:dyDescent="0.25">
      <c r="A3" s="11">
        <v>4</v>
      </c>
      <c r="B3" s="12">
        <v>54</v>
      </c>
      <c r="C3" s="12">
        <v>16</v>
      </c>
      <c r="D3" s="13">
        <v>21</v>
      </c>
      <c r="F3" s="81">
        <v>1000</v>
      </c>
      <c r="G3" s="5" t="s">
        <v>11</v>
      </c>
      <c r="H3" s="27">
        <v>1912340000</v>
      </c>
      <c r="I3" s="27">
        <v>1895470000</v>
      </c>
      <c r="J3" s="20">
        <v>5.4032799999999999E-2</v>
      </c>
      <c r="K3" s="20">
        <v>0.12203799999999999</v>
      </c>
      <c r="L3" s="21">
        <v>0.12270399999999999</v>
      </c>
      <c r="N3" s="95" t="s">
        <v>44</v>
      </c>
      <c r="O3" s="5">
        <v>1000</v>
      </c>
      <c r="P3" s="19">
        <v>146854</v>
      </c>
      <c r="Q3" s="19">
        <v>118166</v>
      </c>
      <c r="R3" s="19">
        <v>12884</v>
      </c>
      <c r="S3" s="19">
        <v>0</v>
      </c>
      <c r="T3" s="19">
        <v>0</v>
      </c>
      <c r="U3" s="41">
        <v>80.464951584566975</v>
      </c>
      <c r="V3" s="41">
        <v>10.903305519354129</v>
      </c>
      <c r="W3" s="20">
        <v>3.7985800000000002E-3</v>
      </c>
      <c r="X3" s="42">
        <v>3.9340700000000001E-5</v>
      </c>
    </row>
    <row r="4" spans="1:24" x14ac:dyDescent="0.25">
      <c r="A4" s="7">
        <v>4.5</v>
      </c>
      <c r="B4" s="1">
        <v>60</v>
      </c>
      <c r="C4" s="14">
        <v>18</v>
      </c>
      <c r="D4" s="15">
        <v>24</v>
      </c>
      <c r="F4" s="82"/>
      <c r="G4" s="6" t="s">
        <v>12</v>
      </c>
      <c r="H4" s="29">
        <v>1917910000</v>
      </c>
      <c r="I4" s="29">
        <v>1908970000</v>
      </c>
      <c r="J4" s="28">
        <v>5.35548E-2</v>
      </c>
      <c r="K4" s="28">
        <v>0.122165</v>
      </c>
      <c r="L4" s="30">
        <v>0.122085</v>
      </c>
      <c r="N4" s="96"/>
      <c r="O4" s="46">
        <v>1025</v>
      </c>
      <c r="P4" s="22">
        <v>146897</v>
      </c>
      <c r="Q4" s="22">
        <v>120773</v>
      </c>
      <c r="R4" s="22">
        <v>12867</v>
      </c>
      <c r="S4" s="22">
        <v>0</v>
      </c>
      <c r="T4" s="22">
        <v>0</v>
      </c>
      <c r="U4" s="23">
        <v>82.216110608113169</v>
      </c>
      <c r="V4" s="23">
        <v>10.653871312296623</v>
      </c>
      <c r="W4" s="24">
        <v>3.8092199999999999E-3</v>
      </c>
      <c r="X4" s="33">
        <v>3.9505500000000003E-5</v>
      </c>
    </row>
    <row r="5" spans="1:24" ht="15.75" thickBot="1" x14ac:dyDescent="0.3">
      <c r="A5" s="52">
        <v>5</v>
      </c>
      <c r="B5" s="53">
        <v>67</v>
      </c>
      <c r="C5" s="53">
        <v>20</v>
      </c>
      <c r="D5" s="54">
        <v>27</v>
      </c>
      <c r="F5" s="82"/>
      <c r="G5" s="6" t="s">
        <v>13</v>
      </c>
      <c r="H5" s="29">
        <v>1917730000</v>
      </c>
      <c r="I5" s="29">
        <v>1906950000</v>
      </c>
      <c r="J5" s="28">
        <v>5.3504500000000003E-2</v>
      </c>
      <c r="K5" s="28">
        <v>0.121656</v>
      </c>
      <c r="L5" s="30">
        <v>0.12239700000000001</v>
      </c>
      <c r="N5" s="96"/>
      <c r="O5" s="6">
        <v>1050</v>
      </c>
      <c r="P5" s="25">
        <v>146819</v>
      </c>
      <c r="Q5" s="25">
        <v>123302</v>
      </c>
      <c r="R5" s="25">
        <v>12775</v>
      </c>
      <c r="S5" s="25">
        <v>0</v>
      </c>
      <c r="T5" s="25">
        <v>0</v>
      </c>
      <c r="U5" s="26">
        <v>83.982318364789293</v>
      </c>
      <c r="V5" s="26">
        <v>10.360740296183355</v>
      </c>
      <c r="W5" s="28">
        <v>3.82183E-3</v>
      </c>
      <c r="X5" s="34">
        <v>3.03846E-5</v>
      </c>
    </row>
    <row r="6" spans="1:24" ht="15.75" thickBot="1" x14ac:dyDescent="0.3">
      <c r="F6" s="82"/>
      <c r="G6" s="6" t="s">
        <v>14</v>
      </c>
      <c r="H6" s="29">
        <v>1911630000</v>
      </c>
      <c r="I6" s="29">
        <v>1906140000</v>
      </c>
      <c r="J6" s="28">
        <v>5.21854E-2</v>
      </c>
      <c r="K6" s="28">
        <v>0.121193</v>
      </c>
      <c r="L6" s="30">
        <v>0.121193</v>
      </c>
      <c r="N6" s="96"/>
      <c r="O6" s="46">
        <v>1075</v>
      </c>
      <c r="P6" s="22">
        <v>146809</v>
      </c>
      <c r="Q6" s="22">
        <v>125746</v>
      </c>
      <c r="R6" s="22">
        <v>12580</v>
      </c>
      <c r="S6" s="22">
        <v>0</v>
      </c>
      <c r="T6" s="22">
        <v>0</v>
      </c>
      <c r="U6" s="23">
        <v>85.652786954478273</v>
      </c>
      <c r="V6" s="23">
        <v>10.004294371192723</v>
      </c>
      <c r="W6" s="24">
        <v>3.8367000000000002E-3</v>
      </c>
      <c r="X6" s="33">
        <v>4.1428599999999998E-5</v>
      </c>
    </row>
    <row r="7" spans="1:24" x14ac:dyDescent="0.25">
      <c r="A7" s="16" t="s">
        <v>46</v>
      </c>
      <c r="F7" s="82"/>
      <c r="G7" s="6" t="s">
        <v>15</v>
      </c>
      <c r="H7" s="29">
        <v>1910100000</v>
      </c>
      <c r="I7" s="29">
        <v>1901830000</v>
      </c>
      <c r="J7" s="28">
        <v>5.2578600000000003E-2</v>
      </c>
      <c r="K7" s="28">
        <v>0.121587</v>
      </c>
      <c r="L7" s="30">
        <v>0.121655</v>
      </c>
      <c r="N7" s="96"/>
      <c r="O7" s="6">
        <v>1100</v>
      </c>
      <c r="P7" s="25">
        <v>146835</v>
      </c>
      <c r="Q7" s="25">
        <v>128026</v>
      </c>
      <c r="R7" s="25">
        <v>12259</v>
      </c>
      <c r="S7" s="25">
        <v>0</v>
      </c>
      <c r="T7" s="25">
        <v>0</v>
      </c>
      <c r="U7" s="26">
        <v>87.190383764088935</v>
      </c>
      <c r="V7" s="26">
        <v>9.5753987471294888</v>
      </c>
      <c r="W7" s="28">
        <v>3.8557000000000001E-3</v>
      </c>
      <c r="X7" s="34">
        <v>2.2087899999999999E-5</v>
      </c>
    </row>
    <row r="8" spans="1:24" x14ac:dyDescent="0.25">
      <c r="A8" s="18" t="s">
        <v>45</v>
      </c>
      <c r="F8" s="82"/>
      <c r="G8" s="6" t="s">
        <v>16</v>
      </c>
      <c r="H8" s="29">
        <v>1910790000</v>
      </c>
      <c r="I8" s="29">
        <v>1906040000</v>
      </c>
      <c r="J8" s="28">
        <v>5.2429400000000001E-2</v>
      </c>
      <c r="K8" s="28">
        <v>0.121392</v>
      </c>
      <c r="L8" s="30">
        <v>0.122197</v>
      </c>
      <c r="N8" s="96"/>
      <c r="O8" s="46">
        <v>1125</v>
      </c>
      <c r="P8" s="22">
        <v>146849</v>
      </c>
      <c r="Q8" s="22">
        <v>130220</v>
      </c>
      <c r="R8" s="22">
        <v>11832</v>
      </c>
      <c r="S8" s="22">
        <v>0</v>
      </c>
      <c r="T8" s="22">
        <v>0</v>
      </c>
      <c r="U8" s="23">
        <v>88.67612309242827</v>
      </c>
      <c r="V8" s="23">
        <v>9.0861618798955615</v>
      </c>
      <c r="W8" s="24">
        <v>3.8761799999999999E-3</v>
      </c>
      <c r="X8" s="33">
        <v>5.06044E-5</v>
      </c>
    </row>
    <row r="9" spans="1:24" ht="15.75" thickBot="1" x14ac:dyDescent="0.3">
      <c r="A9" s="17" t="s">
        <v>47</v>
      </c>
      <c r="F9" s="82"/>
      <c r="G9" s="6" t="s">
        <v>17</v>
      </c>
      <c r="H9" s="29">
        <v>1926100000</v>
      </c>
      <c r="I9" s="29">
        <v>1909480000</v>
      </c>
      <c r="J9" s="28">
        <v>5.2272899999999997E-2</v>
      </c>
      <c r="K9" s="28">
        <v>0.121382</v>
      </c>
      <c r="L9" s="30">
        <v>0.122029</v>
      </c>
      <c r="N9" s="96"/>
      <c r="O9" s="6">
        <v>1150</v>
      </c>
      <c r="P9" s="25">
        <v>146841</v>
      </c>
      <c r="Q9" s="25">
        <v>132179</v>
      </c>
      <c r="R9" s="25">
        <v>11191</v>
      </c>
      <c r="S9" s="25">
        <v>0</v>
      </c>
      <c r="T9" s="25">
        <v>0</v>
      </c>
      <c r="U9" s="26">
        <v>90.015050292493243</v>
      </c>
      <c r="V9" s="26">
        <v>8.4665491492597145</v>
      </c>
      <c r="W9" s="28">
        <v>3.9027699999999999E-3</v>
      </c>
      <c r="X9" s="34">
        <v>3.1428599999999999E-5</v>
      </c>
    </row>
    <row r="10" spans="1:24" x14ac:dyDescent="0.25">
      <c r="F10" s="82"/>
      <c r="G10" s="6" t="s">
        <v>18</v>
      </c>
      <c r="H10" s="29">
        <v>1908620000</v>
      </c>
      <c r="I10" s="29">
        <v>1904540000</v>
      </c>
      <c r="J10" s="28">
        <v>5.2033500000000003E-2</v>
      </c>
      <c r="K10" s="28">
        <v>0.12156</v>
      </c>
      <c r="L10" s="30">
        <v>0.12164899999999999</v>
      </c>
      <c r="N10" s="96"/>
      <c r="O10" s="46">
        <v>1175</v>
      </c>
      <c r="P10" s="22">
        <v>146803</v>
      </c>
      <c r="Q10" s="22">
        <v>133940</v>
      </c>
      <c r="R10" s="22">
        <v>10331</v>
      </c>
      <c r="S10" s="22">
        <v>0</v>
      </c>
      <c r="T10" s="22">
        <v>0</v>
      </c>
      <c r="U10" s="23">
        <v>91.237917481250392</v>
      </c>
      <c r="V10" s="23">
        <v>7.7131551440943706</v>
      </c>
      <c r="W10" s="24">
        <v>3.9347399999999999E-3</v>
      </c>
      <c r="X10" s="33">
        <v>2.2033000000000001E-5</v>
      </c>
    </row>
    <row r="11" spans="1:24" x14ac:dyDescent="0.25">
      <c r="F11" s="82"/>
      <c r="G11" s="6" t="s">
        <v>19</v>
      </c>
      <c r="H11" s="29">
        <v>1911050000</v>
      </c>
      <c r="I11" s="29">
        <v>1907510000</v>
      </c>
      <c r="J11" s="28">
        <v>5.1744199999999997E-2</v>
      </c>
      <c r="K11" s="28">
        <v>0.121129</v>
      </c>
      <c r="L11" s="30">
        <v>0.12141100000000001</v>
      </c>
      <c r="N11" s="96"/>
      <c r="O11" s="6">
        <v>1200</v>
      </c>
      <c r="P11" s="25">
        <v>146854</v>
      </c>
      <c r="Q11" s="25">
        <v>135031</v>
      </c>
      <c r="R11" s="25">
        <v>8664</v>
      </c>
      <c r="S11" s="25">
        <v>0</v>
      </c>
      <c r="T11" s="25">
        <v>0</v>
      </c>
      <c r="U11" s="26">
        <v>91.949146771623518</v>
      </c>
      <c r="V11" s="26">
        <v>6.4163044041738555</v>
      </c>
      <c r="W11" s="28">
        <v>3.9865899999999999E-3</v>
      </c>
      <c r="X11" s="34">
        <v>5.2912099999999998E-5</v>
      </c>
    </row>
    <row r="12" spans="1:24" x14ac:dyDescent="0.25">
      <c r="F12" s="82"/>
      <c r="G12" s="6" t="s">
        <v>20</v>
      </c>
      <c r="H12" s="29">
        <v>1918730000</v>
      </c>
      <c r="I12" s="29">
        <v>1914020000</v>
      </c>
      <c r="J12" s="28">
        <v>5.27035E-2</v>
      </c>
      <c r="K12" s="28">
        <v>0.121561</v>
      </c>
      <c r="L12" s="30">
        <v>0.121877</v>
      </c>
      <c r="N12" s="96"/>
      <c r="O12" s="46">
        <v>1225</v>
      </c>
      <c r="P12" s="22">
        <v>146859</v>
      </c>
      <c r="Q12" s="22">
        <v>135170</v>
      </c>
      <c r="R12" s="22">
        <v>6011</v>
      </c>
      <c r="S12" s="22">
        <v>0</v>
      </c>
      <c r="T12" s="22">
        <v>0</v>
      </c>
      <c r="U12" s="23">
        <v>92.040664855405524</v>
      </c>
      <c r="V12" s="23">
        <v>4.4469926758896205</v>
      </c>
      <c r="W12" s="24">
        <v>4.0661999999999998E-3</v>
      </c>
      <c r="X12" s="33">
        <v>1.7142900000000001E-5</v>
      </c>
    </row>
    <row r="13" spans="1:24" x14ac:dyDescent="0.25">
      <c r="F13" s="82"/>
      <c r="G13" s="6" t="s">
        <v>21</v>
      </c>
      <c r="H13" s="29">
        <v>1913650000</v>
      </c>
      <c r="I13" s="29">
        <v>1922210000</v>
      </c>
      <c r="J13" s="28">
        <v>5.2894700000000003E-2</v>
      </c>
      <c r="K13" s="28">
        <v>0.12103899999999999</v>
      </c>
      <c r="L13" s="30">
        <v>0.12210500000000001</v>
      </c>
      <c r="N13" s="96"/>
      <c r="O13" s="6">
        <v>1250</v>
      </c>
      <c r="P13" s="25">
        <v>146760</v>
      </c>
      <c r="Q13" s="25">
        <v>135145</v>
      </c>
      <c r="R13" s="25">
        <v>3403</v>
      </c>
      <c r="S13" s="25">
        <v>0</v>
      </c>
      <c r="T13" s="25">
        <v>0</v>
      </c>
      <c r="U13" s="26">
        <v>92.085718179340418</v>
      </c>
      <c r="V13" s="26">
        <v>2.5180361833586149</v>
      </c>
      <c r="W13" s="28">
        <v>4.1484599999999996E-3</v>
      </c>
      <c r="X13" s="34">
        <v>2.85165E-5</v>
      </c>
    </row>
    <row r="14" spans="1:24" x14ac:dyDescent="0.25">
      <c r="F14" s="82"/>
      <c r="G14" s="6" t="s">
        <v>22</v>
      </c>
      <c r="H14" s="29">
        <v>1910840000</v>
      </c>
      <c r="I14" s="29">
        <v>1912430000</v>
      </c>
      <c r="J14" s="28">
        <v>5.1998500000000003E-2</v>
      </c>
      <c r="K14" s="28">
        <v>0.121401</v>
      </c>
      <c r="L14" s="30">
        <v>0.12191100000000001</v>
      </c>
      <c r="N14" s="96"/>
      <c r="O14" s="46">
        <v>1275</v>
      </c>
      <c r="P14" s="22">
        <v>146859</v>
      </c>
      <c r="Q14" s="22">
        <v>135264</v>
      </c>
      <c r="R14" s="22">
        <v>1122</v>
      </c>
      <c r="S14" s="22">
        <v>0</v>
      </c>
      <c r="T14" s="22">
        <v>0</v>
      </c>
      <c r="U14" s="23">
        <v>92.104671828080001</v>
      </c>
      <c r="V14" s="23">
        <v>0.82948899929027686</v>
      </c>
      <c r="W14" s="24">
        <v>4.22552E-3</v>
      </c>
      <c r="X14" s="33">
        <v>3.6208799999999998E-5</v>
      </c>
    </row>
    <row r="15" spans="1:24" x14ac:dyDescent="0.25">
      <c r="F15" s="82"/>
      <c r="G15" s="6" t="s">
        <v>23</v>
      </c>
      <c r="H15" s="29">
        <v>1911050000</v>
      </c>
      <c r="I15" s="29">
        <v>1909310000</v>
      </c>
      <c r="J15" s="28">
        <v>5.21936E-2</v>
      </c>
      <c r="K15" s="28">
        <v>0.121064</v>
      </c>
      <c r="L15" s="30">
        <v>0.12153</v>
      </c>
      <c r="N15" s="96"/>
      <c r="O15" s="6">
        <v>1300</v>
      </c>
      <c r="P15" s="25">
        <v>146843</v>
      </c>
      <c r="Q15" s="25">
        <v>136632</v>
      </c>
      <c r="R15" s="25">
        <v>0</v>
      </c>
      <c r="S15" s="25">
        <v>0</v>
      </c>
      <c r="T15" s="25">
        <v>0</v>
      </c>
      <c r="U15" s="26">
        <v>93.046314771558741</v>
      </c>
      <c r="V15" s="26">
        <v>0</v>
      </c>
      <c r="W15" s="28">
        <v>4.2657299999999997E-3</v>
      </c>
      <c r="X15" s="34">
        <v>3.58791E-5</v>
      </c>
    </row>
    <row r="16" spans="1:24" x14ac:dyDescent="0.25">
      <c r="F16" s="83"/>
      <c r="G16" s="6" t="s">
        <v>24</v>
      </c>
      <c r="H16" s="29">
        <v>1910250000</v>
      </c>
      <c r="I16" s="29">
        <v>1906390000</v>
      </c>
      <c r="J16" s="28">
        <v>5.21123E-2</v>
      </c>
      <c r="K16" s="28">
        <v>0.12115099999999999</v>
      </c>
      <c r="L16" s="30">
        <v>0.121656</v>
      </c>
      <c r="N16" s="96"/>
      <c r="O16" s="46">
        <v>1325</v>
      </c>
      <c r="P16" s="22">
        <v>146808</v>
      </c>
      <c r="Q16" s="22">
        <v>139245</v>
      </c>
      <c r="R16" s="22">
        <v>0</v>
      </c>
      <c r="S16" s="22">
        <v>0</v>
      </c>
      <c r="T16" s="22">
        <v>0</v>
      </c>
      <c r="U16" s="23">
        <v>94.848373385646553</v>
      </c>
      <c r="V16" s="23">
        <v>0</v>
      </c>
      <c r="W16" s="24">
        <v>4.2647700000000002E-3</v>
      </c>
      <c r="X16" s="33">
        <v>1.6483499999999999E-5</v>
      </c>
    </row>
    <row r="17" spans="6:24" ht="15.75" thickBot="1" x14ac:dyDescent="0.3">
      <c r="F17" s="84" t="s">
        <v>25</v>
      </c>
      <c r="G17" s="85"/>
      <c r="H17" s="32">
        <f t="shared" ref="H17:L17" si="0">SUM(H3:H16)/14</f>
        <v>1913627857.1428571</v>
      </c>
      <c r="I17" s="32">
        <f t="shared" si="0"/>
        <v>1907949285.7142856</v>
      </c>
      <c r="J17" s="31">
        <f t="shared" si="0"/>
        <v>5.2588478571428565E-2</v>
      </c>
      <c r="K17" s="31">
        <f t="shared" si="0"/>
        <v>0.12145128571428572</v>
      </c>
      <c r="L17" s="31">
        <f t="shared" si="0"/>
        <v>0.12188564285714286</v>
      </c>
      <c r="N17" s="96"/>
      <c r="O17" s="6">
        <v>1350</v>
      </c>
      <c r="P17" s="25">
        <v>146804</v>
      </c>
      <c r="Q17" s="25">
        <v>141868</v>
      </c>
      <c r="R17" s="25">
        <v>0</v>
      </c>
      <c r="S17" s="25">
        <v>0</v>
      </c>
      <c r="T17" s="25">
        <v>0</v>
      </c>
      <c r="U17" s="26">
        <v>96.637693795809383</v>
      </c>
      <c r="V17" s="26">
        <v>0</v>
      </c>
      <c r="W17" s="28">
        <v>4.2636799999999997E-3</v>
      </c>
      <c r="X17" s="34">
        <v>3.7747299999999997E-5</v>
      </c>
    </row>
    <row r="18" spans="6:24" x14ac:dyDescent="0.25">
      <c r="F18" s="81">
        <v>1025</v>
      </c>
      <c r="G18" s="5" t="s">
        <v>11</v>
      </c>
      <c r="H18" s="27">
        <v>1953150000</v>
      </c>
      <c r="I18" s="27">
        <v>1947650000</v>
      </c>
      <c r="J18" s="20">
        <v>5.3941000000000003E-2</v>
      </c>
      <c r="K18" s="20">
        <v>0.113833</v>
      </c>
      <c r="L18" s="21">
        <v>0.11458400000000001</v>
      </c>
      <c r="N18" s="96"/>
      <c r="O18" s="46">
        <v>1375</v>
      </c>
      <c r="P18" s="22">
        <v>146729</v>
      </c>
      <c r="Q18" s="22">
        <v>144429</v>
      </c>
      <c r="R18" s="22">
        <v>0</v>
      </c>
      <c r="S18" s="22">
        <v>0</v>
      </c>
      <c r="T18" s="22">
        <v>0</v>
      </c>
      <c r="U18" s="23">
        <v>98.432484375958396</v>
      </c>
      <c r="V18" s="23">
        <v>0</v>
      </c>
      <c r="W18" s="24">
        <v>4.2642599999999998E-3</v>
      </c>
      <c r="X18" s="33">
        <v>3.5714299999999998E-5</v>
      </c>
    </row>
    <row r="19" spans="6:24" x14ac:dyDescent="0.25">
      <c r="F19" s="82"/>
      <c r="G19" s="6" t="s">
        <v>12</v>
      </c>
      <c r="H19" s="29">
        <v>1952470000</v>
      </c>
      <c r="I19" s="29">
        <v>1955830000</v>
      </c>
      <c r="J19" s="28">
        <v>5.3034499999999998E-2</v>
      </c>
      <c r="K19" s="28">
        <v>0.113923</v>
      </c>
      <c r="L19" s="30">
        <v>0.11445</v>
      </c>
      <c r="N19" s="96"/>
      <c r="O19" s="6">
        <v>1400</v>
      </c>
      <c r="P19" s="25">
        <v>146798</v>
      </c>
      <c r="Q19" s="25">
        <v>146774</v>
      </c>
      <c r="R19" s="25">
        <v>0</v>
      </c>
      <c r="S19" s="25">
        <v>0</v>
      </c>
      <c r="T19" s="25">
        <v>0</v>
      </c>
      <c r="U19" s="26">
        <v>99.983651003419666</v>
      </c>
      <c r="V19" s="26">
        <v>0</v>
      </c>
      <c r="W19" s="28">
        <v>4.2636499999999999E-3</v>
      </c>
      <c r="X19" s="34">
        <v>2.7637400000000001E-5</v>
      </c>
    </row>
    <row r="20" spans="6:24" x14ac:dyDescent="0.25">
      <c r="F20" s="82"/>
      <c r="G20" s="6" t="s">
        <v>13</v>
      </c>
      <c r="H20" s="29">
        <v>1954710000</v>
      </c>
      <c r="I20" s="29">
        <v>1952760000</v>
      </c>
      <c r="J20" s="28">
        <v>5.32392E-2</v>
      </c>
      <c r="K20" s="28">
        <v>0.114053</v>
      </c>
      <c r="L20" s="30">
        <v>0.114568</v>
      </c>
      <c r="N20" s="96"/>
      <c r="O20" s="46">
        <v>1425</v>
      </c>
      <c r="P20" s="22">
        <v>146874</v>
      </c>
      <c r="Q20" s="22">
        <v>146874</v>
      </c>
      <c r="R20" s="22">
        <v>0</v>
      </c>
      <c r="S20" s="22">
        <v>0</v>
      </c>
      <c r="T20" s="22">
        <v>0</v>
      </c>
      <c r="U20" s="23">
        <v>100</v>
      </c>
      <c r="V20" s="23">
        <v>0</v>
      </c>
      <c r="W20" s="24">
        <v>4.2660299999999996E-3</v>
      </c>
      <c r="X20" s="33">
        <v>2.4835199999999999E-5</v>
      </c>
    </row>
    <row r="21" spans="6:24" x14ac:dyDescent="0.25">
      <c r="F21" s="82"/>
      <c r="G21" s="6" t="s">
        <v>14</v>
      </c>
      <c r="H21" s="29">
        <v>1952890000</v>
      </c>
      <c r="I21" s="29">
        <v>1952510000</v>
      </c>
      <c r="J21" s="28">
        <v>5.2401099999999999E-2</v>
      </c>
      <c r="K21" s="28">
        <v>0.113401</v>
      </c>
      <c r="L21" s="30">
        <v>0.113401</v>
      </c>
      <c r="N21" s="96"/>
      <c r="O21" s="6">
        <v>1450</v>
      </c>
      <c r="P21" s="25">
        <v>146788</v>
      </c>
      <c r="Q21" s="25">
        <v>146788</v>
      </c>
      <c r="R21" s="25">
        <v>0</v>
      </c>
      <c r="S21" s="25">
        <v>0</v>
      </c>
      <c r="T21" s="25">
        <v>0</v>
      </c>
      <c r="U21" s="26">
        <v>100</v>
      </c>
      <c r="V21" s="26">
        <v>0</v>
      </c>
      <c r="W21" s="28">
        <v>4.2645000000000001E-3</v>
      </c>
      <c r="X21" s="34">
        <v>4.65934E-5</v>
      </c>
    </row>
    <row r="22" spans="6:24" x14ac:dyDescent="0.25">
      <c r="F22" s="82"/>
      <c r="G22" s="6" t="s">
        <v>15</v>
      </c>
      <c r="H22" s="29">
        <v>1955280000</v>
      </c>
      <c r="I22" s="29">
        <v>1950630000</v>
      </c>
      <c r="J22" s="28">
        <v>5.2655300000000002E-2</v>
      </c>
      <c r="K22" s="28">
        <v>0.113589</v>
      </c>
      <c r="L22" s="30">
        <v>0.114012</v>
      </c>
      <c r="N22" s="96"/>
      <c r="O22" s="46">
        <v>1475</v>
      </c>
      <c r="P22" s="22">
        <v>146733</v>
      </c>
      <c r="Q22" s="22">
        <v>146733</v>
      </c>
      <c r="R22" s="22">
        <v>0</v>
      </c>
      <c r="S22" s="22">
        <v>0</v>
      </c>
      <c r="T22" s="22">
        <v>0</v>
      </c>
      <c r="U22" s="23">
        <v>100</v>
      </c>
      <c r="V22" s="23">
        <v>0</v>
      </c>
      <c r="W22" s="24">
        <v>4.2648499999999997E-3</v>
      </c>
      <c r="X22" s="33">
        <v>3.0219800000000002E-5</v>
      </c>
    </row>
    <row r="23" spans="6:24" ht="15.75" thickBot="1" x14ac:dyDescent="0.3">
      <c r="F23" s="82"/>
      <c r="G23" s="6" t="s">
        <v>16</v>
      </c>
      <c r="H23" s="29">
        <v>1965370000</v>
      </c>
      <c r="I23" s="29">
        <v>1947170000</v>
      </c>
      <c r="J23" s="28">
        <v>5.2349699999999999E-2</v>
      </c>
      <c r="K23" s="28">
        <v>0.113762</v>
      </c>
      <c r="L23" s="30">
        <v>0.114116</v>
      </c>
      <c r="N23" s="97"/>
      <c r="O23" s="47">
        <v>1500</v>
      </c>
      <c r="P23" s="48">
        <v>146835</v>
      </c>
      <c r="Q23" s="48">
        <v>146835</v>
      </c>
      <c r="R23" s="48">
        <v>0</v>
      </c>
      <c r="S23" s="48">
        <v>0</v>
      </c>
      <c r="T23" s="48">
        <v>0</v>
      </c>
      <c r="U23" s="49">
        <v>100</v>
      </c>
      <c r="V23" s="49">
        <v>0</v>
      </c>
      <c r="W23" s="50">
        <v>4.26335E-3</v>
      </c>
      <c r="X23" s="51">
        <v>3.9065900000000001E-5</v>
      </c>
    </row>
    <row r="24" spans="6:24" x14ac:dyDescent="0.25">
      <c r="F24" s="82"/>
      <c r="G24" s="6" t="s">
        <v>17</v>
      </c>
      <c r="H24" s="29">
        <v>1957290000</v>
      </c>
      <c r="I24" s="29">
        <v>1949520000</v>
      </c>
      <c r="J24" s="28">
        <v>5.2019299999999997E-2</v>
      </c>
      <c r="K24" s="28">
        <v>0.11373900000000001</v>
      </c>
      <c r="L24" s="30">
        <v>0.114037</v>
      </c>
      <c r="V24" t="s">
        <v>25</v>
      </c>
      <c r="W24" s="78">
        <f>AVERAGE(W3:W23)</f>
        <v>4.0782528571428568E-3</v>
      </c>
      <c r="X24" s="77">
        <f>AVERAGE(X3:X23)</f>
        <v>3.3608071428571426E-5</v>
      </c>
    </row>
    <row r="25" spans="6:24" x14ac:dyDescent="0.25">
      <c r="F25" s="82"/>
      <c r="G25" s="6" t="s">
        <v>18</v>
      </c>
      <c r="H25" s="29">
        <v>1957010000</v>
      </c>
      <c r="I25" s="29">
        <v>1950520000</v>
      </c>
      <c r="J25" s="28">
        <v>5.20428E-2</v>
      </c>
      <c r="K25" s="28">
        <v>0.11350200000000001</v>
      </c>
      <c r="L25" s="30">
        <v>0.11361599999999999</v>
      </c>
    </row>
    <row r="26" spans="6:24" x14ac:dyDescent="0.25">
      <c r="F26" s="82"/>
      <c r="G26" s="6" t="s">
        <v>19</v>
      </c>
      <c r="H26" s="29">
        <v>1965900000</v>
      </c>
      <c r="I26" s="29">
        <v>1947750000</v>
      </c>
      <c r="J26" s="28">
        <v>5.1876899999999997E-2</v>
      </c>
      <c r="K26" s="28">
        <v>0.11307399999999999</v>
      </c>
      <c r="L26" s="30">
        <v>0.113452</v>
      </c>
    </row>
    <row r="27" spans="6:24" x14ac:dyDescent="0.25">
      <c r="F27" s="82"/>
      <c r="G27" s="6" t="s">
        <v>20</v>
      </c>
      <c r="H27" s="29">
        <v>1961590000</v>
      </c>
      <c r="I27" s="29">
        <v>1961630000</v>
      </c>
      <c r="J27" s="28">
        <v>5.2754000000000002E-2</v>
      </c>
      <c r="K27" s="28">
        <v>0.113398</v>
      </c>
      <c r="L27" s="30">
        <v>0.114053</v>
      </c>
    </row>
    <row r="28" spans="6:24" x14ac:dyDescent="0.25">
      <c r="F28" s="82"/>
      <c r="G28" s="6" t="s">
        <v>21</v>
      </c>
      <c r="H28" s="29">
        <v>1960920000</v>
      </c>
      <c r="I28" s="29">
        <v>1967620000</v>
      </c>
      <c r="J28" s="28">
        <v>5.2458900000000003E-2</v>
      </c>
      <c r="K28" s="28">
        <v>0.113444</v>
      </c>
      <c r="L28" s="30">
        <v>0.113943</v>
      </c>
    </row>
    <row r="29" spans="6:24" x14ac:dyDescent="0.25">
      <c r="F29" s="82"/>
      <c r="G29" s="6" t="s">
        <v>22</v>
      </c>
      <c r="H29" s="29">
        <v>1955310000</v>
      </c>
      <c r="I29" s="29">
        <v>1951290000</v>
      </c>
      <c r="J29" s="28">
        <v>5.2165499999999997E-2</v>
      </c>
      <c r="K29" s="28">
        <v>0.113162</v>
      </c>
      <c r="L29" s="30">
        <v>0.113784</v>
      </c>
    </row>
    <row r="30" spans="6:24" x14ac:dyDescent="0.25">
      <c r="F30" s="82"/>
      <c r="G30" s="6" t="s">
        <v>23</v>
      </c>
      <c r="H30" s="29">
        <v>1954910000</v>
      </c>
      <c r="I30" s="29">
        <v>1952630000</v>
      </c>
      <c r="J30" s="28">
        <v>5.1864599999999997E-2</v>
      </c>
      <c r="K30" s="28">
        <v>0.113424</v>
      </c>
      <c r="L30" s="30">
        <v>0.113471</v>
      </c>
    </row>
    <row r="31" spans="6:24" x14ac:dyDescent="0.25">
      <c r="F31" s="83"/>
      <c r="G31" s="6" t="s">
        <v>24</v>
      </c>
      <c r="H31" s="29">
        <v>1959330000</v>
      </c>
      <c r="I31" s="29">
        <v>1939290000</v>
      </c>
      <c r="J31" s="28">
        <v>5.2372799999999997E-2</v>
      </c>
      <c r="K31" s="28">
        <v>0.113014</v>
      </c>
      <c r="L31" s="30">
        <v>0.11380999999999999</v>
      </c>
    </row>
    <row r="32" spans="6:24" ht="15.75" thickBot="1" x14ac:dyDescent="0.3">
      <c r="F32" s="84" t="s">
        <v>25</v>
      </c>
      <c r="G32" s="85"/>
      <c r="H32" s="32">
        <f t="shared" ref="H32:L32" si="1">SUM(H18:H31)/14</f>
        <v>1957580714.2857144</v>
      </c>
      <c r="I32" s="32">
        <f t="shared" si="1"/>
        <v>1951914285.7142856</v>
      </c>
      <c r="J32" s="31">
        <f t="shared" si="1"/>
        <v>5.2512542857142852E-2</v>
      </c>
      <c r="K32" s="31">
        <f t="shared" si="1"/>
        <v>0.1135227142857143</v>
      </c>
      <c r="L32" s="31">
        <f t="shared" si="1"/>
        <v>0.11394978571428571</v>
      </c>
    </row>
    <row r="33" spans="6:12" x14ac:dyDescent="0.25">
      <c r="F33" s="81">
        <v>1050</v>
      </c>
      <c r="G33" s="5" t="s">
        <v>11</v>
      </c>
      <c r="H33" s="27">
        <v>1998420000</v>
      </c>
      <c r="I33" s="27">
        <v>1991520000</v>
      </c>
      <c r="J33" s="20">
        <v>5.4032499999999997E-2</v>
      </c>
      <c r="K33" s="20">
        <v>0.106155</v>
      </c>
      <c r="L33" s="21">
        <v>0.10692400000000001</v>
      </c>
    </row>
    <row r="34" spans="6:12" x14ac:dyDescent="0.25">
      <c r="F34" s="82"/>
      <c r="G34" s="6" t="s">
        <v>12</v>
      </c>
      <c r="H34" s="29">
        <v>1995810000</v>
      </c>
      <c r="I34" s="29">
        <v>2003180000</v>
      </c>
      <c r="J34" s="28">
        <v>5.3166100000000001E-2</v>
      </c>
      <c r="K34" s="28">
        <v>0.10607999999999999</v>
      </c>
      <c r="L34" s="30">
        <v>0.10667</v>
      </c>
    </row>
    <row r="35" spans="6:12" x14ac:dyDescent="0.25">
      <c r="F35" s="82"/>
      <c r="G35" s="6" t="s">
        <v>13</v>
      </c>
      <c r="H35" s="29">
        <v>2003510000</v>
      </c>
      <c r="I35" s="29">
        <v>1993330000</v>
      </c>
      <c r="J35" s="28">
        <v>5.3542899999999997E-2</v>
      </c>
      <c r="K35" s="28">
        <v>0.10628899999999999</v>
      </c>
      <c r="L35" s="30">
        <v>0.10674</v>
      </c>
    </row>
    <row r="36" spans="6:12" x14ac:dyDescent="0.25">
      <c r="F36" s="82"/>
      <c r="G36" s="6" t="s">
        <v>14</v>
      </c>
      <c r="H36" s="29">
        <v>2003350000</v>
      </c>
      <c r="I36" s="29">
        <v>2000870000</v>
      </c>
      <c r="J36" s="28">
        <v>5.2505299999999998E-2</v>
      </c>
      <c r="K36" s="28">
        <v>0.105757</v>
      </c>
      <c r="L36" s="30">
        <v>0.105757</v>
      </c>
    </row>
    <row r="37" spans="6:12" x14ac:dyDescent="0.25">
      <c r="F37" s="82"/>
      <c r="G37" s="6" t="s">
        <v>15</v>
      </c>
      <c r="H37" s="29">
        <v>2001480000</v>
      </c>
      <c r="I37" s="29">
        <v>1986300000</v>
      </c>
      <c r="J37" s="28">
        <v>5.2643000000000002E-2</v>
      </c>
      <c r="K37" s="28">
        <v>0.105771</v>
      </c>
      <c r="L37" s="30">
        <v>0.10637099999999999</v>
      </c>
    </row>
    <row r="38" spans="6:12" x14ac:dyDescent="0.25">
      <c r="F38" s="82"/>
      <c r="G38" s="6" t="s">
        <v>16</v>
      </c>
      <c r="H38" s="29">
        <v>1985320000</v>
      </c>
      <c r="I38" s="29">
        <v>1992680000</v>
      </c>
      <c r="J38" s="28">
        <v>5.2702499999999999E-2</v>
      </c>
      <c r="K38" s="28">
        <v>0.105823</v>
      </c>
      <c r="L38" s="30">
        <v>0.106296</v>
      </c>
    </row>
    <row r="39" spans="6:12" x14ac:dyDescent="0.25">
      <c r="F39" s="82"/>
      <c r="G39" s="6" t="s">
        <v>17</v>
      </c>
      <c r="H39" s="29">
        <v>2003690000</v>
      </c>
      <c r="I39" s="29">
        <v>1994370000</v>
      </c>
      <c r="J39" s="28">
        <v>5.2142000000000001E-2</v>
      </c>
      <c r="K39" s="28">
        <v>0.105932</v>
      </c>
      <c r="L39" s="30">
        <v>0.10627200000000001</v>
      </c>
    </row>
    <row r="40" spans="6:12" x14ac:dyDescent="0.25">
      <c r="F40" s="82"/>
      <c r="G40" s="6" t="s">
        <v>18</v>
      </c>
      <c r="H40" s="29">
        <v>1998650000</v>
      </c>
      <c r="I40" s="29">
        <v>1995030000</v>
      </c>
      <c r="J40" s="28">
        <v>5.2128399999999998E-2</v>
      </c>
      <c r="K40" s="28">
        <v>0.105738</v>
      </c>
      <c r="L40" s="30">
        <v>0.105906</v>
      </c>
    </row>
    <row r="41" spans="6:12" x14ac:dyDescent="0.25">
      <c r="F41" s="82"/>
      <c r="G41" s="6" t="s">
        <v>19</v>
      </c>
      <c r="H41" s="29">
        <v>2017990000</v>
      </c>
      <c r="I41" s="29">
        <v>1991860000</v>
      </c>
      <c r="J41" s="28">
        <v>5.1935799999999997E-2</v>
      </c>
      <c r="K41" s="28">
        <v>0.10555100000000001</v>
      </c>
      <c r="L41" s="30">
        <v>0.105883</v>
      </c>
    </row>
    <row r="42" spans="6:12" x14ac:dyDescent="0.25">
      <c r="F42" s="82"/>
      <c r="G42" s="6" t="s">
        <v>20</v>
      </c>
      <c r="H42" s="29">
        <v>1996130000</v>
      </c>
      <c r="I42" s="29">
        <v>1998340000</v>
      </c>
      <c r="J42" s="28">
        <v>5.2737800000000001E-2</v>
      </c>
      <c r="K42" s="28">
        <v>0.10587000000000001</v>
      </c>
      <c r="L42" s="30">
        <v>0.106158</v>
      </c>
    </row>
    <row r="43" spans="6:12" x14ac:dyDescent="0.25">
      <c r="F43" s="82"/>
      <c r="G43" s="6" t="s">
        <v>21</v>
      </c>
      <c r="H43" s="29">
        <v>2002950000</v>
      </c>
      <c r="I43" s="29">
        <v>2013480000</v>
      </c>
      <c r="J43" s="28">
        <v>5.2643799999999998E-2</v>
      </c>
      <c r="K43" s="28">
        <v>0.105631</v>
      </c>
      <c r="L43" s="30">
        <v>0.106253</v>
      </c>
    </row>
    <row r="44" spans="6:12" x14ac:dyDescent="0.25">
      <c r="F44" s="82"/>
      <c r="G44" s="6" t="s">
        <v>22</v>
      </c>
      <c r="H44" s="29">
        <v>2012340000</v>
      </c>
      <c r="I44" s="29">
        <v>1989090000</v>
      </c>
      <c r="J44" s="28">
        <v>5.2618499999999999E-2</v>
      </c>
      <c r="K44" s="28">
        <v>0.105629</v>
      </c>
      <c r="L44" s="30">
        <v>0.106031</v>
      </c>
    </row>
    <row r="45" spans="6:12" x14ac:dyDescent="0.25">
      <c r="F45" s="82"/>
      <c r="G45" s="6" t="s">
        <v>23</v>
      </c>
      <c r="H45" s="29">
        <v>2000740000</v>
      </c>
      <c r="I45" s="29">
        <v>1997720000</v>
      </c>
      <c r="J45" s="28">
        <v>5.2282500000000003E-2</v>
      </c>
      <c r="K45" s="28">
        <v>0.10563599999999999</v>
      </c>
      <c r="L45" s="30">
        <v>0.10576199999999999</v>
      </c>
    </row>
    <row r="46" spans="6:12" x14ac:dyDescent="0.25">
      <c r="F46" s="83"/>
      <c r="G46" s="6" t="s">
        <v>24</v>
      </c>
      <c r="H46" s="29">
        <v>2000260000</v>
      </c>
      <c r="I46" s="29">
        <v>1988170000</v>
      </c>
      <c r="J46" s="28">
        <v>5.2322899999999999E-2</v>
      </c>
      <c r="K46" s="28">
        <v>0.10556500000000001</v>
      </c>
      <c r="L46" s="30">
        <v>0.106074</v>
      </c>
    </row>
    <row r="47" spans="6:12" ht="15.75" thickBot="1" x14ac:dyDescent="0.3">
      <c r="F47" s="84" t="s">
        <v>25</v>
      </c>
      <c r="G47" s="85"/>
      <c r="H47" s="32">
        <f t="shared" ref="H47:L47" si="2">SUM(H33:H46)/14</f>
        <v>2001474285.7142856</v>
      </c>
      <c r="I47" s="32">
        <f t="shared" si="2"/>
        <v>1995424285.7142856</v>
      </c>
      <c r="J47" s="31">
        <f t="shared" si="2"/>
        <v>5.267171428571428E-2</v>
      </c>
      <c r="K47" s="31">
        <f t="shared" si="2"/>
        <v>0.10581621428571428</v>
      </c>
      <c r="L47" s="31">
        <f t="shared" si="2"/>
        <v>0.10622121428571427</v>
      </c>
    </row>
    <row r="48" spans="6:12" x14ac:dyDescent="0.25">
      <c r="F48" s="81">
        <v>1075</v>
      </c>
      <c r="G48" s="5" t="s">
        <v>11</v>
      </c>
      <c r="H48" s="27">
        <v>2043800000</v>
      </c>
      <c r="I48" s="27">
        <v>2036250000</v>
      </c>
      <c r="J48" s="20">
        <v>5.3933000000000002E-2</v>
      </c>
      <c r="K48" s="20">
        <v>9.8642599999999997E-2</v>
      </c>
      <c r="L48" s="21">
        <v>9.91924E-2</v>
      </c>
    </row>
    <row r="49" spans="6:12" x14ac:dyDescent="0.25">
      <c r="F49" s="82"/>
      <c r="G49" s="6" t="s">
        <v>12</v>
      </c>
      <c r="H49" s="29">
        <v>2031670000</v>
      </c>
      <c r="I49" s="29">
        <v>2043710000</v>
      </c>
      <c r="J49" s="28">
        <v>5.3231399999999998E-2</v>
      </c>
      <c r="K49" s="28">
        <v>9.8564600000000002E-2</v>
      </c>
      <c r="L49" s="30">
        <v>9.8947800000000002E-2</v>
      </c>
    </row>
    <row r="50" spans="6:12" x14ac:dyDescent="0.25">
      <c r="F50" s="82"/>
      <c r="G50" s="6" t="s">
        <v>13</v>
      </c>
      <c r="H50" s="29">
        <v>2039130000</v>
      </c>
      <c r="I50" s="29">
        <v>2036050000</v>
      </c>
      <c r="J50" s="28">
        <v>5.3591E-2</v>
      </c>
      <c r="K50" s="28">
        <v>9.87238E-2</v>
      </c>
      <c r="L50" s="30">
        <v>9.8933199999999999E-2</v>
      </c>
    </row>
    <row r="51" spans="6:12" x14ac:dyDescent="0.25">
      <c r="F51" s="82"/>
      <c r="G51" s="6" t="s">
        <v>14</v>
      </c>
      <c r="H51" s="29">
        <v>2047870000</v>
      </c>
      <c r="I51" s="29">
        <v>2041860000</v>
      </c>
      <c r="J51" s="28">
        <v>5.2473899999999997E-2</v>
      </c>
      <c r="K51" s="28">
        <v>9.7936099999999998E-2</v>
      </c>
      <c r="L51" s="30">
        <v>9.7936099999999998E-2</v>
      </c>
    </row>
    <row r="52" spans="6:12" x14ac:dyDescent="0.25">
      <c r="F52" s="82"/>
      <c r="G52" s="6" t="s">
        <v>15</v>
      </c>
      <c r="H52" s="29">
        <v>2042240000</v>
      </c>
      <c r="I52" s="29">
        <v>2030170000</v>
      </c>
      <c r="J52" s="28">
        <v>5.24733E-2</v>
      </c>
      <c r="K52" s="28">
        <v>9.8224699999999998E-2</v>
      </c>
      <c r="L52" s="30">
        <v>9.8716100000000001E-2</v>
      </c>
    </row>
    <row r="53" spans="6:12" x14ac:dyDescent="0.25">
      <c r="F53" s="82"/>
      <c r="G53" s="6" t="s">
        <v>16</v>
      </c>
      <c r="H53" s="29">
        <v>2047790000</v>
      </c>
      <c r="I53" s="29">
        <v>2034470000</v>
      </c>
      <c r="J53" s="28">
        <v>5.2433899999999999E-2</v>
      </c>
      <c r="K53" s="28">
        <v>9.8219000000000001E-2</v>
      </c>
      <c r="L53" s="30">
        <v>9.8924899999999996E-2</v>
      </c>
    </row>
    <row r="54" spans="6:12" x14ac:dyDescent="0.25">
      <c r="F54" s="82"/>
      <c r="G54" s="6" t="s">
        <v>17</v>
      </c>
      <c r="H54" s="29">
        <v>2049340000</v>
      </c>
      <c r="I54" s="29">
        <v>2039000000</v>
      </c>
      <c r="J54" s="28">
        <v>5.2143299999999997E-2</v>
      </c>
      <c r="K54" s="28">
        <v>9.8137699999999994E-2</v>
      </c>
      <c r="L54" s="30">
        <v>9.8651500000000003E-2</v>
      </c>
    </row>
    <row r="55" spans="6:12" x14ac:dyDescent="0.25">
      <c r="F55" s="82"/>
      <c r="G55" s="6" t="s">
        <v>18</v>
      </c>
      <c r="H55" s="29">
        <v>2045040000</v>
      </c>
      <c r="I55" s="29">
        <v>2035420000</v>
      </c>
      <c r="J55" s="28">
        <v>5.1681299999999999E-2</v>
      </c>
      <c r="K55" s="28">
        <v>9.8037600000000003E-2</v>
      </c>
      <c r="L55" s="30">
        <v>9.8339300000000004E-2</v>
      </c>
    </row>
    <row r="56" spans="6:12" x14ac:dyDescent="0.25">
      <c r="F56" s="82"/>
      <c r="G56" s="6" t="s">
        <v>19</v>
      </c>
      <c r="H56" s="29">
        <v>2049070000</v>
      </c>
      <c r="I56" s="29">
        <v>2033440000</v>
      </c>
      <c r="J56" s="28">
        <v>5.21842E-2</v>
      </c>
      <c r="K56" s="28">
        <v>9.7797999999999996E-2</v>
      </c>
      <c r="L56" s="30">
        <v>9.81012E-2</v>
      </c>
    </row>
    <row r="57" spans="6:12" x14ac:dyDescent="0.25">
      <c r="F57" s="82"/>
      <c r="G57" s="6" t="s">
        <v>20</v>
      </c>
      <c r="H57" s="29">
        <v>2050420000</v>
      </c>
      <c r="I57" s="29">
        <v>2037970000</v>
      </c>
      <c r="J57" s="28">
        <v>5.2758600000000003E-2</v>
      </c>
      <c r="K57" s="28">
        <v>9.8080500000000001E-2</v>
      </c>
      <c r="L57" s="30">
        <v>9.85346E-2</v>
      </c>
    </row>
    <row r="58" spans="6:12" x14ac:dyDescent="0.25">
      <c r="F58" s="82"/>
      <c r="G58" s="6" t="s">
        <v>21</v>
      </c>
      <c r="H58" s="29">
        <v>2044940000</v>
      </c>
      <c r="I58" s="29">
        <v>2053620000</v>
      </c>
      <c r="J58" s="28">
        <v>5.2638699999999997E-2</v>
      </c>
      <c r="K58" s="28">
        <v>9.7943299999999997E-2</v>
      </c>
      <c r="L58" s="30">
        <v>9.8516800000000002E-2</v>
      </c>
    </row>
    <row r="59" spans="6:12" x14ac:dyDescent="0.25">
      <c r="F59" s="82"/>
      <c r="G59" s="6" t="s">
        <v>22</v>
      </c>
      <c r="H59" s="29">
        <v>2048910000</v>
      </c>
      <c r="I59" s="29">
        <v>2036380000</v>
      </c>
      <c r="J59" s="28">
        <v>5.2669199999999999E-2</v>
      </c>
      <c r="K59" s="28">
        <v>9.7990599999999997E-2</v>
      </c>
      <c r="L59" s="30">
        <v>9.8515099999999994E-2</v>
      </c>
    </row>
    <row r="60" spans="6:12" x14ac:dyDescent="0.25">
      <c r="F60" s="82"/>
      <c r="G60" s="6" t="s">
        <v>23</v>
      </c>
      <c r="H60" s="29">
        <v>2041140000</v>
      </c>
      <c r="I60" s="29">
        <v>2043520000</v>
      </c>
      <c r="J60" s="28">
        <v>5.2305200000000003E-2</v>
      </c>
      <c r="K60" s="28">
        <v>9.7952300000000006E-2</v>
      </c>
      <c r="L60" s="30">
        <v>9.8096600000000006E-2</v>
      </c>
    </row>
    <row r="61" spans="6:12" x14ac:dyDescent="0.25">
      <c r="F61" s="83"/>
      <c r="G61" s="6" t="s">
        <v>24</v>
      </c>
      <c r="H61" s="29">
        <v>2039730000</v>
      </c>
      <c r="I61" s="29">
        <v>2033130000</v>
      </c>
      <c r="J61" s="28">
        <v>5.23314E-2</v>
      </c>
      <c r="K61" s="28">
        <v>9.7911899999999996E-2</v>
      </c>
      <c r="L61" s="30">
        <v>9.8474300000000001E-2</v>
      </c>
    </row>
    <row r="62" spans="6:12" ht="15.75" thickBot="1" x14ac:dyDescent="0.3">
      <c r="F62" s="84" t="s">
        <v>25</v>
      </c>
      <c r="G62" s="85"/>
      <c r="H62" s="32">
        <f t="shared" ref="H62:L62" si="3">SUM(H48:H61)/14</f>
        <v>2044363571.4285715</v>
      </c>
      <c r="I62" s="32">
        <f t="shared" si="3"/>
        <v>2038213571.4285715</v>
      </c>
      <c r="J62" s="31">
        <f t="shared" si="3"/>
        <v>5.2632028571428575E-2</v>
      </c>
      <c r="K62" s="31">
        <f t="shared" si="3"/>
        <v>9.8154478571428574E-2</v>
      </c>
      <c r="L62" s="31">
        <f t="shared" si="3"/>
        <v>9.8562849999999994E-2</v>
      </c>
    </row>
    <row r="63" spans="6:12" x14ac:dyDescent="0.25">
      <c r="F63" s="81">
        <v>1100</v>
      </c>
      <c r="G63" s="5" t="s">
        <v>11</v>
      </c>
      <c r="H63" s="27">
        <v>2078730000</v>
      </c>
      <c r="I63" s="27">
        <v>2078900000</v>
      </c>
      <c r="J63" s="20">
        <v>5.4158400000000002E-2</v>
      </c>
      <c r="K63" s="20">
        <v>9.1865600000000006E-2</v>
      </c>
      <c r="L63" s="21">
        <v>9.2469200000000001E-2</v>
      </c>
    </row>
    <row r="64" spans="6:12" x14ac:dyDescent="0.25">
      <c r="F64" s="82"/>
      <c r="G64" s="6" t="s">
        <v>12</v>
      </c>
      <c r="H64" s="29">
        <v>2093000000</v>
      </c>
      <c r="I64" s="29">
        <v>2076730000</v>
      </c>
      <c r="J64" s="28">
        <v>5.3135399999999999E-2</v>
      </c>
      <c r="K64" s="28">
        <v>9.1730099999999995E-2</v>
      </c>
      <c r="L64" s="30">
        <v>9.2114000000000001E-2</v>
      </c>
    </row>
    <row r="65" spans="6:12" x14ac:dyDescent="0.25">
      <c r="F65" s="82"/>
      <c r="G65" s="6" t="s">
        <v>13</v>
      </c>
      <c r="H65" s="29">
        <v>2086860000</v>
      </c>
      <c r="I65" s="29">
        <v>2074620000</v>
      </c>
      <c r="J65" s="28">
        <v>5.3464200000000003E-2</v>
      </c>
      <c r="K65" s="28">
        <v>9.1542600000000002E-2</v>
      </c>
      <c r="L65" s="30">
        <v>9.2309299999999997E-2</v>
      </c>
    </row>
    <row r="66" spans="6:12" x14ac:dyDescent="0.25">
      <c r="F66" s="82"/>
      <c r="G66" s="6" t="s">
        <v>14</v>
      </c>
      <c r="H66" s="29">
        <v>2087520000</v>
      </c>
      <c r="I66" s="29">
        <v>2081430000</v>
      </c>
      <c r="J66" s="28">
        <v>5.2678299999999997E-2</v>
      </c>
      <c r="K66" s="28">
        <v>9.12631E-2</v>
      </c>
      <c r="L66" s="30">
        <v>9.12631E-2</v>
      </c>
    </row>
    <row r="67" spans="6:12" x14ac:dyDescent="0.25">
      <c r="F67" s="82"/>
      <c r="G67" s="6" t="s">
        <v>15</v>
      </c>
      <c r="H67" s="29">
        <v>2086320000</v>
      </c>
      <c r="I67" s="29">
        <v>2073270000</v>
      </c>
      <c r="J67" s="28">
        <v>5.2554099999999999E-2</v>
      </c>
      <c r="K67" s="28">
        <v>9.1457700000000003E-2</v>
      </c>
      <c r="L67" s="30">
        <v>9.1847700000000004E-2</v>
      </c>
    </row>
    <row r="68" spans="6:12" x14ac:dyDescent="0.25">
      <c r="F68" s="82"/>
      <c r="G68" s="6" t="s">
        <v>16</v>
      </c>
      <c r="H68" s="29">
        <v>2080090000</v>
      </c>
      <c r="I68" s="29">
        <v>2077270000</v>
      </c>
      <c r="J68" s="28">
        <v>5.2630299999999998E-2</v>
      </c>
      <c r="K68" s="28">
        <v>9.1394699999999995E-2</v>
      </c>
      <c r="L68" s="30">
        <v>9.1849E-2</v>
      </c>
    </row>
    <row r="69" spans="6:12" x14ac:dyDescent="0.25">
      <c r="F69" s="82"/>
      <c r="G69" s="6" t="s">
        <v>17</v>
      </c>
      <c r="H69" s="29">
        <v>2083060000</v>
      </c>
      <c r="I69" s="29">
        <v>2087530000</v>
      </c>
      <c r="J69" s="28">
        <v>5.2243699999999997E-2</v>
      </c>
      <c r="K69" s="28">
        <v>9.1523699999999999E-2</v>
      </c>
      <c r="L69" s="30">
        <v>9.1903499999999999E-2</v>
      </c>
    </row>
    <row r="70" spans="6:12" x14ac:dyDescent="0.25">
      <c r="F70" s="82"/>
      <c r="G70" s="6" t="s">
        <v>18</v>
      </c>
      <c r="H70" s="29">
        <v>2086200000</v>
      </c>
      <c r="I70" s="29">
        <v>2077040000</v>
      </c>
      <c r="J70" s="28">
        <v>5.1679200000000002E-2</v>
      </c>
      <c r="K70" s="28">
        <v>9.1160099999999994E-2</v>
      </c>
      <c r="L70" s="30">
        <v>9.1553800000000005E-2</v>
      </c>
    </row>
    <row r="71" spans="6:12" x14ac:dyDescent="0.25">
      <c r="F71" s="82"/>
      <c r="G71" s="6" t="s">
        <v>19</v>
      </c>
      <c r="H71" s="29">
        <v>2089910000</v>
      </c>
      <c r="I71" s="29">
        <v>2074200000</v>
      </c>
      <c r="J71" s="28">
        <v>5.2099399999999997E-2</v>
      </c>
      <c r="K71" s="28">
        <v>9.1127E-2</v>
      </c>
      <c r="L71" s="30">
        <v>9.1306999999999999E-2</v>
      </c>
    </row>
    <row r="72" spans="6:12" x14ac:dyDescent="0.25">
      <c r="F72" s="82"/>
      <c r="G72" s="6" t="s">
        <v>20</v>
      </c>
      <c r="H72" s="29">
        <v>2096220000</v>
      </c>
      <c r="I72" s="29">
        <v>2086020000</v>
      </c>
      <c r="J72" s="28">
        <v>5.2760300000000003E-2</v>
      </c>
      <c r="K72" s="28">
        <v>9.13075E-2</v>
      </c>
      <c r="L72" s="30">
        <v>9.1822399999999998E-2</v>
      </c>
    </row>
    <row r="73" spans="6:12" x14ac:dyDescent="0.25">
      <c r="F73" s="82"/>
      <c r="G73" s="6" t="s">
        <v>21</v>
      </c>
      <c r="H73" s="29">
        <v>2088850000</v>
      </c>
      <c r="I73" s="29">
        <v>2095630000</v>
      </c>
      <c r="J73" s="28">
        <v>5.2754000000000002E-2</v>
      </c>
      <c r="K73" s="28">
        <v>9.1350299999999995E-2</v>
      </c>
      <c r="L73" s="30">
        <v>9.1613700000000006E-2</v>
      </c>
    </row>
    <row r="74" spans="6:12" x14ac:dyDescent="0.25">
      <c r="F74" s="82"/>
      <c r="G74" s="6" t="s">
        <v>22</v>
      </c>
      <c r="H74" s="29">
        <v>2091420000</v>
      </c>
      <c r="I74" s="29">
        <v>2077030000</v>
      </c>
      <c r="J74" s="28">
        <v>5.2413800000000003E-2</v>
      </c>
      <c r="K74" s="28">
        <v>9.1161599999999995E-2</v>
      </c>
      <c r="L74" s="30">
        <v>9.1591599999999995E-2</v>
      </c>
    </row>
    <row r="75" spans="6:12" x14ac:dyDescent="0.25">
      <c r="F75" s="82"/>
      <c r="G75" s="6" t="s">
        <v>23</v>
      </c>
      <c r="H75" s="29">
        <v>2083520000</v>
      </c>
      <c r="I75" s="29">
        <v>2086310000</v>
      </c>
      <c r="J75" s="28">
        <v>5.2250199999999997E-2</v>
      </c>
      <c r="K75" s="28">
        <v>9.1172600000000006E-2</v>
      </c>
      <c r="L75" s="30">
        <v>9.1413099999999997E-2</v>
      </c>
    </row>
    <row r="76" spans="6:12" x14ac:dyDescent="0.25">
      <c r="F76" s="83"/>
      <c r="G76" s="6" t="s">
        <v>24</v>
      </c>
      <c r="H76" s="29">
        <v>2075420000</v>
      </c>
      <c r="I76" s="29">
        <v>2070060000</v>
      </c>
      <c r="J76" s="28">
        <v>5.2087599999999998E-2</v>
      </c>
      <c r="K76" s="28">
        <v>9.1028999999999999E-2</v>
      </c>
      <c r="L76" s="30">
        <v>9.1580800000000004E-2</v>
      </c>
    </row>
    <row r="77" spans="6:12" ht="15.75" thickBot="1" x14ac:dyDescent="0.3">
      <c r="F77" s="84" t="s">
        <v>25</v>
      </c>
      <c r="G77" s="85"/>
      <c r="H77" s="32">
        <f t="shared" ref="H77:L77" si="4">SUM(H63:H76)/14</f>
        <v>2086222857.1428571</v>
      </c>
      <c r="I77" s="32">
        <f t="shared" si="4"/>
        <v>2079717142.8571429</v>
      </c>
      <c r="J77" s="31">
        <f t="shared" si="4"/>
        <v>5.2636349999999998E-2</v>
      </c>
      <c r="K77" s="31">
        <f t="shared" si="4"/>
        <v>9.1363257142857118E-2</v>
      </c>
      <c r="L77" s="31">
        <f t="shared" si="4"/>
        <v>9.1759871428571421E-2</v>
      </c>
    </row>
    <row r="78" spans="6:12" x14ac:dyDescent="0.25">
      <c r="F78" s="81">
        <v>1125</v>
      </c>
      <c r="G78" s="5" t="s">
        <v>11</v>
      </c>
      <c r="H78" s="27">
        <v>2123200000</v>
      </c>
      <c r="I78" s="27">
        <v>2119700000</v>
      </c>
      <c r="J78" s="20">
        <v>5.3991299999999999E-2</v>
      </c>
      <c r="K78" s="20">
        <v>8.4909999999999999E-2</v>
      </c>
      <c r="L78" s="21">
        <v>8.5483299999999998E-2</v>
      </c>
    </row>
    <row r="79" spans="6:12" x14ac:dyDescent="0.25">
      <c r="F79" s="82"/>
      <c r="G79" s="6" t="s">
        <v>12</v>
      </c>
      <c r="H79" s="29">
        <v>2124640000</v>
      </c>
      <c r="I79" s="29">
        <v>2124210000</v>
      </c>
      <c r="J79" s="28">
        <v>5.3225500000000002E-2</v>
      </c>
      <c r="K79" s="28">
        <v>8.4894899999999995E-2</v>
      </c>
      <c r="L79" s="30">
        <v>8.5297999999999999E-2</v>
      </c>
    </row>
    <row r="80" spans="6:12" x14ac:dyDescent="0.25">
      <c r="F80" s="82"/>
      <c r="G80" s="6" t="s">
        <v>13</v>
      </c>
      <c r="H80" s="29">
        <v>2123310000</v>
      </c>
      <c r="I80" s="29">
        <v>2124210000</v>
      </c>
      <c r="J80" s="28">
        <v>5.3550100000000003E-2</v>
      </c>
      <c r="K80" s="28">
        <v>8.4907700000000003E-2</v>
      </c>
      <c r="L80" s="30">
        <v>8.5465600000000003E-2</v>
      </c>
    </row>
    <row r="81" spans="6:12" x14ac:dyDescent="0.25">
      <c r="F81" s="82"/>
      <c r="G81" s="6" t="s">
        <v>14</v>
      </c>
      <c r="H81" s="29">
        <v>2127680000</v>
      </c>
      <c r="I81" s="29">
        <v>2120230000</v>
      </c>
      <c r="J81" s="28">
        <v>5.2526000000000003E-2</v>
      </c>
      <c r="K81" s="28">
        <v>8.4363599999999997E-2</v>
      </c>
      <c r="L81" s="30">
        <v>8.4363599999999997E-2</v>
      </c>
    </row>
    <row r="82" spans="6:12" x14ac:dyDescent="0.25">
      <c r="F82" s="82"/>
      <c r="G82" s="6" t="s">
        <v>15</v>
      </c>
      <c r="H82" s="29">
        <v>2129020000</v>
      </c>
      <c r="I82" s="29">
        <v>2115060000</v>
      </c>
      <c r="J82" s="28">
        <v>5.2368699999999997E-2</v>
      </c>
      <c r="K82" s="28">
        <v>8.4384500000000001E-2</v>
      </c>
      <c r="L82" s="30">
        <v>8.5010600000000006E-2</v>
      </c>
    </row>
    <row r="83" spans="6:12" x14ac:dyDescent="0.25">
      <c r="F83" s="82"/>
      <c r="G83" s="6" t="s">
        <v>16</v>
      </c>
      <c r="H83" s="29">
        <v>2131770000</v>
      </c>
      <c r="I83" s="29">
        <v>2117780000</v>
      </c>
      <c r="J83" s="28">
        <v>5.2373400000000001E-2</v>
      </c>
      <c r="K83" s="28">
        <v>8.4450399999999995E-2</v>
      </c>
      <c r="L83" s="30">
        <v>8.5059399999999993E-2</v>
      </c>
    </row>
    <row r="84" spans="6:12" x14ac:dyDescent="0.25">
      <c r="F84" s="82"/>
      <c r="G84" s="6" t="s">
        <v>17</v>
      </c>
      <c r="H84" s="29">
        <v>2125790000</v>
      </c>
      <c r="I84" s="29">
        <v>2123840000</v>
      </c>
      <c r="J84" s="28">
        <v>5.1967600000000003E-2</v>
      </c>
      <c r="K84" s="28">
        <v>8.4599199999999999E-2</v>
      </c>
      <c r="L84" s="30">
        <v>8.5073200000000002E-2</v>
      </c>
    </row>
    <row r="85" spans="6:12" x14ac:dyDescent="0.25">
      <c r="F85" s="82"/>
      <c r="G85" s="6" t="s">
        <v>18</v>
      </c>
      <c r="H85" s="29">
        <v>2127780000</v>
      </c>
      <c r="I85" s="29">
        <v>2116590000</v>
      </c>
      <c r="J85" s="28">
        <v>5.1849899999999997E-2</v>
      </c>
      <c r="K85" s="28">
        <v>8.4331000000000003E-2</v>
      </c>
      <c r="L85" s="30">
        <v>8.4668499999999994E-2</v>
      </c>
    </row>
    <row r="86" spans="6:12" x14ac:dyDescent="0.25">
      <c r="F86" s="82"/>
      <c r="G86" s="6" t="s">
        <v>19</v>
      </c>
      <c r="H86" s="29">
        <v>2119130000</v>
      </c>
      <c r="I86" s="29">
        <v>2116090000</v>
      </c>
      <c r="J86" s="28">
        <v>5.2050100000000002E-2</v>
      </c>
      <c r="K86" s="28">
        <v>8.4182300000000002E-2</v>
      </c>
      <c r="L86" s="30">
        <v>8.4439899999999998E-2</v>
      </c>
    </row>
    <row r="87" spans="6:12" x14ac:dyDescent="0.25">
      <c r="F87" s="82"/>
      <c r="G87" s="6" t="s">
        <v>20</v>
      </c>
      <c r="H87" s="29">
        <v>2128480000</v>
      </c>
      <c r="I87" s="29">
        <v>2121910000</v>
      </c>
      <c r="J87" s="28">
        <v>5.24996E-2</v>
      </c>
      <c r="K87" s="28">
        <v>8.44641E-2</v>
      </c>
      <c r="L87" s="30">
        <v>8.4964499999999998E-2</v>
      </c>
    </row>
    <row r="88" spans="6:12" x14ac:dyDescent="0.25">
      <c r="F88" s="82"/>
      <c r="G88" s="6" t="s">
        <v>21</v>
      </c>
      <c r="H88" s="29">
        <v>2130650000</v>
      </c>
      <c r="I88" s="29">
        <v>2135760000</v>
      </c>
      <c r="J88" s="28">
        <v>5.2608599999999998E-2</v>
      </c>
      <c r="K88" s="28">
        <v>8.4341100000000002E-2</v>
      </c>
      <c r="L88" s="30">
        <v>8.4740200000000002E-2</v>
      </c>
    </row>
    <row r="89" spans="6:12" x14ac:dyDescent="0.25">
      <c r="F89" s="82"/>
      <c r="G89" s="6" t="s">
        <v>22</v>
      </c>
      <c r="H89" s="29">
        <v>2127810000</v>
      </c>
      <c r="I89" s="29">
        <v>2122860000</v>
      </c>
      <c r="J89" s="28">
        <v>5.2474899999999998E-2</v>
      </c>
      <c r="K89" s="28">
        <v>8.4134799999999996E-2</v>
      </c>
      <c r="L89" s="30">
        <v>8.4750400000000004E-2</v>
      </c>
    </row>
    <row r="90" spans="6:12" x14ac:dyDescent="0.25">
      <c r="F90" s="82"/>
      <c r="G90" s="6" t="s">
        <v>23</v>
      </c>
      <c r="H90" s="29">
        <v>2125940000</v>
      </c>
      <c r="I90" s="29">
        <v>2119710000</v>
      </c>
      <c r="J90" s="28">
        <v>5.2042699999999997E-2</v>
      </c>
      <c r="K90" s="28">
        <v>8.4283200000000003E-2</v>
      </c>
      <c r="L90" s="30">
        <v>8.4523600000000004E-2</v>
      </c>
    </row>
    <row r="91" spans="6:12" x14ac:dyDescent="0.25">
      <c r="F91" s="83"/>
      <c r="G91" s="6" t="s">
        <v>24</v>
      </c>
      <c r="H91" s="29">
        <v>2131120000</v>
      </c>
      <c r="I91" s="29">
        <v>2109070000</v>
      </c>
      <c r="J91" s="28">
        <v>5.2020900000000002E-2</v>
      </c>
      <c r="K91" s="28">
        <v>8.4313899999999997E-2</v>
      </c>
      <c r="L91" s="30">
        <v>8.4569699999999998E-2</v>
      </c>
    </row>
    <row r="92" spans="6:12" ht="15.75" thickBot="1" x14ac:dyDescent="0.3">
      <c r="F92" s="84" t="s">
        <v>25</v>
      </c>
      <c r="G92" s="85"/>
      <c r="H92" s="32">
        <f t="shared" ref="H92:L92" si="5">SUM(H78:H91)/14</f>
        <v>2126880000</v>
      </c>
      <c r="I92" s="32">
        <f t="shared" si="5"/>
        <v>2120501428.5714285</v>
      </c>
      <c r="J92" s="31">
        <f t="shared" si="5"/>
        <v>5.2539235714285717E-2</v>
      </c>
      <c r="K92" s="31">
        <f t="shared" si="5"/>
        <v>8.4468621428571436E-2</v>
      </c>
      <c r="L92" s="31">
        <f t="shared" si="5"/>
        <v>8.4886464285714308E-2</v>
      </c>
    </row>
    <row r="93" spans="6:12" x14ac:dyDescent="0.25">
      <c r="F93" s="81">
        <v>1150</v>
      </c>
      <c r="G93" s="5" t="s">
        <v>11</v>
      </c>
      <c r="H93" s="27">
        <v>2164680000</v>
      </c>
      <c r="I93" s="27">
        <v>2151780000</v>
      </c>
      <c r="J93" s="20">
        <v>5.4013699999999998E-2</v>
      </c>
      <c r="K93" s="20">
        <v>7.9005300000000001E-2</v>
      </c>
      <c r="L93" s="21">
        <v>7.9594899999999996E-2</v>
      </c>
    </row>
    <row r="94" spans="6:12" x14ac:dyDescent="0.25">
      <c r="F94" s="82"/>
      <c r="G94" s="6" t="s">
        <v>12</v>
      </c>
      <c r="H94" s="29">
        <v>2162360000</v>
      </c>
      <c r="I94" s="29">
        <v>2159760000</v>
      </c>
      <c r="J94" s="28">
        <v>5.3279899999999998E-2</v>
      </c>
      <c r="K94" s="28">
        <v>7.8912599999999999E-2</v>
      </c>
      <c r="L94" s="30">
        <v>7.9145800000000002E-2</v>
      </c>
    </row>
    <row r="95" spans="6:12" x14ac:dyDescent="0.25">
      <c r="F95" s="82"/>
      <c r="G95" s="6" t="s">
        <v>13</v>
      </c>
      <c r="H95" s="29">
        <v>2161530000</v>
      </c>
      <c r="I95" s="29">
        <v>2159850000</v>
      </c>
      <c r="J95" s="28">
        <v>5.3384500000000001E-2</v>
      </c>
      <c r="K95" s="28">
        <v>7.8788999999999998E-2</v>
      </c>
      <c r="L95" s="30">
        <v>7.9438900000000007E-2</v>
      </c>
    </row>
    <row r="96" spans="6:12" x14ac:dyDescent="0.25">
      <c r="F96" s="82"/>
      <c r="G96" s="6" t="s">
        <v>14</v>
      </c>
      <c r="H96" s="29">
        <v>2172780000</v>
      </c>
      <c r="I96" s="29">
        <v>2165270000</v>
      </c>
      <c r="J96" s="28">
        <v>5.24308E-2</v>
      </c>
      <c r="K96" s="28">
        <v>7.8470799999999993E-2</v>
      </c>
      <c r="L96" s="30">
        <v>7.8470799999999993E-2</v>
      </c>
    </row>
    <row r="97" spans="6:12" x14ac:dyDescent="0.25">
      <c r="F97" s="82"/>
      <c r="G97" s="6" t="s">
        <v>15</v>
      </c>
      <c r="H97" s="29">
        <v>2154920000</v>
      </c>
      <c r="I97" s="29">
        <v>2152010000</v>
      </c>
      <c r="J97" s="28">
        <v>5.25085E-2</v>
      </c>
      <c r="K97" s="28">
        <v>7.8410900000000006E-2</v>
      </c>
      <c r="L97" s="30">
        <v>7.9050599999999999E-2</v>
      </c>
    </row>
    <row r="98" spans="6:12" x14ac:dyDescent="0.25">
      <c r="F98" s="82"/>
      <c r="G98" s="6" t="s">
        <v>16</v>
      </c>
      <c r="H98" s="29">
        <v>2166720000</v>
      </c>
      <c r="I98" s="29">
        <v>2156140000</v>
      </c>
      <c r="J98" s="28">
        <v>5.2168300000000001E-2</v>
      </c>
      <c r="K98" s="28">
        <v>7.8343300000000005E-2</v>
      </c>
      <c r="L98" s="30">
        <v>7.9069799999999996E-2</v>
      </c>
    </row>
    <row r="99" spans="6:12" x14ac:dyDescent="0.25">
      <c r="F99" s="82"/>
      <c r="G99" s="6" t="s">
        <v>17</v>
      </c>
      <c r="H99" s="29">
        <v>2170710000</v>
      </c>
      <c r="I99" s="29">
        <v>2154380000</v>
      </c>
      <c r="J99" s="28">
        <v>5.2142300000000003E-2</v>
      </c>
      <c r="K99" s="28">
        <v>7.85579E-2</v>
      </c>
      <c r="L99" s="30">
        <v>7.9051099999999999E-2</v>
      </c>
    </row>
    <row r="100" spans="6:12" x14ac:dyDescent="0.25">
      <c r="F100" s="82"/>
      <c r="G100" s="6" t="s">
        <v>18</v>
      </c>
      <c r="H100" s="29">
        <v>2167910000</v>
      </c>
      <c r="I100" s="29">
        <v>2155580000</v>
      </c>
      <c r="J100" s="28">
        <v>5.2278999999999999E-2</v>
      </c>
      <c r="K100" s="28">
        <v>7.8360399999999997E-2</v>
      </c>
      <c r="L100" s="30">
        <v>7.8676300000000005E-2</v>
      </c>
    </row>
    <row r="101" spans="6:12" x14ac:dyDescent="0.25">
      <c r="F101" s="82"/>
      <c r="G101" s="6" t="s">
        <v>19</v>
      </c>
      <c r="H101" s="29">
        <v>2168950000</v>
      </c>
      <c r="I101" s="29">
        <v>2154850000</v>
      </c>
      <c r="J101" s="28">
        <v>5.2036300000000001E-2</v>
      </c>
      <c r="K101" s="28">
        <v>7.8159999999999993E-2</v>
      </c>
      <c r="L101" s="30">
        <v>7.8599199999999994E-2</v>
      </c>
    </row>
    <row r="102" spans="6:12" x14ac:dyDescent="0.25">
      <c r="F102" s="82"/>
      <c r="G102" s="6" t="s">
        <v>20</v>
      </c>
      <c r="H102" s="29">
        <v>2166090000</v>
      </c>
      <c r="I102" s="29">
        <v>2172640000</v>
      </c>
      <c r="J102" s="28">
        <v>5.25727E-2</v>
      </c>
      <c r="K102" s="28">
        <v>7.8331899999999996E-2</v>
      </c>
      <c r="L102" s="30">
        <v>7.8930600000000004E-2</v>
      </c>
    </row>
    <row r="103" spans="6:12" x14ac:dyDescent="0.25">
      <c r="F103" s="82"/>
      <c r="G103" s="6" t="s">
        <v>21</v>
      </c>
      <c r="H103" s="29">
        <v>2160350000</v>
      </c>
      <c r="I103" s="29">
        <v>2174640000</v>
      </c>
      <c r="J103" s="28">
        <v>5.26562E-2</v>
      </c>
      <c r="K103" s="28">
        <v>7.8255599999999995E-2</v>
      </c>
      <c r="L103" s="30">
        <v>7.8784099999999996E-2</v>
      </c>
    </row>
    <row r="104" spans="6:12" x14ac:dyDescent="0.25">
      <c r="F104" s="82"/>
      <c r="G104" s="6" t="s">
        <v>22</v>
      </c>
      <c r="H104" s="29">
        <v>2165400000</v>
      </c>
      <c r="I104" s="29">
        <v>2155190000</v>
      </c>
      <c r="J104" s="28">
        <v>5.2593399999999998E-2</v>
      </c>
      <c r="K104" s="28">
        <v>7.8252100000000005E-2</v>
      </c>
      <c r="L104" s="30">
        <v>7.8828899999999993E-2</v>
      </c>
    </row>
    <row r="105" spans="6:12" x14ac:dyDescent="0.25">
      <c r="F105" s="82"/>
      <c r="G105" s="6" t="s">
        <v>23</v>
      </c>
      <c r="H105" s="29">
        <v>2168650000</v>
      </c>
      <c r="I105" s="29">
        <v>2160740000</v>
      </c>
      <c r="J105" s="28">
        <v>5.2213900000000001E-2</v>
      </c>
      <c r="K105" s="28">
        <v>7.8350199999999995E-2</v>
      </c>
      <c r="L105" s="30">
        <v>7.84551E-2</v>
      </c>
    </row>
    <row r="106" spans="6:12" x14ac:dyDescent="0.25">
      <c r="F106" s="83"/>
      <c r="G106" s="6" t="s">
        <v>24</v>
      </c>
      <c r="H106" s="29">
        <v>2162860000</v>
      </c>
      <c r="I106" s="29">
        <v>2147160000</v>
      </c>
      <c r="J106" s="28">
        <v>5.24219E-2</v>
      </c>
      <c r="K106" s="28">
        <v>7.8343300000000005E-2</v>
      </c>
      <c r="L106" s="30">
        <v>7.8669600000000006E-2</v>
      </c>
    </row>
    <row r="107" spans="6:12" ht="15.75" thickBot="1" x14ac:dyDescent="0.3">
      <c r="F107" s="84" t="s">
        <v>25</v>
      </c>
      <c r="G107" s="85"/>
      <c r="H107" s="32">
        <f t="shared" ref="H107:L107" si="6">SUM(H93:H106)/14</f>
        <v>2165279285.7142859</v>
      </c>
      <c r="I107" s="32">
        <f t="shared" si="6"/>
        <v>2158570714.2857141</v>
      </c>
      <c r="J107" s="31">
        <f t="shared" si="6"/>
        <v>5.2621528571428586E-2</v>
      </c>
      <c r="K107" s="31">
        <f t="shared" si="6"/>
        <v>7.8467378571428575E-2</v>
      </c>
      <c r="L107" s="31">
        <f t="shared" si="6"/>
        <v>7.8911835714285714E-2</v>
      </c>
    </row>
    <row r="108" spans="6:12" x14ac:dyDescent="0.25">
      <c r="F108" s="81">
        <v>1175</v>
      </c>
      <c r="G108" s="5" t="s">
        <v>11</v>
      </c>
      <c r="H108" s="27">
        <v>2202270000</v>
      </c>
      <c r="I108" s="27">
        <v>2193680000</v>
      </c>
      <c r="J108" s="20">
        <v>5.4150700000000003E-2</v>
      </c>
      <c r="K108" s="20">
        <v>7.3336999999999999E-2</v>
      </c>
      <c r="L108" s="21">
        <v>7.4058200000000005E-2</v>
      </c>
    </row>
    <row r="109" spans="6:12" x14ac:dyDescent="0.25">
      <c r="F109" s="82"/>
      <c r="G109" s="6" t="s">
        <v>12</v>
      </c>
      <c r="H109" s="29">
        <v>2205310000</v>
      </c>
      <c r="I109" s="29">
        <v>2200770000</v>
      </c>
      <c r="J109" s="28">
        <v>5.3489099999999998E-2</v>
      </c>
      <c r="K109" s="28">
        <v>7.3311000000000001E-2</v>
      </c>
      <c r="L109" s="30">
        <v>7.3635300000000001E-2</v>
      </c>
    </row>
    <row r="110" spans="6:12" x14ac:dyDescent="0.25">
      <c r="F110" s="82"/>
      <c r="G110" s="6" t="s">
        <v>13</v>
      </c>
      <c r="H110" s="29">
        <v>2200200000</v>
      </c>
      <c r="I110" s="29">
        <v>2196120000</v>
      </c>
      <c r="J110" s="28">
        <v>5.3553900000000002E-2</v>
      </c>
      <c r="K110" s="28">
        <v>7.3281100000000002E-2</v>
      </c>
      <c r="L110" s="30">
        <v>7.3864799999999994E-2</v>
      </c>
    </row>
    <row r="111" spans="6:12" x14ac:dyDescent="0.25">
      <c r="F111" s="82"/>
      <c r="G111" s="6" t="s">
        <v>14</v>
      </c>
      <c r="H111" s="29">
        <v>2201400000</v>
      </c>
      <c r="I111" s="29">
        <v>2196290000</v>
      </c>
      <c r="J111" s="28">
        <v>5.2814300000000002E-2</v>
      </c>
      <c r="K111" s="28">
        <v>7.2759699999999997E-2</v>
      </c>
      <c r="L111" s="30">
        <v>7.2759699999999997E-2</v>
      </c>
    </row>
    <row r="112" spans="6:12" x14ac:dyDescent="0.25">
      <c r="F112" s="82"/>
      <c r="G112" s="6" t="s">
        <v>15</v>
      </c>
      <c r="H112" s="29">
        <v>2203230000</v>
      </c>
      <c r="I112" s="29">
        <v>2186400000</v>
      </c>
      <c r="J112" s="28">
        <v>5.26306E-2</v>
      </c>
      <c r="K112" s="28">
        <v>7.2842400000000002E-2</v>
      </c>
      <c r="L112" s="30">
        <v>7.3403800000000005E-2</v>
      </c>
    </row>
    <row r="113" spans="6:12" x14ac:dyDescent="0.25">
      <c r="F113" s="82"/>
      <c r="G113" s="6" t="s">
        <v>16</v>
      </c>
      <c r="H113" s="29">
        <v>2193350000</v>
      </c>
      <c r="I113" s="29">
        <v>2191600000</v>
      </c>
      <c r="J113" s="28">
        <v>5.2600399999999999E-2</v>
      </c>
      <c r="K113" s="28">
        <v>7.2789599999999996E-2</v>
      </c>
      <c r="L113" s="30">
        <v>7.34152E-2</v>
      </c>
    </row>
    <row r="114" spans="6:12" x14ac:dyDescent="0.25">
      <c r="F114" s="82"/>
      <c r="G114" s="6" t="s">
        <v>17</v>
      </c>
      <c r="H114" s="29">
        <v>2211230000</v>
      </c>
      <c r="I114" s="29">
        <v>2196870000</v>
      </c>
      <c r="J114" s="28">
        <v>5.2261200000000001E-2</v>
      </c>
      <c r="K114" s="28">
        <v>7.2929300000000002E-2</v>
      </c>
      <c r="L114" s="30">
        <v>7.3416999999999996E-2</v>
      </c>
    </row>
    <row r="115" spans="6:12" x14ac:dyDescent="0.25">
      <c r="F115" s="82"/>
      <c r="G115" s="6" t="s">
        <v>18</v>
      </c>
      <c r="H115" s="29">
        <v>2186080000</v>
      </c>
      <c r="I115" s="29">
        <v>2190300000</v>
      </c>
      <c r="J115" s="28">
        <v>5.2547999999999997E-2</v>
      </c>
      <c r="K115" s="28">
        <v>7.2846099999999997E-2</v>
      </c>
      <c r="L115" s="30">
        <v>7.2982099999999994E-2</v>
      </c>
    </row>
    <row r="116" spans="6:12" x14ac:dyDescent="0.25">
      <c r="F116" s="82"/>
      <c r="G116" s="6" t="s">
        <v>19</v>
      </c>
      <c r="H116" s="29">
        <v>2206340000</v>
      </c>
      <c r="I116" s="29">
        <v>2191290000</v>
      </c>
      <c r="J116" s="28">
        <v>5.2320400000000003E-2</v>
      </c>
      <c r="K116" s="28">
        <v>7.2599800000000006E-2</v>
      </c>
      <c r="L116" s="30">
        <v>7.2924500000000003E-2</v>
      </c>
    </row>
    <row r="117" spans="6:12" x14ac:dyDescent="0.25">
      <c r="F117" s="82"/>
      <c r="G117" s="6" t="s">
        <v>20</v>
      </c>
      <c r="H117" s="29">
        <v>2202810000</v>
      </c>
      <c r="I117" s="29">
        <v>2199170000</v>
      </c>
      <c r="J117" s="28">
        <v>5.2788399999999999E-2</v>
      </c>
      <c r="K117" s="28">
        <v>7.2744699999999995E-2</v>
      </c>
      <c r="L117" s="30">
        <v>7.3431200000000002E-2</v>
      </c>
    </row>
    <row r="118" spans="6:12" x14ac:dyDescent="0.25">
      <c r="F118" s="82"/>
      <c r="G118" s="6" t="s">
        <v>21</v>
      </c>
      <c r="H118" s="29">
        <v>2205340000</v>
      </c>
      <c r="I118" s="29">
        <v>2207670000</v>
      </c>
      <c r="J118" s="28">
        <v>5.2968399999999999E-2</v>
      </c>
      <c r="K118" s="28">
        <v>7.2663400000000003E-2</v>
      </c>
      <c r="L118" s="30">
        <v>7.3214500000000002E-2</v>
      </c>
    </row>
    <row r="119" spans="6:12" x14ac:dyDescent="0.25">
      <c r="F119" s="82"/>
      <c r="G119" s="6" t="s">
        <v>22</v>
      </c>
      <c r="H119" s="29">
        <v>2201870000</v>
      </c>
      <c r="I119" s="29">
        <v>2194920000</v>
      </c>
      <c r="J119" s="28">
        <v>5.2649599999999998E-2</v>
      </c>
      <c r="K119" s="28">
        <v>7.2573299999999993E-2</v>
      </c>
      <c r="L119" s="30">
        <v>7.3058799999999993E-2</v>
      </c>
    </row>
    <row r="120" spans="6:12" x14ac:dyDescent="0.25">
      <c r="F120" s="82"/>
      <c r="G120" s="6" t="s">
        <v>23</v>
      </c>
      <c r="H120" s="29">
        <v>2203170000</v>
      </c>
      <c r="I120" s="29">
        <v>2193690000</v>
      </c>
      <c r="J120" s="28">
        <v>5.2617200000000003E-2</v>
      </c>
      <c r="K120" s="28">
        <v>7.2694099999999998E-2</v>
      </c>
      <c r="L120" s="30">
        <v>7.3019799999999996E-2</v>
      </c>
    </row>
    <row r="121" spans="6:12" x14ac:dyDescent="0.25">
      <c r="F121" s="83"/>
      <c r="G121" s="6" t="s">
        <v>24</v>
      </c>
      <c r="H121" s="29">
        <v>2196950000</v>
      </c>
      <c r="I121" s="29">
        <v>2188840000</v>
      </c>
      <c r="J121" s="28">
        <v>5.2639199999999997E-2</v>
      </c>
      <c r="K121" s="28">
        <v>7.2573899999999997E-2</v>
      </c>
      <c r="L121" s="30">
        <v>7.3138700000000001E-2</v>
      </c>
    </row>
    <row r="122" spans="6:12" ht="15.75" thickBot="1" x14ac:dyDescent="0.3">
      <c r="F122" s="84" t="s">
        <v>25</v>
      </c>
      <c r="G122" s="85"/>
      <c r="H122" s="32">
        <f t="shared" ref="H122:L122" si="7">SUM(H108:H121)/14</f>
        <v>2201396428.5714288</v>
      </c>
      <c r="I122" s="32">
        <f t="shared" si="7"/>
        <v>2194829285.7142859</v>
      </c>
      <c r="J122" s="31">
        <f t="shared" si="7"/>
        <v>5.2859385714285716E-2</v>
      </c>
      <c r="K122" s="31">
        <f t="shared" si="7"/>
        <v>7.2853242857142855E-2</v>
      </c>
      <c r="L122" s="31">
        <f t="shared" si="7"/>
        <v>7.3308828571428578E-2</v>
      </c>
    </row>
    <row r="123" spans="6:12" x14ac:dyDescent="0.25">
      <c r="F123" s="81">
        <v>1200</v>
      </c>
      <c r="G123" s="5" t="s">
        <v>11</v>
      </c>
      <c r="H123" s="27">
        <v>2218040000</v>
      </c>
      <c r="I123" s="27">
        <v>2226220000</v>
      </c>
      <c r="J123" s="20">
        <v>5.6470399999999997E-2</v>
      </c>
      <c r="K123" s="20">
        <v>6.8799100000000002E-2</v>
      </c>
      <c r="L123" s="21">
        <v>6.9561499999999998E-2</v>
      </c>
    </row>
    <row r="124" spans="6:12" x14ac:dyDescent="0.25">
      <c r="F124" s="82"/>
      <c r="G124" s="6" t="s">
        <v>12</v>
      </c>
      <c r="H124" s="29">
        <v>2234840000</v>
      </c>
      <c r="I124" s="29">
        <v>2233350000</v>
      </c>
      <c r="J124" s="28">
        <v>5.5623400000000003E-2</v>
      </c>
      <c r="K124" s="28">
        <v>6.8759899999999999E-2</v>
      </c>
      <c r="L124" s="30">
        <v>6.9214499999999998E-2</v>
      </c>
    </row>
    <row r="125" spans="6:12" x14ac:dyDescent="0.25">
      <c r="F125" s="82"/>
      <c r="G125" s="6" t="s">
        <v>13</v>
      </c>
      <c r="H125" s="29">
        <v>2227150000</v>
      </c>
      <c r="I125" s="29">
        <v>2228280000</v>
      </c>
      <c r="J125" s="28">
        <v>5.6075699999999999E-2</v>
      </c>
      <c r="K125" s="28">
        <v>6.8832199999999996E-2</v>
      </c>
      <c r="L125" s="30">
        <v>6.9266400000000006E-2</v>
      </c>
    </row>
    <row r="126" spans="6:12" x14ac:dyDescent="0.25">
      <c r="F126" s="82"/>
      <c r="G126" s="6" t="s">
        <v>14</v>
      </c>
      <c r="H126" s="29">
        <v>2226190000</v>
      </c>
      <c r="I126" s="29">
        <v>2233720000</v>
      </c>
      <c r="J126" s="28">
        <v>5.5381899999999998E-2</v>
      </c>
      <c r="K126" s="28">
        <v>6.8351499999999996E-2</v>
      </c>
      <c r="L126" s="30">
        <v>6.8351499999999996E-2</v>
      </c>
    </row>
    <row r="127" spans="6:12" x14ac:dyDescent="0.25">
      <c r="F127" s="82"/>
      <c r="G127" s="6" t="s">
        <v>15</v>
      </c>
      <c r="H127" s="29">
        <v>2230610000</v>
      </c>
      <c r="I127" s="29">
        <v>2214670000</v>
      </c>
      <c r="J127" s="28">
        <v>5.49877E-2</v>
      </c>
      <c r="K127" s="28">
        <v>6.8387199999999995E-2</v>
      </c>
      <c r="L127" s="30">
        <v>6.8857600000000005E-2</v>
      </c>
    </row>
    <row r="128" spans="6:12" x14ac:dyDescent="0.25">
      <c r="F128" s="82"/>
      <c r="G128" s="6" t="s">
        <v>16</v>
      </c>
      <c r="H128" s="29">
        <v>2221430000</v>
      </c>
      <c r="I128" s="29">
        <v>2220010000</v>
      </c>
      <c r="J128" s="28">
        <v>5.5440700000000002E-2</v>
      </c>
      <c r="K128" s="28">
        <v>6.8409499999999998E-2</v>
      </c>
      <c r="L128" s="30">
        <v>6.9015099999999996E-2</v>
      </c>
    </row>
    <row r="129" spans="6:12" x14ac:dyDescent="0.25">
      <c r="F129" s="82"/>
      <c r="G129" s="6" t="s">
        <v>17</v>
      </c>
      <c r="H129" s="29">
        <v>2275190000</v>
      </c>
      <c r="I129" s="29">
        <v>2221880000</v>
      </c>
      <c r="J129" s="28">
        <v>5.25411E-2</v>
      </c>
      <c r="K129" s="28">
        <v>6.8471699999999996E-2</v>
      </c>
      <c r="L129" s="30">
        <v>6.8915100000000007E-2</v>
      </c>
    </row>
    <row r="130" spans="6:12" x14ac:dyDescent="0.25">
      <c r="F130" s="82"/>
      <c r="G130" s="6" t="s">
        <v>18</v>
      </c>
      <c r="H130" s="29">
        <v>2240600000</v>
      </c>
      <c r="I130" s="29">
        <v>2224360000</v>
      </c>
      <c r="J130" s="28">
        <v>5.4988299999999997E-2</v>
      </c>
      <c r="K130" s="28">
        <v>6.8273299999999995E-2</v>
      </c>
      <c r="L130" s="30">
        <v>6.8625900000000004E-2</v>
      </c>
    </row>
    <row r="131" spans="6:12" x14ac:dyDescent="0.25">
      <c r="F131" s="82"/>
      <c r="G131" s="6" t="s">
        <v>19</v>
      </c>
      <c r="H131" s="29">
        <v>2229440000</v>
      </c>
      <c r="I131" s="29">
        <v>2222290000</v>
      </c>
      <c r="J131" s="28">
        <v>5.4877000000000002E-2</v>
      </c>
      <c r="K131" s="28">
        <v>6.8088899999999994E-2</v>
      </c>
      <c r="L131" s="30">
        <v>6.8276799999999999E-2</v>
      </c>
    </row>
    <row r="132" spans="6:12" x14ac:dyDescent="0.25">
      <c r="F132" s="82"/>
      <c r="G132" s="6" t="s">
        <v>20</v>
      </c>
      <c r="H132" s="29">
        <v>2232270000</v>
      </c>
      <c r="I132" s="29">
        <v>2230250000</v>
      </c>
      <c r="J132" s="28">
        <v>5.52063E-2</v>
      </c>
      <c r="K132" s="28">
        <v>6.8303299999999997E-2</v>
      </c>
      <c r="L132" s="30">
        <v>6.8962599999999999E-2</v>
      </c>
    </row>
    <row r="133" spans="6:12" x14ac:dyDescent="0.25">
      <c r="F133" s="82"/>
      <c r="G133" s="6" t="s">
        <v>21</v>
      </c>
      <c r="H133" s="29">
        <v>2234740000</v>
      </c>
      <c r="I133" s="29">
        <v>2239290000</v>
      </c>
      <c r="J133" s="28">
        <v>5.52852E-2</v>
      </c>
      <c r="K133" s="28">
        <v>6.8221000000000004E-2</v>
      </c>
      <c r="L133" s="30">
        <v>6.8861800000000001E-2</v>
      </c>
    </row>
    <row r="134" spans="6:12" x14ac:dyDescent="0.25">
      <c r="F134" s="82"/>
      <c r="G134" s="6" t="s">
        <v>22</v>
      </c>
      <c r="H134" s="29">
        <v>2229960000</v>
      </c>
      <c r="I134" s="29">
        <v>2224890000</v>
      </c>
      <c r="J134" s="28">
        <v>5.5042599999999997E-2</v>
      </c>
      <c r="K134" s="28">
        <v>6.8109900000000001E-2</v>
      </c>
      <c r="L134" s="30">
        <v>6.8624099999999993E-2</v>
      </c>
    </row>
    <row r="135" spans="6:12" x14ac:dyDescent="0.25">
      <c r="F135" s="82"/>
      <c r="G135" s="6" t="s">
        <v>23</v>
      </c>
      <c r="H135" s="29">
        <v>2238260000</v>
      </c>
      <c r="I135" s="29">
        <v>2219620000</v>
      </c>
      <c r="J135" s="28">
        <v>5.5058700000000002E-2</v>
      </c>
      <c r="K135" s="28">
        <v>6.8047200000000002E-2</v>
      </c>
      <c r="L135" s="30">
        <v>6.8380200000000002E-2</v>
      </c>
    </row>
    <row r="136" spans="6:12" x14ac:dyDescent="0.25">
      <c r="F136" s="83"/>
      <c r="G136" s="6" t="s">
        <v>24</v>
      </c>
      <c r="H136" s="29">
        <v>2219450000</v>
      </c>
      <c r="I136" s="29">
        <v>2225430000</v>
      </c>
      <c r="J136" s="28">
        <v>5.5282999999999999E-2</v>
      </c>
      <c r="K136" s="28">
        <v>6.8203299999999994E-2</v>
      </c>
      <c r="L136" s="30">
        <v>6.8653699999999998E-2</v>
      </c>
    </row>
    <row r="137" spans="6:12" ht="15.75" thickBot="1" x14ac:dyDescent="0.3">
      <c r="F137" s="84" t="s">
        <v>25</v>
      </c>
      <c r="G137" s="85"/>
      <c r="H137" s="32">
        <f t="shared" ref="H137:L137" si="8">SUM(H123:H136)/14</f>
        <v>2232726428.5714288</v>
      </c>
      <c r="I137" s="32">
        <f t="shared" si="8"/>
        <v>2226018571.4285712</v>
      </c>
      <c r="J137" s="31">
        <f t="shared" si="8"/>
        <v>5.5161571428571428E-2</v>
      </c>
      <c r="K137" s="31">
        <f t="shared" si="8"/>
        <v>6.8375571428571411E-2</v>
      </c>
      <c r="L137" s="31">
        <f t="shared" si="8"/>
        <v>6.8826200000000004E-2</v>
      </c>
    </row>
    <row r="138" spans="6:12" x14ac:dyDescent="0.25">
      <c r="F138" s="81">
        <v>1225</v>
      </c>
      <c r="G138" s="5" t="s">
        <v>11</v>
      </c>
      <c r="H138" s="27">
        <v>2245780000</v>
      </c>
      <c r="I138" s="27">
        <v>2248930000</v>
      </c>
      <c r="J138" s="20">
        <v>5.7650199999999999E-2</v>
      </c>
      <c r="K138" s="20">
        <v>6.5104700000000001E-2</v>
      </c>
      <c r="L138" s="21">
        <v>6.5644599999999997E-2</v>
      </c>
    </row>
    <row r="139" spans="6:12" x14ac:dyDescent="0.25">
      <c r="F139" s="82"/>
      <c r="G139" s="6" t="s">
        <v>12</v>
      </c>
      <c r="H139" s="29">
        <v>2244170000</v>
      </c>
      <c r="I139" s="29">
        <v>2250560000</v>
      </c>
      <c r="J139" s="28">
        <v>5.6437399999999999E-2</v>
      </c>
      <c r="K139" s="28">
        <v>6.5017099999999994E-2</v>
      </c>
      <c r="L139" s="30">
        <v>6.5305100000000005E-2</v>
      </c>
    </row>
    <row r="140" spans="6:12" x14ac:dyDescent="0.25">
      <c r="F140" s="82"/>
      <c r="G140" s="6" t="s">
        <v>13</v>
      </c>
      <c r="H140" s="29">
        <v>2250610000</v>
      </c>
      <c r="I140" s="29">
        <v>2252230000</v>
      </c>
      <c r="J140" s="28">
        <v>5.72598E-2</v>
      </c>
      <c r="K140" s="28">
        <v>6.4962000000000006E-2</v>
      </c>
      <c r="L140" s="30">
        <v>6.5515000000000004E-2</v>
      </c>
    </row>
    <row r="141" spans="6:12" x14ac:dyDescent="0.25">
      <c r="F141" s="82"/>
      <c r="G141" s="6" t="s">
        <v>14</v>
      </c>
      <c r="H141" s="29">
        <v>2245430000</v>
      </c>
      <c r="I141" s="29">
        <v>2252370000</v>
      </c>
      <c r="J141" s="28">
        <v>5.6211799999999999E-2</v>
      </c>
      <c r="K141" s="28">
        <v>6.4583100000000004E-2</v>
      </c>
      <c r="L141" s="30">
        <v>6.4583100000000004E-2</v>
      </c>
    </row>
    <row r="142" spans="6:12" x14ac:dyDescent="0.25">
      <c r="F142" s="82"/>
      <c r="G142" s="6" t="s">
        <v>15</v>
      </c>
      <c r="H142" s="29">
        <v>2298560000</v>
      </c>
      <c r="I142" s="29">
        <v>2241350000</v>
      </c>
      <c r="J142" s="28">
        <v>5.5441400000000002E-2</v>
      </c>
      <c r="K142" s="28">
        <v>6.4632400000000007E-2</v>
      </c>
      <c r="L142" s="30">
        <v>6.5063800000000005E-2</v>
      </c>
    </row>
    <row r="143" spans="6:12" x14ac:dyDescent="0.25">
      <c r="F143" s="82"/>
      <c r="G143" s="6" t="s">
        <v>16</v>
      </c>
      <c r="H143" s="29">
        <v>2238240000</v>
      </c>
      <c r="I143" s="29">
        <v>2249210000</v>
      </c>
      <c r="J143" s="28">
        <v>5.6186899999999998E-2</v>
      </c>
      <c r="K143" s="28">
        <v>6.4626000000000003E-2</v>
      </c>
      <c r="L143" s="30">
        <v>6.5160200000000001E-2</v>
      </c>
    </row>
    <row r="144" spans="6:12" x14ac:dyDescent="0.25">
      <c r="F144" s="82"/>
      <c r="G144" s="6" t="s">
        <v>17</v>
      </c>
      <c r="H144" s="29">
        <v>2295790000</v>
      </c>
      <c r="I144" s="29">
        <v>2246040000</v>
      </c>
      <c r="J144" s="28">
        <v>5.5094700000000003E-2</v>
      </c>
      <c r="K144" s="28">
        <v>6.4661300000000005E-2</v>
      </c>
      <c r="L144" s="30">
        <v>6.5158499999999994E-2</v>
      </c>
    </row>
    <row r="145" spans="6:12" x14ac:dyDescent="0.25">
      <c r="F145" s="82"/>
      <c r="G145" s="6" t="s">
        <v>18</v>
      </c>
      <c r="H145" s="29">
        <v>2292980000</v>
      </c>
      <c r="I145" s="29">
        <v>2243170000</v>
      </c>
      <c r="J145" s="28">
        <v>5.4596199999999998E-2</v>
      </c>
      <c r="K145" s="28">
        <v>6.45207E-2</v>
      </c>
      <c r="L145" s="30">
        <v>6.4876600000000006E-2</v>
      </c>
    </row>
    <row r="146" spans="6:12" x14ac:dyDescent="0.25">
      <c r="F146" s="82"/>
      <c r="G146" s="6" t="s">
        <v>19</v>
      </c>
      <c r="H146" s="29">
        <v>2247680000</v>
      </c>
      <c r="I146" s="29">
        <v>2246460000</v>
      </c>
      <c r="J146" s="28">
        <v>5.5940900000000002E-2</v>
      </c>
      <c r="K146" s="28">
        <v>6.4266900000000002E-2</v>
      </c>
      <c r="L146" s="30">
        <v>6.4594499999999999E-2</v>
      </c>
    </row>
    <row r="147" spans="6:12" x14ac:dyDescent="0.25">
      <c r="F147" s="82"/>
      <c r="G147" s="6" t="s">
        <v>20</v>
      </c>
      <c r="H147" s="29">
        <v>2236650000</v>
      </c>
      <c r="I147" s="29">
        <v>2250530000</v>
      </c>
      <c r="J147" s="28">
        <v>5.6542700000000001E-2</v>
      </c>
      <c r="K147" s="28">
        <v>6.4440399999999995E-2</v>
      </c>
      <c r="L147" s="30">
        <v>6.4903799999999998E-2</v>
      </c>
    </row>
    <row r="148" spans="6:12" x14ac:dyDescent="0.25">
      <c r="F148" s="82"/>
      <c r="G148" s="6" t="s">
        <v>21</v>
      </c>
      <c r="H148" s="29">
        <v>2242330000</v>
      </c>
      <c r="I148" s="29">
        <v>2263560000</v>
      </c>
      <c r="J148" s="28">
        <v>5.63752E-2</v>
      </c>
      <c r="K148" s="28">
        <v>6.4417100000000005E-2</v>
      </c>
      <c r="L148" s="30">
        <v>6.49502E-2</v>
      </c>
    </row>
    <row r="149" spans="6:12" x14ac:dyDescent="0.25">
      <c r="F149" s="82"/>
      <c r="G149" s="6" t="s">
        <v>22</v>
      </c>
      <c r="H149" s="29">
        <v>2248850000</v>
      </c>
      <c r="I149" s="29">
        <v>2248450000</v>
      </c>
      <c r="J149" s="28">
        <v>5.6048800000000003E-2</v>
      </c>
      <c r="K149" s="28">
        <v>6.43064E-2</v>
      </c>
      <c r="L149" s="30">
        <v>6.4813599999999999E-2</v>
      </c>
    </row>
    <row r="150" spans="6:12" x14ac:dyDescent="0.25">
      <c r="F150" s="82"/>
      <c r="G150" s="6" t="s">
        <v>23</v>
      </c>
      <c r="H150" s="29">
        <v>2251930000</v>
      </c>
      <c r="I150" s="29">
        <v>2247880000</v>
      </c>
      <c r="J150" s="28">
        <v>5.6109600000000003E-2</v>
      </c>
      <c r="K150" s="28">
        <v>6.4319100000000004E-2</v>
      </c>
      <c r="L150" s="30">
        <v>6.4573400000000003E-2</v>
      </c>
    </row>
    <row r="151" spans="6:12" x14ac:dyDescent="0.25">
      <c r="F151" s="83"/>
      <c r="G151" s="6" t="s">
        <v>24</v>
      </c>
      <c r="H151" s="29">
        <v>2240540000</v>
      </c>
      <c r="I151" s="29">
        <v>2241120000</v>
      </c>
      <c r="J151" s="28">
        <v>5.6593600000000001E-2</v>
      </c>
      <c r="K151" s="28">
        <v>6.4360500000000001E-2</v>
      </c>
      <c r="L151" s="30">
        <v>6.4735799999999996E-2</v>
      </c>
    </row>
    <row r="152" spans="6:12" ht="15.75" thickBot="1" x14ac:dyDescent="0.3">
      <c r="F152" s="84" t="s">
        <v>25</v>
      </c>
      <c r="G152" s="85"/>
      <c r="H152" s="32">
        <f t="shared" ref="H152:L152" si="9">SUM(H138:H151)/14</f>
        <v>2255681428.5714288</v>
      </c>
      <c r="I152" s="32">
        <f t="shared" si="9"/>
        <v>2248704285.7142859</v>
      </c>
      <c r="J152" s="31">
        <f t="shared" si="9"/>
        <v>5.6177799999999993E-2</v>
      </c>
      <c r="K152" s="31">
        <f t="shared" si="9"/>
        <v>6.4586978571428574E-2</v>
      </c>
      <c r="L152" s="31">
        <f t="shared" si="9"/>
        <v>6.4991300000000002E-2</v>
      </c>
    </row>
    <row r="153" spans="6:12" x14ac:dyDescent="0.25">
      <c r="F153" s="81">
        <v>1250</v>
      </c>
      <c r="G153" s="5" t="s">
        <v>11</v>
      </c>
      <c r="H153" s="27">
        <v>2253530000</v>
      </c>
      <c r="I153" s="27">
        <v>2263830000</v>
      </c>
      <c r="J153" s="20">
        <v>5.8146200000000002E-2</v>
      </c>
      <c r="K153" s="20">
        <v>5.99412E-2</v>
      </c>
      <c r="L153" s="21">
        <v>6.0575999999999998E-2</v>
      </c>
    </row>
    <row r="154" spans="6:12" x14ac:dyDescent="0.25">
      <c r="F154" s="82"/>
      <c r="G154" s="6" t="s">
        <v>12</v>
      </c>
      <c r="H154" s="29">
        <v>2250210000</v>
      </c>
      <c r="I154" s="29">
        <v>2277290000</v>
      </c>
      <c r="J154" s="28">
        <v>5.69256E-2</v>
      </c>
      <c r="K154" s="28">
        <v>5.9893599999999998E-2</v>
      </c>
      <c r="L154" s="30">
        <v>6.0203E-2</v>
      </c>
    </row>
    <row r="155" spans="6:12" x14ac:dyDescent="0.25">
      <c r="F155" s="82"/>
      <c r="G155" s="6" t="s">
        <v>13</v>
      </c>
      <c r="H155" s="29">
        <v>2262890000</v>
      </c>
      <c r="I155" s="29">
        <v>2273420000</v>
      </c>
      <c r="J155" s="28">
        <v>5.7191199999999998E-2</v>
      </c>
      <c r="K155" s="28">
        <v>5.9806999999999999E-2</v>
      </c>
      <c r="L155" s="30">
        <v>6.0419399999999998E-2</v>
      </c>
    </row>
    <row r="156" spans="6:12" x14ac:dyDescent="0.25">
      <c r="F156" s="82"/>
      <c r="G156" s="6" t="s">
        <v>14</v>
      </c>
      <c r="H156" s="29">
        <v>2295770000</v>
      </c>
      <c r="I156" s="29">
        <v>2267400000</v>
      </c>
      <c r="J156" s="28">
        <v>5.5576899999999999E-2</v>
      </c>
      <c r="K156" s="28">
        <v>5.9370199999999998E-2</v>
      </c>
      <c r="L156" s="30">
        <v>5.9370199999999998E-2</v>
      </c>
    </row>
    <row r="157" spans="6:12" x14ac:dyDescent="0.25">
      <c r="F157" s="82"/>
      <c r="G157" s="6" t="s">
        <v>15</v>
      </c>
      <c r="H157" s="29">
        <v>2301040000</v>
      </c>
      <c r="I157" s="29">
        <v>2261350000</v>
      </c>
      <c r="J157" s="28">
        <v>5.5677499999999998E-2</v>
      </c>
      <c r="K157" s="28">
        <v>5.9459499999999998E-2</v>
      </c>
      <c r="L157" s="30">
        <v>5.9996599999999997E-2</v>
      </c>
    </row>
    <row r="158" spans="6:12" x14ac:dyDescent="0.25">
      <c r="F158" s="82"/>
      <c r="G158" s="6" t="s">
        <v>16</v>
      </c>
      <c r="H158" s="29">
        <v>2255090000</v>
      </c>
      <c r="I158" s="29">
        <v>2267430000</v>
      </c>
      <c r="J158" s="28">
        <v>5.6455199999999997E-2</v>
      </c>
      <c r="K158" s="28">
        <v>5.9403699999999997E-2</v>
      </c>
      <c r="L158" s="30">
        <v>5.9888499999999997E-2</v>
      </c>
    </row>
    <row r="159" spans="6:12" x14ac:dyDescent="0.25">
      <c r="F159" s="82"/>
      <c r="G159" s="6" t="s">
        <v>17</v>
      </c>
      <c r="H159" s="29">
        <v>2297630000</v>
      </c>
      <c r="I159" s="29">
        <v>2264270000</v>
      </c>
      <c r="J159" s="28">
        <v>5.54826E-2</v>
      </c>
      <c r="K159" s="28">
        <v>5.93949E-2</v>
      </c>
      <c r="L159" s="30">
        <v>5.9999799999999999E-2</v>
      </c>
    </row>
    <row r="160" spans="6:12" x14ac:dyDescent="0.25">
      <c r="F160" s="82"/>
      <c r="G160" s="6" t="s">
        <v>18</v>
      </c>
      <c r="H160" s="29">
        <v>2295410000</v>
      </c>
      <c r="I160" s="29">
        <v>2262550000</v>
      </c>
      <c r="J160" s="28">
        <v>5.5742100000000003E-2</v>
      </c>
      <c r="K160" s="28">
        <v>5.9446899999999997E-2</v>
      </c>
      <c r="L160" s="30">
        <v>5.9657200000000001E-2</v>
      </c>
    </row>
    <row r="161" spans="6:12" x14ac:dyDescent="0.25">
      <c r="F161" s="82"/>
      <c r="G161" s="6" t="s">
        <v>19</v>
      </c>
      <c r="H161" s="29">
        <v>2307700000</v>
      </c>
      <c r="I161" s="29">
        <v>2260950000</v>
      </c>
      <c r="J161" s="28">
        <v>5.5373499999999999E-2</v>
      </c>
      <c r="K161" s="28">
        <v>5.9080100000000003E-2</v>
      </c>
      <c r="L161" s="30">
        <v>5.95744E-2</v>
      </c>
    </row>
    <row r="162" spans="6:12" x14ac:dyDescent="0.25">
      <c r="F162" s="82"/>
      <c r="G162" s="6" t="s">
        <v>20</v>
      </c>
      <c r="H162" s="29">
        <v>2271730000</v>
      </c>
      <c r="I162" s="29">
        <v>2275240000</v>
      </c>
      <c r="J162" s="28">
        <v>5.6397299999999997E-2</v>
      </c>
      <c r="K162" s="28">
        <v>5.94084E-2</v>
      </c>
      <c r="L162" s="30">
        <v>5.9807699999999998E-2</v>
      </c>
    </row>
    <row r="163" spans="6:12" x14ac:dyDescent="0.25">
      <c r="F163" s="82"/>
      <c r="G163" s="6" t="s">
        <v>21</v>
      </c>
      <c r="H163" s="29">
        <v>2259200000</v>
      </c>
      <c r="I163" s="29">
        <v>2281270000</v>
      </c>
      <c r="J163" s="28">
        <v>5.6733800000000001E-2</v>
      </c>
      <c r="K163" s="28">
        <v>5.92846E-2</v>
      </c>
      <c r="L163" s="30">
        <v>5.9829500000000001E-2</v>
      </c>
    </row>
    <row r="164" spans="6:12" x14ac:dyDescent="0.25">
      <c r="F164" s="82"/>
      <c r="G164" s="6" t="s">
        <v>22</v>
      </c>
      <c r="H164" s="29">
        <v>2265980000</v>
      </c>
      <c r="I164" s="29">
        <v>2265570000</v>
      </c>
      <c r="J164" s="28">
        <v>5.6330600000000002E-2</v>
      </c>
      <c r="K164" s="28">
        <v>5.9183800000000002E-2</v>
      </c>
      <c r="L164" s="30">
        <v>5.9575599999999999E-2</v>
      </c>
    </row>
    <row r="165" spans="6:12" x14ac:dyDescent="0.25">
      <c r="F165" s="82"/>
      <c r="G165" s="6" t="s">
        <v>23</v>
      </c>
      <c r="H165" s="29">
        <v>2262650000</v>
      </c>
      <c r="I165" s="29">
        <v>2269940000</v>
      </c>
      <c r="J165" s="28">
        <v>5.6308299999999999E-2</v>
      </c>
      <c r="K165" s="28">
        <v>5.9211199999999999E-2</v>
      </c>
      <c r="L165" s="30">
        <v>5.9422599999999999E-2</v>
      </c>
    </row>
    <row r="166" spans="6:12" x14ac:dyDescent="0.25">
      <c r="F166" s="83"/>
      <c r="G166" s="6" t="s">
        <v>24</v>
      </c>
      <c r="H166" s="29">
        <v>2273340000</v>
      </c>
      <c r="I166" s="29">
        <v>2260340000</v>
      </c>
      <c r="J166" s="28">
        <v>5.6459200000000001E-2</v>
      </c>
      <c r="K166" s="28">
        <v>5.9182100000000001E-2</v>
      </c>
      <c r="L166" s="30">
        <v>5.9623099999999998E-2</v>
      </c>
    </row>
    <row r="167" spans="6:12" ht="15.75" thickBot="1" x14ac:dyDescent="0.3">
      <c r="F167" s="84" t="s">
        <v>25</v>
      </c>
      <c r="G167" s="85"/>
      <c r="H167" s="32">
        <f t="shared" ref="H167:L167" si="10">SUM(H153:H166)/14</f>
        <v>2275155000</v>
      </c>
      <c r="I167" s="32">
        <f t="shared" si="10"/>
        <v>2267917857.1428571</v>
      </c>
      <c r="J167" s="31">
        <f t="shared" si="10"/>
        <v>5.6342857142857139E-2</v>
      </c>
      <c r="K167" s="31">
        <f t="shared" si="10"/>
        <v>5.9433371428571427E-2</v>
      </c>
      <c r="L167" s="31">
        <f t="shared" si="10"/>
        <v>5.9853114285714284E-2</v>
      </c>
    </row>
    <row r="168" spans="6:12" x14ac:dyDescent="0.25">
      <c r="F168" s="81">
        <v>1275</v>
      </c>
      <c r="G168" s="5" t="s">
        <v>11</v>
      </c>
      <c r="H168" s="27">
        <v>2292850000</v>
      </c>
      <c r="I168" s="27">
        <v>2286570000</v>
      </c>
      <c r="J168" s="20">
        <v>5.5694800000000003E-2</v>
      </c>
      <c r="K168" s="20">
        <v>5.36477E-2</v>
      </c>
      <c r="L168" s="21">
        <v>5.4306599999999997E-2</v>
      </c>
    </row>
    <row r="169" spans="6:12" x14ac:dyDescent="0.25">
      <c r="F169" s="82"/>
      <c r="G169" s="6" t="s">
        <v>12</v>
      </c>
      <c r="H169" s="29">
        <v>2284900000</v>
      </c>
      <c r="I169" s="29">
        <v>2295020000</v>
      </c>
      <c r="J169" s="28">
        <v>5.49452E-2</v>
      </c>
      <c r="K169" s="28">
        <v>5.3650900000000001E-2</v>
      </c>
      <c r="L169" s="30">
        <v>5.4008899999999999E-2</v>
      </c>
    </row>
    <row r="170" spans="6:12" x14ac:dyDescent="0.25">
      <c r="F170" s="82"/>
      <c r="G170" s="6" t="s">
        <v>13</v>
      </c>
      <c r="H170" s="29">
        <v>2298490000</v>
      </c>
      <c r="I170" s="29">
        <v>2283640000</v>
      </c>
      <c r="J170" s="28">
        <v>5.5239700000000003E-2</v>
      </c>
      <c r="K170" s="28">
        <v>5.3687600000000002E-2</v>
      </c>
      <c r="L170" s="30">
        <v>5.41764E-2</v>
      </c>
    </row>
    <row r="171" spans="6:12" x14ac:dyDescent="0.25">
      <c r="F171" s="82"/>
      <c r="G171" s="6" t="s">
        <v>14</v>
      </c>
      <c r="H171" s="29">
        <v>2295900000</v>
      </c>
      <c r="I171" s="29">
        <v>2293600000</v>
      </c>
      <c r="J171" s="28">
        <v>5.43207E-2</v>
      </c>
      <c r="K171" s="28">
        <v>5.32462E-2</v>
      </c>
      <c r="L171" s="30">
        <v>5.32462E-2</v>
      </c>
    </row>
    <row r="172" spans="6:12" x14ac:dyDescent="0.25">
      <c r="F172" s="82"/>
      <c r="G172" s="6" t="s">
        <v>15</v>
      </c>
      <c r="H172" s="29">
        <v>2301670000</v>
      </c>
      <c r="I172" s="29">
        <v>2275940000</v>
      </c>
      <c r="J172" s="28">
        <v>5.4235800000000001E-2</v>
      </c>
      <c r="K172" s="28">
        <v>5.3207400000000002E-2</v>
      </c>
      <c r="L172" s="30">
        <v>5.3770600000000002E-2</v>
      </c>
    </row>
    <row r="173" spans="6:12" x14ac:dyDescent="0.25">
      <c r="F173" s="82"/>
      <c r="G173" s="6" t="s">
        <v>16</v>
      </c>
      <c r="H173" s="29">
        <v>2285870000</v>
      </c>
      <c r="I173" s="29">
        <v>2289160000</v>
      </c>
      <c r="J173" s="28">
        <v>5.4333199999999998E-2</v>
      </c>
      <c r="K173" s="28">
        <v>5.3272399999999998E-2</v>
      </c>
      <c r="L173" s="30">
        <v>5.3735100000000001E-2</v>
      </c>
    </row>
    <row r="174" spans="6:12" x14ac:dyDescent="0.25">
      <c r="F174" s="82"/>
      <c r="G174" s="6" t="s">
        <v>17</v>
      </c>
      <c r="H174" s="29">
        <v>2301400000</v>
      </c>
      <c r="I174" s="29">
        <v>2287340000</v>
      </c>
      <c r="J174" s="28">
        <v>5.4108200000000002E-2</v>
      </c>
      <c r="K174" s="28">
        <v>5.3328300000000002E-2</v>
      </c>
      <c r="L174" s="30">
        <v>5.3819199999999998E-2</v>
      </c>
    </row>
    <row r="175" spans="6:12" x14ac:dyDescent="0.25">
      <c r="F175" s="82"/>
      <c r="G175" s="6" t="s">
        <v>18</v>
      </c>
      <c r="H175" s="29">
        <v>2301700000</v>
      </c>
      <c r="I175" s="29">
        <v>2286240000</v>
      </c>
      <c r="J175" s="28">
        <v>5.4082400000000003E-2</v>
      </c>
      <c r="K175" s="28">
        <v>5.3127500000000001E-2</v>
      </c>
      <c r="L175" s="30">
        <v>5.3410100000000002E-2</v>
      </c>
    </row>
    <row r="176" spans="6:12" x14ac:dyDescent="0.25">
      <c r="F176" s="82"/>
      <c r="G176" s="6" t="s">
        <v>19</v>
      </c>
      <c r="H176" s="29">
        <v>2309950000</v>
      </c>
      <c r="I176" s="29">
        <v>2279090000</v>
      </c>
      <c r="J176" s="28">
        <v>5.3654599999999997E-2</v>
      </c>
      <c r="K176" s="28">
        <v>5.28992E-2</v>
      </c>
      <c r="L176" s="30">
        <v>5.3321500000000001E-2</v>
      </c>
    </row>
    <row r="177" spans="6:12" x14ac:dyDescent="0.25">
      <c r="F177" s="82"/>
      <c r="G177" s="6" t="s">
        <v>20</v>
      </c>
      <c r="H177" s="29">
        <v>2282560000</v>
      </c>
      <c r="I177" s="29">
        <v>2297520000</v>
      </c>
      <c r="J177" s="28">
        <v>5.4825100000000002E-2</v>
      </c>
      <c r="K177" s="28">
        <v>5.3195199999999998E-2</v>
      </c>
      <c r="L177" s="30">
        <v>5.3677099999999998E-2</v>
      </c>
    </row>
    <row r="178" spans="6:12" x14ac:dyDescent="0.25">
      <c r="F178" s="82"/>
      <c r="G178" s="6" t="s">
        <v>21</v>
      </c>
      <c r="H178" s="29">
        <v>2282050000</v>
      </c>
      <c r="I178" s="29">
        <v>2298490000</v>
      </c>
      <c r="J178" s="28">
        <v>5.4562100000000002E-2</v>
      </c>
      <c r="K178" s="28">
        <v>5.2986999999999999E-2</v>
      </c>
      <c r="L178" s="30">
        <v>5.3570800000000002E-2</v>
      </c>
    </row>
    <row r="179" spans="6:12" x14ac:dyDescent="0.25">
      <c r="F179" s="82"/>
      <c r="G179" s="6" t="s">
        <v>22</v>
      </c>
      <c r="H179" s="29">
        <v>2296430000</v>
      </c>
      <c r="I179" s="29">
        <v>2291130000</v>
      </c>
      <c r="J179" s="28">
        <v>5.4226700000000003E-2</v>
      </c>
      <c r="K179" s="28">
        <v>5.2925300000000002E-2</v>
      </c>
      <c r="L179" s="30">
        <v>5.35285E-2</v>
      </c>
    </row>
    <row r="180" spans="6:12" x14ac:dyDescent="0.25">
      <c r="F180" s="82"/>
      <c r="G180" s="6" t="s">
        <v>23</v>
      </c>
      <c r="H180" s="29">
        <v>2298950000</v>
      </c>
      <c r="I180" s="29">
        <v>2286090000</v>
      </c>
      <c r="J180" s="28">
        <v>5.3927000000000003E-2</v>
      </c>
      <c r="K180" s="28">
        <v>5.3012999999999998E-2</v>
      </c>
      <c r="L180" s="30">
        <v>5.3178099999999999E-2</v>
      </c>
    </row>
    <row r="181" spans="6:12" x14ac:dyDescent="0.25">
      <c r="F181" s="83"/>
      <c r="G181" s="6" t="s">
        <v>24</v>
      </c>
      <c r="H181" s="29">
        <v>2292780000</v>
      </c>
      <c r="I181" s="29">
        <v>2277720000</v>
      </c>
      <c r="J181" s="28">
        <v>5.43895E-2</v>
      </c>
      <c r="K181" s="28">
        <v>5.3067099999999999E-2</v>
      </c>
      <c r="L181" s="30">
        <v>5.3455799999999998E-2</v>
      </c>
    </row>
    <row r="182" spans="6:12" ht="15.75" thickBot="1" x14ac:dyDescent="0.3">
      <c r="F182" s="84" t="s">
        <v>25</v>
      </c>
      <c r="G182" s="85"/>
      <c r="H182" s="32">
        <f t="shared" ref="H182:L182" si="11">SUM(H168:H181)/14</f>
        <v>2294678571.4285712</v>
      </c>
      <c r="I182" s="32">
        <f t="shared" si="11"/>
        <v>2287682142.8571429</v>
      </c>
      <c r="J182" s="31">
        <f t="shared" si="11"/>
        <v>5.4467499999999995E-2</v>
      </c>
      <c r="K182" s="31">
        <f t="shared" si="11"/>
        <v>5.3232485714285703E-2</v>
      </c>
      <c r="L182" s="31">
        <f t="shared" si="11"/>
        <v>5.3657492857142865E-2</v>
      </c>
    </row>
    <row r="183" spans="6:12" x14ac:dyDescent="0.25">
      <c r="F183" s="81">
        <v>1300</v>
      </c>
      <c r="G183" s="5" t="s">
        <v>11</v>
      </c>
      <c r="H183" s="27">
        <v>2328870000</v>
      </c>
      <c r="I183" s="27">
        <v>2315940000</v>
      </c>
      <c r="J183" s="20">
        <v>4.8219100000000001E-2</v>
      </c>
      <c r="K183" s="20">
        <v>4.4781899999999999E-2</v>
      </c>
      <c r="L183" s="21">
        <v>4.5342399999999998E-2</v>
      </c>
    </row>
    <row r="184" spans="6:12" x14ac:dyDescent="0.25">
      <c r="F184" s="82"/>
      <c r="G184" s="6" t="s">
        <v>12</v>
      </c>
      <c r="H184" s="29">
        <v>2321870000</v>
      </c>
      <c r="I184" s="29">
        <v>2326200000</v>
      </c>
      <c r="J184" s="28">
        <v>4.7669700000000002E-2</v>
      </c>
      <c r="K184" s="28">
        <v>4.4713000000000003E-2</v>
      </c>
      <c r="L184" s="30">
        <v>4.5198200000000001E-2</v>
      </c>
    </row>
    <row r="185" spans="6:12" x14ac:dyDescent="0.25">
      <c r="F185" s="82"/>
      <c r="G185" s="6" t="s">
        <v>13</v>
      </c>
      <c r="H185" s="29">
        <v>2328250000</v>
      </c>
      <c r="I185" s="29">
        <v>2322830000</v>
      </c>
      <c r="J185" s="28">
        <v>4.81083E-2</v>
      </c>
      <c r="K185" s="28">
        <v>4.4712799999999997E-2</v>
      </c>
      <c r="L185" s="30">
        <v>4.52322E-2</v>
      </c>
    </row>
    <row r="186" spans="6:12" x14ac:dyDescent="0.25">
      <c r="F186" s="82"/>
      <c r="G186" s="6" t="s">
        <v>14</v>
      </c>
      <c r="H186" s="29">
        <v>2326250000</v>
      </c>
      <c r="I186" s="29">
        <v>2320400000</v>
      </c>
      <c r="J186" s="28">
        <v>4.7374399999999997E-2</v>
      </c>
      <c r="K186" s="28">
        <v>4.4263499999999997E-2</v>
      </c>
      <c r="L186" s="30">
        <v>4.4263499999999997E-2</v>
      </c>
    </row>
    <row r="187" spans="6:12" x14ac:dyDescent="0.25">
      <c r="F187" s="82"/>
      <c r="G187" s="6" t="s">
        <v>15</v>
      </c>
      <c r="H187" s="29">
        <v>2322340000</v>
      </c>
      <c r="I187" s="29">
        <v>2311360000</v>
      </c>
      <c r="J187" s="28">
        <v>4.7341899999999999E-2</v>
      </c>
      <c r="K187" s="28">
        <v>4.4354200000000003E-2</v>
      </c>
      <c r="L187" s="30">
        <v>4.4731699999999999E-2</v>
      </c>
    </row>
    <row r="188" spans="6:12" x14ac:dyDescent="0.25">
      <c r="F188" s="82"/>
      <c r="G188" s="6" t="s">
        <v>16</v>
      </c>
      <c r="H188" s="29">
        <v>2330390000</v>
      </c>
      <c r="I188" s="29">
        <v>2316380000</v>
      </c>
      <c r="J188" s="28">
        <v>4.7373100000000001E-2</v>
      </c>
      <c r="K188" s="28">
        <v>4.4380200000000002E-2</v>
      </c>
      <c r="L188" s="30">
        <v>4.4802700000000001E-2</v>
      </c>
    </row>
    <row r="189" spans="6:12" x14ac:dyDescent="0.25">
      <c r="F189" s="82"/>
      <c r="G189" s="6" t="s">
        <v>17</v>
      </c>
      <c r="H189" s="29">
        <v>2322680000</v>
      </c>
      <c r="I189" s="29">
        <v>2322760000</v>
      </c>
      <c r="J189" s="28">
        <v>4.7310199999999997E-2</v>
      </c>
      <c r="K189" s="28">
        <v>4.4420300000000003E-2</v>
      </c>
      <c r="L189" s="30">
        <v>4.49612E-2</v>
      </c>
    </row>
    <row r="190" spans="6:12" x14ac:dyDescent="0.25">
      <c r="F190" s="82"/>
      <c r="G190" s="6" t="s">
        <v>18</v>
      </c>
      <c r="H190" s="29">
        <v>2323770000</v>
      </c>
      <c r="I190" s="29">
        <v>2315620000</v>
      </c>
      <c r="J190" s="28">
        <v>4.7027300000000001E-2</v>
      </c>
      <c r="K190" s="28">
        <v>4.4166200000000003E-2</v>
      </c>
      <c r="L190" s="30">
        <v>4.46557E-2</v>
      </c>
    </row>
    <row r="191" spans="6:12" x14ac:dyDescent="0.25">
      <c r="F191" s="82"/>
      <c r="G191" s="6" t="s">
        <v>19</v>
      </c>
      <c r="H191" s="29">
        <v>2327070000</v>
      </c>
      <c r="I191" s="29">
        <v>2315340000</v>
      </c>
      <c r="J191" s="28">
        <v>4.6857500000000003E-2</v>
      </c>
      <c r="K191" s="28">
        <v>4.4027999999999998E-2</v>
      </c>
      <c r="L191" s="30">
        <v>4.4406599999999997E-2</v>
      </c>
    </row>
    <row r="192" spans="6:12" x14ac:dyDescent="0.25">
      <c r="F192" s="82"/>
      <c r="G192" s="6" t="s">
        <v>20</v>
      </c>
      <c r="H192" s="29">
        <v>2341410000</v>
      </c>
      <c r="I192" s="29">
        <v>2322640000</v>
      </c>
      <c r="J192" s="28">
        <v>4.73622E-2</v>
      </c>
      <c r="K192" s="28">
        <v>4.4341100000000001E-2</v>
      </c>
      <c r="L192" s="30">
        <v>4.4725300000000003E-2</v>
      </c>
    </row>
    <row r="193" spans="6:12" x14ac:dyDescent="0.25">
      <c r="F193" s="82"/>
      <c r="G193" s="6" t="s">
        <v>21</v>
      </c>
      <c r="H193" s="29">
        <v>2328190000</v>
      </c>
      <c r="I193" s="29">
        <v>2340220000</v>
      </c>
      <c r="J193" s="28">
        <v>4.73366E-2</v>
      </c>
      <c r="K193" s="28">
        <v>4.4120800000000002E-2</v>
      </c>
      <c r="L193" s="30">
        <v>4.4777999999999998E-2</v>
      </c>
    </row>
    <row r="194" spans="6:12" x14ac:dyDescent="0.25">
      <c r="F194" s="82"/>
      <c r="G194" s="6" t="s">
        <v>22</v>
      </c>
      <c r="H194" s="29">
        <v>2326720000</v>
      </c>
      <c r="I194" s="29">
        <v>2320390000</v>
      </c>
      <c r="J194" s="28">
        <v>4.7063300000000002E-2</v>
      </c>
      <c r="K194" s="28">
        <v>4.4138200000000002E-2</v>
      </c>
      <c r="L194" s="30">
        <v>4.4555299999999999E-2</v>
      </c>
    </row>
    <row r="195" spans="6:12" x14ac:dyDescent="0.25">
      <c r="F195" s="82"/>
      <c r="G195" s="6" t="s">
        <v>23</v>
      </c>
      <c r="H195" s="29">
        <v>2333940000</v>
      </c>
      <c r="I195" s="29">
        <v>2318810000</v>
      </c>
      <c r="J195" s="28">
        <v>4.7064799999999997E-2</v>
      </c>
      <c r="K195" s="28">
        <v>4.4146600000000001E-2</v>
      </c>
      <c r="L195" s="30">
        <v>4.4443000000000003E-2</v>
      </c>
    </row>
    <row r="196" spans="6:12" x14ac:dyDescent="0.25">
      <c r="F196" s="83"/>
      <c r="G196" s="6" t="s">
        <v>24</v>
      </c>
      <c r="H196" s="29">
        <v>2325980000</v>
      </c>
      <c r="I196" s="29">
        <v>2318680000</v>
      </c>
      <c r="J196" s="28">
        <v>4.7246400000000001E-2</v>
      </c>
      <c r="K196" s="28">
        <v>4.4198300000000003E-2</v>
      </c>
      <c r="L196" s="30">
        <v>4.4558899999999999E-2</v>
      </c>
    </row>
    <row r="197" spans="6:12" ht="15.75" thickBot="1" x14ac:dyDescent="0.3">
      <c r="F197" s="84" t="s">
        <v>25</v>
      </c>
      <c r="G197" s="85"/>
      <c r="H197" s="32">
        <f t="shared" ref="H197:L197" si="12">SUM(H183:H196)/14</f>
        <v>2327695000</v>
      </c>
      <c r="I197" s="32">
        <f t="shared" si="12"/>
        <v>2320540714.2857141</v>
      </c>
      <c r="J197" s="31">
        <f t="shared" si="12"/>
        <v>4.7382485714285716E-2</v>
      </c>
      <c r="K197" s="31">
        <f t="shared" si="12"/>
        <v>4.4340364285714293E-2</v>
      </c>
      <c r="L197" s="31">
        <f t="shared" si="12"/>
        <v>4.476104999999999E-2</v>
      </c>
    </row>
    <row r="198" spans="6:12" x14ac:dyDescent="0.25">
      <c r="F198" s="81">
        <v>1325</v>
      </c>
      <c r="G198" s="5" t="s">
        <v>11</v>
      </c>
      <c r="H198" s="27">
        <v>2381640000</v>
      </c>
      <c r="I198" s="27">
        <v>2363350000</v>
      </c>
      <c r="J198" s="20">
        <v>3.9585000000000002E-2</v>
      </c>
      <c r="K198" s="20">
        <v>3.6301699999999999E-2</v>
      </c>
      <c r="L198" s="21">
        <v>3.6747599999999998E-2</v>
      </c>
    </row>
    <row r="199" spans="6:12" x14ac:dyDescent="0.25">
      <c r="F199" s="82"/>
      <c r="G199" s="6" t="s">
        <v>12</v>
      </c>
      <c r="H199" s="29">
        <v>2375000000</v>
      </c>
      <c r="I199" s="29">
        <v>2368020000</v>
      </c>
      <c r="J199" s="28">
        <v>3.9238200000000001E-2</v>
      </c>
      <c r="K199" s="28">
        <v>3.6130799999999998E-2</v>
      </c>
      <c r="L199" s="30">
        <v>3.6597699999999997E-2</v>
      </c>
    </row>
    <row r="200" spans="6:12" x14ac:dyDescent="0.25">
      <c r="F200" s="82"/>
      <c r="G200" s="6" t="s">
        <v>13</v>
      </c>
      <c r="H200" s="29">
        <v>2369430000</v>
      </c>
      <c r="I200" s="29">
        <v>2363530000</v>
      </c>
      <c r="J200" s="28">
        <v>3.9514399999999998E-2</v>
      </c>
      <c r="K200" s="28">
        <v>3.6240500000000002E-2</v>
      </c>
      <c r="L200" s="30">
        <v>3.6727700000000002E-2</v>
      </c>
    </row>
    <row r="201" spans="6:12" x14ac:dyDescent="0.25">
      <c r="F201" s="82"/>
      <c r="G201" s="6" t="s">
        <v>14</v>
      </c>
      <c r="H201" s="29">
        <v>2378410000</v>
      </c>
      <c r="I201" s="29">
        <v>2365940000</v>
      </c>
      <c r="J201" s="28">
        <v>3.8892099999999999E-2</v>
      </c>
      <c r="K201" s="28">
        <v>3.5803300000000003E-2</v>
      </c>
      <c r="L201" s="30">
        <v>3.5803300000000003E-2</v>
      </c>
    </row>
    <row r="202" spans="6:12" x14ac:dyDescent="0.25">
      <c r="F202" s="82"/>
      <c r="G202" s="6" t="s">
        <v>15</v>
      </c>
      <c r="H202" s="29">
        <v>2366150000</v>
      </c>
      <c r="I202" s="29">
        <v>2356080000</v>
      </c>
      <c r="J202" s="28">
        <v>3.8738000000000002E-2</v>
      </c>
      <c r="K202" s="28">
        <v>3.5887299999999997E-2</v>
      </c>
      <c r="L202" s="30">
        <v>3.62677E-2</v>
      </c>
    </row>
    <row r="203" spans="6:12" x14ac:dyDescent="0.25">
      <c r="F203" s="82"/>
      <c r="G203" s="6" t="s">
        <v>16</v>
      </c>
      <c r="H203" s="29">
        <v>2366870000</v>
      </c>
      <c r="I203" s="29">
        <v>2356580000</v>
      </c>
      <c r="J203" s="28">
        <v>3.8874199999999998E-2</v>
      </c>
      <c r="K203" s="28">
        <v>3.5873099999999998E-2</v>
      </c>
      <c r="L203" s="30">
        <v>3.6298999999999998E-2</v>
      </c>
    </row>
    <row r="204" spans="6:12" x14ac:dyDescent="0.25">
      <c r="F204" s="82"/>
      <c r="G204" s="6" t="s">
        <v>17</v>
      </c>
      <c r="H204" s="29">
        <v>2365040000</v>
      </c>
      <c r="I204" s="29">
        <v>2370500000</v>
      </c>
      <c r="J204" s="28">
        <v>3.8749600000000002E-2</v>
      </c>
      <c r="K204" s="28">
        <v>3.59096E-2</v>
      </c>
      <c r="L204" s="30">
        <v>3.6346700000000003E-2</v>
      </c>
    </row>
    <row r="205" spans="6:12" x14ac:dyDescent="0.25">
      <c r="F205" s="82"/>
      <c r="G205" s="6" t="s">
        <v>18</v>
      </c>
      <c r="H205" s="29">
        <v>2363540000</v>
      </c>
      <c r="I205" s="29">
        <v>2359840000</v>
      </c>
      <c r="J205" s="28">
        <v>3.8546200000000003E-2</v>
      </c>
      <c r="K205" s="28">
        <v>3.5754899999999999E-2</v>
      </c>
      <c r="L205" s="30">
        <v>3.6185299999999997E-2</v>
      </c>
    </row>
    <row r="206" spans="6:12" x14ac:dyDescent="0.25">
      <c r="F206" s="82"/>
      <c r="G206" s="6" t="s">
        <v>19</v>
      </c>
      <c r="H206" s="29">
        <v>2375990000</v>
      </c>
      <c r="I206" s="29">
        <v>2359820000</v>
      </c>
      <c r="J206" s="28">
        <v>3.8395800000000001E-2</v>
      </c>
      <c r="K206" s="28">
        <v>3.5558800000000002E-2</v>
      </c>
      <c r="L206" s="30">
        <v>3.5858800000000003E-2</v>
      </c>
    </row>
    <row r="207" spans="6:12" x14ac:dyDescent="0.25">
      <c r="F207" s="82"/>
      <c r="G207" s="6" t="s">
        <v>20</v>
      </c>
      <c r="H207" s="29">
        <v>2370860000</v>
      </c>
      <c r="I207" s="29">
        <v>2369170000</v>
      </c>
      <c r="J207" s="28">
        <v>3.8730100000000003E-2</v>
      </c>
      <c r="K207" s="28">
        <v>3.5719099999999997E-2</v>
      </c>
      <c r="L207" s="30">
        <v>3.6218300000000002E-2</v>
      </c>
    </row>
    <row r="208" spans="6:12" x14ac:dyDescent="0.25">
      <c r="F208" s="82"/>
      <c r="G208" s="6" t="s">
        <v>21</v>
      </c>
      <c r="H208" s="29">
        <v>2369800000</v>
      </c>
      <c r="I208" s="29">
        <v>2384430000</v>
      </c>
      <c r="J208" s="28">
        <v>3.8800599999999998E-2</v>
      </c>
      <c r="K208" s="28">
        <v>3.5660699999999997E-2</v>
      </c>
      <c r="L208" s="30">
        <v>3.6218500000000001E-2</v>
      </c>
    </row>
    <row r="209" spans="6:12" x14ac:dyDescent="0.25">
      <c r="F209" s="82"/>
      <c r="G209" s="6" t="s">
        <v>22</v>
      </c>
      <c r="H209" s="29">
        <v>2368940000</v>
      </c>
      <c r="I209" s="29">
        <v>2360380000</v>
      </c>
      <c r="J209" s="28">
        <v>3.8568100000000001E-2</v>
      </c>
      <c r="K209" s="28">
        <v>3.5551199999999998E-2</v>
      </c>
      <c r="L209" s="30">
        <v>3.6040200000000001E-2</v>
      </c>
    </row>
    <row r="210" spans="6:12" x14ac:dyDescent="0.25">
      <c r="F210" s="82"/>
      <c r="G210" s="6" t="s">
        <v>23</v>
      </c>
      <c r="H210" s="29">
        <v>2383720000</v>
      </c>
      <c r="I210" s="29">
        <v>2363970000</v>
      </c>
      <c r="J210" s="28">
        <v>3.8631600000000002E-2</v>
      </c>
      <c r="K210" s="28">
        <v>3.5598299999999999E-2</v>
      </c>
      <c r="L210" s="30">
        <v>3.6005799999999998E-2</v>
      </c>
    </row>
    <row r="211" spans="6:12" x14ac:dyDescent="0.25">
      <c r="F211" s="83"/>
      <c r="G211" s="6" t="s">
        <v>24</v>
      </c>
      <c r="H211" s="29">
        <v>2370170000</v>
      </c>
      <c r="I211" s="29">
        <v>2360930000</v>
      </c>
      <c r="J211" s="28">
        <v>3.8735600000000002E-2</v>
      </c>
      <c r="K211" s="28">
        <v>3.5588700000000001E-2</v>
      </c>
      <c r="L211" s="30">
        <v>3.6074599999999998E-2</v>
      </c>
    </row>
    <row r="212" spans="6:12" ht="15.75" thickBot="1" x14ac:dyDescent="0.3">
      <c r="F212" s="84" t="s">
        <v>25</v>
      </c>
      <c r="G212" s="85"/>
      <c r="H212" s="32">
        <f t="shared" ref="H212:L212" si="13">SUM(H198:H211)/14</f>
        <v>2371825714.2857141</v>
      </c>
      <c r="I212" s="32">
        <f t="shared" si="13"/>
        <v>2364467142.8571429</v>
      </c>
      <c r="J212" s="31">
        <f t="shared" si="13"/>
        <v>3.8857107142857152E-2</v>
      </c>
      <c r="K212" s="31">
        <f t="shared" si="13"/>
        <v>3.5826999999999998E-2</v>
      </c>
      <c r="L212" s="31">
        <f t="shared" si="13"/>
        <v>3.6242228571428566E-2</v>
      </c>
    </row>
    <row r="213" spans="6:12" x14ac:dyDescent="0.25">
      <c r="F213" s="81">
        <v>1350</v>
      </c>
      <c r="G213" s="5" t="s">
        <v>11</v>
      </c>
      <c r="H213" s="27">
        <v>2407430000</v>
      </c>
      <c r="I213" s="27">
        <v>2406050000</v>
      </c>
      <c r="J213" s="20">
        <v>3.08014E-2</v>
      </c>
      <c r="K213" s="20">
        <v>2.7399400000000001E-2</v>
      </c>
      <c r="L213" s="21">
        <v>2.7918999999999999E-2</v>
      </c>
    </row>
    <row r="214" spans="6:12" x14ac:dyDescent="0.25">
      <c r="F214" s="82"/>
      <c r="G214" s="6" t="s">
        <v>12</v>
      </c>
      <c r="H214" s="29">
        <v>2411040000</v>
      </c>
      <c r="I214" s="29">
        <v>2410430000</v>
      </c>
      <c r="J214" s="28">
        <v>3.0424E-2</v>
      </c>
      <c r="K214" s="28">
        <v>2.7322099999999998E-2</v>
      </c>
      <c r="L214" s="30">
        <v>2.77945E-2</v>
      </c>
    </row>
    <row r="215" spans="6:12" x14ac:dyDescent="0.25">
      <c r="F215" s="82"/>
      <c r="G215" s="6" t="s">
        <v>13</v>
      </c>
      <c r="H215" s="29">
        <v>2422250000</v>
      </c>
      <c r="I215" s="29">
        <v>2412390000</v>
      </c>
      <c r="J215" s="28">
        <v>3.0643E-2</v>
      </c>
      <c r="K215" s="28">
        <v>2.7442600000000001E-2</v>
      </c>
      <c r="L215" s="30">
        <v>2.7885400000000001E-2</v>
      </c>
    </row>
    <row r="216" spans="6:12" x14ac:dyDescent="0.25">
      <c r="F216" s="82"/>
      <c r="G216" s="6" t="s">
        <v>14</v>
      </c>
      <c r="H216" s="29">
        <v>2418490000</v>
      </c>
      <c r="I216" s="29">
        <v>2412570000</v>
      </c>
      <c r="J216" s="28">
        <v>2.99168E-2</v>
      </c>
      <c r="K216" s="28">
        <v>2.6982900000000001E-2</v>
      </c>
      <c r="L216" s="30">
        <v>2.6982900000000001E-2</v>
      </c>
    </row>
    <row r="217" spans="6:12" x14ac:dyDescent="0.25">
      <c r="F217" s="82"/>
      <c r="G217" s="6" t="s">
        <v>15</v>
      </c>
      <c r="H217" s="29">
        <v>2412870000</v>
      </c>
      <c r="I217" s="29">
        <v>2400290000</v>
      </c>
      <c r="J217" s="28">
        <v>2.9811299999999999E-2</v>
      </c>
      <c r="K217" s="28">
        <v>2.6948699999999999E-2</v>
      </c>
      <c r="L217" s="30">
        <v>2.7427199999999999E-2</v>
      </c>
    </row>
    <row r="218" spans="6:12" x14ac:dyDescent="0.25">
      <c r="F218" s="82"/>
      <c r="G218" s="6" t="s">
        <v>16</v>
      </c>
      <c r="H218" s="29">
        <v>2415990000</v>
      </c>
      <c r="I218" s="29">
        <v>2410640000</v>
      </c>
      <c r="J218" s="28">
        <v>2.9954499999999998E-2</v>
      </c>
      <c r="K218" s="28">
        <v>2.6993699999999999E-2</v>
      </c>
      <c r="L218" s="30">
        <v>2.7414500000000001E-2</v>
      </c>
    </row>
    <row r="219" spans="6:12" x14ac:dyDescent="0.25">
      <c r="F219" s="82"/>
      <c r="G219" s="6" t="s">
        <v>17</v>
      </c>
      <c r="H219" s="29">
        <v>2409650000</v>
      </c>
      <c r="I219" s="29">
        <v>2407450000</v>
      </c>
      <c r="J219" s="28">
        <v>2.9955699999999998E-2</v>
      </c>
      <c r="K219" s="28">
        <v>2.70537E-2</v>
      </c>
      <c r="L219" s="30">
        <v>2.7552900000000002E-2</v>
      </c>
    </row>
    <row r="220" spans="6:12" x14ac:dyDescent="0.25">
      <c r="F220" s="82"/>
      <c r="G220" s="6" t="s">
        <v>18</v>
      </c>
      <c r="H220" s="29">
        <v>2416360000</v>
      </c>
      <c r="I220" s="29">
        <v>2406760000</v>
      </c>
      <c r="J220" s="28">
        <v>2.9718000000000001E-2</v>
      </c>
      <c r="K220" s="28">
        <v>2.6866999999999999E-2</v>
      </c>
      <c r="L220" s="30">
        <v>2.7293000000000001E-2</v>
      </c>
    </row>
    <row r="221" spans="6:12" x14ac:dyDescent="0.25">
      <c r="F221" s="82"/>
      <c r="G221" s="6" t="s">
        <v>19</v>
      </c>
      <c r="H221" s="29">
        <v>2421200000</v>
      </c>
      <c r="I221" s="29">
        <v>2406590000</v>
      </c>
      <c r="J221" s="28">
        <v>2.9487800000000002E-2</v>
      </c>
      <c r="K221" s="28">
        <v>2.6667199999999999E-2</v>
      </c>
      <c r="L221" s="30">
        <v>2.7059400000000001E-2</v>
      </c>
    </row>
    <row r="222" spans="6:12" x14ac:dyDescent="0.25">
      <c r="F222" s="82"/>
      <c r="G222" s="6" t="s">
        <v>20</v>
      </c>
      <c r="H222" s="29">
        <v>2416740000</v>
      </c>
      <c r="I222" s="29">
        <v>2419880000</v>
      </c>
      <c r="J222" s="28">
        <v>3.0020100000000001E-2</v>
      </c>
      <c r="K222" s="28">
        <v>2.68691E-2</v>
      </c>
      <c r="L222" s="30">
        <v>2.7371199999999998E-2</v>
      </c>
    </row>
    <row r="223" spans="6:12" x14ac:dyDescent="0.25">
      <c r="F223" s="82"/>
      <c r="G223" s="6" t="s">
        <v>21</v>
      </c>
      <c r="H223" s="29">
        <v>2420870000</v>
      </c>
      <c r="I223" s="29">
        <v>2425030000</v>
      </c>
      <c r="J223" s="28">
        <v>2.9997900000000001E-2</v>
      </c>
      <c r="K223" s="28">
        <v>2.6823300000000001E-2</v>
      </c>
      <c r="L223" s="30">
        <v>2.7308599999999999E-2</v>
      </c>
    </row>
    <row r="224" spans="6:12" x14ac:dyDescent="0.25">
      <c r="F224" s="82"/>
      <c r="G224" s="6" t="s">
        <v>22</v>
      </c>
      <c r="H224" s="29">
        <v>2426020000</v>
      </c>
      <c r="I224" s="29">
        <v>2408750000</v>
      </c>
      <c r="J224" s="28">
        <v>2.9672899999999999E-2</v>
      </c>
      <c r="K224" s="28">
        <v>2.6762000000000001E-2</v>
      </c>
      <c r="L224" s="30">
        <v>2.71846E-2</v>
      </c>
    </row>
    <row r="225" spans="6:12" x14ac:dyDescent="0.25">
      <c r="F225" s="82"/>
      <c r="G225" s="6" t="s">
        <v>23</v>
      </c>
      <c r="H225" s="29">
        <v>2412490000</v>
      </c>
      <c r="I225" s="29">
        <v>2403270000</v>
      </c>
      <c r="J225" s="28">
        <v>2.96954E-2</v>
      </c>
      <c r="K225" s="28">
        <v>2.6712900000000001E-2</v>
      </c>
      <c r="L225" s="30">
        <v>2.7128900000000001E-2</v>
      </c>
    </row>
    <row r="226" spans="6:12" x14ac:dyDescent="0.25">
      <c r="F226" s="83"/>
      <c r="G226" s="6" t="s">
        <v>24</v>
      </c>
      <c r="H226" s="29">
        <v>2419790000</v>
      </c>
      <c r="I226" s="29">
        <v>2398210000</v>
      </c>
      <c r="J226" s="28">
        <v>2.9785800000000001E-2</v>
      </c>
      <c r="K226" s="28">
        <v>2.6796299999999999E-2</v>
      </c>
      <c r="L226" s="30">
        <v>2.7201099999999999E-2</v>
      </c>
    </row>
    <row r="227" spans="6:12" ht="15.75" thickBot="1" x14ac:dyDescent="0.3">
      <c r="F227" s="84" t="s">
        <v>25</v>
      </c>
      <c r="G227" s="85"/>
      <c r="H227" s="32">
        <f t="shared" ref="H227:L227" si="14">SUM(H213:H226)/14</f>
        <v>2416513571.4285712</v>
      </c>
      <c r="I227" s="32">
        <f t="shared" si="14"/>
        <v>2409165000</v>
      </c>
      <c r="J227" s="31">
        <f t="shared" si="14"/>
        <v>2.9991757142857147E-2</v>
      </c>
      <c r="K227" s="31">
        <f t="shared" si="14"/>
        <v>2.6974350000000001E-2</v>
      </c>
      <c r="L227" s="31">
        <f t="shared" si="14"/>
        <v>2.7394514285714287E-2</v>
      </c>
    </row>
    <row r="228" spans="6:12" x14ac:dyDescent="0.25">
      <c r="F228" s="81">
        <v>1375</v>
      </c>
      <c r="G228" s="5" t="s">
        <v>11</v>
      </c>
      <c r="H228" s="27">
        <v>2468700000</v>
      </c>
      <c r="I228" s="27">
        <v>2448970000</v>
      </c>
      <c r="J228" s="20">
        <v>2.1711600000000001E-2</v>
      </c>
      <c r="K228" s="20">
        <v>1.8431900000000001E-2</v>
      </c>
      <c r="L228" s="21">
        <v>1.8903400000000001E-2</v>
      </c>
    </row>
    <row r="229" spans="6:12" x14ac:dyDescent="0.25">
      <c r="F229" s="82"/>
      <c r="G229" s="6" t="s">
        <v>12</v>
      </c>
      <c r="H229" s="29">
        <v>2466750000</v>
      </c>
      <c r="I229" s="29">
        <v>2457550000</v>
      </c>
      <c r="J229" s="28">
        <v>2.1350999999999998E-2</v>
      </c>
      <c r="K229" s="28">
        <v>1.8323300000000001E-2</v>
      </c>
      <c r="L229" s="30">
        <v>1.87727E-2</v>
      </c>
    </row>
    <row r="230" spans="6:12" x14ac:dyDescent="0.25">
      <c r="F230" s="82"/>
      <c r="G230" s="6" t="s">
        <v>13</v>
      </c>
      <c r="H230" s="29">
        <v>2458570000</v>
      </c>
      <c r="I230" s="29">
        <v>2457480000</v>
      </c>
      <c r="J230" s="28">
        <v>2.1628399999999999E-2</v>
      </c>
      <c r="K230" s="28">
        <v>1.8437100000000001E-2</v>
      </c>
      <c r="L230" s="30">
        <v>1.8922600000000001E-2</v>
      </c>
    </row>
    <row r="231" spans="6:12" x14ac:dyDescent="0.25">
      <c r="F231" s="82"/>
      <c r="G231" s="6" t="s">
        <v>14</v>
      </c>
      <c r="H231" s="29">
        <v>2459030000</v>
      </c>
      <c r="I231" s="29">
        <v>2451730000</v>
      </c>
      <c r="J231" s="28">
        <v>2.0956300000000001E-2</v>
      </c>
      <c r="K231" s="28">
        <v>1.80097E-2</v>
      </c>
      <c r="L231" s="30">
        <v>1.80097E-2</v>
      </c>
    </row>
    <row r="232" spans="6:12" x14ac:dyDescent="0.25">
      <c r="F232" s="82"/>
      <c r="G232" s="6" t="s">
        <v>15</v>
      </c>
      <c r="H232" s="29">
        <v>2453780000</v>
      </c>
      <c r="I232" s="29">
        <v>2447450000</v>
      </c>
      <c r="J232" s="28">
        <v>2.08092E-2</v>
      </c>
      <c r="K232" s="28">
        <v>1.8035599999999999E-2</v>
      </c>
      <c r="L232" s="30">
        <v>1.84443E-2</v>
      </c>
    </row>
    <row r="233" spans="6:12" x14ac:dyDescent="0.25">
      <c r="F233" s="82"/>
      <c r="G233" s="6" t="s">
        <v>16</v>
      </c>
      <c r="H233" s="29">
        <v>2457070000</v>
      </c>
      <c r="I233" s="29">
        <v>2451260000</v>
      </c>
      <c r="J233" s="28">
        <v>2.0955100000000001E-2</v>
      </c>
      <c r="K233" s="28">
        <v>1.7961999999999999E-2</v>
      </c>
      <c r="L233" s="30">
        <v>1.8438900000000001E-2</v>
      </c>
    </row>
    <row r="234" spans="6:12" x14ac:dyDescent="0.25">
      <c r="F234" s="82"/>
      <c r="G234" s="6" t="s">
        <v>17</v>
      </c>
      <c r="H234" s="29">
        <v>2454210000</v>
      </c>
      <c r="I234" s="29">
        <v>2453900000</v>
      </c>
      <c r="J234" s="28">
        <v>2.08957E-2</v>
      </c>
      <c r="K234" s="28">
        <v>1.8082500000000001E-2</v>
      </c>
      <c r="L234" s="30">
        <v>1.8545800000000001E-2</v>
      </c>
    </row>
    <row r="235" spans="6:12" x14ac:dyDescent="0.25">
      <c r="F235" s="82"/>
      <c r="G235" s="6" t="s">
        <v>18</v>
      </c>
      <c r="H235" s="29">
        <v>2452250000</v>
      </c>
      <c r="I235" s="29">
        <v>2446990000</v>
      </c>
      <c r="J235" s="28">
        <v>2.0713100000000002E-2</v>
      </c>
      <c r="K235" s="28">
        <v>1.7902000000000001E-2</v>
      </c>
      <c r="L235" s="30">
        <v>1.8297999999999998E-2</v>
      </c>
    </row>
    <row r="236" spans="6:12" x14ac:dyDescent="0.25">
      <c r="F236" s="82"/>
      <c r="G236" s="6" t="s">
        <v>19</v>
      </c>
      <c r="H236" s="29">
        <v>2461650000</v>
      </c>
      <c r="I236" s="29">
        <v>2442050000</v>
      </c>
      <c r="J236" s="28">
        <v>2.0514600000000001E-2</v>
      </c>
      <c r="K236" s="28">
        <v>1.76971E-2</v>
      </c>
      <c r="L236" s="30">
        <v>1.8074799999999999E-2</v>
      </c>
    </row>
    <row r="237" spans="6:12" x14ac:dyDescent="0.25">
      <c r="F237" s="82"/>
      <c r="G237" s="6" t="s">
        <v>20</v>
      </c>
      <c r="H237" s="29">
        <v>2458550000</v>
      </c>
      <c r="I237" s="29">
        <v>2461990000</v>
      </c>
      <c r="J237" s="28">
        <v>2.09704E-2</v>
      </c>
      <c r="K237" s="28">
        <v>1.7908199999999999E-2</v>
      </c>
      <c r="L237" s="30">
        <v>1.8355900000000001E-2</v>
      </c>
    </row>
    <row r="238" spans="6:12" x14ac:dyDescent="0.25">
      <c r="F238" s="82"/>
      <c r="G238" s="6" t="s">
        <v>21</v>
      </c>
      <c r="H238" s="29">
        <v>2462340000</v>
      </c>
      <c r="I238" s="29">
        <v>2465290000</v>
      </c>
      <c r="J238" s="28">
        <v>2.09984E-2</v>
      </c>
      <c r="K238" s="28">
        <v>1.7857000000000001E-2</v>
      </c>
      <c r="L238" s="30">
        <v>1.8342899999999999E-2</v>
      </c>
    </row>
    <row r="239" spans="6:12" x14ac:dyDescent="0.25">
      <c r="F239" s="82"/>
      <c r="G239" s="6" t="s">
        <v>22</v>
      </c>
      <c r="H239" s="29">
        <v>2464870000</v>
      </c>
      <c r="I239" s="29">
        <v>2451360000</v>
      </c>
      <c r="J239" s="28">
        <v>2.0683400000000001E-2</v>
      </c>
      <c r="K239" s="28">
        <v>1.7761599999999999E-2</v>
      </c>
      <c r="L239" s="30">
        <v>1.82171E-2</v>
      </c>
    </row>
    <row r="240" spans="6:12" x14ac:dyDescent="0.25">
      <c r="F240" s="82"/>
      <c r="G240" s="6" t="s">
        <v>23</v>
      </c>
      <c r="H240" s="29">
        <v>2468200000</v>
      </c>
      <c r="I240" s="29">
        <v>2452070000</v>
      </c>
      <c r="J240" s="28">
        <v>2.0690900000000002E-2</v>
      </c>
      <c r="K240" s="28">
        <v>1.7767499999999999E-2</v>
      </c>
      <c r="L240" s="30">
        <v>1.8185400000000001E-2</v>
      </c>
    </row>
    <row r="241" spans="6:12" x14ac:dyDescent="0.25">
      <c r="F241" s="83"/>
      <c r="G241" s="6" t="s">
        <v>24</v>
      </c>
      <c r="H241" s="29">
        <v>2454640000</v>
      </c>
      <c r="I241" s="29">
        <v>2448450000</v>
      </c>
      <c r="J241" s="28">
        <v>2.0822400000000001E-2</v>
      </c>
      <c r="K241" s="28">
        <v>1.7833499999999999E-2</v>
      </c>
      <c r="L241" s="30">
        <v>1.8236800000000001E-2</v>
      </c>
    </row>
    <row r="242" spans="6:12" ht="15.75" thickBot="1" x14ac:dyDescent="0.3">
      <c r="F242" s="84" t="s">
        <v>25</v>
      </c>
      <c r="G242" s="85"/>
      <c r="H242" s="32">
        <f t="shared" ref="H242:L242" si="15">SUM(H228:H241)/14</f>
        <v>2460043571.4285712</v>
      </c>
      <c r="I242" s="32">
        <f t="shared" si="15"/>
        <v>2452610000</v>
      </c>
      <c r="J242" s="31">
        <f t="shared" si="15"/>
        <v>2.0978607142857146E-2</v>
      </c>
      <c r="K242" s="31">
        <f t="shared" si="15"/>
        <v>1.8000642857142857E-2</v>
      </c>
      <c r="L242" s="31">
        <f t="shared" si="15"/>
        <v>1.841059285714286E-2</v>
      </c>
    </row>
    <row r="243" spans="6:12" x14ac:dyDescent="0.25">
      <c r="F243" s="81">
        <v>1400</v>
      </c>
      <c r="G243" s="5" t="s">
        <v>11</v>
      </c>
      <c r="H243" s="27">
        <v>2499620000</v>
      </c>
      <c r="I243" s="27">
        <v>2491470000</v>
      </c>
      <c r="J243" s="20">
        <v>1.4510199999999999E-2</v>
      </c>
      <c r="K243" s="20">
        <v>1.11974E-2</v>
      </c>
      <c r="L243" s="21">
        <v>1.16524E-2</v>
      </c>
    </row>
    <row r="244" spans="6:12" x14ac:dyDescent="0.25">
      <c r="F244" s="82"/>
      <c r="G244" s="6" t="s">
        <v>12</v>
      </c>
      <c r="H244" s="29">
        <v>2503860000</v>
      </c>
      <c r="I244" s="29">
        <v>2489030000</v>
      </c>
      <c r="J244" s="28">
        <v>1.4141900000000001E-2</v>
      </c>
      <c r="K244" s="28">
        <v>1.10986E-2</v>
      </c>
      <c r="L244" s="30">
        <v>1.15499E-2</v>
      </c>
    </row>
    <row r="245" spans="6:12" x14ac:dyDescent="0.25">
      <c r="F245" s="82"/>
      <c r="G245" s="6" t="s">
        <v>13</v>
      </c>
      <c r="H245" s="29">
        <v>2498220000</v>
      </c>
      <c r="I245" s="29">
        <v>2489310000</v>
      </c>
      <c r="J245" s="28">
        <v>1.4382600000000001E-2</v>
      </c>
      <c r="K245" s="28">
        <v>1.1188099999999999E-2</v>
      </c>
      <c r="L245" s="30">
        <v>1.16843E-2</v>
      </c>
    </row>
    <row r="246" spans="6:12" x14ac:dyDescent="0.25">
      <c r="F246" s="82"/>
      <c r="G246" s="6" t="s">
        <v>14</v>
      </c>
      <c r="H246" s="29">
        <v>2494560000</v>
      </c>
      <c r="I246" s="29">
        <v>2494230000</v>
      </c>
      <c r="J246" s="28">
        <v>1.36498E-2</v>
      </c>
      <c r="K246" s="28">
        <v>1.08016E-2</v>
      </c>
      <c r="L246" s="30">
        <v>1.08016E-2</v>
      </c>
    </row>
    <row r="247" spans="6:12" x14ac:dyDescent="0.25">
      <c r="F247" s="82"/>
      <c r="G247" s="6" t="s">
        <v>15</v>
      </c>
      <c r="H247" s="29">
        <v>2493820000</v>
      </c>
      <c r="I247" s="29">
        <v>2491770000</v>
      </c>
      <c r="J247" s="28">
        <v>1.3590700000000001E-2</v>
      </c>
      <c r="K247" s="28">
        <v>1.07831E-2</v>
      </c>
      <c r="L247" s="30">
        <v>1.1195099999999999E-2</v>
      </c>
    </row>
    <row r="248" spans="6:12" x14ac:dyDescent="0.25">
      <c r="F248" s="82"/>
      <c r="G248" s="6" t="s">
        <v>16</v>
      </c>
      <c r="H248" s="29">
        <v>2490850000</v>
      </c>
      <c r="I248" s="29">
        <v>2494920000</v>
      </c>
      <c r="J248" s="28">
        <v>1.36702E-2</v>
      </c>
      <c r="K248" s="28">
        <v>1.07365E-2</v>
      </c>
      <c r="L248" s="30">
        <v>1.1177299999999999E-2</v>
      </c>
    </row>
    <row r="249" spans="6:12" x14ac:dyDescent="0.25">
      <c r="F249" s="82"/>
      <c r="G249" s="6" t="s">
        <v>17</v>
      </c>
      <c r="H249" s="29">
        <v>2509870000</v>
      </c>
      <c r="I249" s="29">
        <v>2491090000</v>
      </c>
      <c r="J249" s="28">
        <v>1.36071E-2</v>
      </c>
      <c r="K249" s="28">
        <v>1.0859499999999999E-2</v>
      </c>
      <c r="L249" s="30">
        <v>1.12833E-2</v>
      </c>
    </row>
    <row r="250" spans="6:12" x14ac:dyDescent="0.25">
      <c r="F250" s="82"/>
      <c r="G250" s="6" t="s">
        <v>18</v>
      </c>
      <c r="H250" s="29">
        <v>2505270000</v>
      </c>
      <c r="I250" s="29">
        <v>2497050000</v>
      </c>
      <c r="J250" s="28">
        <v>1.3446700000000001E-2</v>
      </c>
      <c r="K250" s="28">
        <v>1.0647999999999999E-2</v>
      </c>
      <c r="L250" s="30">
        <v>1.1075700000000001E-2</v>
      </c>
    </row>
    <row r="251" spans="6:12" x14ac:dyDescent="0.25">
      <c r="F251" s="82"/>
      <c r="G251" s="6" t="s">
        <v>19</v>
      </c>
      <c r="H251" s="29">
        <v>2496080000</v>
      </c>
      <c r="I251" s="29">
        <v>2490970000</v>
      </c>
      <c r="J251" s="28">
        <v>1.3277600000000001E-2</v>
      </c>
      <c r="K251" s="28">
        <v>1.0454E-2</v>
      </c>
      <c r="L251" s="30">
        <v>1.08679E-2</v>
      </c>
    </row>
    <row r="252" spans="6:12" x14ac:dyDescent="0.25">
      <c r="F252" s="82"/>
      <c r="G252" s="6" t="s">
        <v>20</v>
      </c>
      <c r="H252" s="29">
        <v>2508000000</v>
      </c>
      <c r="I252" s="29">
        <v>2497260000</v>
      </c>
      <c r="J252" s="28">
        <v>1.36945E-2</v>
      </c>
      <c r="K252" s="28">
        <v>1.0673200000000001E-2</v>
      </c>
      <c r="L252" s="30">
        <v>1.1099299999999999E-2</v>
      </c>
    </row>
    <row r="253" spans="6:12" x14ac:dyDescent="0.25">
      <c r="F253" s="82"/>
      <c r="G253" s="6" t="s">
        <v>21</v>
      </c>
      <c r="H253" s="29">
        <v>2500960000</v>
      </c>
      <c r="I253" s="29">
        <v>2510910000</v>
      </c>
      <c r="J253" s="28">
        <v>1.3716799999999999E-2</v>
      </c>
      <c r="K253" s="28">
        <v>1.0632300000000001E-2</v>
      </c>
      <c r="L253" s="30">
        <v>1.10957E-2</v>
      </c>
    </row>
    <row r="254" spans="6:12" x14ac:dyDescent="0.25">
      <c r="F254" s="82"/>
      <c r="G254" s="6" t="s">
        <v>22</v>
      </c>
      <c r="H254" s="29">
        <v>2496270000</v>
      </c>
      <c r="I254" s="29">
        <v>2487060000</v>
      </c>
      <c r="J254" s="28">
        <v>1.34185E-2</v>
      </c>
      <c r="K254" s="28">
        <v>1.05247E-2</v>
      </c>
      <c r="L254" s="30">
        <v>1.09669E-2</v>
      </c>
    </row>
    <row r="255" spans="6:12" x14ac:dyDescent="0.25">
      <c r="F255" s="82"/>
      <c r="G255" s="6" t="s">
        <v>23</v>
      </c>
      <c r="H255" s="29">
        <v>2496760000</v>
      </c>
      <c r="I255" s="29">
        <v>2489160000</v>
      </c>
      <c r="J255" s="28">
        <v>1.3481099999999999E-2</v>
      </c>
      <c r="K255" s="28">
        <v>1.0522399999999999E-2</v>
      </c>
      <c r="L255" s="30">
        <v>1.0955299999999999E-2</v>
      </c>
    </row>
    <row r="256" spans="6:12" x14ac:dyDescent="0.25">
      <c r="F256" s="83"/>
      <c r="G256" s="6" t="s">
        <v>24</v>
      </c>
      <c r="H256" s="29">
        <v>2505640000</v>
      </c>
      <c r="I256" s="29">
        <v>2483180000</v>
      </c>
      <c r="J256" s="28">
        <v>1.35075E-2</v>
      </c>
      <c r="K256" s="28">
        <v>1.0585300000000001E-2</v>
      </c>
      <c r="L256" s="30">
        <v>1.10069E-2</v>
      </c>
    </row>
    <row r="257" spans="6:12" ht="15.75" thickBot="1" x14ac:dyDescent="0.3">
      <c r="F257" s="84" t="s">
        <v>25</v>
      </c>
      <c r="G257" s="85"/>
      <c r="H257" s="32">
        <f t="shared" ref="H257:L257" si="16">SUM(H243:H256)/14</f>
        <v>2499984285.7142859</v>
      </c>
      <c r="I257" s="32">
        <f t="shared" si="16"/>
        <v>2492672142.8571429</v>
      </c>
      <c r="J257" s="31">
        <f t="shared" si="16"/>
        <v>1.3721085714285717E-2</v>
      </c>
      <c r="K257" s="31">
        <f t="shared" si="16"/>
        <v>1.0764621428571429E-2</v>
      </c>
      <c r="L257" s="31">
        <f t="shared" si="16"/>
        <v>1.1172257142857142E-2</v>
      </c>
    </row>
    <row r="258" spans="6:12" x14ac:dyDescent="0.25">
      <c r="F258" s="81">
        <v>1425</v>
      </c>
      <c r="G258" s="5" t="s">
        <v>11</v>
      </c>
      <c r="H258" s="27">
        <v>2513470000</v>
      </c>
      <c r="I258" s="27">
        <v>2493380000</v>
      </c>
      <c r="J258" s="20">
        <v>1.44768E-2</v>
      </c>
      <c r="K258" s="20">
        <v>1.11258E-2</v>
      </c>
      <c r="L258" s="21">
        <v>1.15981E-2</v>
      </c>
    </row>
    <row r="259" spans="6:12" x14ac:dyDescent="0.25">
      <c r="F259" s="82"/>
      <c r="G259" s="6" t="s">
        <v>12</v>
      </c>
      <c r="H259" s="29">
        <v>2502360000</v>
      </c>
      <c r="I259" s="29">
        <v>2498110000</v>
      </c>
      <c r="J259" s="28">
        <v>1.40792E-2</v>
      </c>
      <c r="K259" s="28">
        <v>1.1040400000000001E-2</v>
      </c>
      <c r="L259" s="30">
        <v>1.14926E-2</v>
      </c>
    </row>
    <row r="260" spans="6:12" x14ac:dyDescent="0.25">
      <c r="F260" s="82"/>
      <c r="G260" s="6" t="s">
        <v>13</v>
      </c>
      <c r="H260" s="29">
        <v>2510040000</v>
      </c>
      <c r="I260" s="29">
        <v>2494460000</v>
      </c>
      <c r="J260" s="28">
        <v>1.43267E-2</v>
      </c>
      <c r="K260" s="28">
        <v>1.11497E-2</v>
      </c>
      <c r="L260" s="30">
        <v>1.1614599999999999E-2</v>
      </c>
    </row>
    <row r="261" spans="6:12" x14ac:dyDescent="0.25">
      <c r="F261" s="82"/>
      <c r="G261" s="6" t="s">
        <v>14</v>
      </c>
      <c r="H261" s="29">
        <v>2507940000</v>
      </c>
      <c r="I261" s="29">
        <v>2487040000</v>
      </c>
      <c r="J261" s="28">
        <v>1.36454E-2</v>
      </c>
      <c r="K261" s="28">
        <v>1.07422E-2</v>
      </c>
      <c r="L261" s="30">
        <v>1.07422E-2</v>
      </c>
    </row>
    <row r="262" spans="6:12" x14ac:dyDescent="0.25">
      <c r="F262" s="82"/>
      <c r="G262" s="6" t="s">
        <v>15</v>
      </c>
      <c r="H262" s="29">
        <v>2494450000</v>
      </c>
      <c r="I262" s="29">
        <v>2484490000</v>
      </c>
      <c r="J262" s="28">
        <v>1.35161E-2</v>
      </c>
      <c r="K262" s="28">
        <v>1.0726599999999999E-2</v>
      </c>
      <c r="L262" s="30">
        <v>1.1136999999999999E-2</v>
      </c>
    </row>
    <row r="263" spans="6:12" x14ac:dyDescent="0.25">
      <c r="F263" s="82"/>
      <c r="G263" s="6" t="s">
        <v>16</v>
      </c>
      <c r="H263" s="29">
        <v>2492560000</v>
      </c>
      <c r="I263" s="29">
        <v>2495730000</v>
      </c>
      <c r="J263" s="28">
        <v>1.3673100000000001E-2</v>
      </c>
      <c r="K263" s="28">
        <v>1.06766E-2</v>
      </c>
      <c r="L263" s="30">
        <v>1.11258E-2</v>
      </c>
    </row>
    <row r="264" spans="6:12" x14ac:dyDescent="0.25">
      <c r="F264" s="82"/>
      <c r="G264" s="6" t="s">
        <v>17</v>
      </c>
      <c r="H264" s="29">
        <v>2492090000</v>
      </c>
      <c r="I264" s="29">
        <v>2494320000</v>
      </c>
      <c r="J264" s="28">
        <v>1.3586000000000001E-2</v>
      </c>
      <c r="K264" s="28">
        <v>1.0799700000000001E-2</v>
      </c>
      <c r="L264" s="30">
        <v>1.12187E-2</v>
      </c>
    </row>
    <row r="265" spans="6:12" x14ac:dyDescent="0.25">
      <c r="F265" s="82"/>
      <c r="G265" s="6" t="s">
        <v>18</v>
      </c>
      <c r="H265" s="29">
        <v>2488520000</v>
      </c>
      <c r="I265" s="29">
        <v>2491310000</v>
      </c>
      <c r="J265" s="28">
        <v>1.3354E-2</v>
      </c>
      <c r="K265" s="28">
        <v>1.05845E-2</v>
      </c>
      <c r="L265" s="30">
        <v>1.10069E-2</v>
      </c>
    </row>
    <row r="266" spans="6:12" x14ac:dyDescent="0.25">
      <c r="F266" s="82"/>
      <c r="G266" s="6" t="s">
        <v>19</v>
      </c>
      <c r="H266" s="29">
        <v>2510430000</v>
      </c>
      <c r="I266" s="29">
        <v>2494550000</v>
      </c>
      <c r="J266" s="28">
        <v>1.32023E-2</v>
      </c>
      <c r="K266" s="28">
        <v>1.03864E-2</v>
      </c>
      <c r="L266" s="30">
        <v>1.08188E-2</v>
      </c>
    </row>
    <row r="267" spans="6:12" x14ac:dyDescent="0.25">
      <c r="F267" s="82"/>
      <c r="G267" s="6" t="s">
        <v>20</v>
      </c>
      <c r="H267" s="29">
        <v>2501930000</v>
      </c>
      <c r="I267" s="29">
        <v>2504170000</v>
      </c>
      <c r="J267" s="28">
        <v>1.36437E-2</v>
      </c>
      <c r="K267" s="28">
        <v>1.06087E-2</v>
      </c>
      <c r="L267" s="30">
        <v>1.10562E-2</v>
      </c>
    </row>
    <row r="268" spans="6:12" x14ac:dyDescent="0.25">
      <c r="F268" s="82"/>
      <c r="G268" s="6" t="s">
        <v>21</v>
      </c>
      <c r="H268" s="29">
        <v>2503750000</v>
      </c>
      <c r="I268" s="29">
        <v>2512490000</v>
      </c>
      <c r="J268" s="28">
        <v>1.3635899999999999E-2</v>
      </c>
      <c r="K268" s="28">
        <v>1.05773E-2</v>
      </c>
      <c r="L268" s="30">
        <v>1.1028100000000001E-2</v>
      </c>
    </row>
    <row r="269" spans="6:12" x14ac:dyDescent="0.25">
      <c r="F269" s="82"/>
      <c r="G269" s="6" t="s">
        <v>22</v>
      </c>
      <c r="H269" s="29">
        <v>2504750000</v>
      </c>
      <c r="I269" s="29">
        <v>2487170000</v>
      </c>
      <c r="J269" s="28">
        <v>1.3387400000000001E-2</v>
      </c>
      <c r="K269" s="28">
        <v>1.0461700000000001E-2</v>
      </c>
      <c r="L269" s="30">
        <v>1.0895200000000001E-2</v>
      </c>
    </row>
    <row r="270" spans="6:12" x14ac:dyDescent="0.25">
      <c r="F270" s="82"/>
      <c r="G270" s="6" t="s">
        <v>23</v>
      </c>
      <c r="H270" s="29">
        <v>2495010000</v>
      </c>
      <c r="I270" s="29">
        <v>2493660000</v>
      </c>
      <c r="J270" s="28">
        <v>1.3377200000000001E-2</v>
      </c>
      <c r="K270" s="28">
        <v>1.0463500000000001E-2</v>
      </c>
      <c r="L270" s="30">
        <v>1.09073E-2</v>
      </c>
    </row>
    <row r="271" spans="6:12" x14ac:dyDescent="0.25">
      <c r="F271" s="83"/>
      <c r="G271" s="6" t="s">
        <v>24</v>
      </c>
      <c r="H271" s="29">
        <v>2509460000</v>
      </c>
      <c r="I271" s="29">
        <v>2489120000</v>
      </c>
      <c r="J271" s="28">
        <v>1.34486E-2</v>
      </c>
      <c r="K271" s="28">
        <v>1.0516899999999999E-2</v>
      </c>
      <c r="L271" s="30">
        <v>1.0949E-2</v>
      </c>
    </row>
    <row r="272" spans="6:12" ht="15.75" thickBot="1" x14ac:dyDescent="0.3">
      <c r="F272" s="84" t="s">
        <v>25</v>
      </c>
      <c r="G272" s="85"/>
      <c r="H272" s="32">
        <f t="shared" ref="H272:L272" si="17">SUM(H258:H271)/14</f>
        <v>2501911428.5714288</v>
      </c>
      <c r="I272" s="32">
        <f t="shared" si="17"/>
        <v>2494285714.2857141</v>
      </c>
      <c r="J272" s="31">
        <f t="shared" si="17"/>
        <v>1.3668028571428572E-2</v>
      </c>
      <c r="K272" s="31">
        <f t="shared" si="17"/>
        <v>1.0704285714285713E-2</v>
      </c>
      <c r="L272" s="31">
        <f t="shared" si="17"/>
        <v>1.1113607142857144E-2</v>
      </c>
    </row>
    <row r="273" spans="6:12" x14ac:dyDescent="0.25">
      <c r="F273" s="81">
        <v>1450</v>
      </c>
      <c r="G273" s="5" t="s">
        <v>11</v>
      </c>
      <c r="H273" s="27">
        <v>2499690000</v>
      </c>
      <c r="I273" s="27">
        <v>2489370000</v>
      </c>
      <c r="J273" s="20">
        <v>1.4459400000000001E-2</v>
      </c>
      <c r="K273" s="20">
        <v>1.1136E-2</v>
      </c>
      <c r="L273" s="21">
        <v>1.15902E-2</v>
      </c>
    </row>
    <row r="274" spans="6:12" x14ac:dyDescent="0.25">
      <c r="F274" s="82"/>
      <c r="G274" s="6" t="s">
        <v>12</v>
      </c>
      <c r="H274" s="29">
        <v>2498590000</v>
      </c>
      <c r="I274" s="29">
        <v>2494980000</v>
      </c>
      <c r="J274" s="28">
        <v>1.40771E-2</v>
      </c>
      <c r="K274" s="28">
        <v>1.10413E-2</v>
      </c>
      <c r="L274" s="30">
        <v>1.14833E-2</v>
      </c>
    </row>
    <row r="275" spans="6:12" x14ac:dyDescent="0.25">
      <c r="F275" s="82"/>
      <c r="G275" s="6" t="s">
        <v>13</v>
      </c>
      <c r="H275" s="29">
        <v>2513330000</v>
      </c>
      <c r="I275" s="29">
        <v>2492420000</v>
      </c>
      <c r="J275" s="28">
        <v>1.43012E-2</v>
      </c>
      <c r="K275" s="28">
        <v>1.11468E-2</v>
      </c>
      <c r="L275" s="30">
        <v>1.1613E-2</v>
      </c>
    </row>
    <row r="276" spans="6:12" x14ac:dyDescent="0.25">
      <c r="F276" s="82"/>
      <c r="G276" s="6" t="s">
        <v>14</v>
      </c>
      <c r="H276" s="29">
        <v>2506690000</v>
      </c>
      <c r="I276" s="29">
        <v>2493810000</v>
      </c>
      <c r="J276" s="28">
        <v>1.35944E-2</v>
      </c>
      <c r="K276" s="28">
        <v>1.0736000000000001E-2</v>
      </c>
      <c r="L276" s="30">
        <v>1.0736000000000001E-2</v>
      </c>
    </row>
    <row r="277" spans="6:12" x14ac:dyDescent="0.25">
      <c r="F277" s="82"/>
      <c r="G277" s="6" t="s">
        <v>15</v>
      </c>
      <c r="H277" s="29">
        <v>2494510000</v>
      </c>
      <c r="I277" s="29">
        <v>2481010000</v>
      </c>
      <c r="J277" s="28">
        <v>1.34749E-2</v>
      </c>
      <c r="K277" s="28">
        <v>1.0721700000000001E-2</v>
      </c>
      <c r="L277" s="30">
        <v>1.1142900000000001E-2</v>
      </c>
    </row>
    <row r="278" spans="6:12" x14ac:dyDescent="0.25">
      <c r="F278" s="82"/>
      <c r="G278" s="6" t="s">
        <v>16</v>
      </c>
      <c r="H278" s="29">
        <v>2509150000</v>
      </c>
      <c r="I278" s="29">
        <v>2488160000</v>
      </c>
      <c r="J278" s="28">
        <v>1.36179E-2</v>
      </c>
      <c r="K278" s="28">
        <v>1.06921E-2</v>
      </c>
      <c r="L278" s="30">
        <v>1.11085E-2</v>
      </c>
    </row>
    <row r="279" spans="6:12" x14ac:dyDescent="0.25">
      <c r="F279" s="82"/>
      <c r="G279" s="6" t="s">
        <v>17</v>
      </c>
      <c r="H279" s="29">
        <v>2505620000</v>
      </c>
      <c r="I279" s="29">
        <v>2489890000</v>
      </c>
      <c r="J279" s="28">
        <v>1.36033E-2</v>
      </c>
      <c r="K279" s="28">
        <v>1.07887E-2</v>
      </c>
      <c r="L279" s="30">
        <v>1.12148E-2</v>
      </c>
    </row>
    <row r="280" spans="6:12" x14ac:dyDescent="0.25">
      <c r="F280" s="82"/>
      <c r="G280" s="6" t="s">
        <v>18</v>
      </c>
      <c r="H280" s="29">
        <v>2494980000</v>
      </c>
      <c r="I280" s="29">
        <v>2498670000</v>
      </c>
      <c r="J280" s="28">
        <v>1.33396E-2</v>
      </c>
      <c r="K280" s="28">
        <v>1.0585900000000001E-2</v>
      </c>
      <c r="L280" s="30">
        <v>1.0999699999999999E-2</v>
      </c>
    </row>
    <row r="281" spans="6:12" x14ac:dyDescent="0.25">
      <c r="F281" s="82"/>
      <c r="G281" s="6" t="s">
        <v>19</v>
      </c>
      <c r="H281" s="29">
        <v>2495430000</v>
      </c>
      <c r="I281" s="29">
        <v>2490040000</v>
      </c>
      <c r="J281" s="28">
        <v>1.31685E-2</v>
      </c>
      <c r="K281" s="28">
        <v>1.03917E-2</v>
      </c>
      <c r="L281" s="30">
        <v>1.0815399999999999E-2</v>
      </c>
    </row>
    <row r="282" spans="6:12" x14ac:dyDescent="0.25">
      <c r="F282" s="82"/>
      <c r="G282" s="6" t="s">
        <v>20</v>
      </c>
      <c r="H282" s="29">
        <v>2494690000</v>
      </c>
      <c r="I282" s="29">
        <v>2502430000</v>
      </c>
      <c r="J282" s="28">
        <v>1.3656700000000001E-2</v>
      </c>
      <c r="K282" s="28">
        <v>1.06146E-2</v>
      </c>
      <c r="L282" s="30">
        <v>1.1051800000000001E-2</v>
      </c>
    </row>
    <row r="283" spans="6:12" x14ac:dyDescent="0.25">
      <c r="F283" s="82"/>
      <c r="G283" s="6" t="s">
        <v>21</v>
      </c>
      <c r="H283" s="29">
        <v>2501390000</v>
      </c>
      <c r="I283" s="29">
        <v>2511250000</v>
      </c>
      <c r="J283" s="28">
        <v>1.36852E-2</v>
      </c>
      <c r="K283" s="28">
        <v>1.05763E-2</v>
      </c>
      <c r="L283" s="30">
        <v>1.1020800000000001E-2</v>
      </c>
    </row>
    <row r="284" spans="6:12" x14ac:dyDescent="0.25">
      <c r="F284" s="82"/>
      <c r="G284" s="6" t="s">
        <v>22</v>
      </c>
      <c r="H284" s="29">
        <v>2506620000</v>
      </c>
      <c r="I284" s="29">
        <v>2486740000</v>
      </c>
      <c r="J284" s="28">
        <v>1.34255E-2</v>
      </c>
      <c r="K284" s="28">
        <v>1.0468399999999999E-2</v>
      </c>
      <c r="L284" s="30">
        <v>1.0899600000000001E-2</v>
      </c>
    </row>
    <row r="285" spans="6:12" x14ac:dyDescent="0.25">
      <c r="F285" s="82"/>
      <c r="G285" s="6" t="s">
        <v>23</v>
      </c>
      <c r="H285" s="29">
        <v>2492920000</v>
      </c>
      <c r="I285" s="29">
        <v>2493770000</v>
      </c>
      <c r="J285" s="28">
        <v>1.33864E-2</v>
      </c>
      <c r="K285" s="28">
        <v>1.0465199999999999E-2</v>
      </c>
      <c r="L285" s="30">
        <v>1.08954E-2</v>
      </c>
    </row>
    <row r="286" spans="6:12" x14ac:dyDescent="0.25">
      <c r="F286" s="83"/>
      <c r="G286" s="6" t="s">
        <v>24</v>
      </c>
      <c r="H286" s="29">
        <v>2491280000</v>
      </c>
      <c r="I286" s="29">
        <v>2488760000</v>
      </c>
      <c r="J286" s="28">
        <v>1.34582E-2</v>
      </c>
      <c r="K286" s="28">
        <v>1.0518400000000001E-2</v>
      </c>
      <c r="L286" s="30">
        <v>1.0951499999999999E-2</v>
      </c>
    </row>
    <row r="287" spans="6:12" ht="15.75" thickBot="1" x14ac:dyDescent="0.3">
      <c r="F287" s="84" t="s">
        <v>25</v>
      </c>
      <c r="G287" s="85"/>
      <c r="H287" s="32">
        <f t="shared" ref="H287:L287" si="18">SUM(H273:H286)/14</f>
        <v>2500349285.7142859</v>
      </c>
      <c r="I287" s="32">
        <f t="shared" si="18"/>
        <v>2492950000</v>
      </c>
      <c r="J287" s="31">
        <f t="shared" si="18"/>
        <v>1.3660592857142858E-2</v>
      </c>
      <c r="K287" s="31">
        <f t="shared" si="18"/>
        <v>1.0705935714285715E-2</v>
      </c>
      <c r="L287" s="31">
        <f t="shared" si="18"/>
        <v>1.1108778571428573E-2</v>
      </c>
    </row>
    <row r="288" spans="6:12" x14ac:dyDescent="0.25">
      <c r="F288" s="81">
        <v>1475</v>
      </c>
      <c r="G288" s="5" t="s">
        <v>11</v>
      </c>
      <c r="H288" s="27">
        <v>2501910000</v>
      </c>
      <c r="I288" s="27">
        <v>2488450000</v>
      </c>
      <c r="J288" s="20">
        <v>1.4475999999999999E-2</v>
      </c>
      <c r="K288" s="20">
        <v>1.1131800000000001E-2</v>
      </c>
      <c r="L288" s="21">
        <v>1.16034E-2</v>
      </c>
    </row>
    <row r="289" spans="6:12" x14ac:dyDescent="0.25">
      <c r="F289" s="82"/>
      <c r="G289" s="6" t="s">
        <v>12</v>
      </c>
      <c r="H289" s="29">
        <v>2496130000</v>
      </c>
      <c r="I289" s="29">
        <v>2493970000</v>
      </c>
      <c r="J289" s="28">
        <v>1.40809E-2</v>
      </c>
      <c r="K289" s="28">
        <v>1.10449E-2</v>
      </c>
      <c r="L289" s="30">
        <v>1.14891E-2</v>
      </c>
    </row>
    <row r="290" spans="6:12" x14ac:dyDescent="0.25">
      <c r="F290" s="82"/>
      <c r="G290" s="6" t="s">
        <v>13</v>
      </c>
      <c r="H290" s="29">
        <v>2507130000</v>
      </c>
      <c r="I290" s="29">
        <v>2493360000</v>
      </c>
      <c r="J290" s="28">
        <v>1.42852E-2</v>
      </c>
      <c r="K290" s="28">
        <v>1.1136E-2</v>
      </c>
      <c r="L290" s="30">
        <v>1.16306E-2</v>
      </c>
    </row>
    <row r="291" spans="6:12" x14ac:dyDescent="0.25">
      <c r="F291" s="82"/>
      <c r="G291" s="6" t="s">
        <v>14</v>
      </c>
      <c r="H291" s="29">
        <v>2499990000</v>
      </c>
      <c r="I291" s="29">
        <v>2492490000</v>
      </c>
      <c r="J291" s="28">
        <v>1.3612000000000001E-2</v>
      </c>
      <c r="K291" s="28">
        <v>1.07507E-2</v>
      </c>
      <c r="L291" s="30">
        <v>1.07507E-2</v>
      </c>
    </row>
    <row r="292" spans="6:12" x14ac:dyDescent="0.25">
      <c r="F292" s="82"/>
      <c r="G292" s="6" t="s">
        <v>15</v>
      </c>
      <c r="H292" s="29">
        <v>2494060000</v>
      </c>
      <c r="I292" s="29">
        <v>2483960000</v>
      </c>
      <c r="J292" s="28">
        <v>1.35041E-2</v>
      </c>
      <c r="K292" s="28">
        <v>1.07294E-2</v>
      </c>
      <c r="L292" s="30">
        <v>1.11325E-2</v>
      </c>
    </row>
    <row r="293" spans="6:12" x14ac:dyDescent="0.25">
      <c r="F293" s="82"/>
      <c r="G293" s="6" t="s">
        <v>16</v>
      </c>
      <c r="H293" s="29">
        <v>2496460000</v>
      </c>
      <c r="I293" s="29">
        <v>2495740000</v>
      </c>
      <c r="J293" s="28">
        <v>1.36404E-2</v>
      </c>
      <c r="K293" s="28">
        <v>1.06788E-2</v>
      </c>
      <c r="L293" s="30">
        <v>1.1114600000000001E-2</v>
      </c>
    </row>
    <row r="294" spans="6:12" x14ac:dyDescent="0.25">
      <c r="F294" s="82"/>
      <c r="G294" s="6" t="s">
        <v>17</v>
      </c>
      <c r="H294" s="29">
        <v>2495050000</v>
      </c>
      <c r="I294" s="29">
        <v>2491990000</v>
      </c>
      <c r="J294" s="28">
        <v>1.3530500000000001E-2</v>
      </c>
      <c r="K294" s="28">
        <v>1.0796E-2</v>
      </c>
      <c r="L294" s="30">
        <v>1.12202E-2</v>
      </c>
    </row>
    <row r="295" spans="6:12" x14ac:dyDescent="0.25">
      <c r="F295" s="82"/>
      <c r="G295" s="6" t="s">
        <v>18</v>
      </c>
      <c r="H295" s="29">
        <v>2499060000</v>
      </c>
      <c r="I295" s="29">
        <v>2491360000</v>
      </c>
      <c r="J295" s="28">
        <v>1.3318E-2</v>
      </c>
      <c r="K295" s="28">
        <v>1.05884E-2</v>
      </c>
      <c r="L295" s="30">
        <v>1.10014E-2</v>
      </c>
    </row>
    <row r="296" spans="6:12" x14ac:dyDescent="0.25">
      <c r="F296" s="82"/>
      <c r="G296" s="6" t="s">
        <v>19</v>
      </c>
      <c r="H296" s="29">
        <v>2500930000</v>
      </c>
      <c r="I296" s="29">
        <v>2488430000</v>
      </c>
      <c r="J296" s="28">
        <v>1.32462E-2</v>
      </c>
      <c r="K296" s="28">
        <v>1.0386100000000001E-2</v>
      </c>
      <c r="L296" s="30">
        <v>1.08158E-2</v>
      </c>
    </row>
    <row r="297" spans="6:12" x14ac:dyDescent="0.25">
      <c r="F297" s="82"/>
      <c r="G297" s="6" t="s">
        <v>20</v>
      </c>
      <c r="H297" s="29">
        <v>2500710000</v>
      </c>
      <c r="I297" s="29">
        <v>2499480000</v>
      </c>
      <c r="J297" s="28">
        <v>1.3686200000000001E-2</v>
      </c>
      <c r="K297" s="28">
        <v>1.0602200000000001E-2</v>
      </c>
      <c r="L297" s="30">
        <v>1.1057000000000001E-2</v>
      </c>
    </row>
    <row r="298" spans="6:12" x14ac:dyDescent="0.25">
      <c r="F298" s="82"/>
      <c r="G298" s="6" t="s">
        <v>21</v>
      </c>
      <c r="H298" s="29">
        <v>2503180000</v>
      </c>
      <c r="I298" s="29">
        <v>2507820000</v>
      </c>
      <c r="J298" s="28">
        <v>1.3668700000000001E-2</v>
      </c>
      <c r="K298" s="28">
        <v>1.0573600000000001E-2</v>
      </c>
      <c r="L298" s="30">
        <v>1.1038299999999999E-2</v>
      </c>
    </row>
    <row r="299" spans="6:12" x14ac:dyDescent="0.25">
      <c r="F299" s="82"/>
      <c r="G299" s="6" t="s">
        <v>22</v>
      </c>
      <c r="H299" s="29">
        <v>2497450000</v>
      </c>
      <c r="I299" s="29">
        <v>2485380000</v>
      </c>
      <c r="J299" s="28">
        <v>1.34133E-2</v>
      </c>
      <c r="K299" s="28">
        <v>1.04625E-2</v>
      </c>
      <c r="L299" s="30">
        <v>1.08857E-2</v>
      </c>
    </row>
    <row r="300" spans="6:12" x14ac:dyDescent="0.25">
      <c r="F300" s="82"/>
      <c r="G300" s="6" t="s">
        <v>23</v>
      </c>
      <c r="H300" s="29">
        <v>2499340000</v>
      </c>
      <c r="I300" s="29">
        <v>2491180000</v>
      </c>
      <c r="J300" s="28">
        <v>1.34059E-2</v>
      </c>
      <c r="K300" s="28">
        <v>1.0459599999999999E-2</v>
      </c>
      <c r="L300" s="30">
        <v>1.0891400000000001E-2</v>
      </c>
    </row>
    <row r="301" spans="6:12" x14ac:dyDescent="0.25">
      <c r="F301" s="83"/>
      <c r="G301" s="6" t="s">
        <v>24</v>
      </c>
      <c r="H301" s="29">
        <v>2502310000</v>
      </c>
      <c r="I301" s="29">
        <v>2486700000</v>
      </c>
      <c r="J301" s="28">
        <v>1.3482299999999999E-2</v>
      </c>
      <c r="K301" s="28">
        <v>1.05126E-2</v>
      </c>
      <c r="L301" s="30">
        <v>1.0940399999999999E-2</v>
      </c>
    </row>
    <row r="302" spans="6:12" ht="15.75" thickBot="1" x14ac:dyDescent="0.3">
      <c r="F302" s="84" t="s">
        <v>25</v>
      </c>
      <c r="G302" s="85"/>
      <c r="H302" s="32">
        <f t="shared" ref="H302:L302" si="19">SUM(H288:H301)/14</f>
        <v>2499550714.2857141</v>
      </c>
      <c r="I302" s="32">
        <f t="shared" si="19"/>
        <v>2492165000</v>
      </c>
      <c r="J302" s="31">
        <f t="shared" si="19"/>
        <v>1.3667835714285714E-2</v>
      </c>
      <c r="K302" s="31">
        <f t="shared" si="19"/>
        <v>1.0703757142857146E-2</v>
      </c>
      <c r="L302" s="31">
        <f t="shared" si="19"/>
        <v>1.1112221428571429E-2</v>
      </c>
    </row>
    <row r="303" spans="6:12" x14ac:dyDescent="0.25">
      <c r="F303" s="81">
        <v>1500</v>
      </c>
      <c r="G303" s="5" t="s">
        <v>11</v>
      </c>
      <c r="H303" s="27">
        <v>2501110000</v>
      </c>
      <c r="I303" s="27">
        <v>2481400000</v>
      </c>
      <c r="J303" s="20">
        <v>1.44815E-2</v>
      </c>
      <c r="K303" s="20">
        <v>1.11333E-2</v>
      </c>
      <c r="L303" s="21">
        <v>1.1586300000000001E-2</v>
      </c>
    </row>
    <row r="304" spans="6:12" x14ac:dyDescent="0.25">
      <c r="F304" s="82"/>
      <c r="G304" s="6" t="s">
        <v>12</v>
      </c>
      <c r="H304" s="29">
        <v>2503480000</v>
      </c>
      <c r="I304" s="29">
        <v>2490670000</v>
      </c>
      <c r="J304" s="28">
        <v>1.40398E-2</v>
      </c>
      <c r="K304" s="28">
        <v>1.10335E-2</v>
      </c>
      <c r="L304" s="30">
        <v>1.1483800000000001E-2</v>
      </c>
    </row>
    <row r="305" spans="6:12" x14ac:dyDescent="0.25">
      <c r="F305" s="82"/>
      <c r="G305" s="6" t="s">
        <v>13</v>
      </c>
      <c r="H305" s="29">
        <v>2505160000</v>
      </c>
      <c r="I305" s="29">
        <v>2496540000</v>
      </c>
      <c r="J305" s="28">
        <v>1.43039E-2</v>
      </c>
      <c r="K305" s="28">
        <v>1.1136500000000001E-2</v>
      </c>
      <c r="L305" s="30">
        <v>1.1631600000000001E-2</v>
      </c>
    </row>
    <row r="306" spans="6:12" x14ac:dyDescent="0.25">
      <c r="F306" s="82"/>
      <c r="G306" s="6" t="s">
        <v>14</v>
      </c>
      <c r="H306" s="29">
        <v>2491870000</v>
      </c>
      <c r="I306" s="29">
        <v>2503370000</v>
      </c>
      <c r="J306" s="28">
        <v>1.3627200000000001E-2</v>
      </c>
      <c r="K306" s="28">
        <v>1.0729799999999999E-2</v>
      </c>
      <c r="L306" s="30">
        <v>1.0729799999999999E-2</v>
      </c>
    </row>
    <row r="307" spans="6:12" x14ac:dyDescent="0.25">
      <c r="F307" s="82"/>
      <c r="G307" s="6" t="s">
        <v>15</v>
      </c>
      <c r="H307" s="29">
        <v>2500290000</v>
      </c>
      <c r="I307" s="29">
        <v>2485390000</v>
      </c>
      <c r="J307" s="28">
        <v>1.35026E-2</v>
      </c>
      <c r="K307" s="28">
        <v>1.0720500000000001E-2</v>
      </c>
      <c r="L307" s="30">
        <v>1.1115399999999999E-2</v>
      </c>
    </row>
    <row r="308" spans="6:12" x14ac:dyDescent="0.25">
      <c r="F308" s="82"/>
      <c r="G308" s="6" t="s">
        <v>16</v>
      </c>
      <c r="H308" s="29">
        <v>2499210000</v>
      </c>
      <c r="I308" s="29">
        <v>2490430000</v>
      </c>
      <c r="J308" s="28">
        <v>1.36042E-2</v>
      </c>
      <c r="K308" s="28">
        <v>1.0690099999999999E-2</v>
      </c>
      <c r="L308" s="30">
        <v>1.1117E-2</v>
      </c>
    </row>
    <row r="309" spans="6:12" x14ac:dyDescent="0.25">
      <c r="F309" s="82"/>
      <c r="G309" s="6" t="s">
        <v>17</v>
      </c>
      <c r="H309" s="29">
        <v>2487590000</v>
      </c>
      <c r="I309" s="29">
        <v>2485600000</v>
      </c>
      <c r="J309" s="28">
        <v>1.35707E-2</v>
      </c>
      <c r="K309" s="28">
        <v>1.0803999999999999E-2</v>
      </c>
      <c r="L309" s="30">
        <v>1.12178E-2</v>
      </c>
    </row>
    <row r="310" spans="6:12" x14ac:dyDescent="0.25">
      <c r="F310" s="82"/>
      <c r="G310" s="6" t="s">
        <v>18</v>
      </c>
      <c r="H310" s="29">
        <v>2500060000</v>
      </c>
      <c r="I310" s="29">
        <v>2496640000</v>
      </c>
      <c r="J310" s="28">
        <v>1.3364600000000001E-2</v>
      </c>
      <c r="K310" s="28">
        <v>1.05793E-2</v>
      </c>
      <c r="L310" s="30">
        <v>1.10162E-2</v>
      </c>
    </row>
    <row r="311" spans="6:12" x14ac:dyDescent="0.25">
      <c r="F311" s="82"/>
      <c r="G311" s="6" t="s">
        <v>19</v>
      </c>
      <c r="H311" s="29">
        <v>2504120000</v>
      </c>
      <c r="I311" s="29">
        <v>2485380000</v>
      </c>
      <c r="J311" s="28">
        <v>1.3241899999999999E-2</v>
      </c>
      <c r="K311" s="28">
        <v>1.03938E-2</v>
      </c>
      <c r="L311" s="30">
        <v>1.08036E-2</v>
      </c>
    </row>
    <row r="312" spans="6:12" x14ac:dyDescent="0.25">
      <c r="F312" s="82"/>
      <c r="G312" s="6" t="s">
        <v>20</v>
      </c>
      <c r="H312" s="29">
        <v>2509150000</v>
      </c>
      <c r="I312" s="29">
        <v>2506690000</v>
      </c>
      <c r="J312" s="28">
        <v>1.36157E-2</v>
      </c>
      <c r="K312" s="28">
        <v>1.06035E-2</v>
      </c>
      <c r="L312" s="30">
        <v>1.1033100000000001E-2</v>
      </c>
    </row>
    <row r="313" spans="6:12" x14ac:dyDescent="0.25">
      <c r="F313" s="82"/>
      <c r="G313" s="6" t="s">
        <v>21</v>
      </c>
      <c r="H313" s="29">
        <v>2501400000</v>
      </c>
      <c r="I313" s="29">
        <v>2509060000</v>
      </c>
      <c r="J313" s="28">
        <v>1.36703E-2</v>
      </c>
      <c r="K313" s="28">
        <v>1.0570400000000001E-2</v>
      </c>
      <c r="L313" s="30">
        <v>1.10408E-2</v>
      </c>
    </row>
    <row r="314" spans="6:12" x14ac:dyDescent="0.25">
      <c r="F314" s="82"/>
      <c r="G314" s="6" t="s">
        <v>22</v>
      </c>
      <c r="H314" s="29">
        <v>2504150000</v>
      </c>
      <c r="I314" s="29">
        <v>2496260000</v>
      </c>
      <c r="J314" s="28">
        <v>1.33756E-2</v>
      </c>
      <c r="K314" s="28">
        <v>1.0463999999999999E-2</v>
      </c>
      <c r="L314" s="30">
        <v>1.0896100000000001E-2</v>
      </c>
    </row>
    <row r="315" spans="6:12" x14ac:dyDescent="0.25">
      <c r="F315" s="82"/>
      <c r="G315" s="6" t="s">
        <v>23</v>
      </c>
      <c r="H315" s="29">
        <v>2506400000</v>
      </c>
      <c r="I315" s="29">
        <v>2490320000</v>
      </c>
      <c r="J315" s="28">
        <v>1.3413599999999999E-2</v>
      </c>
      <c r="K315" s="28">
        <v>1.04633E-2</v>
      </c>
      <c r="L315" s="30">
        <v>1.09046E-2</v>
      </c>
    </row>
    <row r="316" spans="6:12" x14ac:dyDescent="0.25">
      <c r="F316" s="83"/>
      <c r="G316" s="6" t="s">
        <v>24</v>
      </c>
      <c r="H316" s="29">
        <v>2496780000</v>
      </c>
      <c r="I316" s="29">
        <v>2485640000</v>
      </c>
      <c r="J316" s="28">
        <v>1.34558E-2</v>
      </c>
      <c r="K316" s="28">
        <v>1.0517800000000001E-2</v>
      </c>
      <c r="L316" s="30">
        <v>1.09523E-2</v>
      </c>
    </row>
    <row r="317" spans="6:12" x14ac:dyDescent="0.25">
      <c r="F317" s="84" t="s">
        <v>25</v>
      </c>
      <c r="G317" s="85"/>
      <c r="H317" s="32">
        <f t="shared" ref="H317:L317" si="20">SUM(H303:H316)/14</f>
        <v>2500769285.7142859</v>
      </c>
      <c r="I317" s="32">
        <f t="shared" si="20"/>
        <v>2493099285.7142859</v>
      </c>
      <c r="J317" s="31">
        <f t="shared" si="20"/>
        <v>1.3661957142857142E-2</v>
      </c>
      <c r="K317" s="31">
        <f t="shared" si="20"/>
        <v>1.0702842857142857E-2</v>
      </c>
      <c r="L317" s="31">
        <f t="shared" si="20"/>
        <v>1.1109171428571428E-2</v>
      </c>
    </row>
  </sheetData>
  <mergeCells count="59">
    <mergeCell ref="F317:G317"/>
    <mergeCell ref="F33:F46"/>
    <mergeCell ref="F47:G47"/>
    <mergeCell ref="F272:G272"/>
    <mergeCell ref="F273:F286"/>
    <mergeCell ref="F287:G287"/>
    <mergeCell ref="F288:F301"/>
    <mergeCell ref="F302:G302"/>
    <mergeCell ref="F303:F316"/>
    <mergeCell ref="F227:G227"/>
    <mergeCell ref="F228:F241"/>
    <mergeCell ref="F242:G242"/>
    <mergeCell ref="F243:F256"/>
    <mergeCell ref="F257:G257"/>
    <mergeCell ref="F258:F271"/>
    <mergeCell ref="F182:G182"/>
    <mergeCell ref="F183:F196"/>
    <mergeCell ref="F197:G197"/>
    <mergeCell ref="F198:F211"/>
    <mergeCell ref="F212:G212"/>
    <mergeCell ref="F213:F226"/>
    <mergeCell ref="F168:F181"/>
    <mergeCell ref="F92:G92"/>
    <mergeCell ref="F93:F106"/>
    <mergeCell ref="F107:G107"/>
    <mergeCell ref="F108:F121"/>
    <mergeCell ref="F122:G122"/>
    <mergeCell ref="F123:F136"/>
    <mergeCell ref="F137:G137"/>
    <mergeCell ref="F138:F151"/>
    <mergeCell ref="F152:G152"/>
    <mergeCell ref="F153:F166"/>
    <mergeCell ref="F167:G167"/>
    <mergeCell ref="F32:G32"/>
    <mergeCell ref="F48:F61"/>
    <mergeCell ref="F62:G62"/>
    <mergeCell ref="F63:F76"/>
    <mergeCell ref="F77:G77"/>
    <mergeCell ref="F78:F91"/>
    <mergeCell ref="U1:U2"/>
    <mergeCell ref="V1:V2"/>
    <mergeCell ref="W1:W2"/>
    <mergeCell ref="X1:X2"/>
    <mergeCell ref="F3:F16"/>
    <mergeCell ref="N3:N23"/>
    <mergeCell ref="F17:G17"/>
    <mergeCell ref="F18:F31"/>
    <mergeCell ref="J1:L1"/>
    <mergeCell ref="N1:N2"/>
    <mergeCell ref="O1:O2"/>
    <mergeCell ref="P1:P2"/>
    <mergeCell ref="Q1:Q2"/>
    <mergeCell ref="R1:T1"/>
    <mergeCell ref="I1:I2"/>
    <mergeCell ref="A1:A2"/>
    <mergeCell ref="B1:D1"/>
    <mergeCell ref="F1:F2"/>
    <mergeCell ref="G1:G2"/>
    <mergeCell ref="H1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E897-FCDE-4BB6-9C71-20FE0C501E9D}">
  <sheetPr>
    <pageSetUpPr fitToPage="1"/>
  </sheetPr>
  <dimension ref="B1:U85"/>
  <sheetViews>
    <sheetView tabSelected="1" zoomScale="55" zoomScaleNormal="55" workbookViewId="0">
      <selection activeCell="B85" sqref="B1:U85"/>
    </sheetView>
  </sheetViews>
  <sheetFormatPr baseColWidth="10" defaultRowHeight="15" x14ac:dyDescent="0.25"/>
  <cols>
    <col min="2" max="2" width="19.85546875" customWidth="1"/>
    <col min="7" max="7" width="19.42578125" customWidth="1"/>
    <col min="12" max="12" width="14.140625" customWidth="1"/>
    <col min="25" max="25" width="21.140625" customWidth="1"/>
  </cols>
  <sheetData>
    <row r="1" spans="2:21" ht="15" customHeight="1" x14ac:dyDescent="0.25">
      <c r="B1" s="102" t="s">
        <v>48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</row>
    <row r="2" spans="2:21" ht="15" customHeight="1" x14ac:dyDescent="0.25"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2:21" ht="15.75" thickBot="1" x14ac:dyDescent="0.3"/>
    <row r="4" spans="2:21" ht="15.75" customHeight="1" thickBot="1" x14ac:dyDescent="0.3">
      <c r="B4" s="103" t="s">
        <v>42</v>
      </c>
      <c r="C4" s="105" t="s">
        <v>36</v>
      </c>
      <c r="D4" s="106"/>
      <c r="E4" s="107"/>
      <c r="G4" s="103" t="s">
        <v>42</v>
      </c>
      <c r="H4" s="105" t="s">
        <v>41</v>
      </c>
      <c r="I4" s="106"/>
      <c r="J4" s="107"/>
      <c r="L4" s="103" t="s">
        <v>42</v>
      </c>
      <c r="M4" s="105" t="s">
        <v>37</v>
      </c>
      <c r="N4" s="106"/>
      <c r="O4" s="106"/>
      <c r="P4" s="106"/>
      <c r="Q4" s="106"/>
      <c r="R4" s="106"/>
      <c r="S4" s="106"/>
      <c r="T4" s="106"/>
      <c r="U4" s="106"/>
    </row>
    <row r="5" spans="2:21" ht="15.75" thickBot="1" x14ac:dyDescent="0.3">
      <c r="B5" s="104"/>
      <c r="C5" s="44" t="s">
        <v>0</v>
      </c>
      <c r="D5" s="44" t="s">
        <v>43</v>
      </c>
      <c r="E5" s="44" t="s">
        <v>44</v>
      </c>
      <c r="G5" s="108"/>
      <c r="H5" s="35" t="s">
        <v>0</v>
      </c>
      <c r="I5" s="35" t="s">
        <v>43</v>
      </c>
      <c r="J5" s="35" t="s">
        <v>44</v>
      </c>
      <c r="L5" s="104"/>
      <c r="M5" s="109" t="s">
        <v>0</v>
      </c>
      <c r="N5" s="110"/>
      <c r="O5" s="110"/>
      <c r="P5" s="109" t="s">
        <v>43</v>
      </c>
      <c r="Q5" s="110"/>
      <c r="R5" s="110"/>
      <c r="S5" s="109" t="s">
        <v>44</v>
      </c>
      <c r="T5" s="110"/>
      <c r="U5" s="110"/>
    </row>
    <row r="6" spans="2:21" ht="15.75" thickBot="1" x14ac:dyDescent="0.3">
      <c r="B6" s="39">
        <v>1000</v>
      </c>
      <c r="C6" s="40">
        <v>1.5882085714285716</v>
      </c>
      <c r="D6" s="40">
        <v>1.7370135714285715</v>
      </c>
      <c r="E6" s="43">
        <v>1.9041085714285715</v>
      </c>
      <c r="G6" s="39">
        <v>1000</v>
      </c>
      <c r="H6" s="40">
        <v>24.248910308657287</v>
      </c>
      <c r="I6" s="40">
        <v>15.407651778421922</v>
      </c>
      <c r="J6" s="43">
        <v>10.979613651981369</v>
      </c>
      <c r="L6" s="108"/>
      <c r="M6" s="36" t="s">
        <v>38</v>
      </c>
      <c r="N6" s="3" t="s">
        <v>39</v>
      </c>
      <c r="O6" s="3" t="s">
        <v>40</v>
      </c>
      <c r="P6" s="36" t="s">
        <v>38</v>
      </c>
      <c r="Q6" s="3" t="s">
        <v>39</v>
      </c>
      <c r="R6" s="3" t="s">
        <v>40</v>
      </c>
      <c r="S6" s="36" t="s">
        <v>38</v>
      </c>
      <c r="T6" s="3" t="s">
        <v>39</v>
      </c>
      <c r="U6" s="3" t="s">
        <v>40</v>
      </c>
    </row>
    <row r="7" spans="2:21" x14ac:dyDescent="0.25">
      <c r="B7" s="7">
        <v>1025</v>
      </c>
      <c r="C7" s="37">
        <v>1.6165942857142857</v>
      </c>
      <c r="D7" s="37">
        <v>1.7670507142857146</v>
      </c>
      <c r="E7" s="38">
        <v>1.9478314285714287</v>
      </c>
      <c r="G7" s="7">
        <v>1025</v>
      </c>
      <c r="H7" s="37">
        <v>22.449804608543321</v>
      </c>
      <c r="I7" s="37">
        <v>13.489214397897367</v>
      </c>
      <c r="J7" s="38">
        <v>10.726534408450354</v>
      </c>
      <c r="L7" s="16">
        <v>1000</v>
      </c>
      <c r="M7" s="64">
        <v>52.030650000000001</v>
      </c>
      <c r="N7" s="40">
        <v>167.99428571428572</v>
      </c>
      <c r="O7" s="43">
        <v>186.50464285714284</v>
      </c>
      <c r="P7" s="40">
        <v>52.319235714285711</v>
      </c>
      <c r="Q7" s="40">
        <v>153.69814285714284</v>
      </c>
      <c r="R7" s="43">
        <v>160.2585</v>
      </c>
      <c r="S7" s="40">
        <v>52.846885714285712</v>
      </c>
      <c r="T7" s="40">
        <v>123.02614285714284</v>
      </c>
      <c r="U7" s="43">
        <v>123.39328571428572</v>
      </c>
    </row>
    <row r="8" spans="2:21" x14ac:dyDescent="0.25">
      <c r="B8" s="7">
        <v>1050</v>
      </c>
      <c r="C8" s="37">
        <v>1.6454714285714287</v>
      </c>
      <c r="D8" s="37">
        <v>1.7961335714285716</v>
      </c>
      <c r="E8" s="38">
        <v>1.991457142857143</v>
      </c>
      <c r="G8" s="7">
        <v>1050</v>
      </c>
      <c r="H8" s="37">
        <v>20.728974613529996</v>
      </c>
      <c r="I8" s="37">
        <v>11.709207986608895</v>
      </c>
      <c r="J8" s="38">
        <v>10.414785530094118</v>
      </c>
      <c r="L8" s="18">
        <v>1025</v>
      </c>
      <c r="M8" s="65">
        <v>51.946235714285706</v>
      </c>
      <c r="N8" s="37">
        <v>165.79928571428567</v>
      </c>
      <c r="O8" s="38">
        <v>182.24350000000001</v>
      </c>
      <c r="P8" s="37">
        <v>52.589735714285709</v>
      </c>
      <c r="Q8" s="37">
        <v>148.72828571428573</v>
      </c>
      <c r="R8" s="38">
        <v>152.21042857142854</v>
      </c>
      <c r="S8" s="37">
        <v>52.898299999999999</v>
      </c>
      <c r="T8" s="37">
        <v>114.77828571428572</v>
      </c>
      <c r="U8" s="38">
        <v>115.18771428571428</v>
      </c>
    </row>
    <row r="9" spans="2:21" x14ac:dyDescent="0.25">
      <c r="B9" s="7">
        <v>1075</v>
      </c>
      <c r="C9" s="37">
        <v>1.6739978571428571</v>
      </c>
      <c r="D9" s="37">
        <v>1.8360185714285715</v>
      </c>
      <c r="E9" s="38">
        <v>2.0345871428571431</v>
      </c>
      <c r="G9" s="7">
        <v>1075</v>
      </c>
      <c r="H9" s="37">
        <v>19.030911320447117</v>
      </c>
      <c r="I9" s="37">
        <v>11.30451189886554</v>
      </c>
      <c r="J9" s="38">
        <v>10.083490825578336</v>
      </c>
      <c r="L9" s="18">
        <v>1050</v>
      </c>
      <c r="M9" s="65">
        <v>51.912507142857145</v>
      </c>
      <c r="N9" s="37">
        <v>163.25499999999997</v>
      </c>
      <c r="O9" s="38">
        <v>177.7705714285714</v>
      </c>
      <c r="P9" s="37">
        <v>52.37573571428571</v>
      </c>
      <c r="Q9" s="37">
        <v>142.92571428571429</v>
      </c>
      <c r="R9" s="38">
        <v>143.47242857142857</v>
      </c>
      <c r="S9" s="37">
        <v>53.148650000000004</v>
      </c>
      <c r="T9" s="37">
        <v>107.26192857142857</v>
      </c>
      <c r="U9" s="38">
        <v>107.65157142857142</v>
      </c>
    </row>
    <row r="10" spans="2:21" x14ac:dyDescent="0.25">
      <c r="B10" s="7">
        <v>1100</v>
      </c>
      <c r="C10" s="37">
        <v>1.7016185714285716</v>
      </c>
      <c r="D10" s="37">
        <v>1.8758285714285716</v>
      </c>
      <c r="E10" s="38">
        <v>2.0757021428571432</v>
      </c>
      <c r="G10" s="7">
        <v>1100</v>
      </c>
      <c r="H10" s="37">
        <v>17.294993013342033</v>
      </c>
      <c r="I10" s="37">
        <v>11.107260306678066</v>
      </c>
      <c r="J10" s="38">
        <v>9.706563948390329</v>
      </c>
      <c r="L10" s="18">
        <v>1075</v>
      </c>
      <c r="M10" s="65">
        <v>51.983364285714273</v>
      </c>
      <c r="N10" s="37">
        <v>160.53550000000001</v>
      </c>
      <c r="O10" s="38">
        <v>173.04607142857145</v>
      </c>
      <c r="P10" s="37">
        <v>52.331435714285718</v>
      </c>
      <c r="Q10" s="37">
        <v>135.22942857142854</v>
      </c>
      <c r="R10" s="38">
        <v>135.66585714285713</v>
      </c>
      <c r="S10" s="37">
        <v>53.029735714285707</v>
      </c>
      <c r="T10" s="37">
        <v>99.814871428571436</v>
      </c>
      <c r="U10" s="38">
        <v>100.18490714285713</v>
      </c>
    </row>
    <row r="11" spans="2:21" x14ac:dyDescent="0.25">
      <c r="B11" s="7">
        <v>1125</v>
      </c>
      <c r="C11" s="37">
        <v>1.728567142857143</v>
      </c>
      <c r="D11" s="37">
        <v>1.9159935714285716</v>
      </c>
      <c r="E11" s="38">
        <v>2.1166271428571433</v>
      </c>
      <c r="G11" s="7">
        <v>1125</v>
      </c>
      <c r="H11" s="37">
        <v>15.652808996731169</v>
      </c>
      <c r="I11" s="37">
        <v>10.897000437782104</v>
      </c>
      <c r="J11" s="38">
        <v>9.1886442517103646</v>
      </c>
      <c r="L11" s="18">
        <v>1100</v>
      </c>
      <c r="M11" s="65">
        <v>51.952049999999993</v>
      </c>
      <c r="N11" s="37">
        <v>157.54999999999998</v>
      </c>
      <c r="O11" s="38">
        <v>167.61514285714284</v>
      </c>
      <c r="P11" s="37">
        <v>52.2746</v>
      </c>
      <c r="Q11" s="37">
        <v>127.867</v>
      </c>
      <c r="R11" s="38">
        <v>128.14692857142856</v>
      </c>
      <c r="S11" s="37">
        <v>53.024028571428573</v>
      </c>
      <c r="T11" s="37">
        <v>92.802885714285722</v>
      </c>
      <c r="U11" s="38">
        <v>93.205692857142864</v>
      </c>
    </row>
    <row r="12" spans="2:21" x14ac:dyDescent="0.25">
      <c r="B12" s="62">
        <v>1150</v>
      </c>
      <c r="C12" s="69">
        <v>1.7564164285714285</v>
      </c>
      <c r="D12" s="69">
        <v>1.9549007142857144</v>
      </c>
      <c r="E12" s="70">
        <v>2.1553957142857141</v>
      </c>
      <c r="G12" s="62">
        <v>1150</v>
      </c>
      <c r="H12" s="69">
        <v>14.067603278851127</v>
      </c>
      <c r="I12" s="69">
        <v>10.663082437275985</v>
      </c>
      <c r="J12" s="70">
        <v>8.6050511862634398</v>
      </c>
      <c r="L12" s="18">
        <v>1125</v>
      </c>
      <c r="M12" s="65">
        <v>51.876414285714283</v>
      </c>
      <c r="N12" s="37">
        <v>154.33342857142858</v>
      </c>
      <c r="O12" s="38">
        <v>161.56057142857145</v>
      </c>
      <c r="P12" s="37">
        <v>52.398699999999998</v>
      </c>
      <c r="Q12" s="37">
        <v>120.38107142857143</v>
      </c>
      <c r="R12" s="38">
        <v>120.70185714285715</v>
      </c>
      <c r="S12" s="37">
        <v>53.082257142857145</v>
      </c>
      <c r="T12" s="37">
        <v>85.872521428571446</v>
      </c>
      <c r="U12" s="38">
        <v>86.264714285714277</v>
      </c>
    </row>
    <row r="13" spans="2:21" x14ac:dyDescent="0.25">
      <c r="B13" s="62">
        <v>1175</v>
      </c>
      <c r="C13" s="69">
        <v>1.781987142857143</v>
      </c>
      <c r="D13" s="69">
        <v>1.9951735714285717</v>
      </c>
      <c r="E13" s="70">
        <v>2.1924042857142858</v>
      </c>
      <c r="G13" s="62">
        <v>1175</v>
      </c>
      <c r="H13" s="69">
        <v>12.433650582174064</v>
      </c>
      <c r="I13" s="69">
        <v>10.401104490626363</v>
      </c>
      <c r="J13" s="70">
        <v>7.9112173978028544</v>
      </c>
      <c r="L13" s="66">
        <v>1150</v>
      </c>
      <c r="M13" s="68">
        <v>51.885128571428581</v>
      </c>
      <c r="N13" s="69">
        <v>150.44942857142857</v>
      </c>
      <c r="O13" s="70">
        <v>155.31557142857145</v>
      </c>
      <c r="P13" s="69">
        <v>52.420399999999994</v>
      </c>
      <c r="Q13" s="69">
        <v>113.27707142857143</v>
      </c>
      <c r="R13" s="70">
        <v>113.66657142857142</v>
      </c>
      <c r="S13" s="69">
        <v>53.071300000000001</v>
      </c>
      <c r="T13" s="69">
        <v>79.447735714285727</v>
      </c>
      <c r="U13" s="70">
        <v>79.838914285714296</v>
      </c>
    </row>
    <row r="14" spans="2:21" x14ac:dyDescent="0.25">
      <c r="B14" s="62">
        <v>1200</v>
      </c>
      <c r="C14" s="69">
        <v>1.8116278571428572</v>
      </c>
      <c r="D14" s="69">
        <v>2.0331664285714286</v>
      </c>
      <c r="E14" s="70">
        <v>2.2239378571428574</v>
      </c>
      <c r="G14" s="62">
        <v>1200</v>
      </c>
      <c r="H14" s="69">
        <v>11.176138767451699</v>
      </c>
      <c r="I14" s="69">
        <v>10.108091899533077</v>
      </c>
      <c r="J14" s="70">
        <v>6.7145820983995259</v>
      </c>
      <c r="L14" s="66">
        <v>1175</v>
      </c>
      <c r="M14" s="68">
        <v>51.749821428571437</v>
      </c>
      <c r="N14" s="69">
        <v>145.84121428571424</v>
      </c>
      <c r="O14" s="70">
        <v>147.95842857142858</v>
      </c>
      <c r="P14" s="69">
        <v>52.603857142857144</v>
      </c>
      <c r="Q14" s="69">
        <v>106.35435714285715</v>
      </c>
      <c r="R14" s="70">
        <v>106.64714285714287</v>
      </c>
      <c r="S14" s="69">
        <v>53.359457142857146</v>
      </c>
      <c r="T14" s="69">
        <v>74.069892857142847</v>
      </c>
      <c r="U14" s="70">
        <v>74.454542857142854</v>
      </c>
    </row>
    <row r="15" spans="2:21" x14ac:dyDescent="0.25">
      <c r="B15" s="62">
        <v>1225</v>
      </c>
      <c r="C15" s="69">
        <v>1.8471964285714286</v>
      </c>
      <c r="D15" s="69">
        <v>2.0699650000000003</v>
      </c>
      <c r="E15" s="70">
        <v>2.2472500000000002</v>
      </c>
      <c r="G15" s="62">
        <v>1225</v>
      </c>
      <c r="H15" s="69">
        <v>11.029620353008738</v>
      </c>
      <c r="I15" s="69">
        <v>9.7254912982076487</v>
      </c>
      <c r="J15" s="70">
        <v>4.7431239501860993</v>
      </c>
      <c r="L15" s="66">
        <v>1200</v>
      </c>
      <c r="M15" s="68">
        <v>52.043792857142854</v>
      </c>
      <c r="N15" s="69">
        <v>139.75085714285714</v>
      </c>
      <c r="O15" s="70">
        <v>140.04835714285713</v>
      </c>
      <c r="P15" s="69">
        <v>52.546671428571422</v>
      </c>
      <c r="Q15" s="69">
        <v>99.739864285714276</v>
      </c>
      <c r="R15" s="70">
        <v>100.02928571428571</v>
      </c>
      <c r="S15" s="69">
        <v>56.058571428571412</v>
      </c>
      <c r="T15" s="69">
        <v>69.239814285714274</v>
      </c>
      <c r="U15" s="70">
        <v>69.66168571428571</v>
      </c>
    </row>
    <row r="16" spans="2:21" x14ac:dyDescent="0.25">
      <c r="B16" s="62">
        <v>1250</v>
      </c>
      <c r="C16" s="69">
        <v>1.8822114285714286</v>
      </c>
      <c r="D16" s="69">
        <v>2.1063871428571432</v>
      </c>
      <c r="E16" s="70">
        <v>2.2675407142857145</v>
      </c>
      <c r="G16" s="62">
        <v>1250</v>
      </c>
      <c r="H16" s="69">
        <v>10.871293722689247</v>
      </c>
      <c r="I16" s="69">
        <v>9.3287323573547614</v>
      </c>
      <c r="J16" s="70">
        <v>2.8258955328799864</v>
      </c>
      <c r="L16" s="66">
        <v>1225</v>
      </c>
      <c r="M16" s="68">
        <v>51.856414285714287</v>
      </c>
      <c r="N16" s="69">
        <v>132.96378571428571</v>
      </c>
      <c r="O16" s="70">
        <v>133.30128571428571</v>
      </c>
      <c r="P16" s="69">
        <v>52.542271428571425</v>
      </c>
      <c r="Q16" s="69">
        <v>93.197278571428583</v>
      </c>
      <c r="R16" s="70">
        <v>93.569042857142861</v>
      </c>
      <c r="S16" s="69">
        <v>57.185785714285714</v>
      </c>
      <c r="T16" s="69">
        <v>65.561471428571437</v>
      </c>
      <c r="U16" s="70">
        <v>65.96771428571428</v>
      </c>
    </row>
    <row r="17" spans="2:21" x14ac:dyDescent="0.25">
      <c r="B17" s="62">
        <v>1275</v>
      </c>
      <c r="C17" s="69">
        <v>1.9179185714285716</v>
      </c>
      <c r="D17" s="69">
        <v>2.1422650000000001</v>
      </c>
      <c r="E17" s="70">
        <v>2.2868435714285713</v>
      </c>
      <c r="G17" s="62">
        <v>1275</v>
      </c>
      <c r="H17" s="69">
        <v>10.684821786143372</v>
      </c>
      <c r="I17" s="69">
        <v>8.8383855597439691</v>
      </c>
      <c r="J17" s="70">
        <v>1.0869565217391304</v>
      </c>
      <c r="L17" s="66">
        <v>1250</v>
      </c>
      <c r="M17" s="68">
        <v>51.991614285714292</v>
      </c>
      <c r="N17" s="69">
        <v>126.5727857142857</v>
      </c>
      <c r="O17" s="70">
        <v>126.83242857142854</v>
      </c>
      <c r="P17" s="69">
        <v>52.511621428571431</v>
      </c>
      <c r="Q17" s="69">
        <v>87.272107142857138</v>
      </c>
      <c r="R17" s="70">
        <v>87.618471428571439</v>
      </c>
      <c r="S17" s="69">
        <v>57.38390714285714</v>
      </c>
      <c r="T17" s="69">
        <v>60.818228571428563</v>
      </c>
      <c r="U17" s="70">
        <v>61.227392857142853</v>
      </c>
    </row>
    <row r="18" spans="2:21" x14ac:dyDescent="0.25">
      <c r="B18" s="62">
        <v>1300</v>
      </c>
      <c r="C18" s="69">
        <v>1.9522600000000001</v>
      </c>
      <c r="D18" s="69">
        <v>2.1761650000000001</v>
      </c>
      <c r="E18" s="70">
        <v>2.3162042857142859</v>
      </c>
      <c r="G18" s="62">
        <v>1300</v>
      </c>
      <c r="H18" s="69">
        <v>10.479366183777824</v>
      </c>
      <c r="I18" s="69">
        <v>8.2355395257448922</v>
      </c>
      <c r="J18" s="70">
        <v>0</v>
      </c>
      <c r="L18" s="66">
        <v>1275</v>
      </c>
      <c r="M18" s="68">
        <v>51.947014285714275</v>
      </c>
      <c r="N18" s="69">
        <v>119.68807142857142</v>
      </c>
      <c r="O18" s="70">
        <v>119.96064285714284</v>
      </c>
      <c r="P18" s="69">
        <v>52.683685714285716</v>
      </c>
      <c r="Q18" s="69">
        <v>81.495521428571422</v>
      </c>
      <c r="R18" s="70">
        <v>81.849999999999994</v>
      </c>
      <c r="S18" s="69">
        <v>55.322128571428564</v>
      </c>
      <c r="T18" s="69">
        <v>54.597349999999999</v>
      </c>
      <c r="U18" s="70">
        <v>55.004242857142856</v>
      </c>
    </row>
    <row r="19" spans="2:21" x14ac:dyDescent="0.25">
      <c r="B19" s="62">
        <v>1325</v>
      </c>
      <c r="C19" s="69">
        <v>1.9866592857142857</v>
      </c>
      <c r="D19" s="69">
        <v>2.2074450000000003</v>
      </c>
      <c r="E19" s="70">
        <v>2.3597049999999999</v>
      </c>
      <c r="G19" s="62">
        <v>1325</v>
      </c>
      <c r="H19" s="69">
        <v>10.224432460361029</v>
      </c>
      <c r="I19" s="69">
        <v>7.4976370195827844</v>
      </c>
      <c r="J19" s="70">
        <v>0</v>
      </c>
      <c r="L19" s="66">
        <v>1300</v>
      </c>
      <c r="M19" s="68">
        <v>52.000792857142862</v>
      </c>
      <c r="N19" s="69">
        <v>113.39985714285714</v>
      </c>
      <c r="O19" s="70">
        <v>113.69207142857144</v>
      </c>
      <c r="P19" s="69">
        <v>52.745514285714286</v>
      </c>
      <c r="Q19" s="69">
        <v>76.25775714285713</v>
      </c>
      <c r="R19" s="70">
        <v>76.627207142857159</v>
      </c>
      <c r="S19" s="69">
        <v>48.806235714285705</v>
      </c>
      <c r="T19" s="69">
        <v>45.766528571428566</v>
      </c>
      <c r="U19" s="70">
        <v>46.155457142857138</v>
      </c>
    </row>
    <row r="20" spans="2:21" x14ac:dyDescent="0.25">
      <c r="B20" s="62">
        <v>1350</v>
      </c>
      <c r="C20" s="69">
        <v>2.0209771428571432</v>
      </c>
      <c r="D20" s="69">
        <v>2.2321650000000002</v>
      </c>
      <c r="E20" s="70">
        <v>2.4041542857142861</v>
      </c>
      <c r="G20" s="62">
        <v>1350</v>
      </c>
      <c r="H20" s="69">
        <v>9.9744505599267832</v>
      </c>
      <c r="I20" s="69">
        <v>6.0933680465846534</v>
      </c>
      <c r="J20" s="70">
        <v>0</v>
      </c>
      <c r="L20" s="66">
        <v>1325</v>
      </c>
      <c r="M20" s="68">
        <v>51.980764285714287</v>
      </c>
      <c r="N20" s="69">
        <v>107.34299999999998</v>
      </c>
      <c r="O20" s="70">
        <v>107.65507142857143</v>
      </c>
      <c r="P20" s="69">
        <v>52.827957142857144</v>
      </c>
      <c r="Q20" s="69">
        <v>71.50966428571428</v>
      </c>
      <c r="R20" s="70">
        <v>71.872950000000017</v>
      </c>
      <c r="S20" s="69">
        <v>40.358335714285715</v>
      </c>
      <c r="T20" s="69">
        <v>37.351271428571422</v>
      </c>
      <c r="U20" s="70">
        <v>37.757835714285712</v>
      </c>
    </row>
    <row r="21" spans="2:21" x14ac:dyDescent="0.25">
      <c r="B21" s="62">
        <v>1375</v>
      </c>
      <c r="C21" s="69">
        <v>2.0543014285714287</v>
      </c>
      <c r="D21" s="69">
        <v>2.2530292857142862</v>
      </c>
      <c r="E21" s="70">
        <v>2.4483157142857142</v>
      </c>
      <c r="G21" s="62">
        <v>1375</v>
      </c>
      <c r="H21" s="69">
        <v>9.6699043718413584</v>
      </c>
      <c r="I21" s="69">
        <v>4.3817451547374064</v>
      </c>
      <c r="J21" s="70">
        <v>0</v>
      </c>
      <c r="L21" s="66">
        <v>1350</v>
      </c>
      <c r="M21" s="68">
        <v>52.015450000000001</v>
      </c>
      <c r="N21" s="69">
        <v>101.33657142857143</v>
      </c>
      <c r="O21" s="70">
        <v>101.55142857142859</v>
      </c>
      <c r="P21" s="69">
        <v>55.018664285714287</v>
      </c>
      <c r="Q21" s="69">
        <v>67.919821428571439</v>
      </c>
      <c r="R21" s="70">
        <v>68.284728571428559</v>
      </c>
      <c r="S21" s="69">
        <v>31.954264285714288</v>
      </c>
      <c r="T21" s="69">
        <v>28.962842857142864</v>
      </c>
      <c r="U21" s="70">
        <v>29.371271428571429</v>
      </c>
    </row>
    <row r="22" spans="2:21" x14ac:dyDescent="0.25">
      <c r="B22" s="62">
        <v>1400</v>
      </c>
      <c r="C22" s="69">
        <v>2.0862535714285717</v>
      </c>
      <c r="D22" s="69">
        <v>2.2696085714285714</v>
      </c>
      <c r="E22" s="70">
        <v>2.4920628571428574</v>
      </c>
      <c r="G22" s="62">
        <v>1400</v>
      </c>
      <c r="H22" s="69">
        <v>9.3458290117054386</v>
      </c>
      <c r="I22" s="69">
        <v>2.6288263955089501</v>
      </c>
      <c r="J22" s="70">
        <v>0</v>
      </c>
      <c r="L22" s="66">
        <v>1375</v>
      </c>
      <c r="M22" s="68">
        <v>52.100564285714285</v>
      </c>
      <c r="N22" s="69">
        <v>95.619192857142849</v>
      </c>
      <c r="O22" s="70">
        <v>95.920328571428556</v>
      </c>
      <c r="P22" s="69">
        <v>56.03856428571428</v>
      </c>
      <c r="Q22" s="69">
        <v>64.738499999999988</v>
      </c>
      <c r="R22" s="70">
        <v>65.078914285714291</v>
      </c>
      <c r="S22" s="69">
        <v>22.799935714285716</v>
      </c>
      <c r="T22" s="69">
        <v>19.836564285714285</v>
      </c>
      <c r="U22" s="70">
        <v>20.240435714285709</v>
      </c>
    </row>
    <row r="23" spans="2:21" x14ac:dyDescent="0.25">
      <c r="B23" s="62">
        <v>1425</v>
      </c>
      <c r="C23" s="69">
        <v>2.1193992857142856</v>
      </c>
      <c r="D23" s="69">
        <v>2.2874828571428574</v>
      </c>
      <c r="E23" s="70">
        <v>2.4948478571428572</v>
      </c>
      <c r="G23" s="62">
        <v>1425</v>
      </c>
      <c r="H23" s="69">
        <v>8.9865132279964683</v>
      </c>
      <c r="I23" s="69">
        <v>1.0710717995197045</v>
      </c>
      <c r="J23" s="70">
        <v>0</v>
      </c>
      <c r="L23" s="66">
        <v>1400</v>
      </c>
      <c r="M23" s="68">
        <v>52.118114285714285</v>
      </c>
      <c r="N23" s="69">
        <v>90.050285714285707</v>
      </c>
      <c r="O23" s="70">
        <v>90.322885714285704</v>
      </c>
      <c r="P23" s="69">
        <v>56.698542857142861</v>
      </c>
      <c r="Q23" s="69">
        <v>60.00009285714286</v>
      </c>
      <c r="R23" s="70">
        <v>60.328235714285704</v>
      </c>
      <c r="S23" s="69">
        <v>14.418214285714285</v>
      </c>
      <c r="T23" s="69">
        <v>11.475264285714283</v>
      </c>
      <c r="U23" s="70">
        <v>11.870400000000002</v>
      </c>
    </row>
    <row r="24" spans="2:21" x14ac:dyDescent="0.25">
      <c r="B24" s="62">
        <v>1450</v>
      </c>
      <c r="C24" s="69">
        <v>2.149667142857143</v>
      </c>
      <c r="D24" s="69">
        <v>2.3112564285714288</v>
      </c>
      <c r="E24" s="70">
        <v>2.4973264285714287</v>
      </c>
      <c r="G24" s="62">
        <v>1450</v>
      </c>
      <c r="H24" s="69">
        <v>8.4784413771525529</v>
      </c>
      <c r="I24" s="69">
        <v>0.49563603333201689</v>
      </c>
      <c r="J24" s="70">
        <v>0</v>
      </c>
      <c r="L24" s="66">
        <v>1425</v>
      </c>
      <c r="M24" s="68">
        <v>51.953299999999992</v>
      </c>
      <c r="N24" s="69">
        <v>84.831835714285688</v>
      </c>
      <c r="O24" s="70">
        <v>85.109328571428577</v>
      </c>
      <c r="P24" s="69">
        <v>54.705214285714277</v>
      </c>
      <c r="Q24" s="69">
        <v>54.29877142857142</v>
      </c>
      <c r="R24" s="70">
        <v>54.638821428571426</v>
      </c>
      <c r="S24" s="69">
        <v>13.692921428571429</v>
      </c>
      <c r="T24" s="69">
        <v>10.745778571428572</v>
      </c>
      <c r="U24" s="70">
        <v>11.145228571428573</v>
      </c>
    </row>
    <row r="25" spans="2:21" x14ac:dyDescent="0.25">
      <c r="B25" s="62">
        <v>1475</v>
      </c>
      <c r="C25" s="69">
        <v>2.1793057142857144</v>
      </c>
      <c r="D25" s="69">
        <v>2.3500064285714291</v>
      </c>
      <c r="E25" s="70">
        <v>2.4952564285714289</v>
      </c>
      <c r="G25" s="62">
        <v>1475</v>
      </c>
      <c r="H25" s="69">
        <v>7.947993216506501</v>
      </c>
      <c r="I25" s="69">
        <v>0.13980853997164994</v>
      </c>
      <c r="J25" s="70">
        <v>0</v>
      </c>
      <c r="L25" s="66">
        <v>1450</v>
      </c>
      <c r="M25" s="68">
        <v>52.230149999999995</v>
      </c>
      <c r="N25" s="69">
        <v>79.982664285714279</v>
      </c>
      <c r="O25" s="70">
        <v>80.298614285714294</v>
      </c>
      <c r="P25" s="69">
        <v>49.164650000000009</v>
      </c>
      <c r="Q25" s="69">
        <v>46.457207142857136</v>
      </c>
      <c r="R25" s="70">
        <v>46.804192857142844</v>
      </c>
      <c r="S25" s="69">
        <v>13.694957142857142</v>
      </c>
      <c r="T25" s="69">
        <v>10.740914285714286</v>
      </c>
      <c r="U25" s="70">
        <v>11.141185714285713</v>
      </c>
    </row>
    <row r="26" spans="2:21" ht="15.75" thickBot="1" x14ac:dyDescent="0.3">
      <c r="B26" s="63">
        <v>1500</v>
      </c>
      <c r="C26" s="72">
        <v>2.2073750000000003</v>
      </c>
      <c r="D26" s="72">
        <v>2.3909057142857142</v>
      </c>
      <c r="E26" s="73">
        <v>2.496597142857143</v>
      </c>
      <c r="G26" s="63">
        <v>1500</v>
      </c>
      <c r="H26" s="72">
        <v>7.2735096644129138</v>
      </c>
      <c r="I26" s="72">
        <v>0</v>
      </c>
      <c r="J26" s="73">
        <v>0</v>
      </c>
      <c r="L26" s="66">
        <v>1475</v>
      </c>
      <c r="M26" s="68">
        <v>52.266278571428572</v>
      </c>
      <c r="N26" s="69">
        <v>75.383399999999995</v>
      </c>
      <c r="O26" s="70">
        <v>75.715114285714264</v>
      </c>
      <c r="P26" s="69">
        <v>41.441307142857156</v>
      </c>
      <c r="Q26" s="69">
        <v>38.749628571428573</v>
      </c>
      <c r="R26" s="70">
        <v>39.089828571428569</v>
      </c>
      <c r="S26" s="69">
        <v>13.68477857142857</v>
      </c>
      <c r="T26" s="69">
        <v>10.741228571428573</v>
      </c>
      <c r="U26" s="70">
        <v>11.139764285714287</v>
      </c>
    </row>
    <row r="27" spans="2:21" ht="15.75" thickBot="1" x14ac:dyDescent="0.3">
      <c r="L27" s="67">
        <v>1500</v>
      </c>
      <c r="M27" s="71">
        <v>52.45382142857143</v>
      </c>
      <c r="N27" s="72">
        <v>71.303792857142852</v>
      </c>
      <c r="O27" s="73">
        <v>71.595028571428557</v>
      </c>
      <c r="P27" s="72">
        <v>33.696592857142846</v>
      </c>
      <c r="Q27" s="72">
        <v>31.025864285714281</v>
      </c>
      <c r="R27" s="73">
        <v>31.374178571428573</v>
      </c>
      <c r="S27" s="72">
        <v>13.68532857142857</v>
      </c>
      <c r="T27" s="72">
        <v>10.738835714285715</v>
      </c>
      <c r="U27" s="73">
        <v>11.137714285714281</v>
      </c>
    </row>
    <row r="30" spans="2:21" x14ac:dyDescent="0.25">
      <c r="B30" s="102" t="s">
        <v>49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</row>
    <row r="31" spans="2:21" x14ac:dyDescent="0.2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</row>
    <row r="32" spans="2:21" ht="15.75" thickBot="1" x14ac:dyDescent="0.3"/>
    <row r="33" spans="2:21" ht="15.75" thickBot="1" x14ac:dyDescent="0.3">
      <c r="B33" s="103" t="s">
        <v>42</v>
      </c>
      <c r="C33" s="105" t="s">
        <v>36</v>
      </c>
      <c r="D33" s="106"/>
      <c r="E33" s="107"/>
      <c r="G33" s="103" t="s">
        <v>42</v>
      </c>
      <c r="H33" s="105" t="s">
        <v>41</v>
      </c>
      <c r="I33" s="106"/>
      <c r="J33" s="107"/>
      <c r="L33" s="103" t="s">
        <v>42</v>
      </c>
      <c r="M33" s="105" t="s">
        <v>37</v>
      </c>
      <c r="N33" s="106"/>
      <c r="O33" s="106"/>
      <c r="P33" s="106"/>
      <c r="Q33" s="106"/>
      <c r="R33" s="106"/>
      <c r="S33" s="106"/>
      <c r="T33" s="106"/>
      <c r="U33" s="106"/>
    </row>
    <row r="34" spans="2:21" ht="15.75" thickBot="1" x14ac:dyDescent="0.3">
      <c r="B34" s="104"/>
      <c r="C34" s="44" t="s">
        <v>0</v>
      </c>
      <c r="D34" s="44" t="s">
        <v>43</v>
      </c>
      <c r="E34" s="44" t="s">
        <v>44</v>
      </c>
      <c r="G34" s="108"/>
      <c r="H34" s="35" t="s">
        <v>0</v>
      </c>
      <c r="I34" s="35" t="s">
        <v>43</v>
      </c>
      <c r="J34" s="35" t="s">
        <v>44</v>
      </c>
      <c r="L34" s="104"/>
      <c r="M34" s="109" t="s">
        <v>0</v>
      </c>
      <c r="N34" s="110"/>
      <c r="O34" s="110"/>
      <c r="P34" s="109" t="s">
        <v>43</v>
      </c>
      <c r="Q34" s="110"/>
      <c r="R34" s="110"/>
      <c r="S34" s="109" t="s">
        <v>44</v>
      </c>
      <c r="T34" s="110"/>
      <c r="U34" s="110"/>
    </row>
    <row r="35" spans="2:21" ht="15.75" thickBot="1" x14ac:dyDescent="0.3">
      <c r="B35" s="39">
        <v>1000</v>
      </c>
      <c r="C35" s="40">
        <v>1.5911742857142857</v>
      </c>
      <c r="D35" s="40">
        <v>1.7400028571428572</v>
      </c>
      <c r="E35" s="43">
        <v>1.9079492857142857</v>
      </c>
      <c r="G35" s="39">
        <v>1000</v>
      </c>
      <c r="H35" s="40">
        <v>23.943951610043896</v>
      </c>
      <c r="I35" s="40">
        <v>15.052970685814113</v>
      </c>
      <c r="J35" s="43">
        <v>10.903305519354129</v>
      </c>
      <c r="L35" s="108"/>
      <c r="M35" s="36" t="s">
        <v>38</v>
      </c>
      <c r="N35" s="3" t="s">
        <v>39</v>
      </c>
      <c r="O35" s="3" t="s">
        <v>40</v>
      </c>
      <c r="P35" s="36" t="s">
        <v>38</v>
      </c>
      <c r="Q35" s="3" t="s">
        <v>39</v>
      </c>
      <c r="R35" s="3" t="s">
        <v>40</v>
      </c>
      <c r="S35" s="36" t="s">
        <v>38</v>
      </c>
      <c r="T35" s="3" t="s">
        <v>39</v>
      </c>
      <c r="U35" s="3" t="s">
        <v>40</v>
      </c>
    </row>
    <row r="36" spans="2:21" x14ac:dyDescent="0.25">
      <c r="B36" s="7">
        <v>1025</v>
      </c>
      <c r="C36" s="37">
        <v>1.6200414285714286</v>
      </c>
      <c r="D36" s="37">
        <v>1.7698092857142858</v>
      </c>
      <c r="E36" s="38">
        <v>1.9519142857142857</v>
      </c>
      <c r="G36" s="7">
        <v>1025</v>
      </c>
      <c r="H36" s="37">
        <v>22.242696565507661</v>
      </c>
      <c r="I36" s="37">
        <v>13.261292725714332</v>
      </c>
      <c r="J36" s="38">
        <v>10.653871312296623</v>
      </c>
      <c r="L36" s="16">
        <v>1000</v>
      </c>
      <c r="M36" s="64">
        <v>51.513807142857146</v>
      </c>
      <c r="N36" s="40">
        <v>167.31535714285715</v>
      </c>
      <c r="O36" s="43">
        <v>185.59714285714284</v>
      </c>
      <c r="P36" s="40">
        <v>52.020092857142856</v>
      </c>
      <c r="Q36" s="40">
        <v>152.61749999999998</v>
      </c>
      <c r="R36" s="43">
        <v>158.7342857142857</v>
      </c>
      <c r="S36" s="40">
        <v>52.588478571428567</v>
      </c>
      <c r="T36" s="40">
        <v>121.45128571428572</v>
      </c>
      <c r="U36" s="43">
        <v>121.88564285714286</v>
      </c>
    </row>
    <row r="37" spans="2:21" x14ac:dyDescent="0.25">
      <c r="B37" s="7">
        <v>1050</v>
      </c>
      <c r="C37" s="37">
        <v>1.6482185714285715</v>
      </c>
      <c r="D37" s="37">
        <v>1.7998964285714287</v>
      </c>
      <c r="E37" s="38">
        <v>1.9954242857142857</v>
      </c>
      <c r="G37" s="7">
        <v>1050</v>
      </c>
      <c r="H37" s="37">
        <v>20.512111805644142</v>
      </c>
      <c r="I37" s="37">
        <v>11.487600659590477</v>
      </c>
      <c r="J37" s="38">
        <v>10.360740296183355</v>
      </c>
      <c r="L37" s="18">
        <v>1025</v>
      </c>
      <c r="M37" s="65">
        <v>51.588978571428569</v>
      </c>
      <c r="N37" s="37">
        <v>165.37071428571429</v>
      </c>
      <c r="O37" s="38">
        <v>181.57542857142857</v>
      </c>
      <c r="P37" s="37">
        <v>51.927121428571425</v>
      </c>
      <c r="Q37" s="37">
        <v>147.75478571428573</v>
      </c>
      <c r="R37" s="38">
        <v>151.01585714285713</v>
      </c>
      <c r="S37" s="37">
        <v>52.512542857142854</v>
      </c>
      <c r="T37" s="37">
        <v>113.5227142857143</v>
      </c>
      <c r="U37" s="38">
        <v>113.94978571428571</v>
      </c>
    </row>
    <row r="38" spans="2:21" x14ac:dyDescent="0.25">
      <c r="B38" s="7">
        <v>1075</v>
      </c>
      <c r="C38" s="37">
        <v>1.6765257142857144</v>
      </c>
      <c r="D38" s="37">
        <v>1.840257142857143</v>
      </c>
      <c r="E38" s="38">
        <v>2.0382135714285714</v>
      </c>
      <c r="G38" s="7">
        <v>1075</v>
      </c>
      <c r="H38" s="37">
        <v>18.758775226560395</v>
      </c>
      <c r="I38" s="37">
        <v>11.239787357493453</v>
      </c>
      <c r="J38" s="38">
        <v>10.004294371192723</v>
      </c>
      <c r="L38" s="18">
        <v>1050</v>
      </c>
      <c r="M38" s="65">
        <v>51.582164285714278</v>
      </c>
      <c r="N38" s="37">
        <v>162.52642857142857</v>
      </c>
      <c r="O38" s="38">
        <v>176.97442857142855</v>
      </c>
      <c r="P38" s="37">
        <v>51.919578571428559</v>
      </c>
      <c r="Q38" s="37">
        <v>141.61421428571427</v>
      </c>
      <c r="R38" s="38">
        <v>142.06892857142859</v>
      </c>
      <c r="S38" s="37">
        <v>52.67171428571428</v>
      </c>
      <c r="T38" s="37">
        <v>105.81621428571428</v>
      </c>
      <c r="U38" s="38">
        <v>106.22121428571427</v>
      </c>
    </row>
    <row r="39" spans="2:21" x14ac:dyDescent="0.25">
      <c r="B39" s="7">
        <v>1100</v>
      </c>
      <c r="C39" s="37">
        <v>1.7042328571428571</v>
      </c>
      <c r="D39" s="37">
        <v>1.8806550000000002</v>
      </c>
      <c r="E39" s="38">
        <v>2.079717142857143</v>
      </c>
      <c r="G39" s="7">
        <v>1100</v>
      </c>
      <c r="H39" s="37">
        <v>17.083596203330238</v>
      </c>
      <c r="I39" s="37">
        <v>11.033381199941639</v>
      </c>
      <c r="J39" s="38">
        <v>9.5753987471294888</v>
      </c>
      <c r="L39" s="18">
        <v>1075</v>
      </c>
      <c r="M39" s="65">
        <v>51.580778571428567</v>
      </c>
      <c r="N39" s="37">
        <v>159.76949999999997</v>
      </c>
      <c r="O39" s="38">
        <v>171.93035714285716</v>
      </c>
      <c r="P39" s="37">
        <v>52.01557142857142</v>
      </c>
      <c r="Q39" s="37">
        <v>133.94814285714287</v>
      </c>
      <c r="R39" s="38">
        <v>134.39328571428575</v>
      </c>
      <c r="S39" s="37">
        <v>52.632028571428577</v>
      </c>
      <c r="T39" s="37">
        <v>98.154478571428569</v>
      </c>
      <c r="U39" s="38">
        <v>98.562849999999997</v>
      </c>
    </row>
    <row r="40" spans="2:21" x14ac:dyDescent="0.25">
      <c r="B40" s="7">
        <v>1125</v>
      </c>
      <c r="C40" s="37">
        <v>1.7313442857142858</v>
      </c>
      <c r="D40" s="37">
        <v>1.9207392857142858</v>
      </c>
      <c r="E40" s="38">
        <v>2.1205014285714285</v>
      </c>
      <c r="G40" s="7">
        <v>1125</v>
      </c>
      <c r="H40" s="37">
        <v>15.3639368447931</v>
      </c>
      <c r="I40" s="37">
        <v>10.84023686448011</v>
      </c>
      <c r="J40" s="38">
        <v>9.0861618798955615</v>
      </c>
      <c r="L40" s="18">
        <v>1100</v>
      </c>
      <c r="M40" s="65">
        <v>51.490042857142861</v>
      </c>
      <c r="N40" s="37">
        <v>156.65499999999994</v>
      </c>
      <c r="O40" s="38">
        <v>166.55628571428574</v>
      </c>
      <c r="P40" s="37">
        <v>52.078757142857135</v>
      </c>
      <c r="Q40" s="37">
        <v>126.57657142857143</v>
      </c>
      <c r="R40" s="38">
        <v>126.95057142857144</v>
      </c>
      <c r="S40" s="37">
        <v>52.63635</v>
      </c>
      <c r="T40" s="37">
        <v>91.363257142857123</v>
      </c>
      <c r="U40" s="38">
        <v>91.759871428571415</v>
      </c>
    </row>
    <row r="41" spans="2:21" x14ac:dyDescent="0.25">
      <c r="B41" s="62">
        <v>1150</v>
      </c>
      <c r="C41" s="69">
        <v>1.7586857142857144</v>
      </c>
      <c r="D41" s="69">
        <v>1.959417142857143</v>
      </c>
      <c r="E41" s="70">
        <v>2.1585707142857142</v>
      </c>
      <c r="G41" s="62">
        <v>1150</v>
      </c>
      <c r="H41" s="69">
        <v>13.794887056089337</v>
      </c>
      <c r="I41" s="69">
        <v>10.59959229496573</v>
      </c>
      <c r="J41" s="70">
        <v>8.4665491492597145</v>
      </c>
      <c r="L41" s="18">
        <v>1125</v>
      </c>
      <c r="M41" s="65">
        <v>51.48510714285716</v>
      </c>
      <c r="N41" s="37">
        <v>153.38521428571431</v>
      </c>
      <c r="O41" s="38">
        <v>160.268</v>
      </c>
      <c r="P41" s="37">
        <v>51.820807142857134</v>
      </c>
      <c r="Q41" s="37">
        <v>118.84635714285716</v>
      </c>
      <c r="R41" s="38">
        <v>119.16357142857143</v>
      </c>
      <c r="S41" s="37">
        <v>52.539235714285716</v>
      </c>
      <c r="T41" s="37">
        <v>84.468621428571439</v>
      </c>
      <c r="U41" s="38">
        <v>84.886464285714311</v>
      </c>
    </row>
    <row r="42" spans="2:21" x14ac:dyDescent="0.25">
      <c r="B42" s="62">
        <v>1175</v>
      </c>
      <c r="C42" s="69">
        <v>1.7849714285714287</v>
      </c>
      <c r="D42" s="69">
        <v>1.9988657142857145</v>
      </c>
      <c r="E42" s="70">
        <v>2.1948292857142859</v>
      </c>
      <c r="G42" s="62">
        <v>1175</v>
      </c>
      <c r="H42" s="69">
        <v>12.057799121805193</v>
      </c>
      <c r="I42" s="69">
        <v>10.309061652870998</v>
      </c>
      <c r="J42" s="70">
        <v>7.7131551440943706</v>
      </c>
      <c r="L42" s="66">
        <v>1150</v>
      </c>
      <c r="M42" s="68">
        <v>51.498114285714287</v>
      </c>
      <c r="N42" s="69">
        <v>149.50614285714286</v>
      </c>
      <c r="O42" s="70">
        <v>153.89207142857143</v>
      </c>
      <c r="P42" s="69">
        <v>51.948628571428564</v>
      </c>
      <c r="Q42" s="69">
        <v>111.89464285714287</v>
      </c>
      <c r="R42" s="70">
        <v>112.18714285714285</v>
      </c>
      <c r="S42" s="69">
        <v>52.621528571428584</v>
      </c>
      <c r="T42" s="69">
        <v>78.467378571428569</v>
      </c>
      <c r="U42" s="70">
        <v>78.911835714285715</v>
      </c>
    </row>
    <row r="43" spans="2:21" x14ac:dyDescent="0.25">
      <c r="B43" s="62">
        <v>1200</v>
      </c>
      <c r="C43" s="69">
        <v>1.8161642857142857</v>
      </c>
      <c r="D43" s="69">
        <v>2.0368028571428574</v>
      </c>
      <c r="E43" s="70">
        <v>2.2260185714285714</v>
      </c>
      <c r="G43" s="62">
        <v>1200</v>
      </c>
      <c r="H43" s="69">
        <v>11.13095070719568</v>
      </c>
      <c r="I43" s="69">
        <v>10.00057003605478</v>
      </c>
      <c r="J43" s="70">
        <v>6.4163044041738555</v>
      </c>
      <c r="L43" s="66">
        <v>1175</v>
      </c>
      <c r="M43" s="68">
        <v>51.546578571428576</v>
      </c>
      <c r="N43" s="69">
        <v>144.30935714285715</v>
      </c>
      <c r="O43" s="70">
        <v>145.66257142857145</v>
      </c>
      <c r="P43" s="69">
        <v>52.105035714285705</v>
      </c>
      <c r="Q43" s="69">
        <v>104.97314285714286</v>
      </c>
      <c r="R43" s="70">
        <v>105.31400000000001</v>
      </c>
      <c r="S43" s="69">
        <v>52.859385714285715</v>
      </c>
      <c r="T43" s="69">
        <v>72.85324285714286</v>
      </c>
      <c r="U43" s="70">
        <v>73.308828571428577</v>
      </c>
    </row>
    <row r="44" spans="2:21" x14ac:dyDescent="0.25">
      <c r="B44" s="62">
        <v>1225</v>
      </c>
      <c r="C44" s="69">
        <v>1.8508678571428572</v>
      </c>
      <c r="D44" s="69">
        <v>2.0741200000000002</v>
      </c>
      <c r="E44" s="70">
        <v>2.248704285714286</v>
      </c>
      <c r="G44" s="62">
        <v>1225</v>
      </c>
      <c r="H44" s="69">
        <v>10.968605903305077</v>
      </c>
      <c r="I44" s="69">
        <v>9.6486003573555692</v>
      </c>
      <c r="J44" s="70">
        <v>4.4469926758896205</v>
      </c>
      <c r="L44" s="66">
        <v>1200</v>
      </c>
      <c r="M44" s="68">
        <v>51.409592857142862</v>
      </c>
      <c r="N44" s="69">
        <v>138.148</v>
      </c>
      <c r="O44" s="70">
        <v>138.42157142857141</v>
      </c>
      <c r="P44" s="69">
        <v>52.148135714285708</v>
      </c>
      <c r="Q44" s="69">
        <v>98.584635714285724</v>
      </c>
      <c r="R44" s="70">
        <v>98.919650000000004</v>
      </c>
      <c r="S44" s="69">
        <v>55.161571428571428</v>
      </c>
      <c r="T44" s="69">
        <v>68.375571428571405</v>
      </c>
      <c r="U44" s="70">
        <v>68.8262</v>
      </c>
    </row>
    <row r="45" spans="2:21" x14ac:dyDescent="0.25">
      <c r="B45" s="62">
        <v>1250</v>
      </c>
      <c r="C45" s="69">
        <v>1.8861078571428571</v>
      </c>
      <c r="D45" s="69">
        <v>2.1108700000000002</v>
      </c>
      <c r="E45" s="70">
        <v>2.2679178571428573</v>
      </c>
      <c r="G45" s="62">
        <v>1250</v>
      </c>
      <c r="H45" s="69">
        <v>10.809876576680381</v>
      </c>
      <c r="I45" s="69">
        <v>9.2057774189318824</v>
      </c>
      <c r="J45" s="70">
        <v>2.5180361833586149</v>
      </c>
      <c r="L45" s="66">
        <v>1225</v>
      </c>
      <c r="M45" s="68">
        <v>51.506071428571431</v>
      </c>
      <c r="N45" s="69">
        <v>131.51628571428569</v>
      </c>
      <c r="O45" s="70">
        <v>131.80692857142856</v>
      </c>
      <c r="P45" s="69">
        <v>52.136757142857142</v>
      </c>
      <c r="Q45" s="69">
        <v>91.881921428571445</v>
      </c>
      <c r="R45" s="70">
        <v>92.236278571428571</v>
      </c>
      <c r="S45" s="69">
        <v>56.177799999999991</v>
      </c>
      <c r="T45" s="69">
        <v>64.586978571428574</v>
      </c>
      <c r="U45" s="70">
        <v>64.991299999999995</v>
      </c>
    </row>
    <row r="46" spans="2:21" x14ac:dyDescent="0.25">
      <c r="B46" s="62">
        <v>1275</v>
      </c>
      <c r="C46" s="69">
        <v>1.9222385714285717</v>
      </c>
      <c r="D46" s="69">
        <v>2.1454421428571431</v>
      </c>
      <c r="E46" s="70">
        <v>2.2876821428571432</v>
      </c>
      <c r="G46" s="62">
        <v>1275</v>
      </c>
      <c r="H46" s="69">
        <v>10.622686233254321</v>
      </c>
      <c r="I46" s="69">
        <v>8.6978117685482559</v>
      </c>
      <c r="J46" s="70">
        <v>0.82948899929027686</v>
      </c>
      <c r="L46" s="66">
        <v>1250</v>
      </c>
      <c r="M46" s="68">
        <v>51.503635714285714</v>
      </c>
      <c r="N46" s="69">
        <v>124.96949999999998</v>
      </c>
      <c r="O46" s="70">
        <v>125.21421428571428</v>
      </c>
      <c r="P46" s="69">
        <v>52.141842857142848</v>
      </c>
      <c r="Q46" s="69">
        <v>85.908600000000007</v>
      </c>
      <c r="R46" s="70">
        <v>86.223607142857134</v>
      </c>
      <c r="S46" s="69">
        <v>56.342857142857135</v>
      </c>
      <c r="T46" s="69">
        <v>59.433371428571427</v>
      </c>
      <c r="U46" s="70">
        <v>59.853114285714284</v>
      </c>
    </row>
    <row r="47" spans="2:21" x14ac:dyDescent="0.25">
      <c r="B47" s="62">
        <v>1300</v>
      </c>
      <c r="C47" s="69">
        <v>1.9568992857142857</v>
      </c>
      <c r="D47" s="69">
        <v>2.1790078571428571</v>
      </c>
      <c r="E47" s="70">
        <v>2.3205407142857144</v>
      </c>
      <c r="G47" s="62">
        <v>1300</v>
      </c>
      <c r="H47" s="69">
        <v>10.396726677577742</v>
      </c>
      <c r="I47" s="69">
        <v>8.0730566605741316</v>
      </c>
      <c r="J47" s="70">
        <v>0</v>
      </c>
      <c r="L47" s="66">
        <v>1275</v>
      </c>
      <c r="M47" s="68">
        <v>51.537500000000009</v>
      </c>
      <c r="N47" s="69">
        <v>118.38635714285716</v>
      </c>
      <c r="O47" s="70">
        <v>118.78</v>
      </c>
      <c r="P47" s="69">
        <v>52.345678571428572</v>
      </c>
      <c r="Q47" s="69">
        <v>80.522707142857143</v>
      </c>
      <c r="R47" s="70">
        <v>80.824271428571421</v>
      </c>
      <c r="S47" s="69">
        <v>54.467499999999994</v>
      </c>
      <c r="T47" s="69">
        <v>53.232485714285701</v>
      </c>
      <c r="U47" s="70">
        <v>53.657492857142863</v>
      </c>
    </row>
    <row r="48" spans="2:21" x14ac:dyDescent="0.25">
      <c r="B48" s="62">
        <v>1325</v>
      </c>
      <c r="C48" s="69">
        <v>1.9917307142857146</v>
      </c>
      <c r="D48" s="69">
        <v>2.2114507142857143</v>
      </c>
      <c r="E48" s="70">
        <v>2.3644671428571429</v>
      </c>
      <c r="G48" s="62">
        <v>1325</v>
      </c>
      <c r="H48" s="69">
        <v>10.178734692300759</v>
      </c>
      <c r="I48" s="69">
        <v>7.3141717893337761</v>
      </c>
      <c r="J48" s="70">
        <v>0</v>
      </c>
      <c r="L48" s="66">
        <v>1300</v>
      </c>
      <c r="M48" s="68">
        <v>51.567992857142855</v>
      </c>
      <c r="N48" s="69">
        <v>112.06042857142859</v>
      </c>
      <c r="O48" s="70">
        <v>112.39407142857142</v>
      </c>
      <c r="P48" s="69">
        <v>52.341792857142856</v>
      </c>
      <c r="Q48" s="69">
        <v>75.273621428571431</v>
      </c>
      <c r="R48" s="70">
        <v>75.62958571428571</v>
      </c>
      <c r="S48" s="69">
        <v>47.382485714285714</v>
      </c>
      <c r="T48" s="69">
        <v>44.340364285714294</v>
      </c>
      <c r="U48" s="70">
        <v>44.76104999999999</v>
      </c>
    </row>
    <row r="49" spans="2:21" x14ac:dyDescent="0.25">
      <c r="B49" s="62">
        <v>1350</v>
      </c>
      <c r="C49" s="69">
        <v>2.0251271428571429</v>
      </c>
      <c r="D49" s="69">
        <v>2.2335028571428572</v>
      </c>
      <c r="E49" s="70">
        <v>2.4091650000000002</v>
      </c>
      <c r="G49" s="62">
        <v>1350</v>
      </c>
      <c r="H49" s="69">
        <v>9.9112923168620686</v>
      </c>
      <c r="I49" s="69">
        <v>5.7209511942949547</v>
      </c>
      <c r="J49" s="70">
        <v>0</v>
      </c>
      <c r="L49" s="66">
        <v>1325</v>
      </c>
      <c r="M49" s="68">
        <v>51.623578571428574</v>
      </c>
      <c r="N49" s="69">
        <v>106.12142857142854</v>
      </c>
      <c r="O49" s="70">
        <v>106.43342857142856</v>
      </c>
      <c r="P49" s="69">
        <v>52.448564285714298</v>
      </c>
      <c r="Q49" s="69">
        <v>70.553535714285715</v>
      </c>
      <c r="R49" s="70">
        <v>70.936199999999999</v>
      </c>
      <c r="S49" s="69">
        <v>38.857107142857153</v>
      </c>
      <c r="T49" s="69">
        <v>35.826999999999998</v>
      </c>
      <c r="U49" s="70">
        <v>36.242228571428562</v>
      </c>
    </row>
    <row r="50" spans="2:21" x14ac:dyDescent="0.25">
      <c r="B50" s="62">
        <v>1375</v>
      </c>
      <c r="C50" s="69">
        <v>2.058614285714286</v>
      </c>
      <c r="D50" s="69">
        <v>2.2533650000000001</v>
      </c>
      <c r="E50" s="70">
        <v>2.45261</v>
      </c>
      <c r="G50" s="62">
        <v>1375</v>
      </c>
      <c r="H50" s="69">
        <v>9.6025435215780828</v>
      </c>
      <c r="I50" s="69">
        <v>3.9835783339954975</v>
      </c>
      <c r="J50" s="70">
        <v>0</v>
      </c>
      <c r="L50" s="66">
        <v>1350</v>
      </c>
      <c r="M50" s="68">
        <v>51.644407142857155</v>
      </c>
      <c r="N50" s="69">
        <v>100.08575</v>
      </c>
      <c r="O50" s="70">
        <v>100.37195714285714</v>
      </c>
      <c r="P50" s="69">
        <v>56.57799285714286</v>
      </c>
      <c r="Q50" s="69">
        <v>66.96656428571427</v>
      </c>
      <c r="R50" s="70">
        <v>67.316100000000006</v>
      </c>
      <c r="S50" s="69">
        <v>29.991757142857146</v>
      </c>
      <c r="T50" s="69">
        <v>26.974350000000001</v>
      </c>
      <c r="U50" s="70">
        <v>27.394514285714287</v>
      </c>
    </row>
    <row r="51" spans="2:21" x14ac:dyDescent="0.25">
      <c r="B51" s="62">
        <v>1400</v>
      </c>
      <c r="C51" s="69">
        <v>2.0918171428571433</v>
      </c>
      <c r="D51" s="69">
        <v>2.2714285714285714</v>
      </c>
      <c r="E51" s="70">
        <v>2.4926721428571432</v>
      </c>
      <c r="G51" s="62">
        <v>1400</v>
      </c>
      <c r="H51" s="69">
        <v>9.2695902759818232</v>
      </c>
      <c r="I51" s="69">
        <v>2.3354030688573206</v>
      </c>
      <c r="J51" s="70">
        <v>0</v>
      </c>
      <c r="L51" s="66">
        <v>1375</v>
      </c>
      <c r="M51" s="68">
        <v>51.719085714285718</v>
      </c>
      <c r="N51" s="69">
        <v>94.429999999999993</v>
      </c>
      <c r="O51" s="70">
        <v>94.66976428571428</v>
      </c>
      <c r="P51" s="69">
        <v>56.148878571428575</v>
      </c>
      <c r="Q51" s="69">
        <v>63.305642857142864</v>
      </c>
      <c r="R51" s="70">
        <v>63.66810714285716</v>
      </c>
      <c r="S51" s="69">
        <v>20.978607142857147</v>
      </c>
      <c r="T51" s="69">
        <v>18.000642857142857</v>
      </c>
      <c r="U51" s="70">
        <v>18.410592857142859</v>
      </c>
    </row>
    <row r="52" spans="2:21" x14ac:dyDescent="0.25">
      <c r="B52" s="62">
        <v>1425</v>
      </c>
      <c r="C52" s="69">
        <v>2.1228578571428574</v>
      </c>
      <c r="D52" s="69">
        <v>2.2884092857142861</v>
      </c>
      <c r="E52" s="70">
        <v>2.4942857142857142</v>
      </c>
      <c r="G52" s="62">
        <v>1425</v>
      </c>
      <c r="H52" s="69">
        <v>8.8659292573234474</v>
      </c>
      <c r="I52" s="69">
        <v>0.82676332081062487</v>
      </c>
      <c r="J52" s="70">
        <v>0</v>
      </c>
      <c r="L52" s="66">
        <v>1400</v>
      </c>
      <c r="M52" s="68">
        <v>51.783107142857126</v>
      </c>
      <c r="N52" s="69">
        <v>88.942357142857134</v>
      </c>
      <c r="O52" s="70">
        <v>89.186628571428571</v>
      </c>
      <c r="P52" s="69">
        <v>55.921499999999988</v>
      </c>
      <c r="Q52" s="69">
        <v>58.746164285714279</v>
      </c>
      <c r="R52" s="70">
        <v>59.123349999999995</v>
      </c>
      <c r="S52" s="69">
        <v>13.721085714285715</v>
      </c>
      <c r="T52" s="69">
        <v>10.764621428571429</v>
      </c>
      <c r="U52" s="70">
        <v>11.172257142857143</v>
      </c>
    </row>
    <row r="53" spans="2:21" x14ac:dyDescent="0.25">
      <c r="B53" s="62">
        <v>1450</v>
      </c>
      <c r="C53" s="69">
        <v>2.1536592857142858</v>
      </c>
      <c r="D53" s="69">
        <v>2.3168714285714289</v>
      </c>
      <c r="E53" s="70">
        <v>2.49295</v>
      </c>
      <c r="G53" s="62">
        <v>1450</v>
      </c>
      <c r="H53" s="69">
        <v>8.3905209627935182</v>
      </c>
      <c r="I53" s="69">
        <v>0</v>
      </c>
      <c r="J53" s="70">
        <v>0</v>
      </c>
      <c r="L53" s="66">
        <v>1425</v>
      </c>
      <c r="M53" s="68">
        <v>51.853771428571427</v>
      </c>
      <c r="N53" s="69">
        <v>83.731628571428573</v>
      </c>
      <c r="O53" s="70">
        <v>84.031764285714274</v>
      </c>
      <c r="P53" s="69">
        <v>53.886092857142849</v>
      </c>
      <c r="Q53" s="69">
        <v>52.996985714285714</v>
      </c>
      <c r="R53" s="70">
        <v>53.326314285714275</v>
      </c>
      <c r="S53" s="69">
        <v>13.668028571428572</v>
      </c>
      <c r="T53" s="69">
        <v>10.704285714285712</v>
      </c>
      <c r="U53" s="70">
        <v>11.113607142857143</v>
      </c>
    </row>
    <row r="54" spans="2:21" x14ac:dyDescent="0.25">
      <c r="B54" s="62">
        <v>1475</v>
      </c>
      <c r="C54" s="69">
        <v>2.18255</v>
      </c>
      <c r="D54" s="69">
        <v>2.3556871428571431</v>
      </c>
      <c r="E54" s="70">
        <v>2.492165</v>
      </c>
      <c r="G54" s="62">
        <v>1475</v>
      </c>
      <c r="H54" s="69">
        <v>7.7772560580574979</v>
      </c>
      <c r="I54" s="69">
        <v>0</v>
      </c>
      <c r="J54" s="70">
        <v>0</v>
      </c>
      <c r="L54" s="66">
        <v>1450</v>
      </c>
      <c r="M54" s="68">
        <v>51.94208571428571</v>
      </c>
      <c r="N54" s="69">
        <v>78.894385714285704</v>
      </c>
      <c r="O54" s="70">
        <v>79.198728571428575</v>
      </c>
      <c r="P54" s="69">
        <v>47.757649999999998</v>
      </c>
      <c r="Q54" s="69">
        <v>45.047357142857145</v>
      </c>
      <c r="R54" s="70">
        <v>45.394485714285722</v>
      </c>
      <c r="S54" s="69">
        <v>13.660592857142857</v>
      </c>
      <c r="T54" s="69">
        <v>10.705935714285715</v>
      </c>
      <c r="U54" s="70">
        <v>11.108778571428573</v>
      </c>
    </row>
    <row r="55" spans="2:21" ht="15.75" thickBot="1" x14ac:dyDescent="0.3">
      <c r="B55" s="63">
        <v>1500</v>
      </c>
      <c r="C55" s="72">
        <v>2.21069</v>
      </c>
      <c r="D55" s="72">
        <v>2.3957728571428571</v>
      </c>
      <c r="E55" s="73">
        <v>2.493099285714286</v>
      </c>
      <c r="G55" s="63">
        <v>1500</v>
      </c>
      <c r="H55" s="72">
        <v>7.1024549879634371</v>
      </c>
      <c r="I55" s="72">
        <v>0</v>
      </c>
      <c r="J55" s="73">
        <v>0</v>
      </c>
      <c r="L55" s="66">
        <v>1475</v>
      </c>
      <c r="M55" s="68">
        <v>52.096714285714285</v>
      </c>
      <c r="N55" s="69">
        <v>74.361042857142863</v>
      </c>
      <c r="O55" s="70">
        <v>74.695300000000003</v>
      </c>
      <c r="P55" s="69">
        <v>39.67470714285713</v>
      </c>
      <c r="Q55" s="69">
        <v>36.976764285714282</v>
      </c>
      <c r="R55" s="70">
        <v>37.328799999999994</v>
      </c>
      <c r="S55" s="69">
        <v>13.667835714285713</v>
      </c>
      <c r="T55" s="69">
        <v>10.703757142857146</v>
      </c>
      <c r="U55" s="70">
        <v>11.112221428571429</v>
      </c>
    </row>
    <row r="56" spans="2:21" ht="15.75" thickBot="1" x14ac:dyDescent="0.3">
      <c r="L56" s="67">
        <v>1500</v>
      </c>
      <c r="M56" s="71">
        <v>52.210714285714289</v>
      </c>
      <c r="N56" s="72">
        <v>70.196085714285701</v>
      </c>
      <c r="O56" s="73">
        <v>70.495614285714296</v>
      </c>
      <c r="P56" s="72">
        <v>32.063664285714282</v>
      </c>
      <c r="Q56" s="72">
        <v>29.373642857142858</v>
      </c>
      <c r="R56" s="73">
        <v>29.721214285714289</v>
      </c>
      <c r="S56" s="72">
        <v>13.661957142857142</v>
      </c>
      <c r="T56" s="72">
        <v>10.702842857142857</v>
      </c>
      <c r="U56" s="73">
        <v>11.109171428571427</v>
      </c>
    </row>
    <row r="59" spans="2:21" ht="15" customHeight="1" x14ac:dyDescent="0.25">
      <c r="B59" s="111" t="s">
        <v>50</v>
      </c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</row>
    <row r="60" spans="2:21" ht="15" customHeight="1" x14ac:dyDescent="0.25"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</row>
    <row r="61" spans="2:21" ht="15.75" thickBot="1" x14ac:dyDescent="0.3"/>
    <row r="62" spans="2:21" ht="15" customHeight="1" x14ac:dyDescent="0.25">
      <c r="B62" s="74" t="s">
        <v>42</v>
      </c>
      <c r="C62" s="128" t="s">
        <v>36</v>
      </c>
      <c r="D62" s="75"/>
      <c r="E62" s="129"/>
      <c r="G62" s="112" t="s">
        <v>42</v>
      </c>
      <c r="H62" s="113" t="s">
        <v>37</v>
      </c>
      <c r="I62" s="114"/>
      <c r="J62" s="115"/>
    </row>
    <row r="63" spans="2:21" ht="15.75" thickBot="1" x14ac:dyDescent="0.3">
      <c r="B63" s="130"/>
      <c r="C63" s="3" t="s">
        <v>0</v>
      </c>
      <c r="D63" s="3" t="s">
        <v>43</v>
      </c>
      <c r="E63" s="4" t="s">
        <v>44</v>
      </c>
      <c r="G63" s="92"/>
      <c r="H63" s="45" t="s">
        <v>0</v>
      </c>
      <c r="I63" s="45" t="s">
        <v>43</v>
      </c>
      <c r="J63" s="45" t="s">
        <v>44</v>
      </c>
    </row>
    <row r="64" spans="2:21" x14ac:dyDescent="0.25">
      <c r="B64" s="116">
        <v>1000</v>
      </c>
      <c r="C64" s="76">
        <v>0.18655911659403901</v>
      </c>
      <c r="D64" s="40">
        <v>0.17194544666065187</v>
      </c>
      <c r="E64" s="43">
        <v>0.20150346241558978</v>
      </c>
      <c r="G64" s="16">
        <v>1000</v>
      </c>
      <c r="H64" s="76">
        <v>0.99830135075175008</v>
      </c>
      <c r="I64" s="40">
        <v>0.5734038377256131</v>
      </c>
      <c r="J64" s="43">
        <v>0.49017166983347177</v>
      </c>
    </row>
    <row r="65" spans="2:10" x14ac:dyDescent="0.25">
      <c r="B65" s="18">
        <v>1025</v>
      </c>
      <c r="C65" s="117">
        <v>0.21300777482792646</v>
      </c>
      <c r="D65" s="37">
        <v>0.15598985702409288</v>
      </c>
      <c r="E65" s="38">
        <v>0.20939094197350142</v>
      </c>
      <c r="G65" s="18">
        <v>1025</v>
      </c>
      <c r="H65" s="117">
        <v>0.69011716510530385</v>
      </c>
      <c r="I65" s="37">
        <v>1.2679567752570295</v>
      </c>
      <c r="J65" s="38">
        <v>0.73191169409382062</v>
      </c>
    </row>
    <row r="66" spans="2:10" x14ac:dyDescent="0.25">
      <c r="B66" s="18">
        <v>1050</v>
      </c>
      <c r="C66" s="117">
        <v>0.16681247215996872</v>
      </c>
      <c r="D66" s="37">
        <v>0.2092784066238145</v>
      </c>
      <c r="E66" s="38">
        <v>0.19900982400492973</v>
      </c>
      <c r="G66" s="18">
        <v>1050</v>
      </c>
      <c r="H66" s="117">
        <v>0.63837655133937687</v>
      </c>
      <c r="I66" s="37">
        <v>0.8747413936689824</v>
      </c>
      <c r="J66" s="38">
        <v>0.90140629831513308</v>
      </c>
    </row>
    <row r="67" spans="2:10" x14ac:dyDescent="0.25">
      <c r="B67" s="18">
        <v>1075</v>
      </c>
      <c r="C67" s="117">
        <v>0.1508932612451071</v>
      </c>
      <c r="D67" s="37">
        <v>0.230590508328893</v>
      </c>
      <c r="E67" s="38">
        <v>0.17808033468017373</v>
      </c>
      <c r="G67" s="18">
        <v>1075</v>
      </c>
      <c r="H67" s="117">
        <v>0.77746158695299805</v>
      </c>
      <c r="I67" s="37">
        <v>0.60541129901667678</v>
      </c>
      <c r="J67" s="38">
        <v>0.75279292475509074</v>
      </c>
    </row>
    <row r="68" spans="2:10" x14ac:dyDescent="0.25">
      <c r="B68" s="18">
        <v>1100</v>
      </c>
      <c r="C68" s="117">
        <v>0.1535173080278496</v>
      </c>
      <c r="D68" s="37">
        <v>0.25696524314057351</v>
      </c>
      <c r="E68" s="38">
        <v>0.19324163093735705</v>
      </c>
      <c r="G68" s="18">
        <v>1100</v>
      </c>
      <c r="H68" s="117">
        <v>0.89326719925355758</v>
      </c>
      <c r="I68" s="37">
        <v>0.37534558064051571</v>
      </c>
      <c r="J68" s="38">
        <v>0.73382014463727185</v>
      </c>
    </row>
    <row r="69" spans="2:10" x14ac:dyDescent="0.25">
      <c r="B69" s="18">
        <v>1125</v>
      </c>
      <c r="C69" s="117">
        <v>0.16053259827460223</v>
      </c>
      <c r="D69" s="37">
        <v>0.24738309715147461</v>
      </c>
      <c r="E69" s="38">
        <v>0.18287317219543503</v>
      </c>
      <c r="G69" s="18">
        <v>1125</v>
      </c>
      <c r="H69" s="117">
        <v>0.75716211884040008</v>
      </c>
      <c r="I69" s="37">
        <v>1.1089917290641698</v>
      </c>
      <c r="J69" s="38">
        <v>1.0282403966887419</v>
      </c>
    </row>
    <row r="70" spans="2:10" x14ac:dyDescent="0.25">
      <c r="B70" s="18">
        <v>1150</v>
      </c>
      <c r="C70" s="117">
        <v>0.12911634553193058</v>
      </c>
      <c r="D70" s="37">
        <v>0.23076452839346917</v>
      </c>
      <c r="E70" s="38">
        <v>0.14719632396636673</v>
      </c>
      <c r="G70" s="18">
        <v>1150</v>
      </c>
      <c r="H70" s="117">
        <v>0.74869829001026444</v>
      </c>
      <c r="I70" s="37">
        <v>0.90404487811929046</v>
      </c>
      <c r="J70" s="38">
        <v>0.85109166752492649</v>
      </c>
    </row>
    <row r="71" spans="2:10" x14ac:dyDescent="0.25">
      <c r="B71" s="18">
        <v>1175</v>
      </c>
      <c r="C71" s="117">
        <v>0.16732942951397672</v>
      </c>
      <c r="D71" s="37">
        <v>0.18488265102192231</v>
      </c>
      <c r="E71" s="38">
        <v>0.1105480235104279</v>
      </c>
      <c r="G71" s="18">
        <v>1175</v>
      </c>
      <c r="H71" s="117">
        <v>0.39351392138130858</v>
      </c>
      <c r="I71" s="37">
        <v>0.95277758165582871</v>
      </c>
      <c r="J71" s="38">
        <v>0.94158703883451844</v>
      </c>
    </row>
    <row r="72" spans="2:10" x14ac:dyDescent="0.25">
      <c r="B72" s="18">
        <v>1200</v>
      </c>
      <c r="C72" s="117">
        <v>0.25009308101404526</v>
      </c>
      <c r="D72" s="37">
        <v>0.1786956272221874</v>
      </c>
      <c r="E72" s="38">
        <v>9.3516164443972483E-2</v>
      </c>
      <c r="G72" s="18">
        <v>1200</v>
      </c>
      <c r="H72" s="117">
        <v>1.2260594385021024</v>
      </c>
      <c r="I72" s="37">
        <v>0.76132852270678131</v>
      </c>
      <c r="J72" s="38">
        <v>1.6130171692948454</v>
      </c>
    </row>
    <row r="73" spans="2:10" x14ac:dyDescent="0.25">
      <c r="B73" s="18">
        <v>1225</v>
      </c>
      <c r="C73" s="117">
        <v>0.19855947802807902</v>
      </c>
      <c r="D73" s="37">
        <v>0.20052677490929402</v>
      </c>
      <c r="E73" s="38">
        <v>6.4693082796984241E-2</v>
      </c>
      <c r="G73" s="18">
        <v>1225</v>
      </c>
      <c r="H73" s="117">
        <v>0.67789170262656495</v>
      </c>
      <c r="I73" s="37">
        <v>0.77477655505290954</v>
      </c>
      <c r="J73" s="38">
        <v>1.7783236264706483</v>
      </c>
    </row>
    <row r="74" spans="2:10" x14ac:dyDescent="0.25">
      <c r="B74" s="18">
        <v>1250</v>
      </c>
      <c r="C74" s="117">
        <v>0.20679927978501422</v>
      </c>
      <c r="D74" s="37">
        <v>0.21259586461070887</v>
      </c>
      <c r="E74" s="38">
        <v>1.6630858873618232E-2</v>
      </c>
      <c r="G74" s="18">
        <v>1250</v>
      </c>
      <c r="H74" s="117">
        <v>0.94299703885652209</v>
      </c>
      <c r="I74" s="37">
        <v>0.70667239532377224</v>
      </c>
      <c r="J74" s="38">
        <v>1.8307915582379346</v>
      </c>
    </row>
    <row r="75" spans="2:10" x14ac:dyDescent="0.25">
      <c r="B75" s="18">
        <v>1275</v>
      </c>
      <c r="C75" s="117">
        <v>0.22499079278750278</v>
      </c>
      <c r="D75" s="37">
        <v>0.14819775471073235</v>
      </c>
      <c r="E75" s="38">
        <v>3.6662661047161621E-2</v>
      </c>
      <c r="G75" s="18">
        <v>1275</v>
      </c>
      <c r="H75" s="117">
        <v>0.79145037021408404</v>
      </c>
      <c r="I75" s="37">
        <v>0.64364312810206847</v>
      </c>
      <c r="J75" s="38">
        <v>1.5568475502630075</v>
      </c>
    </row>
    <row r="76" spans="2:10" x14ac:dyDescent="0.25">
      <c r="B76" s="18">
        <v>1300</v>
      </c>
      <c r="C76" s="117">
        <v>0.23735465225167607</v>
      </c>
      <c r="D76" s="37">
        <v>0.13055082937497625</v>
      </c>
      <c r="E76" s="38">
        <v>0.18704623917978941</v>
      </c>
      <c r="G76" s="18">
        <v>1300</v>
      </c>
      <c r="H76" s="117">
        <v>0.83577305076061992</v>
      </c>
      <c r="I76" s="37">
        <v>0.76835431328087112</v>
      </c>
      <c r="J76" s="38">
        <v>2.9603262811997153</v>
      </c>
    </row>
    <row r="77" spans="2:10" x14ac:dyDescent="0.25">
      <c r="B77" s="18">
        <v>1325</v>
      </c>
      <c r="C77" s="117">
        <v>0.25494878940620891</v>
      </c>
      <c r="D77" s="37">
        <v>0.18129933561292219</v>
      </c>
      <c r="E77" s="38">
        <v>0.20160750764949181</v>
      </c>
      <c r="G77" s="18">
        <v>1325</v>
      </c>
      <c r="H77" s="117">
        <v>0.68951880671300836</v>
      </c>
      <c r="I77" s="37">
        <v>0.72075492615940784</v>
      </c>
      <c r="J77" s="38">
        <v>3.7902421984457701</v>
      </c>
    </row>
    <row r="78" spans="2:10" x14ac:dyDescent="0.25">
      <c r="B78" s="18">
        <v>1350</v>
      </c>
      <c r="C78" s="117">
        <v>0.20513559250819099</v>
      </c>
      <c r="D78" s="37">
        <v>5.991744955761312E-2</v>
      </c>
      <c r="E78" s="38">
        <v>0.20820203224771167</v>
      </c>
      <c r="G78" s="18">
        <v>1350</v>
      </c>
      <c r="H78" s="117">
        <v>0.71588533376329044</v>
      </c>
      <c r="I78" s="37">
        <v>2.7945793563196872</v>
      </c>
      <c r="J78" s="38">
        <v>6.3361846252549547</v>
      </c>
    </row>
    <row r="79" spans="2:10" x14ac:dyDescent="0.25">
      <c r="B79" s="18">
        <v>1375</v>
      </c>
      <c r="C79" s="117">
        <v>0.20972261249492871</v>
      </c>
      <c r="D79" s="37">
        <v>1.4899463492492493E-2</v>
      </c>
      <c r="E79" s="38">
        <v>0.1752438606350791</v>
      </c>
      <c r="G79" s="18">
        <v>1375</v>
      </c>
      <c r="H79" s="117">
        <v>0.73488703040044201</v>
      </c>
      <c r="I79" s="37">
        <v>0.19666066523107667</v>
      </c>
      <c r="J79" s="38">
        <v>8.3206450126578542</v>
      </c>
    </row>
    <row r="80" spans="2:10" x14ac:dyDescent="0.25">
      <c r="B80" s="18">
        <v>1400</v>
      </c>
      <c r="C80" s="117">
        <v>0.26632251146676472</v>
      </c>
      <c r="D80" s="37">
        <v>8.0157899737187358E-2</v>
      </c>
      <c r="E80" s="38">
        <v>2.4446062399941723E-2</v>
      </c>
      <c r="G80" s="18">
        <v>1400</v>
      </c>
      <c r="H80" s="117">
        <v>0.64485698676307535</v>
      </c>
      <c r="I80" s="37">
        <v>1.3799370652496434</v>
      </c>
      <c r="J80" s="38">
        <v>4.9548394695573066</v>
      </c>
    </row>
    <row r="81" spans="2:10" x14ac:dyDescent="0.25">
      <c r="B81" s="18">
        <v>1425</v>
      </c>
      <c r="C81" s="117">
        <v>0.16305336108138041</v>
      </c>
      <c r="D81" s="37">
        <v>4.0491713637739686E-2</v>
      </c>
      <c r="E81" s="38">
        <v>2.2534688602533985E-2</v>
      </c>
      <c r="G81" s="18">
        <v>1425</v>
      </c>
      <c r="H81" s="117">
        <v>0.19175682361302118</v>
      </c>
      <c r="I81" s="37">
        <v>1.5086316761871819</v>
      </c>
      <c r="J81" s="38">
        <v>0.18195901197039935</v>
      </c>
    </row>
    <row r="82" spans="2:10" x14ac:dyDescent="0.25">
      <c r="B82" s="18">
        <v>1450</v>
      </c>
      <c r="C82" s="117">
        <v>0.18553753350605312</v>
      </c>
      <c r="D82" s="37">
        <v>0.24264671043321301</v>
      </c>
      <c r="E82" s="38">
        <v>0.17539824232468701</v>
      </c>
      <c r="G82" s="18">
        <v>1450</v>
      </c>
      <c r="H82" s="117">
        <v>0.55305386073187779</v>
      </c>
      <c r="I82" s="37">
        <v>2.9033566062712306</v>
      </c>
      <c r="J82" s="38">
        <v>0.25124178248497497</v>
      </c>
    </row>
    <row r="83" spans="2:10" x14ac:dyDescent="0.25">
      <c r="B83" s="18">
        <v>1475</v>
      </c>
      <c r="C83" s="117">
        <v>0.14875713122101125</v>
      </c>
      <c r="D83" s="37">
        <v>0.24144004276884806</v>
      </c>
      <c r="E83" s="38">
        <v>0.1239690134753445</v>
      </c>
      <c r="G83" s="18">
        <v>1475</v>
      </c>
      <c r="H83" s="117">
        <v>0.32495098324057264</v>
      </c>
      <c r="I83" s="37">
        <v>4.3557366952906342</v>
      </c>
      <c r="J83" s="38">
        <v>0.12388473705568534</v>
      </c>
    </row>
    <row r="84" spans="2:10" ht="15.75" thickBot="1" x14ac:dyDescent="0.3">
      <c r="B84" s="131">
        <v>1500</v>
      </c>
      <c r="C84" s="121">
        <v>0.15006569618146109</v>
      </c>
      <c r="D84" s="122">
        <v>0.20336200914741484</v>
      </c>
      <c r="E84" s="123">
        <v>0.14020320446061477</v>
      </c>
      <c r="G84" s="18">
        <v>1500</v>
      </c>
      <c r="H84" s="118">
        <v>0.46454539963904812</v>
      </c>
      <c r="I84" s="119">
        <v>4.9663083521136544</v>
      </c>
      <c r="J84" s="120">
        <v>0.17092320470560893</v>
      </c>
    </row>
    <row r="85" spans="2:10" ht="15.75" thickBot="1" x14ac:dyDescent="0.3">
      <c r="B85" s="35" t="s">
        <v>25</v>
      </c>
      <c r="C85" s="124">
        <v>0.19186232466227227</v>
      </c>
      <c r="D85" s="125">
        <v>0.17250386731239145</v>
      </c>
      <c r="E85" s="126">
        <v>0.13771415865812914</v>
      </c>
      <c r="G85" s="127" t="s">
        <v>25</v>
      </c>
      <c r="H85" s="124">
        <v>0.69954880997424718</v>
      </c>
      <c r="I85" s="125">
        <v>1.3877815872589061</v>
      </c>
      <c r="J85" s="126">
        <v>1.9190594315372229</v>
      </c>
    </row>
  </sheetData>
  <mergeCells count="23">
    <mergeCell ref="G62:G63"/>
    <mergeCell ref="H62:J62"/>
    <mergeCell ref="B59:U60"/>
    <mergeCell ref="B30:U31"/>
    <mergeCell ref="L33:L35"/>
    <mergeCell ref="M33:U33"/>
    <mergeCell ref="M34:O34"/>
    <mergeCell ref="P34:R34"/>
    <mergeCell ref="S34:U34"/>
    <mergeCell ref="B33:B34"/>
    <mergeCell ref="C33:E33"/>
    <mergeCell ref="G33:G34"/>
    <mergeCell ref="H33:J33"/>
    <mergeCell ref="B1:U2"/>
    <mergeCell ref="B4:B5"/>
    <mergeCell ref="C4:E4"/>
    <mergeCell ref="L4:L6"/>
    <mergeCell ref="M4:U4"/>
    <mergeCell ref="M5:O5"/>
    <mergeCell ref="P5:R5"/>
    <mergeCell ref="S5:U5"/>
    <mergeCell ref="G4:G5"/>
    <mergeCell ref="H4:J4"/>
  </mergeCells>
  <pageMargins left="0.25" right="0.25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IA_4JF</vt:lpstr>
      <vt:lpstr>IA_4.5JF</vt:lpstr>
      <vt:lpstr>IA_5JF</vt:lpstr>
      <vt:lpstr>Dijkstra_4JF</vt:lpstr>
      <vt:lpstr>Dijkstra_4.5JF</vt:lpstr>
      <vt:lpstr>Dijkstra_5JF</vt:lpstr>
      <vt:lpstr>DatosGraficas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pismag</dc:creator>
  <cp:lastModifiedBy>DAVID SANTIAGO PISMAG IMBACHI</cp:lastModifiedBy>
  <cp:lastPrinted>2025-03-05T16:56:49Z</cp:lastPrinted>
  <dcterms:created xsi:type="dcterms:W3CDTF">2025-02-15T22:09:29Z</dcterms:created>
  <dcterms:modified xsi:type="dcterms:W3CDTF">2025-03-05T16:56:50Z</dcterms:modified>
</cp:coreProperties>
</file>