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goun\conversational_chatbot\data_collection\adjusted\"/>
    </mc:Choice>
  </mc:AlternateContent>
  <xr:revisionPtr revIDLastSave="0" documentId="13_ncr:1_{BC07E5C8-DED9-4B33-8E5C-AC36C9D73C11}" xr6:coauthVersionLast="45" xr6:coauthVersionMax="45" xr10:uidLastSave="{00000000-0000-0000-0000-000000000000}"/>
  <bookViews>
    <workbookView xWindow="-108" yWindow="-108" windowWidth="16608" windowHeight="8832" activeTab="3" xr2:uid="{4AE41843-1CFE-4797-91EC-9B324A7F1E7F}"/>
  </bookViews>
  <sheets>
    <sheet name="aggr_mean" sheetId="1" r:id="rId1"/>
    <sheet name="aggr_median" sheetId="2" r:id="rId2"/>
    <sheet name="aggr_min" sheetId="3" r:id="rId3"/>
    <sheet name="aggr_ma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3" i="4" l="1"/>
  <c r="H14" i="4"/>
  <c r="H15" i="4"/>
  <c r="H16" i="4"/>
  <c r="G13" i="4"/>
  <c r="G14" i="4"/>
  <c r="G15" i="4"/>
  <c r="G16" i="4"/>
  <c r="F13" i="4"/>
  <c r="F14" i="4"/>
  <c r="F15" i="4"/>
  <c r="F16" i="4"/>
  <c r="E13" i="4"/>
  <c r="E14" i="4"/>
  <c r="E15" i="4"/>
  <c r="E16" i="4"/>
  <c r="D13" i="4"/>
  <c r="D14" i="4"/>
  <c r="D15" i="4"/>
  <c r="D16" i="4"/>
  <c r="H12" i="4"/>
  <c r="G12" i="4"/>
  <c r="F12" i="4"/>
  <c r="E12" i="4"/>
  <c r="D12" i="4"/>
  <c r="C12" i="4"/>
  <c r="C13" i="4"/>
  <c r="C14" i="4"/>
  <c r="C15" i="4"/>
  <c r="C16" i="4"/>
  <c r="G4" i="4"/>
  <c r="G5" i="4"/>
  <c r="G6" i="4"/>
  <c r="G7" i="4"/>
  <c r="G3" i="4"/>
  <c r="F4" i="4"/>
  <c r="F5" i="4"/>
  <c r="F6" i="4"/>
  <c r="F7" i="4"/>
  <c r="F3" i="4"/>
  <c r="E4" i="4"/>
  <c r="E5" i="4"/>
  <c r="E6" i="4"/>
  <c r="E7" i="4"/>
  <c r="E3" i="4"/>
  <c r="D4" i="4"/>
  <c r="D5" i="4"/>
  <c r="D6" i="4"/>
  <c r="D7" i="4"/>
  <c r="D3" i="4"/>
  <c r="C3" i="4"/>
  <c r="H4" i="4"/>
  <c r="H5" i="4"/>
  <c r="H6" i="4"/>
  <c r="H7" i="4"/>
  <c r="H3" i="4"/>
  <c r="C4" i="4"/>
  <c r="C5" i="4"/>
  <c r="C6" i="4"/>
  <c r="C7" i="4"/>
  <c r="H4" i="1" l="1"/>
  <c r="H5" i="1"/>
  <c r="H6" i="1"/>
  <c r="H7" i="1"/>
  <c r="G4" i="1"/>
  <c r="G5" i="1"/>
  <c r="G6" i="1"/>
  <c r="G7" i="1"/>
  <c r="F4" i="1"/>
  <c r="F5" i="1"/>
  <c r="F6" i="1"/>
  <c r="F7" i="1"/>
  <c r="C13" i="1"/>
  <c r="C14" i="1"/>
  <c r="C15" i="1"/>
  <c r="C16" i="1"/>
  <c r="D13" i="1"/>
  <c r="D14" i="1"/>
  <c r="D15" i="1"/>
  <c r="D16" i="1"/>
  <c r="E13" i="1"/>
  <c r="E14" i="1"/>
  <c r="E15" i="1"/>
  <c r="E16" i="1"/>
  <c r="F13" i="1"/>
  <c r="F14" i="1"/>
  <c r="F15" i="1"/>
  <c r="F16" i="1"/>
  <c r="G13" i="1"/>
  <c r="G14" i="1"/>
  <c r="G15" i="1"/>
  <c r="G16" i="1"/>
  <c r="H13" i="1"/>
  <c r="H14" i="1"/>
  <c r="H15" i="1"/>
  <c r="H16" i="1"/>
  <c r="C22" i="1"/>
  <c r="C23" i="1"/>
  <c r="C24" i="1"/>
  <c r="C25" i="1"/>
  <c r="D22" i="1"/>
  <c r="D23" i="1"/>
  <c r="D24" i="1"/>
  <c r="D25" i="1"/>
  <c r="E22" i="1"/>
  <c r="E23" i="1"/>
  <c r="E24" i="1"/>
  <c r="E25" i="1"/>
  <c r="F22" i="1"/>
  <c r="F23" i="1"/>
  <c r="F24" i="1"/>
  <c r="F25" i="1"/>
  <c r="G22" i="1"/>
  <c r="G23" i="1"/>
  <c r="G24" i="1"/>
  <c r="G25" i="1"/>
  <c r="H22" i="1"/>
  <c r="H23" i="1"/>
  <c r="H24" i="1"/>
  <c r="H25" i="1"/>
  <c r="H31" i="1"/>
  <c r="H32" i="1"/>
  <c r="H33" i="1"/>
  <c r="H34" i="1"/>
  <c r="G31" i="1"/>
  <c r="G32" i="1"/>
  <c r="G33" i="1"/>
  <c r="G34" i="1"/>
  <c r="F31" i="1"/>
  <c r="F32" i="1"/>
  <c r="F33" i="1"/>
  <c r="F34" i="1"/>
  <c r="E31" i="1"/>
  <c r="E32" i="1"/>
  <c r="E33" i="1"/>
  <c r="E34" i="1"/>
  <c r="D31" i="1"/>
  <c r="D32" i="1"/>
  <c r="D33" i="1"/>
  <c r="D34" i="1"/>
  <c r="C31" i="1"/>
  <c r="C32" i="1"/>
  <c r="C33" i="1"/>
  <c r="C34" i="1"/>
  <c r="H30" i="1"/>
  <c r="G30" i="1"/>
  <c r="F30" i="1"/>
  <c r="E30" i="1"/>
  <c r="D30" i="1"/>
  <c r="C30" i="1"/>
  <c r="H21" i="1"/>
  <c r="G21" i="1"/>
  <c r="F21" i="1"/>
  <c r="E21" i="1"/>
  <c r="D21" i="1"/>
  <c r="C21" i="1"/>
  <c r="H12" i="1"/>
  <c r="G12" i="1"/>
  <c r="F12" i="1"/>
  <c r="E12" i="1"/>
  <c r="D12" i="1"/>
  <c r="C12" i="1"/>
  <c r="H3" i="1"/>
  <c r="G3" i="1"/>
  <c r="F3" i="1"/>
  <c r="C21" i="4"/>
  <c r="C22" i="4"/>
  <c r="C23" i="4"/>
  <c r="C24" i="4"/>
  <c r="D21" i="4"/>
  <c r="D22" i="4"/>
  <c r="D23" i="4"/>
  <c r="D24" i="4"/>
  <c r="E21" i="4"/>
  <c r="E22" i="4"/>
  <c r="E23" i="4"/>
  <c r="E24" i="4"/>
  <c r="F21" i="4"/>
  <c r="F22" i="4"/>
  <c r="F23" i="4"/>
  <c r="F24" i="4"/>
  <c r="G21" i="4"/>
  <c r="G22" i="4"/>
  <c r="G23" i="4"/>
  <c r="G24" i="4"/>
  <c r="H21" i="4"/>
  <c r="H22" i="4"/>
  <c r="H23" i="4"/>
  <c r="H24" i="4"/>
  <c r="H25" i="4"/>
  <c r="G25" i="4"/>
  <c r="F25" i="4"/>
  <c r="E25" i="4"/>
  <c r="D25" i="4"/>
  <c r="C25" i="4"/>
  <c r="C30" i="4"/>
  <c r="C31" i="4"/>
  <c r="C32" i="4"/>
  <c r="C34" i="4"/>
  <c r="D30" i="4"/>
  <c r="D31" i="4"/>
  <c r="D32" i="4"/>
  <c r="D34" i="4"/>
  <c r="E30" i="4"/>
  <c r="E31" i="4"/>
  <c r="E32" i="4"/>
  <c r="E34" i="4"/>
  <c r="F30" i="4"/>
  <c r="F31" i="4"/>
  <c r="F32" i="4"/>
  <c r="F34" i="4"/>
  <c r="G30" i="4"/>
  <c r="G31" i="4"/>
  <c r="G32" i="4"/>
  <c r="G34" i="4"/>
  <c r="H30" i="4"/>
  <c r="H31" i="4"/>
  <c r="H32" i="4"/>
  <c r="H34" i="4"/>
  <c r="C33" i="4"/>
  <c r="H33" i="4"/>
  <c r="G33" i="4"/>
  <c r="F33" i="4"/>
  <c r="E33" i="4"/>
  <c r="D33" i="4"/>
  <c r="C30" i="3"/>
  <c r="H31" i="3"/>
  <c r="H32" i="3"/>
  <c r="H33" i="3"/>
  <c r="H34" i="3"/>
  <c r="G31" i="3"/>
  <c r="G32" i="3"/>
  <c r="G33" i="3"/>
  <c r="G34" i="3"/>
  <c r="F31" i="3"/>
  <c r="F32" i="3"/>
  <c r="F33" i="3"/>
  <c r="F34" i="3"/>
  <c r="E31" i="3"/>
  <c r="E32" i="3"/>
  <c r="E33" i="3"/>
  <c r="E34" i="3"/>
  <c r="D31" i="3"/>
  <c r="D32" i="3"/>
  <c r="D33" i="3"/>
  <c r="D34" i="3"/>
  <c r="C31" i="3"/>
  <c r="C32" i="3"/>
  <c r="C33" i="3"/>
  <c r="C34" i="3"/>
  <c r="H30" i="3"/>
  <c r="G30" i="3"/>
  <c r="F30" i="3"/>
  <c r="E30" i="3"/>
  <c r="D30" i="3"/>
  <c r="H7" i="3"/>
  <c r="H6" i="3"/>
  <c r="H5" i="3"/>
  <c r="H4" i="3"/>
  <c r="G4" i="3"/>
  <c r="G5" i="3"/>
  <c r="G6" i="3"/>
  <c r="G7" i="3"/>
  <c r="F4" i="3"/>
  <c r="F5" i="3"/>
  <c r="F6" i="3"/>
  <c r="F7" i="3"/>
  <c r="D4" i="3"/>
  <c r="D5" i="3"/>
  <c r="D6" i="3"/>
  <c r="D7" i="3"/>
  <c r="C13" i="3"/>
  <c r="C14" i="3"/>
  <c r="C15" i="3"/>
  <c r="C16" i="3"/>
  <c r="D13" i="3"/>
  <c r="D14" i="3"/>
  <c r="D15" i="3"/>
  <c r="D16" i="3"/>
  <c r="E13" i="3"/>
  <c r="E14" i="3"/>
  <c r="E15" i="3"/>
  <c r="E16" i="3"/>
  <c r="F13" i="3"/>
  <c r="F14" i="3"/>
  <c r="F15" i="3"/>
  <c r="F16" i="3"/>
  <c r="G13" i="3"/>
  <c r="G14" i="3"/>
  <c r="G15" i="3"/>
  <c r="G16" i="3"/>
  <c r="H13" i="3"/>
  <c r="H14" i="3"/>
  <c r="H15" i="3"/>
  <c r="H16" i="3"/>
  <c r="H22" i="3"/>
  <c r="H23" i="3"/>
  <c r="H24" i="3"/>
  <c r="H25" i="3"/>
  <c r="G22" i="3"/>
  <c r="G23" i="3"/>
  <c r="G24" i="3"/>
  <c r="G25" i="3"/>
  <c r="F22" i="3"/>
  <c r="F23" i="3"/>
  <c r="F24" i="3"/>
  <c r="F25" i="3"/>
  <c r="E22" i="3"/>
  <c r="E23" i="3"/>
  <c r="E24" i="3"/>
  <c r="E25" i="3"/>
  <c r="D22" i="3"/>
  <c r="D23" i="3"/>
  <c r="D24" i="3"/>
  <c r="D25" i="3"/>
  <c r="C22" i="3"/>
  <c r="C23" i="3"/>
  <c r="C24" i="3"/>
  <c r="C25" i="3"/>
  <c r="H21" i="3"/>
  <c r="G21" i="3"/>
  <c r="F21" i="3"/>
  <c r="E21" i="3"/>
  <c r="D21" i="3"/>
  <c r="C21" i="3"/>
  <c r="H12" i="3"/>
  <c r="G12" i="3"/>
  <c r="F12" i="3"/>
  <c r="E12" i="3"/>
  <c r="D12" i="3"/>
  <c r="C12" i="3"/>
  <c r="H3" i="3"/>
  <c r="G3" i="3"/>
  <c r="D3" i="3"/>
  <c r="F3" i="3"/>
  <c r="E4" i="3"/>
  <c r="E5" i="3"/>
  <c r="E6" i="3"/>
  <c r="E7" i="3"/>
  <c r="E3" i="3"/>
  <c r="E4" i="1"/>
  <c r="E5" i="1"/>
  <c r="E6" i="1"/>
  <c r="E7" i="1"/>
  <c r="E3" i="1"/>
  <c r="E3" i="2"/>
  <c r="D4" i="1"/>
  <c r="D5" i="1"/>
  <c r="D6" i="1"/>
  <c r="D7" i="1"/>
  <c r="D3" i="1"/>
  <c r="D3" i="2"/>
  <c r="C4" i="1"/>
  <c r="C5" i="1"/>
  <c r="C6" i="1"/>
  <c r="C7" i="1"/>
  <c r="C4" i="3"/>
  <c r="C5" i="3"/>
  <c r="C6" i="3"/>
  <c r="C7" i="3"/>
  <c r="C3" i="3"/>
  <c r="C3" i="1"/>
  <c r="C3" i="2"/>
  <c r="D31" i="2"/>
  <c r="D32" i="2"/>
  <c r="D33" i="2"/>
  <c r="D34" i="2"/>
  <c r="E31" i="2"/>
  <c r="E32" i="2"/>
  <c r="E33" i="2"/>
  <c r="E34" i="2"/>
  <c r="F31" i="2"/>
  <c r="F32" i="2"/>
  <c r="F33" i="2"/>
  <c r="F34" i="2"/>
  <c r="G31" i="2"/>
  <c r="G32" i="2"/>
  <c r="G33" i="2"/>
  <c r="G34" i="2"/>
  <c r="H31" i="2"/>
  <c r="H32" i="2"/>
  <c r="H33" i="2"/>
  <c r="H34" i="2"/>
  <c r="H30" i="2"/>
  <c r="G30" i="2"/>
  <c r="F30" i="2"/>
  <c r="E30" i="2"/>
  <c r="D30" i="2"/>
  <c r="C30" i="2"/>
  <c r="C32" i="2"/>
  <c r="C33" i="2"/>
  <c r="C34" i="2"/>
  <c r="C31" i="2"/>
  <c r="C22" i="2"/>
  <c r="C23" i="2"/>
  <c r="C24" i="2"/>
  <c r="C25" i="2"/>
  <c r="D22" i="2"/>
  <c r="D23" i="2"/>
  <c r="D24" i="2"/>
  <c r="D25" i="2"/>
  <c r="E22" i="2"/>
  <c r="E23" i="2"/>
  <c r="E24" i="2"/>
  <c r="E25" i="2"/>
  <c r="F22" i="2"/>
  <c r="F23" i="2"/>
  <c r="F24" i="2"/>
  <c r="F25" i="2"/>
  <c r="G22" i="2"/>
  <c r="G23" i="2"/>
  <c r="G24" i="2"/>
  <c r="G25" i="2"/>
  <c r="H22" i="2"/>
  <c r="H23" i="2"/>
  <c r="H24" i="2"/>
  <c r="H25" i="2"/>
  <c r="H21" i="2"/>
  <c r="G21" i="2"/>
  <c r="F21" i="2"/>
  <c r="E21" i="2"/>
  <c r="D21" i="2"/>
  <c r="C21" i="2"/>
  <c r="H13" i="2"/>
  <c r="H14" i="2"/>
  <c r="H15" i="2"/>
  <c r="H16" i="2"/>
  <c r="G13" i="2"/>
  <c r="G14" i="2"/>
  <c r="G15" i="2"/>
  <c r="G16" i="2"/>
  <c r="F16" i="2"/>
  <c r="F13" i="2"/>
  <c r="F14" i="2"/>
  <c r="F15" i="2"/>
  <c r="E13" i="2"/>
  <c r="E14" i="2"/>
  <c r="E15" i="2"/>
  <c r="E16" i="2"/>
  <c r="D13" i="2"/>
  <c r="D14" i="2"/>
  <c r="D15" i="2"/>
  <c r="D16" i="2"/>
  <c r="H12" i="2"/>
  <c r="G12" i="2"/>
  <c r="F12" i="2"/>
  <c r="E12" i="2"/>
  <c r="D12" i="2"/>
  <c r="C13" i="2"/>
  <c r="C14" i="2"/>
  <c r="C15" i="2"/>
  <c r="C16" i="2"/>
  <c r="C12" i="2"/>
  <c r="H4" i="2"/>
  <c r="H5" i="2"/>
  <c r="H6" i="2"/>
  <c r="H7" i="2"/>
  <c r="H3" i="2"/>
  <c r="G4" i="2"/>
  <c r="G5" i="2"/>
  <c r="G6" i="2"/>
  <c r="G7" i="2"/>
  <c r="G3" i="2"/>
  <c r="F4" i="2"/>
  <c r="F5" i="2"/>
  <c r="F6" i="2"/>
  <c r="F7" i="2"/>
  <c r="F3" i="2"/>
  <c r="E4" i="2"/>
  <c r="E5" i="2"/>
  <c r="E6" i="2"/>
  <c r="E7" i="2"/>
  <c r="D4" i="2"/>
  <c r="D5" i="2"/>
  <c r="D6" i="2"/>
  <c r="D7" i="2"/>
  <c r="C5" i="2"/>
  <c r="C6" i="2"/>
  <c r="C7" i="2"/>
  <c r="C4" i="2"/>
</calcChain>
</file>

<file path=xl/sharedStrings.xml><?xml version="1.0" encoding="utf-8"?>
<sst xmlns="http://schemas.openxmlformats.org/spreadsheetml/2006/main" count="1320" uniqueCount="30">
  <si>
    <t>average response time (r_t) in sec/req</t>
  </si>
  <si>
    <t>S = 0</t>
  </si>
  <si>
    <t>S = 2</t>
  </si>
  <si>
    <t>S = 4</t>
  </si>
  <si>
    <t>S = 8</t>
  </si>
  <si>
    <t>S = 16</t>
  </si>
  <si>
    <t>S = 32</t>
  </si>
  <si>
    <t>list urls \ S</t>
  </si>
  <si>
    <t>url_1</t>
  </si>
  <si>
    <t>dialogue 1</t>
  </si>
  <si>
    <t>url_2</t>
  </si>
  <si>
    <t>list urls</t>
  </si>
  <si>
    <t># fields</t>
  </si>
  <si>
    <t>r_t (sec)</t>
  </si>
  <si>
    <t>e_t (sec)</t>
  </si>
  <si>
    <t>c</t>
  </si>
  <si>
    <t>f</t>
  </si>
  <si>
    <t>url_3</t>
  </si>
  <si>
    <t>url_new</t>
  </si>
  <si>
    <t>url_test</t>
  </si>
  <si>
    <t>total execution time (e_t) in seconds</t>
  </si>
  <si>
    <t>dialogue 2</t>
  </si>
  <si>
    <t>convergence rate (c)</t>
  </si>
  <si>
    <t>dialogue 3</t>
  </si>
  <si>
    <t>dialogue 4</t>
  </si>
  <si>
    <t>natural language flexibility coefficient (f)</t>
  </si>
  <si>
    <t>dialogue 5</t>
  </si>
  <si>
    <t>dialogue 6</t>
  </si>
  <si>
    <t>dialogue 7</t>
  </si>
  <si>
    <t>dialogue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</si>
</sst>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9" tint="-0.499984740745262"/>
      <name val="Arial Nova"/>
      <family val="2"/>
    </font>
    <font>
      <sz val="10"/>
      <color theme="8" tint="-0.499984740745262"/>
      <name val="Arial Nova"/>
      <family val="2"/>
    </font>
    <font>
      <sz val="10"/>
      <color theme="7" tint="-0.499984740745262"/>
      <name val="Arial Nova"/>
      <family val="2"/>
    </font>
    <font>
      <sz val="10"/>
      <color theme="6" tint="-0.499984740745262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4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Border="1"/>
    <xf numFmtId="0" fontId="1" fillId="4" borderId="1" xfId="0" applyFont="1" applyFill="1" applyBorder="1"/>
    <xf numFmtId="0" fontId="1" fillId="8" borderId="1" xfId="0" applyFont="1" applyFill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1" fillId="0" borderId="1" xfId="0" applyFont="1" applyBorder="1"/>
    <xf numFmtId="0" fontId="2" fillId="6" borderId="1" xfId="0" applyFont="1" applyFill="1" applyBorder="1"/>
    <xf numFmtId="0" fontId="1" fillId="0" borderId="5" xfId="0" applyFont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aggr_mean!$C$3:$H$3</c:f>
              <c:numCache>
                <c:formatCode>General</c:formatCode>
                <c:ptCount val="6"/>
                <c:pt idx="0">
                  <c:v>1.9712499999999999</c:v>
                </c:pt>
                <c:pt idx="1">
                  <c:v>1.7362500000000001</c:v>
                </c:pt>
                <c:pt idx="2">
                  <c:v>1.7562499999999999</c:v>
                </c:pt>
                <c:pt idx="3">
                  <c:v>1.9037500000000001</c:v>
                </c:pt>
                <c:pt idx="4">
                  <c:v>1.9437500000000001</c:v>
                </c:pt>
                <c:pt idx="5">
                  <c:v>1.7249999999999999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9FD-4CE5-85F5-B25D1E0B5F70}"/>
            </c:ext>
          </c:extLst>
        </c:ser>
        <c:ser>
          <c:idx val="1"/>
          <c:order val="1"/>
          <c:tx>
            <c:strRef>
              <c:f>aggr_mean!$A$4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aggr_mean!$C$4:$H$4</c:f>
              <c:numCache>
                <c:formatCode>General</c:formatCode>
                <c:ptCount val="6"/>
                <c:pt idx="0">
                  <c:v>1.9825000000000002</c:v>
                </c:pt>
                <c:pt idx="1">
                  <c:v>1.8675000000000002</c:v>
                </c:pt>
                <c:pt idx="2">
                  <c:v>1.82375</c:v>
                </c:pt>
                <c:pt idx="3">
                  <c:v>1.9849999999999999</c:v>
                </c:pt>
                <c:pt idx="4">
                  <c:v>2.8212499999999996</c:v>
                </c:pt>
                <c:pt idx="5">
                  <c:v>1.8424999999999998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D-4CE5-85F5-B25D1E0B5F70}"/>
            </c:ext>
          </c:extLst>
        </c:ser>
        <c:ser>
          <c:idx val="2"/>
          <c:order val="2"/>
          <c:tx>
            <c:strRef>
              <c:f>aggr_mean!$A$5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aggr_mean!$C$5:$H$5</c:f>
              <c:numCache>
                <c:formatCode>General</c:formatCode>
                <c:ptCount val="6"/>
                <c:pt idx="0">
                  <c:v>4.2650000000000006</c:v>
                </c:pt>
                <c:pt idx="1">
                  <c:v>3.9675000000000002</c:v>
                </c:pt>
                <c:pt idx="2">
                  <c:v>4.4912499999999991</c:v>
                </c:pt>
                <c:pt idx="3">
                  <c:v>3.2574999999999998</c:v>
                </c:pt>
                <c:pt idx="4">
                  <c:v>4.125</c:v>
                </c:pt>
                <c:pt idx="5">
                  <c:v>5.1012499999999994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FD-4CE5-85F5-B25D1E0B5F70}"/>
            </c:ext>
          </c:extLst>
        </c:ser>
        <c:ser>
          <c:idx val="3"/>
          <c:order val="3"/>
          <c:tx>
            <c:strRef>
              <c:f>aggr_mean!$A$6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aggr_mean!$C$6:$H$6</c:f>
              <c:numCache>
                <c:formatCode>General</c:formatCode>
                <c:ptCount val="6"/>
                <c:pt idx="0">
                  <c:v>1.7887500000000003</c:v>
                </c:pt>
                <c:pt idx="1">
                  <c:v>1.8037500000000002</c:v>
                </c:pt>
                <c:pt idx="2">
                  <c:v>1.7299999999999998</c:v>
                </c:pt>
                <c:pt idx="3">
                  <c:v>1.7874999999999999</c:v>
                </c:pt>
                <c:pt idx="4">
                  <c:v>1.80125</c:v>
                </c:pt>
                <c:pt idx="5">
                  <c:v>1.8225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FD-4CE5-85F5-B25D1E0B5F70}"/>
            </c:ext>
          </c:extLst>
        </c:ser>
        <c:ser>
          <c:idx val="4"/>
          <c:order val="4"/>
          <c:tx>
            <c:strRef>
              <c:f>aggr_mean!$A$7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aggr_mean!$C$7:$H$7</c:f>
              <c:numCache>
                <c:formatCode>General</c:formatCode>
                <c:ptCount val="6"/>
                <c:pt idx="0">
                  <c:v>2.1574999999999998</c:v>
                </c:pt>
                <c:pt idx="1">
                  <c:v>2.105</c:v>
                </c:pt>
                <c:pt idx="2">
                  <c:v>2.0062499999999996</c:v>
                </c:pt>
                <c:pt idx="3">
                  <c:v>1.98</c:v>
                </c:pt>
                <c:pt idx="4">
                  <c:v>2.2487499999999998</c:v>
                </c:pt>
                <c:pt idx="5">
                  <c:v>2.0874999999999999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FD-4CE5-85F5-B25D1E0B5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aggr_median!$A$12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aggr_median!$C$12:$H$12</c:f>
              <c:numCache>
                <c:formatCode>General</c:formatCode>
                <c:ptCount val="6"/>
                <c:pt idx="0">
                  <c:v>30.5</c:v>
                </c:pt>
                <c:pt idx="1">
                  <c:v>31.5</c:v>
                </c:pt>
                <c:pt idx="2">
                  <c:v>35.5</c:v>
                </c:pt>
                <c:pt idx="3">
                  <c:v>36</c:v>
                </c:pt>
                <c:pt idx="4">
                  <c:v>33.5</c:v>
                </c:pt>
                <c:pt idx="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25-4EB3-83A5-10D9BC86C08C}"/>
            </c:ext>
          </c:extLst>
        </c:ser>
        <c:ser>
          <c:idx val="1"/>
          <c:order val="1"/>
          <c:tx>
            <c:strRef>
              <c:f>aggr_median!$A$13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aggr_median!$C$13:$H$13</c:f>
              <c:numCache>
                <c:formatCode>General</c:formatCode>
                <c:ptCount val="6"/>
                <c:pt idx="0">
                  <c:v>36</c:v>
                </c:pt>
                <c:pt idx="1">
                  <c:v>35.5</c:v>
                </c:pt>
                <c:pt idx="2">
                  <c:v>34.5</c:v>
                </c:pt>
                <c:pt idx="3">
                  <c:v>36.5</c:v>
                </c:pt>
                <c:pt idx="4">
                  <c:v>33.5</c:v>
                </c:pt>
                <c:pt idx="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A25-4EB3-83A5-10D9BC86C08C}"/>
            </c:ext>
          </c:extLst>
        </c:ser>
        <c:ser>
          <c:idx val="2"/>
          <c:order val="2"/>
          <c:tx>
            <c:strRef>
              <c:f>aggr_median!$A$14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aggr_median!$C$14:$H$14</c:f>
              <c:numCache>
                <c:formatCode>General</c:formatCode>
                <c:ptCount val="6"/>
                <c:pt idx="0">
                  <c:v>28.5</c:v>
                </c:pt>
                <c:pt idx="1">
                  <c:v>26</c:v>
                </c:pt>
                <c:pt idx="2">
                  <c:v>33</c:v>
                </c:pt>
                <c:pt idx="3">
                  <c:v>16.5</c:v>
                </c:pt>
                <c:pt idx="4">
                  <c:v>26</c:v>
                </c:pt>
                <c:pt idx="5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A25-4EB3-83A5-10D9BC86C08C}"/>
            </c:ext>
          </c:extLst>
        </c:ser>
        <c:ser>
          <c:idx val="3"/>
          <c:order val="3"/>
          <c:tx>
            <c:strRef>
              <c:f>aggr_median!$A$15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aggr_median!$C$15:$H$15</c:f>
              <c:numCache>
                <c:formatCode>General</c:formatCode>
                <c:ptCount val="6"/>
                <c:pt idx="0">
                  <c:v>92.5</c:v>
                </c:pt>
                <c:pt idx="1">
                  <c:v>107</c:v>
                </c:pt>
                <c:pt idx="2">
                  <c:v>98</c:v>
                </c:pt>
                <c:pt idx="3">
                  <c:v>95</c:v>
                </c:pt>
                <c:pt idx="4">
                  <c:v>98</c:v>
                </c:pt>
                <c:pt idx="5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A25-4EB3-83A5-10D9BC86C08C}"/>
            </c:ext>
          </c:extLst>
        </c:ser>
        <c:ser>
          <c:idx val="4"/>
          <c:order val="4"/>
          <c:tx>
            <c:strRef>
              <c:f>aggr_median!$A$16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aggr_median!$C$11:$H$11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aggr_median!$C$16:$H$16</c:f>
              <c:numCache>
                <c:formatCode>General</c:formatCode>
                <c:ptCount val="6"/>
                <c:pt idx="0">
                  <c:v>28</c:v>
                </c:pt>
                <c:pt idx="1">
                  <c:v>26</c:v>
                </c:pt>
                <c:pt idx="2">
                  <c:v>26</c:v>
                </c:pt>
                <c:pt idx="3">
                  <c:v>24.5</c:v>
                </c:pt>
                <c:pt idx="4">
                  <c:v>26</c:v>
                </c:pt>
                <c:pt idx="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A25-4EB3-83A5-10D9BC86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aggr_median!$A$21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aggr_median!$C$21:$H$21</c:f>
              <c:numCache>
                <c:formatCode>General</c:formatCode>
                <c:ptCount val="6"/>
                <c:pt idx="0">
                  <c:v>0.78</c:v>
                </c:pt>
                <c:pt idx="1">
                  <c:v>0.88</c:v>
                </c:pt>
                <c:pt idx="2">
                  <c:v>0.78</c:v>
                </c:pt>
                <c:pt idx="3">
                  <c:v>0.78</c:v>
                </c:pt>
                <c:pt idx="4">
                  <c:v>0.78</c:v>
                </c:pt>
                <c:pt idx="5">
                  <c:v>0.64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84-4C75-A433-1C14AAD91DDA}"/>
            </c:ext>
          </c:extLst>
        </c:ser>
        <c:ser>
          <c:idx val="1"/>
          <c:order val="1"/>
          <c:tx>
            <c:strRef>
              <c:f>aggr_median!$A$22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aggr_median!$C$22:$H$22</c:f>
              <c:numCache>
                <c:formatCode>General</c:formatCode>
                <c:ptCount val="6"/>
                <c:pt idx="0">
                  <c:v>0.78</c:v>
                </c:pt>
                <c:pt idx="1">
                  <c:v>0.73</c:v>
                </c:pt>
                <c:pt idx="2">
                  <c:v>0.71</c:v>
                </c:pt>
                <c:pt idx="3">
                  <c:v>0.78</c:v>
                </c:pt>
                <c:pt idx="4">
                  <c:v>0.78</c:v>
                </c:pt>
                <c:pt idx="5">
                  <c:v>0.71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84-4C75-A433-1C14AAD91DDA}"/>
            </c:ext>
          </c:extLst>
        </c:ser>
        <c:ser>
          <c:idx val="2"/>
          <c:order val="2"/>
          <c:tx>
            <c:strRef>
              <c:f>aggr_median!$A$23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aggr_median!$C$23:$H$23</c:f>
              <c:numCache>
                <c:formatCode>General</c:formatCode>
                <c:ptCount val="6"/>
                <c:pt idx="0">
                  <c:v>0.69</c:v>
                </c:pt>
                <c:pt idx="1">
                  <c:v>0.69</c:v>
                </c:pt>
                <c:pt idx="2">
                  <c:v>0.75499999999999989</c:v>
                </c:pt>
                <c:pt idx="3">
                  <c:v>0.69</c:v>
                </c:pt>
                <c:pt idx="4">
                  <c:v>0.64500000000000002</c:v>
                </c:pt>
                <c:pt idx="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84-4C75-A433-1C14AAD91DDA}"/>
            </c:ext>
          </c:extLst>
        </c:ser>
        <c:ser>
          <c:idx val="3"/>
          <c:order val="3"/>
          <c:tx>
            <c:strRef>
              <c:f>aggr_median!$A$24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aggr_median!$C$24:$H$24</c:f>
              <c:numCache>
                <c:formatCode>General</c:formatCode>
                <c:ptCount val="6"/>
                <c:pt idx="0">
                  <c:v>0.88500000000000001</c:v>
                </c:pt>
                <c:pt idx="1">
                  <c:v>0.91</c:v>
                </c:pt>
                <c:pt idx="2">
                  <c:v>0.85</c:v>
                </c:pt>
                <c:pt idx="3">
                  <c:v>0.85</c:v>
                </c:pt>
                <c:pt idx="4">
                  <c:v>0.88500000000000001</c:v>
                </c:pt>
                <c:pt idx="5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184-4C75-A433-1C14AAD91DDA}"/>
            </c:ext>
          </c:extLst>
        </c:ser>
        <c:ser>
          <c:idx val="4"/>
          <c:order val="4"/>
          <c:tx>
            <c:strRef>
              <c:f>aggr_median!$A$25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aggr_median!$C$20:$H$20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aggr_median!$C$25:$H$25</c:f>
              <c:numCache>
                <c:formatCode>General</c:formatCode>
                <c:ptCount val="6"/>
                <c:pt idx="0">
                  <c:v>0.82</c:v>
                </c:pt>
                <c:pt idx="1">
                  <c:v>0.76</c:v>
                </c:pt>
                <c:pt idx="2">
                  <c:v>0.82</c:v>
                </c:pt>
                <c:pt idx="3">
                  <c:v>0.75499999999999989</c:v>
                </c:pt>
                <c:pt idx="4">
                  <c:v>0.75499999999999989</c:v>
                </c:pt>
                <c:pt idx="5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184-4C75-A433-1C14AAD91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aggr_median!$A$30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aggr_median!$C$30:$H$30</c:f>
              <c:numCache>
                <c:formatCode>General</c:formatCode>
                <c:ptCount val="6"/>
                <c:pt idx="0">
                  <c:v>1</c:v>
                </c:pt>
                <c:pt idx="1">
                  <c:v>0.88</c:v>
                </c:pt>
                <c:pt idx="2">
                  <c:v>0.78</c:v>
                </c:pt>
                <c:pt idx="3">
                  <c:v>1</c:v>
                </c:pt>
                <c:pt idx="4">
                  <c:v>1</c:v>
                </c:pt>
                <c:pt idx="5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0-475A-BAAF-E66E26FAE766}"/>
            </c:ext>
          </c:extLst>
        </c:ser>
        <c:ser>
          <c:idx val="1"/>
          <c:order val="1"/>
          <c:tx>
            <c:strRef>
              <c:f>aggr_median!$A$31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aggr_median!$C$31:$H$31</c:f>
              <c:numCache>
                <c:formatCode>General</c:formatCode>
                <c:ptCount val="6"/>
                <c:pt idx="0">
                  <c:v>1</c:v>
                </c:pt>
                <c:pt idx="1">
                  <c:v>0.73</c:v>
                </c:pt>
                <c:pt idx="2">
                  <c:v>0.71</c:v>
                </c:pt>
                <c:pt idx="3">
                  <c:v>1</c:v>
                </c:pt>
                <c:pt idx="4">
                  <c:v>1</c:v>
                </c:pt>
                <c:pt idx="5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0-475A-BAAF-E66E26FAE766}"/>
            </c:ext>
          </c:extLst>
        </c:ser>
        <c:ser>
          <c:idx val="2"/>
          <c:order val="2"/>
          <c:tx>
            <c:strRef>
              <c:f>aggr_median!$A$32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aggr_median!$C$32:$H$32</c:f>
              <c:numCache>
                <c:formatCode>General</c:formatCode>
                <c:ptCount val="6"/>
                <c:pt idx="0">
                  <c:v>0.83330000000000004</c:v>
                </c:pt>
                <c:pt idx="1">
                  <c:v>0.69</c:v>
                </c:pt>
                <c:pt idx="2">
                  <c:v>0.75499999999999989</c:v>
                </c:pt>
                <c:pt idx="3">
                  <c:v>0.83330000000000004</c:v>
                </c:pt>
                <c:pt idx="4">
                  <c:v>0.77380000000000004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0-475A-BAAF-E66E26FAE766}"/>
            </c:ext>
          </c:extLst>
        </c:ser>
        <c:ser>
          <c:idx val="3"/>
          <c:order val="3"/>
          <c:tx>
            <c:strRef>
              <c:f>aggr_median!$A$33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aggr_median!$C$33:$H$33</c:f>
              <c:numCache>
                <c:formatCode>General</c:formatCode>
                <c:ptCount val="6"/>
                <c:pt idx="0">
                  <c:v>0.96155000000000002</c:v>
                </c:pt>
                <c:pt idx="1">
                  <c:v>0.91</c:v>
                </c:pt>
                <c:pt idx="2">
                  <c:v>0.85</c:v>
                </c:pt>
                <c:pt idx="3">
                  <c:v>0.92310000000000003</c:v>
                </c:pt>
                <c:pt idx="4">
                  <c:v>0.96155000000000002</c:v>
                </c:pt>
                <c:pt idx="5">
                  <c:v>0.92310000000000003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0-475A-BAAF-E66E26FAE766}"/>
            </c:ext>
          </c:extLst>
        </c:ser>
        <c:ser>
          <c:idx val="4"/>
          <c:order val="4"/>
          <c:tx>
            <c:strRef>
              <c:f>aggr_median!$A$34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aggr_median!$C$29:$H$29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aggr_median!$C$34:$H$34</c:f>
              <c:numCache>
                <c:formatCode>General</c:formatCode>
                <c:ptCount val="6"/>
                <c:pt idx="0">
                  <c:v>1</c:v>
                </c:pt>
                <c:pt idx="1">
                  <c:v>0.76</c:v>
                </c:pt>
                <c:pt idx="2">
                  <c:v>0.82</c:v>
                </c:pt>
                <c:pt idx="3">
                  <c:v>0.91664999999999996</c:v>
                </c:pt>
                <c:pt idx="4">
                  <c:v>0.91664999999999996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50-475A-BAAF-E66E26FAE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500150515725008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aggr_min!$A$3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aggr_min!$C$3:$H$3</c:f>
              <c:numCache>
                <c:formatCode>General</c:formatCode>
                <c:ptCount val="6"/>
                <c:pt idx="0">
                  <c:v>1.9712499999999999</c:v>
                </c:pt>
                <c:pt idx="1">
                  <c:v>1.7362500000000001</c:v>
                </c:pt>
                <c:pt idx="2">
                  <c:v>1.7562499999999999</c:v>
                </c:pt>
                <c:pt idx="3">
                  <c:v>1.9037500000000001</c:v>
                </c:pt>
                <c:pt idx="4">
                  <c:v>1.9437500000000001</c:v>
                </c:pt>
                <c:pt idx="5">
                  <c:v>1.7249999999999999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D314-4B60-9F13-81F77E404FDF}"/>
            </c:ext>
          </c:extLst>
        </c:ser>
        <c:ser>
          <c:idx val="1"/>
          <c:order val="1"/>
          <c:tx>
            <c:strRef>
              <c:f>aggr_min!$A$4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aggr_min!$C$4:$H$4</c:f>
              <c:numCache>
                <c:formatCode>General</c:formatCode>
                <c:ptCount val="6"/>
                <c:pt idx="0">
                  <c:v>1.9825000000000002</c:v>
                </c:pt>
                <c:pt idx="1">
                  <c:v>1.8675000000000002</c:v>
                </c:pt>
                <c:pt idx="2">
                  <c:v>1.82375</c:v>
                </c:pt>
                <c:pt idx="3">
                  <c:v>1.9849999999999999</c:v>
                </c:pt>
                <c:pt idx="4">
                  <c:v>2.8212499999999996</c:v>
                </c:pt>
                <c:pt idx="5">
                  <c:v>1.8424999999999998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14-4B60-9F13-81F77E404FDF}"/>
            </c:ext>
          </c:extLst>
        </c:ser>
        <c:ser>
          <c:idx val="2"/>
          <c:order val="2"/>
          <c:tx>
            <c:strRef>
              <c:f>aggr_min!$A$5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aggr_min!$C$5:$H$5</c:f>
              <c:numCache>
                <c:formatCode>General</c:formatCode>
                <c:ptCount val="6"/>
                <c:pt idx="0">
                  <c:v>4.2650000000000006</c:v>
                </c:pt>
                <c:pt idx="1">
                  <c:v>3.9675000000000002</c:v>
                </c:pt>
                <c:pt idx="2">
                  <c:v>4.4912499999999991</c:v>
                </c:pt>
                <c:pt idx="3">
                  <c:v>3.2574999999999998</c:v>
                </c:pt>
                <c:pt idx="4">
                  <c:v>4.125</c:v>
                </c:pt>
                <c:pt idx="5">
                  <c:v>5.1012499999999994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14-4B60-9F13-81F77E404FDF}"/>
            </c:ext>
          </c:extLst>
        </c:ser>
        <c:ser>
          <c:idx val="3"/>
          <c:order val="3"/>
          <c:tx>
            <c:strRef>
              <c:f>aggr_min!$A$6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aggr_min!$C$6:$H$6</c:f>
              <c:numCache>
                <c:formatCode>General</c:formatCode>
                <c:ptCount val="6"/>
                <c:pt idx="0">
                  <c:v>1.7887500000000003</c:v>
                </c:pt>
                <c:pt idx="1">
                  <c:v>1.8037500000000002</c:v>
                </c:pt>
                <c:pt idx="2">
                  <c:v>1.7299999999999998</c:v>
                </c:pt>
                <c:pt idx="3">
                  <c:v>1.7874999999999999</c:v>
                </c:pt>
                <c:pt idx="4">
                  <c:v>1.80125</c:v>
                </c:pt>
                <c:pt idx="5">
                  <c:v>1.8225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14-4B60-9F13-81F77E404FDF}"/>
            </c:ext>
          </c:extLst>
        </c:ser>
        <c:ser>
          <c:idx val="4"/>
          <c:order val="4"/>
          <c:tx>
            <c:strRef>
              <c:f>aggr_min!$A$7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aggr_min!$C$2:$H$2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aggr_min!$C$7:$H$7</c:f>
              <c:numCache>
                <c:formatCode>General</c:formatCode>
                <c:ptCount val="6"/>
                <c:pt idx="0">
                  <c:v>2.1574999999999998</c:v>
                </c:pt>
                <c:pt idx="1">
                  <c:v>2.105</c:v>
                </c:pt>
                <c:pt idx="2">
                  <c:v>2.0062499999999996</c:v>
                </c:pt>
                <c:pt idx="3">
                  <c:v>1.98</c:v>
                </c:pt>
                <c:pt idx="4">
                  <c:v>2.2487499999999998</c:v>
                </c:pt>
                <c:pt idx="5">
                  <c:v>2.0874999999999999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314-4B60-9F13-81F77E404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aggr_min!$A$12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aggr_min!$C$12:$H$12</c:f>
              <c:numCache>
                <c:formatCode>General</c:formatCode>
                <c:ptCount val="6"/>
                <c:pt idx="0">
                  <c:v>31.625</c:v>
                </c:pt>
                <c:pt idx="1">
                  <c:v>30.625</c:v>
                </c:pt>
                <c:pt idx="2">
                  <c:v>32.5</c:v>
                </c:pt>
                <c:pt idx="3">
                  <c:v>39.125</c:v>
                </c:pt>
                <c:pt idx="4">
                  <c:v>36.75</c:v>
                </c:pt>
                <c:pt idx="5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0-4188-BB8C-37C2E6490556}"/>
            </c:ext>
          </c:extLst>
        </c:ser>
        <c:ser>
          <c:idx val="1"/>
          <c:order val="1"/>
          <c:tx>
            <c:strRef>
              <c:f>aggr_min!$A$13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aggr_min!$C$13:$H$13</c:f>
              <c:numCache>
                <c:formatCode>General</c:formatCode>
                <c:ptCount val="6"/>
                <c:pt idx="0">
                  <c:v>35.625</c:v>
                </c:pt>
                <c:pt idx="1">
                  <c:v>35.875</c:v>
                </c:pt>
                <c:pt idx="2">
                  <c:v>34.625</c:v>
                </c:pt>
                <c:pt idx="3">
                  <c:v>36.375</c:v>
                </c:pt>
                <c:pt idx="4">
                  <c:v>32.25</c:v>
                </c:pt>
                <c:pt idx="5">
                  <c:v>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0-4188-BB8C-37C2E6490556}"/>
            </c:ext>
          </c:extLst>
        </c:ser>
        <c:ser>
          <c:idx val="2"/>
          <c:order val="2"/>
          <c:tx>
            <c:strRef>
              <c:f>aggr_min!$A$14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aggr_min!$C$14:$H$14</c:f>
              <c:numCache>
                <c:formatCode>General</c:formatCode>
                <c:ptCount val="6"/>
                <c:pt idx="0">
                  <c:v>27.125</c:v>
                </c:pt>
                <c:pt idx="1">
                  <c:v>24</c:v>
                </c:pt>
                <c:pt idx="2">
                  <c:v>27.125</c:v>
                </c:pt>
                <c:pt idx="3">
                  <c:v>19.25</c:v>
                </c:pt>
                <c:pt idx="4">
                  <c:v>26.625</c:v>
                </c:pt>
                <c:pt idx="5">
                  <c:v>30.375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0-4188-BB8C-37C2E6490556}"/>
            </c:ext>
          </c:extLst>
        </c:ser>
        <c:ser>
          <c:idx val="3"/>
          <c:order val="3"/>
          <c:tx>
            <c:strRef>
              <c:f>aggr_min!$A$15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aggr_min!$C$15:$H$15</c:f>
              <c:numCache>
                <c:formatCode>General</c:formatCode>
                <c:ptCount val="6"/>
                <c:pt idx="0">
                  <c:v>92.375</c:v>
                </c:pt>
                <c:pt idx="1">
                  <c:v>105.25</c:v>
                </c:pt>
                <c:pt idx="2">
                  <c:v>97.625</c:v>
                </c:pt>
                <c:pt idx="3">
                  <c:v>100.375</c:v>
                </c:pt>
                <c:pt idx="4">
                  <c:v>97.75</c:v>
                </c:pt>
                <c:pt idx="5">
                  <c:v>104.75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0-4188-BB8C-37C2E6490556}"/>
            </c:ext>
          </c:extLst>
        </c:ser>
        <c:ser>
          <c:idx val="4"/>
          <c:order val="4"/>
          <c:tx>
            <c:strRef>
              <c:f>aggr_min!$A$16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aggr_min!$C$11:$H$11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aggr_min!$C$16:$H$16</c:f>
              <c:numCache>
                <c:formatCode>General</c:formatCode>
                <c:ptCount val="6"/>
                <c:pt idx="0">
                  <c:v>26.875</c:v>
                </c:pt>
                <c:pt idx="1">
                  <c:v>25.875</c:v>
                </c:pt>
                <c:pt idx="2">
                  <c:v>25.75</c:v>
                </c:pt>
                <c:pt idx="3">
                  <c:v>25.375</c:v>
                </c:pt>
                <c:pt idx="4">
                  <c:v>27.375</c:v>
                </c:pt>
                <c:pt idx="5">
                  <c:v>25.375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380-4188-BB8C-37C2E6490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aggr_min!$A$21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aggr_min!$C$21:$H$21</c:f>
              <c:numCache>
                <c:formatCode>General</c:formatCode>
                <c:ptCount val="6"/>
                <c:pt idx="0">
                  <c:v>0.76250000000000018</c:v>
                </c:pt>
                <c:pt idx="1">
                  <c:v>0.84124999999999994</c:v>
                </c:pt>
                <c:pt idx="2">
                  <c:v>0.71000000000000008</c:v>
                </c:pt>
                <c:pt idx="3">
                  <c:v>0.70500000000000007</c:v>
                </c:pt>
                <c:pt idx="4">
                  <c:v>0.68375000000000008</c:v>
                </c:pt>
                <c:pt idx="5">
                  <c:v>0.64749999999999996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1-47A5-A0AD-823CA666B75A}"/>
            </c:ext>
          </c:extLst>
        </c:ser>
        <c:ser>
          <c:idx val="1"/>
          <c:order val="1"/>
          <c:tx>
            <c:strRef>
              <c:f>aggr_min!$A$22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aggr_min!$C$22:$H$22</c:f>
              <c:numCache>
                <c:formatCode>General</c:formatCode>
                <c:ptCount val="6"/>
                <c:pt idx="0">
                  <c:v>0.73</c:v>
                </c:pt>
                <c:pt idx="1">
                  <c:v>0.69124999999999992</c:v>
                </c:pt>
                <c:pt idx="2">
                  <c:v>0.69875000000000009</c:v>
                </c:pt>
                <c:pt idx="3">
                  <c:v>0.67000000000000015</c:v>
                </c:pt>
                <c:pt idx="4">
                  <c:v>0.80500000000000005</c:v>
                </c:pt>
                <c:pt idx="5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71-47A5-A0AD-823CA666B75A}"/>
            </c:ext>
          </c:extLst>
        </c:ser>
        <c:ser>
          <c:idx val="2"/>
          <c:order val="2"/>
          <c:tx>
            <c:strRef>
              <c:f>aggr_min!$A$23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aggr_min!$C$23:$H$23</c:f>
              <c:numCache>
                <c:formatCode>General</c:formatCode>
                <c:ptCount val="6"/>
                <c:pt idx="0">
                  <c:v>0.66375000000000006</c:v>
                </c:pt>
                <c:pt idx="1">
                  <c:v>0.7</c:v>
                </c:pt>
                <c:pt idx="2">
                  <c:v>0.71124999999999994</c:v>
                </c:pt>
                <c:pt idx="3">
                  <c:v>0.69999999999999984</c:v>
                </c:pt>
                <c:pt idx="4">
                  <c:v>0.63624999999999987</c:v>
                </c:pt>
                <c:pt idx="5">
                  <c:v>0.72124999999999995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71-47A5-A0AD-823CA666B75A}"/>
            </c:ext>
          </c:extLst>
        </c:ser>
        <c:ser>
          <c:idx val="3"/>
          <c:order val="3"/>
          <c:tx>
            <c:strRef>
              <c:f>aggr_min!$A$24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aggr_min!$C$24:$H$24</c:f>
              <c:numCache>
                <c:formatCode>General</c:formatCode>
                <c:ptCount val="6"/>
                <c:pt idx="0">
                  <c:v>0.88624999999999998</c:v>
                </c:pt>
                <c:pt idx="1">
                  <c:v>0.92125000000000012</c:v>
                </c:pt>
                <c:pt idx="2">
                  <c:v>0.85749999999999993</c:v>
                </c:pt>
                <c:pt idx="3">
                  <c:v>0.87124999999999986</c:v>
                </c:pt>
                <c:pt idx="4">
                  <c:v>0.90499999999999992</c:v>
                </c:pt>
                <c:pt idx="5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71-47A5-A0AD-823CA666B75A}"/>
            </c:ext>
          </c:extLst>
        </c:ser>
        <c:ser>
          <c:idx val="4"/>
          <c:order val="4"/>
          <c:tx>
            <c:strRef>
              <c:f>aggr_min!$A$25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aggr_min!$C$20:$H$20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aggr_min!$C$25:$H$25</c:f>
              <c:numCache>
                <c:formatCode>General</c:formatCode>
                <c:ptCount val="6"/>
                <c:pt idx="0">
                  <c:v>0.82000000000000006</c:v>
                </c:pt>
                <c:pt idx="1">
                  <c:v>0.74375000000000002</c:v>
                </c:pt>
                <c:pt idx="2">
                  <c:v>0.79875000000000007</c:v>
                </c:pt>
                <c:pt idx="3">
                  <c:v>0.72374999999999989</c:v>
                </c:pt>
                <c:pt idx="4">
                  <c:v>0.74374999999999991</c:v>
                </c:pt>
                <c:pt idx="5">
                  <c:v>0.80375000000000008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71-47A5-A0AD-823CA666B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aggr_min!$A$30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aggr_min!$C$30:$H$30</c:f>
              <c:numCache>
                <c:formatCode>General</c:formatCode>
                <c:ptCount val="6"/>
                <c:pt idx="0">
                  <c:v>0.97499999999999998</c:v>
                </c:pt>
                <c:pt idx="1">
                  <c:v>0.84124999999999994</c:v>
                </c:pt>
                <c:pt idx="2">
                  <c:v>0.71000000000000008</c:v>
                </c:pt>
                <c:pt idx="3">
                  <c:v>0.90237500000000004</c:v>
                </c:pt>
                <c:pt idx="4">
                  <c:v>0.87173749999999994</c:v>
                </c:pt>
                <c:pt idx="5">
                  <c:v>0.82381249999999995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EC-464C-94B8-64FB72A7BF36}"/>
            </c:ext>
          </c:extLst>
        </c:ser>
        <c:ser>
          <c:idx val="1"/>
          <c:order val="1"/>
          <c:tx>
            <c:strRef>
              <c:f>aggr_min!$A$31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aggr_min!$C$31:$H$31</c:f>
              <c:numCache>
                <c:formatCode>General</c:formatCode>
                <c:ptCount val="6"/>
                <c:pt idx="0">
                  <c:v>0.93333749999999993</c:v>
                </c:pt>
                <c:pt idx="1">
                  <c:v>0.69124999999999992</c:v>
                </c:pt>
                <c:pt idx="2">
                  <c:v>0.69875000000000009</c:v>
                </c:pt>
                <c:pt idx="3">
                  <c:v>0.85</c:v>
                </c:pt>
                <c:pt idx="4">
                  <c:v>1.0499999999999998</c:v>
                </c:pt>
                <c:pt idx="5">
                  <c:v>0.86667499999999997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EC-464C-94B8-64FB72A7BF36}"/>
            </c:ext>
          </c:extLst>
        </c:ser>
        <c:ser>
          <c:idx val="2"/>
          <c:order val="2"/>
          <c:tx>
            <c:strRef>
              <c:f>aggr_min!$A$32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aggr_min!$C$32:$H$32</c:f>
              <c:numCache>
                <c:formatCode>General</c:formatCode>
                <c:ptCount val="6"/>
                <c:pt idx="0">
                  <c:v>0.79835</c:v>
                </c:pt>
                <c:pt idx="1">
                  <c:v>0.7</c:v>
                </c:pt>
                <c:pt idx="2">
                  <c:v>0.71124999999999994</c:v>
                </c:pt>
                <c:pt idx="3">
                  <c:v>0.84522499999999989</c:v>
                </c:pt>
                <c:pt idx="4">
                  <c:v>0.76363749999999997</c:v>
                </c:pt>
                <c:pt idx="5">
                  <c:v>0.87302499999999994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EC-464C-94B8-64FB72A7BF36}"/>
            </c:ext>
          </c:extLst>
        </c:ser>
        <c:ser>
          <c:idx val="3"/>
          <c:order val="3"/>
          <c:tx>
            <c:strRef>
              <c:f>aggr_min!$A$33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aggr_min!$C$33:$H$33</c:f>
              <c:numCache>
                <c:formatCode>General</c:formatCode>
                <c:ptCount val="6"/>
                <c:pt idx="0">
                  <c:v>0.96375000000000011</c:v>
                </c:pt>
                <c:pt idx="1">
                  <c:v>0.92125000000000012</c:v>
                </c:pt>
                <c:pt idx="2">
                  <c:v>0.85749999999999993</c:v>
                </c:pt>
                <c:pt idx="3">
                  <c:v>0.94679999999999997</c:v>
                </c:pt>
                <c:pt idx="4">
                  <c:v>0.98686249999999986</c:v>
                </c:pt>
                <c:pt idx="5">
                  <c:v>0.93341249999999998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EC-464C-94B8-64FB72A7BF36}"/>
            </c:ext>
          </c:extLst>
        </c:ser>
        <c:ser>
          <c:idx val="4"/>
          <c:order val="4"/>
          <c:tx>
            <c:strRef>
              <c:f>aggr_min!$A$34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aggr_min!$C$29:$H$29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aggr_min!$C$34:$H$34</c:f>
              <c:numCache>
                <c:formatCode>General</c:formatCode>
                <c:ptCount val="6"/>
                <c:pt idx="0">
                  <c:v>1</c:v>
                </c:pt>
                <c:pt idx="1">
                  <c:v>0.74375000000000002</c:v>
                </c:pt>
                <c:pt idx="2">
                  <c:v>0.79875000000000007</c:v>
                </c:pt>
                <c:pt idx="3">
                  <c:v>0.87573749999999995</c:v>
                </c:pt>
                <c:pt idx="4">
                  <c:v>0.9017750000000001</c:v>
                </c:pt>
                <c:pt idx="5">
                  <c:v>0.97916250000000005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EC-464C-94B8-64FB72A7B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500150515725008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aggr_max!$A$3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aggr_max!$C$3:$H$3</c:f>
              <c:numCache>
                <c:formatCode>General</c:formatCode>
                <c:ptCount val="6"/>
                <c:pt idx="0">
                  <c:v>2.62</c:v>
                </c:pt>
                <c:pt idx="1">
                  <c:v>2</c:v>
                </c:pt>
                <c:pt idx="2">
                  <c:v>2.12</c:v>
                </c:pt>
                <c:pt idx="3">
                  <c:v>3.06</c:v>
                </c:pt>
                <c:pt idx="4">
                  <c:v>2.21</c:v>
                </c:pt>
                <c:pt idx="5">
                  <c:v>2.0499999999999998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251A-40C5-9478-6D904F4FAFED}"/>
            </c:ext>
          </c:extLst>
        </c:ser>
        <c:ser>
          <c:idx val="1"/>
          <c:order val="1"/>
          <c:tx>
            <c:strRef>
              <c:f>aggr_max!$A$4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aggr_max!$C$4:$H$4</c:f>
              <c:numCache>
                <c:formatCode>General</c:formatCode>
                <c:ptCount val="6"/>
                <c:pt idx="0">
                  <c:v>2.11</c:v>
                </c:pt>
                <c:pt idx="1">
                  <c:v>2.33</c:v>
                </c:pt>
                <c:pt idx="2">
                  <c:v>1.94</c:v>
                </c:pt>
                <c:pt idx="3">
                  <c:v>2.19</c:v>
                </c:pt>
                <c:pt idx="4">
                  <c:v>9</c:v>
                </c:pt>
                <c:pt idx="5">
                  <c:v>1.95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A-40C5-9478-6D904F4FAFED}"/>
            </c:ext>
          </c:extLst>
        </c:ser>
        <c:ser>
          <c:idx val="2"/>
          <c:order val="2"/>
          <c:tx>
            <c:strRef>
              <c:f>aggr_max!$A$5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aggr_max!$C$5:$H$5</c:f>
              <c:numCache>
                <c:formatCode>General</c:formatCode>
                <c:ptCount val="6"/>
                <c:pt idx="0">
                  <c:v>5.83</c:v>
                </c:pt>
                <c:pt idx="1">
                  <c:v>5.6</c:v>
                </c:pt>
                <c:pt idx="2">
                  <c:v>7</c:v>
                </c:pt>
                <c:pt idx="3">
                  <c:v>5.17</c:v>
                </c:pt>
                <c:pt idx="4">
                  <c:v>8.4</c:v>
                </c:pt>
                <c:pt idx="5">
                  <c:v>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A-40C5-9478-6D904F4FAFED}"/>
            </c:ext>
          </c:extLst>
        </c:ser>
        <c:ser>
          <c:idx val="3"/>
          <c:order val="3"/>
          <c:tx>
            <c:strRef>
              <c:f>aggr_max!$A$6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aggr_max!$C$6:$H$6</c:f>
              <c:numCache>
                <c:formatCode>General</c:formatCode>
                <c:ptCount val="6"/>
                <c:pt idx="0">
                  <c:v>2.19</c:v>
                </c:pt>
                <c:pt idx="1">
                  <c:v>2.04</c:v>
                </c:pt>
                <c:pt idx="2">
                  <c:v>2.11</c:v>
                </c:pt>
                <c:pt idx="3">
                  <c:v>2.12</c:v>
                </c:pt>
                <c:pt idx="4">
                  <c:v>2.13</c:v>
                </c:pt>
                <c:pt idx="5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1A-40C5-9478-6D904F4FAFED}"/>
            </c:ext>
          </c:extLst>
        </c:ser>
        <c:ser>
          <c:idx val="4"/>
          <c:order val="4"/>
          <c:tx>
            <c:strRef>
              <c:f>aggr_max!$A$7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aggr_max!$C$2:$H$2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aggr_max!$C$7:$H$7</c:f>
              <c:numCache>
                <c:formatCode>General</c:formatCode>
                <c:ptCount val="6"/>
                <c:pt idx="0">
                  <c:v>2.6</c:v>
                </c:pt>
                <c:pt idx="1">
                  <c:v>2.6</c:v>
                </c:pt>
                <c:pt idx="2">
                  <c:v>2.1800000000000002</c:v>
                </c:pt>
                <c:pt idx="3">
                  <c:v>2.38</c:v>
                </c:pt>
                <c:pt idx="4">
                  <c:v>2.62</c:v>
                </c:pt>
                <c:pt idx="5">
                  <c:v>2.78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1A-40C5-9478-6D904F4FA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aggr_max!$A$12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aggr_max!$C$12:$H$12</c:f>
              <c:numCache>
                <c:formatCode>General</c:formatCode>
                <c:ptCount val="6"/>
                <c:pt idx="0">
                  <c:v>41</c:v>
                </c:pt>
                <c:pt idx="1">
                  <c:v>40</c:v>
                </c:pt>
                <c:pt idx="2">
                  <c:v>43</c:v>
                </c:pt>
                <c:pt idx="3">
                  <c:v>65</c:v>
                </c:pt>
                <c:pt idx="4">
                  <c:v>64</c:v>
                </c:pt>
                <c:pt idx="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4-48B3-978D-661E6D58D069}"/>
            </c:ext>
          </c:extLst>
        </c:ser>
        <c:ser>
          <c:idx val="1"/>
          <c:order val="1"/>
          <c:tx>
            <c:strRef>
              <c:f>aggr_max!$A$13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aggr_max!$C$13:$H$13</c:f>
              <c:numCache>
                <c:formatCode>General</c:formatCode>
                <c:ptCount val="6"/>
                <c:pt idx="0">
                  <c:v>38</c:v>
                </c:pt>
                <c:pt idx="1">
                  <c:v>42</c:v>
                </c:pt>
                <c:pt idx="2">
                  <c:v>40</c:v>
                </c:pt>
                <c:pt idx="3">
                  <c:v>47</c:v>
                </c:pt>
                <c:pt idx="4">
                  <c:v>37</c:v>
                </c:pt>
                <c:pt idx="5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E4-48B3-978D-661E6D58D069}"/>
            </c:ext>
          </c:extLst>
        </c:ser>
        <c:ser>
          <c:idx val="2"/>
          <c:order val="2"/>
          <c:tx>
            <c:strRef>
              <c:f>aggr_max!$A$14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aggr_max!$C$14:$H$14</c:f>
              <c:numCache>
                <c:formatCode>General</c:formatCode>
                <c:ptCount val="6"/>
                <c:pt idx="0">
                  <c:v>35</c:v>
                </c:pt>
                <c:pt idx="1">
                  <c:v>35</c:v>
                </c:pt>
                <c:pt idx="2">
                  <c:v>36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E4-48B3-978D-661E6D58D069}"/>
            </c:ext>
          </c:extLst>
        </c:ser>
        <c:ser>
          <c:idx val="3"/>
          <c:order val="3"/>
          <c:tx>
            <c:strRef>
              <c:f>aggr_max!$A$15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aggr_max!$C$15:$H$15</c:f>
              <c:numCache>
                <c:formatCode>General</c:formatCode>
                <c:ptCount val="6"/>
                <c:pt idx="0">
                  <c:v>106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119</c:v>
                </c:pt>
                <c:pt idx="5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E4-48B3-978D-661E6D58D069}"/>
            </c:ext>
          </c:extLst>
        </c:ser>
        <c:ser>
          <c:idx val="4"/>
          <c:order val="4"/>
          <c:tx>
            <c:strRef>
              <c:f>aggr_max!$A$16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aggr_max!$C$11:$H$11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aggr_max!$C$16:$H$16</c:f>
              <c:numCache>
                <c:formatCode>General</c:formatCode>
                <c:ptCount val="6"/>
                <c:pt idx="0">
                  <c:v>37</c:v>
                </c:pt>
                <c:pt idx="1">
                  <c:v>30</c:v>
                </c:pt>
                <c:pt idx="2">
                  <c:v>29</c:v>
                </c:pt>
                <c:pt idx="3">
                  <c:v>31</c:v>
                </c:pt>
                <c:pt idx="4">
                  <c:v>42</c:v>
                </c:pt>
                <c:pt idx="5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E4-48B3-978D-661E6D58D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aggr_max!$A$21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aggr_max!$C$21:$H$21</c:f>
              <c:numCache>
                <c:formatCode>General</c:formatCode>
                <c:ptCount val="6"/>
                <c:pt idx="0">
                  <c:v>0.76250000000000018</c:v>
                </c:pt>
                <c:pt idx="1">
                  <c:v>0.84124999999999994</c:v>
                </c:pt>
                <c:pt idx="2">
                  <c:v>0.71000000000000008</c:v>
                </c:pt>
                <c:pt idx="3">
                  <c:v>0.70500000000000007</c:v>
                </c:pt>
                <c:pt idx="4">
                  <c:v>0.68375000000000008</c:v>
                </c:pt>
                <c:pt idx="5">
                  <c:v>0.64749999999999996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0-467C-A623-15039B2DA72C}"/>
            </c:ext>
          </c:extLst>
        </c:ser>
        <c:ser>
          <c:idx val="1"/>
          <c:order val="1"/>
          <c:tx>
            <c:strRef>
              <c:f>aggr_max!$A$22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aggr_max!$C$22:$H$22</c:f>
              <c:numCache>
                <c:formatCode>General</c:formatCode>
                <c:ptCount val="6"/>
                <c:pt idx="0">
                  <c:v>0.73</c:v>
                </c:pt>
                <c:pt idx="1">
                  <c:v>0.69124999999999992</c:v>
                </c:pt>
                <c:pt idx="2">
                  <c:v>0.69875000000000009</c:v>
                </c:pt>
                <c:pt idx="3">
                  <c:v>0.67000000000000015</c:v>
                </c:pt>
                <c:pt idx="4">
                  <c:v>0.80500000000000005</c:v>
                </c:pt>
                <c:pt idx="5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0-467C-A623-15039B2DA72C}"/>
            </c:ext>
          </c:extLst>
        </c:ser>
        <c:ser>
          <c:idx val="2"/>
          <c:order val="2"/>
          <c:tx>
            <c:strRef>
              <c:f>aggr_max!$A$23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aggr_max!$C$23:$H$23</c:f>
              <c:numCache>
                <c:formatCode>General</c:formatCode>
                <c:ptCount val="6"/>
                <c:pt idx="0">
                  <c:v>0.66375000000000006</c:v>
                </c:pt>
                <c:pt idx="1">
                  <c:v>0.7</c:v>
                </c:pt>
                <c:pt idx="2">
                  <c:v>0.71124999999999994</c:v>
                </c:pt>
                <c:pt idx="3">
                  <c:v>0.69999999999999984</c:v>
                </c:pt>
                <c:pt idx="4">
                  <c:v>0.63624999999999987</c:v>
                </c:pt>
                <c:pt idx="5">
                  <c:v>0.72124999999999995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0-467C-A623-15039B2DA72C}"/>
            </c:ext>
          </c:extLst>
        </c:ser>
        <c:ser>
          <c:idx val="3"/>
          <c:order val="3"/>
          <c:tx>
            <c:strRef>
              <c:f>aggr_max!$A$24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aggr_max!$C$24:$H$24</c:f>
              <c:numCache>
                <c:formatCode>General</c:formatCode>
                <c:ptCount val="6"/>
                <c:pt idx="0">
                  <c:v>0.88624999999999998</c:v>
                </c:pt>
                <c:pt idx="1">
                  <c:v>0.92125000000000012</c:v>
                </c:pt>
                <c:pt idx="2">
                  <c:v>0.85749999999999993</c:v>
                </c:pt>
                <c:pt idx="3">
                  <c:v>0.87124999999999986</c:v>
                </c:pt>
                <c:pt idx="4">
                  <c:v>0.90499999999999992</c:v>
                </c:pt>
                <c:pt idx="5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70-467C-A623-15039B2DA72C}"/>
            </c:ext>
          </c:extLst>
        </c:ser>
        <c:ser>
          <c:idx val="4"/>
          <c:order val="4"/>
          <c:tx>
            <c:strRef>
              <c:f>aggr_max!$A$25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aggr_max!$C$20:$H$20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aggr_max!$C$25:$H$25</c:f>
              <c:numCache>
                <c:formatCode>General</c:formatCode>
                <c:ptCount val="6"/>
                <c:pt idx="0">
                  <c:v>0.82000000000000006</c:v>
                </c:pt>
                <c:pt idx="1">
                  <c:v>0.74375000000000002</c:v>
                </c:pt>
                <c:pt idx="2">
                  <c:v>0.79875000000000007</c:v>
                </c:pt>
                <c:pt idx="3">
                  <c:v>0.72374999999999989</c:v>
                </c:pt>
                <c:pt idx="4">
                  <c:v>0.74374999999999991</c:v>
                </c:pt>
                <c:pt idx="5">
                  <c:v>0.80375000000000008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70-467C-A623-15039B2DA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aggr_mean!$C$12:$H$12</c:f>
              <c:numCache>
                <c:formatCode>General</c:formatCode>
                <c:ptCount val="6"/>
                <c:pt idx="0">
                  <c:v>31.625</c:v>
                </c:pt>
                <c:pt idx="1">
                  <c:v>30.625</c:v>
                </c:pt>
                <c:pt idx="2">
                  <c:v>32.5</c:v>
                </c:pt>
                <c:pt idx="3">
                  <c:v>39.125</c:v>
                </c:pt>
                <c:pt idx="4">
                  <c:v>36.75</c:v>
                </c:pt>
                <c:pt idx="5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3-4D96-9B29-8C872BB1FA44}"/>
            </c:ext>
          </c:extLst>
        </c:ser>
        <c:ser>
          <c:idx val="1"/>
          <c:order val="1"/>
          <c:tx>
            <c:strRef>
              <c:f>aggr_mean!$A$13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aggr_mean!$C$13:$H$13</c:f>
              <c:numCache>
                <c:formatCode>General</c:formatCode>
                <c:ptCount val="6"/>
                <c:pt idx="0">
                  <c:v>35.625</c:v>
                </c:pt>
                <c:pt idx="1">
                  <c:v>35.875</c:v>
                </c:pt>
                <c:pt idx="2">
                  <c:v>34.625</c:v>
                </c:pt>
                <c:pt idx="3">
                  <c:v>36.375</c:v>
                </c:pt>
                <c:pt idx="4">
                  <c:v>32.25</c:v>
                </c:pt>
                <c:pt idx="5">
                  <c:v>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3-4D96-9B29-8C872BB1FA44}"/>
            </c:ext>
          </c:extLst>
        </c:ser>
        <c:ser>
          <c:idx val="2"/>
          <c:order val="2"/>
          <c:tx>
            <c:strRef>
              <c:f>aggr_mean!$A$14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aggr_mean!$C$14:$H$14</c:f>
              <c:numCache>
                <c:formatCode>General</c:formatCode>
                <c:ptCount val="6"/>
                <c:pt idx="0">
                  <c:v>27.125</c:v>
                </c:pt>
                <c:pt idx="1">
                  <c:v>24</c:v>
                </c:pt>
                <c:pt idx="2">
                  <c:v>27.125</c:v>
                </c:pt>
                <c:pt idx="3">
                  <c:v>19.25</c:v>
                </c:pt>
                <c:pt idx="4">
                  <c:v>26.625</c:v>
                </c:pt>
                <c:pt idx="5">
                  <c:v>30.375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3-4D96-9B29-8C872BB1FA44}"/>
            </c:ext>
          </c:extLst>
        </c:ser>
        <c:ser>
          <c:idx val="3"/>
          <c:order val="3"/>
          <c:tx>
            <c:strRef>
              <c:f>aggr_mean!$A$15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aggr_mean!$C$15:$H$15</c:f>
              <c:numCache>
                <c:formatCode>General</c:formatCode>
                <c:ptCount val="6"/>
                <c:pt idx="0">
                  <c:v>92.375</c:v>
                </c:pt>
                <c:pt idx="1">
                  <c:v>105.25</c:v>
                </c:pt>
                <c:pt idx="2">
                  <c:v>97.625</c:v>
                </c:pt>
                <c:pt idx="3">
                  <c:v>100.375</c:v>
                </c:pt>
                <c:pt idx="4">
                  <c:v>97.75</c:v>
                </c:pt>
                <c:pt idx="5">
                  <c:v>104.75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3-4D96-9B29-8C872BB1FA44}"/>
            </c:ext>
          </c:extLst>
        </c:ser>
        <c:ser>
          <c:idx val="4"/>
          <c:order val="4"/>
          <c:tx>
            <c:strRef>
              <c:f>aggr_mean!$A$16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aggr_mean!$C$16:$H$16</c:f>
              <c:numCache>
                <c:formatCode>General</c:formatCode>
                <c:ptCount val="6"/>
                <c:pt idx="0">
                  <c:v>26.875</c:v>
                </c:pt>
                <c:pt idx="1">
                  <c:v>25.875</c:v>
                </c:pt>
                <c:pt idx="2">
                  <c:v>25.75</c:v>
                </c:pt>
                <c:pt idx="3">
                  <c:v>25.375</c:v>
                </c:pt>
                <c:pt idx="4">
                  <c:v>27.375</c:v>
                </c:pt>
                <c:pt idx="5">
                  <c:v>25.375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3-4D96-9B29-8C872BB1F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aggr_max!$A$30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aggr_max!$C$30:$H$30</c:f>
              <c:numCache>
                <c:formatCode>General</c:formatCode>
                <c:ptCount val="6"/>
                <c:pt idx="0">
                  <c:v>0.97499999999999998</c:v>
                </c:pt>
                <c:pt idx="1">
                  <c:v>0.84124999999999994</c:v>
                </c:pt>
                <c:pt idx="2">
                  <c:v>0.71000000000000008</c:v>
                </c:pt>
                <c:pt idx="3">
                  <c:v>0.90237500000000004</c:v>
                </c:pt>
                <c:pt idx="4">
                  <c:v>0.87173749999999994</c:v>
                </c:pt>
                <c:pt idx="5">
                  <c:v>0.82381249999999995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4-43A9-B26D-1213265B1431}"/>
            </c:ext>
          </c:extLst>
        </c:ser>
        <c:ser>
          <c:idx val="1"/>
          <c:order val="1"/>
          <c:tx>
            <c:strRef>
              <c:f>aggr_max!$A$31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aggr_max!$C$31:$H$31</c:f>
              <c:numCache>
                <c:formatCode>General</c:formatCode>
                <c:ptCount val="6"/>
                <c:pt idx="0">
                  <c:v>0.93333749999999993</c:v>
                </c:pt>
                <c:pt idx="1">
                  <c:v>0.69124999999999992</c:v>
                </c:pt>
                <c:pt idx="2">
                  <c:v>0.69875000000000009</c:v>
                </c:pt>
                <c:pt idx="3">
                  <c:v>0.85</c:v>
                </c:pt>
                <c:pt idx="4">
                  <c:v>1.0499999999999998</c:v>
                </c:pt>
                <c:pt idx="5">
                  <c:v>0.86667499999999997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4-43A9-B26D-1213265B1431}"/>
            </c:ext>
          </c:extLst>
        </c:ser>
        <c:ser>
          <c:idx val="2"/>
          <c:order val="2"/>
          <c:tx>
            <c:strRef>
              <c:f>aggr_max!$A$32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aggr_max!$C$32:$H$32</c:f>
              <c:numCache>
                <c:formatCode>General</c:formatCode>
                <c:ptCount val="6"/>
                <c:pt idx="0">
                  <c:v>0.79835</c:v>
                </c:pt>
                <c:pt idx="1">
                  <c:v>0.7</c:v>
                </c:pt>
                <c:pt idx="2">
                  <c:v>0.71124999999999994</c:v>
                </c:pt>
                <c:pt idx="3">
                  <c:v>0.84522499999999989</c:v>
                </c:pt>
                <c:pt idx="4">
                  <c:v>0.76363749999999997</c:v>
                </c:pt>
                <c:pt idx="5">
                  <c:v>0.87302499999999994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E4-43A9-B26D-1213265B1431}"/>
            </c:ext>
          </c:extLst>
        </c:ser>
        <c:ser>
          <c:idx val="3"/>
          <c:order val="3"/>
          <c:tx>
            <c:strRef>
              <c:f>aggr_max!$A$33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aggr_max!$C$33:$H$33</c:f>
              <c:numCache>
                <c:formatCode>General</c:formatCode>
                <c:ptCount val="6"/>
                <c:pt idx="0">
                  <c:v>0.96375000000000011</c:v>
                </c:pt>
                <c:pt idx="1">
                  <c:v>0.92125000000000012</c:v>
                </c:pt>
                <c:pt idx="2">
                  <c:v>0.85749999999999993</c:v>
                </c:pt>
                <c:pt idx="3">
                  <c:v>0.94679999999999997</c:v>
                </c:pt>
                <c:pt idx="4">
                  <c:v>0.98686249999999986</c:v>
                </c:pt>
                <c:pt idx="5">
                  <c:v>0.93341249999999998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E4-43A9-B26D-1213265B1431}"/>
            </c:ext>
          </c:extLst>
        </c:ser>
        <c:ser>
          <c:idx val="4"/>
          <c:order val="4"/>
          <c:tx>
            <c:strRef>
              <c:f>aggr_max!$A$34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aggr_max!$C$29:$H$29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aggr_max!$C$34:$H$34</c:f>
              <c:numCache>
                <c:formatCode>General</c:formatCode>
                <c:ptCount val="6"/>
                <c:pt idx="0">
                  <c:v>1</c:v>
                </c:pt>
                <c:pt idx="1">
                  <c:v>0.74375000000000002</c:v>
                </c:pt>
                <c:pt idx="2">
                  <c:v>0.79875000000000007</c:v>
                </c:pt>
                <c:pt idx="3">
                  <c:v>0.87573749999999995</c:v>
                </c:pt>
                <c:pt idx="4">
                  <c:v>0.9017750000000001</c:v>
                </c:pt>
                <c:pt idx="5">
                  <c:v>0.97916250000000005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E4-43A9-B26D-1213265B1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500150515725008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aggr_mean!$C$21:$H$21</c:f>
              <c:numCache>
                <c:formatCode>General</c:formatCode>
                <c:ptCount val="6"/>
                <c:pt idx="0">
                  <c:v>0.76250000000000018</c:v>
                </c:pt>
                <c:pt idx="1">
                  <c:v>0.84124999999999994</c:v>
                </c:pt>
                <c:pt idx="2">
                  <c:v>0.71000000000000008</c:v>
                </c:pt>
                <c:pt idx="3">
                  <c:v>0.70500000000000007</c:v>
                </c:pt>
                <c:pt idx="4">
                  <c:v>0.68375000000000008</c:v>
                </c:pt>
                <c:pt idx="5">
                  <c:v>0.64749999999999996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14-4059-802A-EDB3DE4D8A43}"/>
            </c:ext>
          </c:extLst>
        </c:ser>
        <c:ser>
          <c:idx val="1"/>
          <c:order val="1"/>
          <c:tx>
            <c:strRef>
              <c:f>aggr_mean!$A$22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aggr_mean!$C$22:$H$22</c:f>
              <c:numCache>
                <c:formatCode>General</c:formatCode>
                <c:ptCount val="6"/>
                <c:pt idx="0">
                  <c:v>0.73</c:v>
                </c:pt>
                <c:pt idx="1">
                  <c:v>0.69124999999999992</c:v>
                </c:pt>
                <c:pt idx="2">
                  <c:v>0.69875000000000009</c:v>
                </c:pt>
                <c:pt idx="3">
                  <c:v>0.67000000000000015</c:v>
                </c:pt>
                <c:pt idx="4">
                  <c:v>0.80500000000000005</c:v>
                </c:pt>
                <c:pt idx="5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14-4059-802A-EDB3DE4D8A43}"/>
            </c:ext>
          </c:extLst>
        </c:ser>
        <c:ser>
          <c:idx val="2"/>
          <c:order val="2"/>
          <c:tx>
            <c:strRef>
              <c:f>aggr_mean!$A$23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aggr_mean!$C$23:$H$23</c:f>
              <c:numCache>
                <c:formatCode>General</c:formatCode>
                <c:ptCount val="6"/>
                <c:pt idx="0">
                  <c:v>0.66375000000000006</c:v>
                </c:pt>
                <c:pt idx="1">
                  <c:v>0.7</c:v>
                </c:pt>
                <c:pt idx="2">
                  <c:v>0.71124999999999994</c:v>
                </c:pt>
                <c:pt idx="3">
                  <c:v>0.69999999999999984</c:v>
                </c:pt>
                <c:pt idx="4">
                  <c:v>0.63624999999999987</c:v>
                </c:pt>
                <c:pt idx="5">
                  <c:v>0.72124999999999995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14-4059-802A-EDB3DE4D8A43}"/>
            </c:ext>
          </c:extLst>
        </c:ser>
        <c:ser>
          <c:idx val="3"/>
          <c:order val="3"/>
          <c:tx>
            <c:strRef>
              <c:f>aggr_mean!$A$24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aggr_mean!$C$24:$H$24</c:f>
              <c:numCache>
                <c:formatCode>General</c:formatCode>
                <c:ptCount val="6"/>
                <c:pt idx="0">
                  <c:v>0.88624999999999998</c:v>
                </c:pt>
                <c:pt idx="1">
                  <c:v>0.92125000000000012</c:v>
                </c:pt>
                <c:pt idx="2">
                  <c:v>0.85749999999999993</c:v>
                </c:pt>
                <c:pt idx="3">
                  <c:v>0.87124999999999986</c:v>
                </c:pt>
                <c:pt idx="4">
                  <c:v>0.90499999999999992</c:v>
                </c:pt>
                <c:pt idx="5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14-4059-802A-EDB3DE4D8A43}"/>
            </c:ext>
          </c:extLst>
        </c:ser>
        <c:ser>
          <c:idx val="4"/>
          <c:order val="4"/>
          <c:tx>
            <c:strRef>
              <c:f>aggr_mean!$A$25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aggr_mean!$C$25:$H$25</c:f>
              <c:numCache>
                <c:formatCode>General</c:formatCode>
                <c:ptCount val="6"/>
                <c:pt idx="0">
                  <c:v>0.82000000000000006</c:v>
                </c:pt>
                <c:pt idx="1">
                  <c:v>0.74375000000000002</c:v>
                </c:pt>
                <c:pt idx="2">
                  <c:v>0.79875000000000007</c:v>
                </c:pt>
                <c:pt idx="3">
                  <c:v>0.72374999999999989</c:v>
                </c:pt>
                <c:pt idx="4">
                  <c:v>0.74374999999999991</c:v>
                </c:pt>
                <c:pt idx="5">
                  <c:v>0.80375000000000008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614-4059-802A-EDB3DE4D8A4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5EEE-47B6-8286-816E55321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aggr_mean!$C$30:$H$30</c:f>
              <c:numCache>
                <c:formatCode>General</c:formatCode>
                <c:ptCount val="6"/>
                <c:pt idx="0">
                  <c:v>0.97499999999999998</c:v>
                </c:pt>
                <c:pt idx="1">
                  <c:v>0.84124999999999994</c:v>
                </c:pt>
                <c:pt idx="2">
                  <c:v>0.71000000000000008</c:v>
                </c:pt>
                <c:pt idx="3">
                  <c:v>0.90237500000000004</c:v>
                </c:pt>
                <c:pt idx="4">
                  <c:v>0.87173749999999994</c:v>
                </c:pt>
                <c:pt idx="5">
                  <c:v>0.82381249999999995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CC-4459-811D-D7F25CA8D68C}"/>
            </c:ext>
          </c:extLst>
        </c:ser>
        <c:ser>
          <c:idx val="1"/>
          <c:order val="1"/>
          <c:tx>
            <c:strRef>
              <c:f>aggr_mean!$A$31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aggr_mean!$C$31:$H$31</c:f>
              <c:numCache>
                <c:formatCode>General</c:formatCode>
                <c:ptCount val="6"/>
                <c:pt idx="0">
                  <c:v>0.93333749999999993</c:v>
                </c:pt>
                <c:pt idx="1">
                  <c:v>0.69124999999999992</c:v>
                </c:pt>
                <c:pt idx="2">
                  <c:v>0.69875000000000009</c:v>
                </c:pt>
                <c:pt idx="3">
                  <c:v>0.85</c:v>
                </c:pt>
                <c:pt idx="4">
                  <c:v>1.0499999999999998</c:v>
                </c:pt>
                <c:pt idx="5">
                  <c:v>0.86667499999999997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CC-4459-811D-D7F25CA8D68C}"/>
            </c:ext>
          </c:extLst>
        </c:ser>
        <c:ser>
          <c:idx val="2"/>
          <c:order val="2"/>
          <c:tx>
            <c:strRef>
              <c:f>aggr_mean!$A$32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aggr_mean!$C$32:$H$32</c:f>
              <c:numCache>
                <c:formatCode>General</c:formatCode>
                <c:ptCount val="6"/>
                <c:pt idx="0">
                  <c:v>0.79835</c:v>
                </c:pt>
                <c:pt idx="1">
                  <c:v>0.7</c:v>
                </c:pt>
                <c:pt idx="2">
                  <c:v>0.71124999999999994</c:v>
                </c:pt>
                <c:pt idx="3">
                  <c:v>0.84522499999999989</c:v>
                </c:pt>
                <c:pt idx="4">
                  <c:v>0.76363749999999997</c:v>
                </c:pt>
                <c:pt idx="5">
                  <c:v>0.87302499999999994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CC-4459-811D-D7F25CA8D68C}"/>
            </c:ext>
          </c:extLst>
        </c:ser>
        <c:ser>
          <c:idx val="3"/>
          <c:order val="3"/>
          <c:tx>
            <c:strRef>
              <c:f>aggr_mean!$A$33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aggr_mean!$C$33:$H$33</c:f>
              <c:numCache>
                <c:formatCode>General</c:formatCode>
                <c:ptCount val="6"/>
                <c:pt idx="0">
                  <c:v>0.96375000000000011</c:v>
                </c:pt>
                <c:pt idx="1">
                  <c:v>0.92125000000000012</c:v>
                </c:pt>
                <c:pt idx="2">
                  <c:v>0.85749999999999993</c:v>
                </c:pt>
                <c:pt idx="3">
                  <c:v>0.94679999999999997</c:v>
                </c:pt>
                <c:pt idx="4">
                  <c:v>0.98686249999999986</c:v>
                </c:pt>
                <c:pt idx="5">
                  <c:v>0.93341249999999998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CC-4459-811D-D7F25CA8D68C}"/>
            </c:ext>
          </c:extLst>
        </c:ser>
        <c:ser>
          <c:idx val="4"/>
          <c:order val="4"/>
          <c:tx>
            <c:strRef>
              <c:f>aggr_mean!$A$34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aggr_mean!$C$34:$H$34</c:f>
              <c:numCache>
                <c:formatCode>General</c:formatCode>
                <c:ptCount val="6"/>
                <c:pt idx="0">
                  <c:v>1</c:v>
                </c:pt>
                <c:pt idx="1">
                  <c:v>0.74375000000000002</c:v>
                </c:pt>
                <c:pt idx="2">
                  <c:v>0.79875000000000007</c:v>
                </c:pt>
                <c:pt idx="3">
                  <c:v>0.87573749999999995</c:v>
                </c:pt>
                <c:pt idx="4">
                  <c:v>0.9017750000000001</c:v>
                </c:pt>
                <c:pt idx="5">
                  <c:v>0.97916250000000005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CC-4459-811D-D7F25CA8D68C}"/>
            </c:ext>
          </c:extLst>
        </c:ser>
        <c:ser>
          <c:idx val="5"/>
          <c:order val="5"/>
          <c:tx>
            <c:v>ceil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A21-4380-A876-42AC03D15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500150515725008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aggr_mean!$C$3:$H$3</c:f>
              <c:numCache>
                <c:formatCode>General</c:formatCode>
                <c:ptCount val="6"/>
                <c:pt idx="0">
                  <c:v>1.9712499999999999</c:v>
                </c:pt>
                <c:pt idx="1">
                  <c:v>1.7362500000000001</c:v>
                </c:pt>
                <c:pt idx="2">
                  <c:v>1.7562499999999999</c:v>
                </c:pt>
                <c:pt idx="3">
                  <c:v>1.9037500000000001</c:v>
                </c:pt>
                <c:pt idx="4">
                  <c:v>1.9437500000000001</c:v>
                </c:pt>
                <c:pt idx="5">
                  <c:v>1.7249999999999999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B35F-4F39-8BF0-57C5B3710154}"/>
            </c:ext>
          </c:extLst>
        </c:ser>
        <c:ser>
          <c:idx val="1"/>
          <c:order val="1"/>
          <c:tx>
            <c:strRef>
              <c:f>aggr_mean!$A$4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aggr_mean!$C$4:$H$4</c:f>
              <c:numCache>
                <c:formatCode>General</c:formatCode>
                <c:ptCount val="6"/>
                <c:pt idx="0">
                  <c:v>1.9825000000000002</c:v>
                </c:pt>
                <c:pt idx="1">
                  <c:v>1.8675000000000002</c:v>
                </c:pt>
                <c:pt idx="2">
                  <c:v>1.82375</c:v>
                </c:pt>
                <c:pt idx="3">
                  <c:v>1.9849999999999999</c:v>
                </c:pt>
                <c:pt idx="4">
                  <c:v>2.8212499999999996</c:v>
                </c:pt>
                <c:pt idx="5">
                  <c:v>1.8424999999999998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5F-4F39-8BF0-57C5B3710154}"/>
            </c:ext>
          </c:extLst>
        </c:ser>
        <c:ser>
          <c:idx val="2"/>
          <c:order val="2"/>
          <c:tx>
            <c:strRef>
              <c:f>aggr_mean!$A$5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aggr_mean!$C$5:$H$5</c:f>
              <c:numCache>
                <c:formatCode>General</c:formatCode>
                <c:ptCount val="6"/>
                <c:pt idx="0">
                  <c:v>4.2650000000000006</c:v>
                </c:pt>
                <c:pt idx="1">
                  <c:v>3.9675000000000002</c:v>
                </c:pt>
                <c:pt idx="2">
                  <c:v>4.4912499999999991</c:v>
                </c:pt>
                <c:pt idx="3">
                  <c:v>3.2574999999999998</c:v>
                </c:pt>
                <c:pt idx="4">
                  <c:v>4.125</c:v>
                </c:pt>
                <c:pt idx="5">
                  <c:v>5.1012499999999994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5F-4F39-8BF0-57C5B3710154}"/>
            </c:ext>
          </c:extLst>
        </c:ser>
        <c:ser>
          <c:idx val="3"/>
          <c:order val="3"/>
          <c:tx>
            <c:strRef>
              <c:f>aggr_mean!$A$6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aggr_mean!$C$6:$H$6</c:f>
              <c:numCache>
                <c:formatCode>General</c:formatCode>
                <c:ptCount val="6"/>
                <c:pt idx="0">
                  <c:v>1.7887500000000003</c:v>
                </c:pt>
                <c:pt idx="1">
                  <c:v>1.8037500000000002</c:v>
                </c:pt>
                <c:pt idx="2">
                  <c:v>1.7299999999999998</c:v>
                </c:pt>
                <c:pt idx="3">
                  <c:v>1.7874999999999999</c:v>
                </c:pt>
                <c:pt idx="4">
                  <c:v>1.80125</c:v>
                </c:pt>
                <c:pt idx="5">
                  <c:v>1.8225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5F-4F39-8BF0-57C5B3710154}"/>
            </c:ext>
          </c:extLst>
        </c:ser>
        <c:ser>
          <c:idx val="4"/>
          <c:order val="4"/>
          <c:tx>
            <c:strRef>
              <c:f>aggr_mean!$A$7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aggr_mean!$C$7:$H$7</c:f>
              <c:numCache>
                <c:formatCode>General</c:formatCode>
                <c:ptCount val="6"/>
                <c:pt idx="0">
                  <c:v>2.1574999999999998</c:v>
                </c:pt>
                <c:pt idx="1">
                  <c:v>2.105</c:v>
                </c:pt>
                <c:pt idx="2">
                  <c:v>2.0062499999999996</c:v>
                </c:pt>
                <c:pt idx="3">
                  <c:v>1.98</c:v>
                </c:pt>
                <c:pt idx="4">
                  <c:v>2.2487499999999998</c:v>
                </c:pt>
                <c:pt idx="5">
                  <c:v>2.0874999999999999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5F-4F39-8BF0-57C5B371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Total execution time (e_t) in seconds</a:t>
            </a:r>
          </a:p>
        </c:rich>
      </c:tx>
      <c:layout>
        <c:manualLayout>
          <c:xMode val="edge"/>
          <c:yMode val="edge"/>
          <c:x val="4.1916371899295722E-2"/>
          <c:y val="4.2622094718780309E-3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9838812742524506"/>
          <c:y val="0.10226529842352895"/>
          <c:w val="0.80161187257475497"/>
          <c:h val="0.57917063049468576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aggr_mean!$A$12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aggr_mean!$C$12:$H$12</c:f>
              <c:numCache>
                <c:formatCode>General</c:formatCode>
                <c:ptCount val="6"/>
                <c:pt idx="0">
                  <c:v>31.625</c:v>
                </c:pt>
                <c:pt idx="1">
                  <c:v>30.625</c:v>
                </c:pt>
                <c:pt idx="2">
                  <c:v>32.5</c:v>
                </c:pt>
                <c:pt idx="3">
                  <c:v>39.125</c:v>
                </c:pt>
                <c:pt idx="4">
                  <c:v>36.75</c:v>
                </c:pt>
                <c:pt idx="5">
                  <c:v>34.5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4C-4C5B-841B-4F2A4308CC9D}"/>
            </c:ext>
          </c:extLst>
        </c:ser>
        <c:ser>
          <c:idx val="1"/>
          <c:order val="1"/>
          <c:tx>
            <c:strRef>
              <c:f>aggr_mean!$A$13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aggr_mean!$C$13:$H$13</c:f>
              <c:numCache>
                <c:formatCode>General</c:formatCode>
                <c:ptCount val="6"/>
                <c:pt idx="0">
                  <c:v>35.625</c:v>
                </c:pt>
                <c:pt idx="1">
                  <c:v>35.875</c:v>
                </c:pt>
                <c:pt idx="2">
                  <c:v>34.625</c:v>
                </c:pt>
                <c:pt idx="3">
                  <c:v>36.375</c:v>
                </c:pt>
                <c:pt idx="4">
                  <c:v>32.25</c:v>
                </c:pt>
                <c:pt idx="5">
                  <c:v>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4C-4C5B-841B-4F2A4308CC9D}"/>
            </c:ext>
          </c:extLst>
        </c:ser>
        <c:ser>
          <c:idx val="2"/>
          <c:order val="2"/>
          <c:tx>
            <c:strRef>
              <c:f>aggr_mean!$A$14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aggr_mean!$C$14:$H$14</c:f>
              <c:numCache>
                <c:formatCode>General</c:formatCode>
                <c:ptCount val="6"/>
                <c:pt idx="0">
                  <c:v>27.125</c:v>
                </c:pt>
                <c:pt idx="1">
                  <c:v>24</c:v>
                </c:pt>
                <c:pt idx="2">
                  <c:v>27.125</c:v>
                </c:pt>
                <c:pt idx="3">
                  <c:v>19.25</c:v>
                </c:pt>
                <c:pt idx="4">
                  <c:v>26.625</c:v>
                </c:pt>
                <c:pt idx="5">
                  <c:v>30.375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4C-4C5B-841B-4F2A4308CC9D}"/>
            </c:ext>
          </c:extLst>
        </c:ser>
        <c:ser>
          <c:idx val="3"/>
          <c:order val="3"/>
          <c:tx>
            <c:strRef>
              <c:f>aggr_mean!$A$15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aggr_mean!$C$15:$H$15</c:f>
              <c:numCache>
                <c:formatCode>General</c:formatCode>
                <c:ptCount val="6"/>
                <c:pt idx="0">
                  <c:v>92.375</c:v>
                </c:pt>
                <c:pt idx="1">
                  <c:v>105.25</c:v>
                </c:pt>
                <c:pt idx="2">
                  <c:v>97.625</c:v>
                </c:pt>
                <c:pt idx="3">
                  <c:v>100.375</c:v>
                </c:pt>
                <c:pt idx="4">
                  <c:v>97.75</c:v>
                </c:pt>
                <c:pt idx="5">
                  <c:v>104.75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4C-4C5B-841B-4F2A4308CC9D}"/>
            </c:ext>
          </c:extLst>
        </c:ser>
        <c:ser>
          <c:idx val="4"/>
          <c:order val="4"/>
          <c:tx>
            <c:strRef>
              <c:f>aggr_mean!$A$16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aggr_mean!$C$11:$H$11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aggr_mean!$C$16:$H$16</c:f>
              <c:numCache>
                <c:formatCode>General</c:formatCode>
                <c:ptCount val="6"/>
                <c:pt idx="0">
                  <c:v>26.875</c:v>
                </c:pt>
                <c:pt idx="1">
                  <c:v>25.875</c:v>
                </c:pt>
                <c:pt idx="2">
                  <c:v>25.75</c:v>
                </c:pt>
                <c:pt idx="3">
                  <c:v>25.375</c:v>
                </c:pt>
                <c:pt idx="4">
                  <c:v>27.375</c:v>
                </c:pt>
                <c:pt idx="5">
                  <c:v>25.375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4C-4C5B-841B-4F2A4308C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4374347784840148"/>
              <c:y val="0.608259388801782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Convergence rate (c)</a:t>
            </a:r>
          </a:p>
        </c:rich>
      </c:tx>
      <c:layout>
        <c:manualLayout>
          <c:xMode val="edge"/>
          <c:yMode val="edge"/>
          <c:x val="8.9148149675007907E-2"/>
          <c:y val="0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756382072926541"/>
          <c:y val="2.0111335291176844E-2"/>
          <c:w val="0.77689344587322273"/>
          <c:h val="0.80320578823989908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aggr_mean!$A$21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aggr_mean!$C$21:$H$21</c:f>
              <c:numCache>
                <c:formatCode>General</c:formatCode>
                <c:ptCount val="6"/>
                <c:pt idx="0">
                  <c:v>0.76250000000000018</c:v>
                </c:pt>
                <c:pt idx="1">
                  <c:v>0.84124999999999994</c:v>
                </c:pt>
                <c:pt idx="2">
                  <c:v>0.71000000000000008</c:v>
                </c:pt>
                <c:pt idx="3">
                  <c:v>0.70500000000000007</c:v>
                </c:pt>
                <c:pt idx="4">
                  <c:v>0.68375000000000008</c:v>
                </c:pt>
                <c:pt idx="5">
                  <c:v>0.64749999999999996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B-4375-A87F-845181549DD6}"/>
            </c:ext>
          </c:extLst>
        </c:ser>
        <c:ser>
          <c:idx val="1"/>
          <c:order val="1"/>
          <c:tx>
            <c:strRef>
              <c:f>aggr_mean!$A$22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aggr_mean!$C$22:$H$22</c:f>
              <c:numCache>
                <c:formatCode>General</c:formatCode>
                <c:ptCount val="6"/>
                <c:pt idx="0">
                  <c:v>0.73</c:v>
                </c:pt>
                <c:pt idx="1">
                  <c:v>0.69124999999999992</c:v>
                </c:pt>
                <c:pt idx="2">
                  <c:v>0.69875000000000009</c:v>
                </c:pt>
                <c:pt idx="3">
                  <c:v>0.67000000000000015</c:v>
                </c:pt>
                <c:pt idx="4">
                  <c:v>0.80500000000000005</c:v>
                </c:pt>
                <c:pt idx="5">
                  <c:v>0.68500000000000005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B-4375-A87F-845181549DD6}"/>
            </c:ext>
          </c:extLst>
        </c:ser>
        <c:ser>
          <c:idx val="2"/>
          <c:order val="2"/>
          <c:tx>
            <c:strRef>
              <c:f>aggr_mean!$A$23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aggr_mean!$C$23:$H$23</c:f>
              <c:numCache>
                <c:formatCode>General</c:formatCode>
                <c:ptCount val="6"/>
                <c:pt idx="0">
                  <c:v>0.66375000000000006</c:v>
                </c:pt>
                <c:pt idx="1">
                  <c:v>0.7</c:v>
                </c:pt>
                <c:pt idx="2">
                  <c:v>0.71124999999999994</c:v>
                </c:pt>
                <c:pt idx="3">
                  <c:v>0.69999999999999984</c:v>
                </c:pt>
                <c:pt idx="4">
                  <c:v>0.63624999999999987</c:v>
                </c:pt>
                <c:pt idx="5">
                  <c:v>0.72124999999999995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B-4375-A87F-845181549DD6}"/>
            </c:ext>
          </c:extLst>
        </c:ser>
        <c:ser>
          <c:idx val="3"/>
          <c:order val="3"/>
          <c:tx>
            <c:strRef>
              <c:f>aggr_mean!$A$24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aggr_mean!$C$24:$H$24</c:f>
              <c:numCache>
                <c:formatCode>General</c:formatCode>
                <c:ptCount val="6"/>
                <c:pt idx="0">
                  <c:v>0.88624999999999998</c:v>
                </c:pt>
                <c:pt idx="1">
                  <c:v>0.92125000000000012</c:v>
                </c:pt>
                <c:pt idx="2">
                  <c:v>0.85749999999999993</c:v>
                </c:pt>
                <c:pt idx="3">
                  <c:v>0.87124999999999986</c:v>
                </c:pt>
                <c:pt idx="4">
                  <c:v>0.90499999999999992</c:v>
                </c:pt>
                <c:pt idx="5">
                  <c:v>0.86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4B-4375-A87F-845181549DD6}"/>
            </c:ext>
          </c:extLst>
        </c:ser>
        <c:ser>
          <c:idx val="4"/>
          <c:order val="4"/>
          <c:tx>
            <c:strRef>
              <c:f>aggr_mean!$A$25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aggr_mean!$C$20:$H$20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aggr_mean!$C$25:$H$25</c:f>
              <c:numCache>
                <c:formatCode>General</c:formatCode>
                <c:ptCount val="6"/>
                <c:pt idx="0">
                  <c:v>0.82000000000000006</c:v>
                </c:pt>
                <c:pt idx="1">
                  <c:v>0.74375000000000002</c:v>
                </c:pt>
                <c:pt idx="2">
                  <c:v>0.79875000000000007</c:v>
                </c:pt>
                <c:pt idx="3">
                  <c:v>0.72374999999999989</c:v>
                </c:pt>
                <c:pt idx="4">
                  <c:v>0.74374999999999991</c:v>
                </c:pt>
                <c:pt idx="5">
                  <c:v>0.80375000000000008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4B-4375-A87F-845181549DD6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3E4B-4375-A87F-845181549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 b="0" i="0" baseline="0">
                    <a:effectLst/>
                  </a:rPr>
                  <a:t>Trigger counter (S)</a:t>
                </a:r>
                <a:endParaRPr lang="it-IT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0.38536556419884438"/>
              <c:y val="0.55025714715713869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flexibility coefficient (f)</a:t>
            </a:r>
          </a:p>
        </c:rich>
      </c:tx>
      <c:layout>
        <c:manualLayout>
          <c:xMode val="edge"/>
          <c:yMode val="edge"/>
          <c:x val="3.3734932139145531E-2"/>
          <c:y val="5.865220794769075E-4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5715931192054231"/>
          <c:y val="0.10576983771005967"/>
          <c:w val="0.77689344587322273"/>
          <c:h val="0.81072296556452805"/>
        </c:manualLayout>
      </c:layout>
      <c:lineChart>
        <c:grouping val="standard"/>
        <c:varyColors val="0"/>
        <c:ser>
          <c:idx val="0"/>
          <c:order val="0"/>
          <c:tx>
            <c:strRef>
              <c:f>aggr_mean!$A$30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aggr_mean!$C$30:$H$30</c:f>
              <c:numCache>
                <c:formatCode>General</c:formatCode>
                <c:ptCount val="6"/>
                <c:pt idx="0">
                  <c:v>0.97499999999999998</c:v>
                </c:pt>
                <c:pt idx="1">
                  <c:v>0.84124999999999994</c:v>
                </c:pt>
                <c:pt idx="2">
                  <c:v>0.71000000000000008</c:v>
                </c:pt>
                <c:pt idx="3">
                  <c:v>0.90237500000000004</c:v>
                </c:pt>
                <c:pt idx="4">
                  <c:v>0.87173749999999994</c:v>
                </c:pt>
                <c:pt idx="5">
                  <c:v>0.82381249999999995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B-4C8E-9E9D-E97D689486AE}"/>
            </c:ext>
          </c:extLst>
        </c:ser>
        <c:ser>
          <c:idx val="1"/>
          <c:order val="1"/>
          <c:tx>
            <c:strRef>
              <c:f>aggr_mean!$A$31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aggr_mean!$C$31:$H$31</c:f>
              <c:numCache>
                <c:formatCode>General</c:formatCode>
                <c:ptCount val="6"/>
                <c:pt idx="0">
                  <c:v>0.93333749999999993</c:v>
                </c:pt>
                <c:pt idx="1">
                  <c:v>0.69124999999999992</c:v>
                </c:pt>
                <c:pt idx="2">
                  <c:v>0.69875000000000009</c:v>
                </c:pt>
                <c:pt idx="3">
                  <c:v>0.85</c:v>
                </c:pt>
                <c:pt idx="4">
                  <c:v>1.0499999999999998</c:v>
                </c:pt>
                <c:pt idx="5">
                  <c:v>0.86667499999999997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B-4C8E-9E9D-E97D689486AE}"/>
            </c:ext>
          </c:extLst>
        </c:ser>
        <c:ser>
          <c:idx val="2"/>
          <c:order val="2"/>
          <c:tx>
            <c:strRef>
              <c:f>aggr_mean!$A$32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aggr_mean!$C$32:$H$32</c:f>
              <c:numCache>
                <c:formatCode>General</c:formatCode>
                <c:ptCount val="6"/>
                <c:pt idx="0">
                  <c:v>0.79835</c:v>
                </c:pt>
                <c:pt idx="1">
                  <c:v>0.7</c:v>
                </c:pt>
                <c:pt idx="2">
                  <c:v>0.71124999999999994</c:v>
                </c:pt>
                <c:pt idx="3">
                  <c:v>0.84522499999999989</c:v>
                </c:pt>
                <c:pt idx="4">
                  <c:v>0.76363749999999997</c:v>
                </c:pt>
                <c:pt idx="5">
                  <c:v>0.87302499999999994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B-4C8E-9E9D-E97D689486AE}"/>
            </c:ext>
          </c:extLst>
        </c:ser>
        <c:ser>
          <c:idx val="3"/>
          <c:order val="3"/>
          <c:tx>
            <c:strRef>
              <c:f>aggr_mean!$A$33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aggr_mean!$C$33:$H$33</c:f>
              <c:numCache>
                <c:formatCode>General</c:formatCode>
                <c:ptCount val="6"/>
                <c:pt idx="0">
                  <c:v>0.96375000000000011</c:v>
                </c:pt>
                <c:pt idx="1">
                  <c:v>0.92125000000000012</c:v>
                </c:pt>
                <c:pt idx="2">
                  <c:v>0.85749999999999993</c:v>
                </c:pt>
                <c:pt idx="3">
                  <c:v>0.94679999999999997</c:v>
                </c:pt>
                <c:pt idx="4">
                  <c:v>0.98686249999999986</c:v>
                </c:pt>
                <c:pt idx="5">
                  <c:v>0.93341249999999998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36B-4C8E-9E9D-E97D689486AE}"/>
            </c:ext>
          </c:extLst>
        </c:ser>
        <c:ser>
          <c:idx val="4"/>
          <c:order val="4"/>
          <c:tx>
            <c:strRef>
              <c:f>aggr_mean!$A$34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aggr_mean!$C$34:$H$34</c:f>
              <c:numCache>
                <c:formatCode>General</c:formatCode>
                <c:ptCount val="6"/>
                <c:pt idx="0">
                  <c:v>1</c:v>
                </c:pt>
                <c:pt idx="1">
                  <c:v>0.74375000000000002</c:v>
                </c:pt>
                <c:pt idx="2">
                  <c:v>0.79875000000000007</c:v>
                </c:pt>
                <c:pt idx="3">
                  <c:v>0.87573749999999995</c:v>
                </c:pt>
                <c:pt idx="4">
                  <c:v>0.9017750000000001</c:v>
                </c:pt>
                <c:pt idx="5">
                  <c:v>0.97916250000000005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36B-4C8E-9E9D-E97D689486AE}"/>
            </c:ext>
          </c:extLst>
        </c:ser>
        <c:ser>
          <c:idx val="5"/>
          <c:order val="5"/>
          <c:tx>
            <c:v>ceil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aggr_mean!$C$29:$H$29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B36B-4C8E-9E9D-E97D68948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38749703256286505"/>
              <c:y val="0.50015051572500813"/>
            </c:manualLayout>
          </c:layout>
          <c:overlay val="0"/>
          <c:spPr>
            <a:solidFill>
              <a:schemeClr val="bg1"/>
            </a:solidFill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200"/>
              <a:t>Average response time (r_t) in sec/req</a:t>
            </a:r>
          </a:p>
        </c:rich>
      </c:tx>
      <c:layout>
        <c:manualLayout>
          <c:xMode val="edge"/>
          <c:yMode val="edge"/>
          <c:x val="8.71616508059192E-3"/>
          <c:y val="1.2002590585267751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20101729908079582"/>
          <c:y val="0.1209268662869135"/>
          <c:w val="0.7989827009192042"/>
          <c:h val="0.56063441575475936"/>
        </c:manualLayout>
      </c:layout>
      <c:lineChart>
        <c:grouping val="standard"/>
        <c:varyColors val="0"/>
        <c:ser>
          <c:idx val="0"/>
          <c:order val="0"/>
          <c:tx>
            <c:strRef>
              <c:f>aggr_median!$A$3</c:f>
              <c:strCache>
                <c:ptCount val="1"/>
                <c:pt idx="0">
                  <c:v>url_1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aggr_median!$C$3:$H$3</c:f>
              <c:numCache>
                <c:formatCode>General</c:formatCode>
                <c:ptCount val="6"/>
                <c:pt idx="0">
                  <c:v>1.9949999999999999</c:v>
                </c:pt>
                <c:pt idx="1">
                  <c:v>1.71</c:v>
                </c:pt>
                <c:pt idx="2">
                  <c:v>1.76</c:v>
                </c:pt>
                <c:pt idx="3">
                  <c:v>1.78</c:v>
                </c:pt>
                <c:pt idx="4">
                  <c:v>2</c:v>
                </c:pt>
                <c:pt idx="5">
                  <c:v>1.7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1430-4025-9BF7-A240D80CB2A0}"/>
            </c:ext>
          </c:extLst>
        </c:ser>
        <c:ser>
          <c:idx val="1"/>
          <c:order val="1"/>
          <c:tx>
            <c:strRef>
              <c:f>aggr_median!$A$4</c:f>
              <c:strCache>
                <c:ptCount val="1"/>
                <c:pt idx="0">
                  <c:v>url_2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aggr_median!$C$4:$H$4</c:f>
              <c:numCache>
                <c:formatCode>General</c:formatCode>
                <c:ptCount val="6"/>
                <c:pt idx="0">
                  <c:v>1.97</c:v>
                </c:pt>
                <c:pt idx="1">
                  <c:v>1.83</c:v>
                </c:pt>
                <c:pt idx="2">
                  <c:v>1.835</c:v>
                </c:pt>
                <c:pt idx="3">
                  <c:v>2</c:v>
                </c:pt>
                <c:pt idx="4">
                  <c:v>2</c:v>
                </c:pt>
                <c:pt idx="5">
                  <c:v>1.855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0-4025-9BF7-A240D80CB2A0}"/>
            </c:ext>
          </c:extLst>
        </c:ser>
        <c:ser>
          <c:idx val="2"/>
          <c:order val="2"/>
          <c:tx>
            <c:strRef>
              <c:f>aggr_median!$A$5</c:f>
              <c:strCache>
                <c:ptCount val="1"/>
                <c:pt idx="0">
                  <c:v>url_3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aggr_median!$C$5:$H$5</c:f>
              <c:numCache>
                <c:formatCode>General</c:formatCode>
                <c:ptCount val="6"/>
                <c:pt idx="0">
                  <c:v>4.3550000000000004</c:v>
                </c:pt>
                <c:pt idx="1">
                  <c:v>4.3550000000000004</c:v>
                </c:pt>
                <c:pt idx="2">
                  <c:v>4.22</c:v>
                </c:pt>
                <c:pt idx="3">
                  <c:v>2.75</c:v>
                </c:pt>
                <c:pt idx="4">
                  <c:v>3.1749999999999998</c:v>
                </c:pt>
                <c:pt idx="5">
                  <c:v>4.915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0-4025-9BF7-A240D80CB2A0}"/>
            </c:ext>
          </c:extLst>
        </c:ser>
        <c:ser>
          <c:idx val="3"/>
          <c:order val="3"/>
          <c:tx>
            <c:strRef>
              <c:f>aggr_median!$A$6</c:f>
              <c:strCache>
                <c:ptCount val="1"/>
                <c:pt idx="0">
                  <c:v>url_new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aggr_median!$C$6:$H$6</c:f>
              <c:numCache>
                <c:formatCode>General</c:formatCode>
                <c:ptCount val="6"/>
                <c:pt idx="0">
                  <c:v>1.76</c:v>
                </c:pt>
                <c:pt idx="1">
                  <c:v>1.7749999999999999</c:v>
                </c:pt>
                <c:pt idx="2">
                  <c:v>1.69</c:v>
                </c:pt>
                <c:pt idx="3">
                  <c:v>1.8149999999999999</c:v>
                </c:pt>
                <c:pt idx="4">
                  <c:v>1.825</c:v>
                </c:pt>
                <c:pt idx="5">
                  <c:v>1.825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0-4025-9BF7-A240D80CB2A0}"/>
            </c:ext>
          </c:extLst>
        </c:ser>
        <c:ser>
          <c:idx val="4"/>
          <c:order val="4"/>
          <c:tx>
            <c:strRef>
              <c:f>aggr_median!$A$7</c:f>
              <c:strCache>
                <c:ptCount val="1"/>
                <c:pt idx="0">
                  <c:v>url_test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aggr_median!$C$2:$H$2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aggr_median!$C$7:$H$7</c:f>
              <c:numCache>
                <c:formatCode>General</c:formatCode>
                <c:ptCount val="6"/>
                <c:pt idx="0">
                  <c:v>2.145</c:v>
                </c:pt>
                <c:pt idx="1">
                  <c:v>2</c:v>
                </c:pt>
                <c:pt idx="2">
                  <c:v>2.12</c:v>
                </c:pt>
                <c:pt idx="3">
                  <c:v>1.97</c:v>
                </c:pt>
                <c:pt idx="4">
                  <c:v>2.2599999999999998</c:v>
                </c:pt>
                <c:pt idx="5">
                  <c:v>2.0449999999999999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30-4025-9BF7-A240D80CB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7030335"/>
        <c:axId val="515025903"/>
        <c:extLst/>
      </c:lineChart>
      <c:catAx>
        <c:axId val="66703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 sz="1200"/>
                  <a:t>Trigger counter (S)</a:t>
                </a:r>
              </a:p>
            </c:rich>
          </c:tx>
          <c:layout>
            <c:manualLayout>
              <c:xMode val="edge"/>
              <c:yMode val="edge"/>
              <c:x val="0.41500329351322285"/>
              <c:y val="0.60962854613251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5025903"/>
        <c:crosses val="autoZero"/>
        <c:auto val="1"/>
        <c:lblAlgn val="ctr"/>
        <c:lblOffset val="100"/>
        <c:noMultiLvlLbl val="0"/>
      </c:catAx>
      <c:valAx>
        <c:axId val="5150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67030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</c:dTable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0</xdr:rowOff>
    </xdr:from>
    <xdr:to>
      <xdr:col>16</xdr:col>
      <xdr:colOff>7620</xdr:colOff>
      <xdr:row>19</xdr:row>
      <xdr:rowOff>8964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BA00DB6-47FB-4F25-BAE9-AAE8D0E13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0</xdr:row>
      <xdr:rowOff>0</xdr:rowOff>
    </xdr:from>
    <xdr:to>
      <xdr:col>23</xdr:col>
      <xdr:colOff>594360</xdr:colOff>
      <xdr:row>19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1A75C93-4036-4288-BF06-6C7EF0FA87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23</xdr:row>
      <xdr:rowOff>170330</xdr:rowOff>
    </xdr:from>
    <xdr:to>
      <xdr:col>15</xdr:col>
      <xdr:colOff>601980</xdr:colOff>
      <xdr:row>43</xdr:row>
      <xdr:rowOff>52890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A744C8E-5A8D-4159-BA8C-AA47AAF6B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601979</xdr:colOff>
      <xdr:row>23</xdr:row>
      <xdr:rowOff>175260</xdr:rowOff>
    </xdr:from>
    <xdr:to>
      <xdr:col>23</xdr:col>
      <xdr:colOff>594360</xdr:colOff>
      <xdr:row>42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699C5D3-0585-406E-BC3D-D241AA3D1E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2079</xdr:colOff>
      <xdr:row>135</xdr:row>
      <xdr:rowOff>27710</xdr:rowOff>
    </xdr:from>
    <xdr:to>
      <xdr:col>15</xdr:col>
      <xdr:colOff>17319</xdr:colOff>
      <xdr:row>154</xdr:row>
      <xdr:rowOff>36674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7B74AF7-4E74-4DDA-926D-A7871CD93B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2079</xdr:colOff>
      <xdr:row>135</xdr:row>
      <xdr:rowOff>27710</xdr:rowOff>
    </xdr:from>
    <xdr:to>
      <xdr:col>22</xdr:col>
      <xdr:colOff>687186</xdr:colOff>
      <xdr:row>154</xdr:row>
      <xdr:rowOff>35330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1FC12B31-1A52-4F49-BAEC-C061D80CC3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2079</xdr:colOff>
      <xdr:row>159</xdr:row>
      <xdr:rowOff>17931</xdr:rowOff>
    </xdr:from>
    <xdr:to>
      <xdr:col>15</xdr:col>
      <xdr:colOff>2079</xdr:colOff>
      <xdr:row>178</xdr:row>
      <xdr:rowOff>80600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5C13527D-4A2B-4DE5-9791-AA348E8FC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2078</xdr:colOff>
      <xdr:row>159</xdr:row>
      <xdr:rowOff>22861</xdr:rowOff>
    </xdr:from>
    <xdr:to>
      <xdr:col>22</xdr:col>
      <xdr:colOff>687186</xdr:colOff>
      <xdr:row>178</xdr:row>
      <xdr:rowOff>22861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2D6D74D7-51E5-4DB3-AEAB-AF1CFD926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0</xdr:rowOff>
    </xdr:from>
    <xdr:to>
      <xdr:col>16</xdr:col>
      <xdr:colOff>7620</xdr:colOff>
      <xdr:row>19</xdr:row>
      <xdr:rowOff>8964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6A4A44B-EE65-4FC9-B956-0D7BA2FFB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0</xdr:row>
      <xdr:rowOff>0</xdr:rowOff>
    </xdr:from>
    <xdr:to>
      <xdr:col>23</xdr:col>
      <xdr:colOff>594360</xdr:colOff>
      <xdr:row>19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BB3C92B0-BF57-4DA8-8F6F-8F4891ACB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23</xdr:row>
      <xdr:rowOff>170330</xdr:rowOff>
    </xdr:from>
    <xdr:to>
      <xdr:col>15</xdr:col>
      <xdr:colOff>601980</xdr:colOff>
      <xdr:row>43</xdr:row>
      <xdr:rowOff>52890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5A1080E-D7CF-4BF6-88C9-15C376797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601979</xdr:colOff>
      <xdr:row>23</xdr:row>
      <xdr:rowOff>175260</xdr:rowOff>
    </xdr:from>
    <xdr:to>
      <xdr:col>23</xdr:col>
      <xdr:colOff>594360</xdr:colOff>
      <xdr:row>42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6ED78017-5D29-4928-8E00-0FEA0711A8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0</xdr:rowOff>
    </xdr:from>
    <xdr:to>
      <xdr:col>16</xdr:col>
      <xdr:colOff>7620</xdr:colOff>
      <xdr:row>19</xdr:row>
      <xdr:rowOff>8964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3ECBC3B-608D-42CA-88A5-22DA52EF93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0</xdr:row>
      <xdr:rowOff>0</xdr:rowOff>
    </xdr:from>
    <xdr:to>
      <xdr:col>23</xdr:col>
      <xdr:colOff>594360</xdr:colOff>
      <xdr:row>19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A5E2946F-B8DD-48A0-9D90-2F12A3F363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23</xdr:row>
      <xdr:rowOff>170330</xdr:rowOff>
    </xdr:from>
    <xdr:to>
      <xdr:col>15</xdr:col>
      <xdr:colOff>601980</xdr:colOff>
      <xdr:row>43</xdr:row>
      <xdr:rowOff>52890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45C069-495C-40CD-AC8D-F63483687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601979</xdr:colOff>
      <xdr:row>23</xdr:row>
      <xdr:rowOff>175260</xdr:rowOff>
    </xdr:from>
    <xdr:to>
      <xdr:col>23</xdr:col>
      <xdr:colOff>594360</xdr:colOff>
      <xdr:row>42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988D032-7A22-4CE8-91C9-ED04A9C6A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0</xdr:row>
      <xdr:rowOff>0</xdr:rowOff>
    </xdr:from>
    <xdr:to>
      <xdr:col>16</xdr:col>
      <xdr:colOff>7620</xdr:colOff>
      <xdr:row>19</xdr:row>
      <xdr:rowOff>8964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6CA79C8-E614-4B63-A0E5-9885775284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601980</xdr:colOff>
      <xdr:row>0</xdr:row>
      <xdr:rowOff>0</xdr:rowOff>
    </xdr:from>
    <xdr:to>
      <xdr:col>23</xdr:col>
      <xdr:colOff>594360</xdr:colOff>
      <xdr:row>19</xdr:row>
      <xdr:rowOff>7620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E51EA6E-8A1C-4F41-8338-DBB33EF4F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601980</xdr:colOff>
      <xdr:row>23</xdr:row>
      <xdr:rowOff>170330</xdr:rowOff>
    </xdr:from>
    <xdr:to>
      <xdr:col>15</xdr:col>
      <xdr:colOff>601980</xdr:colOff>
      <xdr:row>43</xdr:row>
      <xdr:rowOff>52890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1611002-E703-4833-8DA3-757058DDA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601979</xdr:colOff>
      <xdr:row>23</xdr:row>
      <xdr:rowOff>175260</xdr:rowOff>
    </xdr:from>
    <xdr:to>
      <xdr:col>23</xdr:col>
      <xdr:colOff>594360</xdr:colOff>
      <xdr:row>42</xdr:row>
      <xdr:rowOff>175260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F9046261-57AE-4371-BB30-E99DB462E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F3446-2568-4949-9380-D7B3CFFC1A0D}">
  <dimension ref="A1:BF65"/>
  <sheetViews>
    <sheetView zoomScale="55" zoomScaleNormal="55" workbookViewId="0">
      <selection activeCell="X22" sqref="X22"/>
    </sheetView>
  </sheetViews>
  <sheetFormatPr defaultRowHeight="14.4" x14ac:dyDescent="0.3"/>
  <cols>
    <col min="2" max="2" width="1.33203125" customWidth="1"/>
    <col min="3" max="3" width="10.109375" customWidth="1"/>
    <col min="8" max="8" width="10.109375" customWidth="1"/>
    <col min="13" max="13" width="10.109375" customWidth="1"/>
    <col min="18" max="18" width="10.109375" customWidth="1"/>
    <col min="23" max="23" width="10.109375" customWidth="1"/>
    <col min="28" max="28" width="6.44140625" customWidth="1"/>
    <col min="29" max="29" width="1" customWidth="1"/>
    <col min="34" max="34" width="1" customWidth="1"/>
    <col min="39" max="39" width="1" customWidth="1"/>
    <col min="44" max="44" width="1" customWidth="1"/>
    <col min="49" max="49" width="1" customWidth="1"/>
    <col min="54" max="54" width="1" customWidth="1"/>
  </cols>
  <sheetData>
    <row r="1" spans="1:58" x14ac:dyDescent="0.3">
      <c r="C1" s="18" t="s">
        <v>0</v>
      </c>
      <c r="D1" s="18"/>
      <c r="E1" s="18"/>
      <c r="F1" s="18"/>
      <c r="G1" s="18"/>
      <c r="H1" s="18"/>
      <c r="AA1" s="1"/>
      <c r="AB1" s="1"/>
      <c r="AC1" s="1"/>
      <c r="AD1" s="19" t="s">
        <v>1</v>
      </c>
      <c r="AE1" s="19"/>
      <c r="AF1" s="19"/>
      <c r="AG1" s="19"/>
      <c r="AH1" s="1"/>
      <c r="AI1" s="19" t="s">
        <v>2</v>
      </c>
      <c r="AJ1" s="19"/>
      <c r="AK1" s="19"/>
      <c r="AL1" s="19"/>
      <c r="AM1" s="1"/>
      <c r="AN1" s="19" t="s">
        <v>3</v>
      </c>
      <c r="AO1" s="19"/>
      <c r="AP1" s="19"/>
      <c r="AQ1" s="19"/>
      <c r="AR1" s="1"/>
      <c r="AS1" s="19" t="s">
        <v>4</v>
      </c>
      <c r="AT1" s="19"/>
      <c r="AU1" s="19"/>
      <c r="AV1" s="19"/>
      <c r="AW1" s="1"/>
      <c r="AX1" s="19" t="s">
        <v>5</v>
      </c>
      <c r="AY1" s="19"/>
      <c r="AZ1" s="19"/>
      <c r="BA1" s="19"/>
      <c r="BB1" s="1"/>
      <c r="BC1" s="19" t="s">
        <v>6</v>
      </c>
      <c r="BD1" s="19"/>
      <c r="BE1" s="19"/>
      <c r="BF1" s="19"/>
    </row>
    <row r="2" spans="1:58" x14ac:dyDescent="0.3">
      <c r="A2" s="2" t="s">
        <v>7</v>
      </c>
      <c r="C2" s="3">
        <v>0</v>
      </c>
      <c r="D2" s="3">
        <v>2</v>
      </c>
      <c r="E2" s="3">
        <v>4</v>
      </c>
      <c r="F2" s="3">
        <v>8</v>
      </c>
      <c r="G2" s="3">
        <v>16</v>
      </c>
      <c r="H2" s="3">
        <v>32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4" t="s">
        <v>8</v>
      </c>
      <c r="C3" s="5">
        <f>AVERAGE(AD5,AD13,AD21,AD29,AD37,AD45,AD53,AD61)</f>
        <v>1.9712499999999999</v>
      </c>
      <c r="D3" s="5">
        <f>AVERAGE(AI5,AI13,AI21,AI29,AI37,AI45,AI53,AI61)</f>
        <v>1.7362500000000001</v>
      </c>
      <c r="E3" s="5">
        <f>AVERAGE(AN5,AN13,AN21,AN29,AN37,AN45,AN53,AN61)</f>
        <v>1.7562499999999999</v>
      </c>
      <c r="F3" s="5">
        <f>AVERAGE(AS5,AS13,AS21,AS29,AS37,AS45,AS53,AS61)</f>
        <v>1.9037500000000001</v>
      </c>
      <c r="G3" s="5">
        <f>AVERAGE(AX5,AX13,AX21,AX29,AX37,AX45,AX53,AX61)</f>
        <v>1.9437500000000001</v>
      </c>
      <c r="H3" s="5">
        <f>AVERAGE(BC5,BC13,BC21,BC29,BC37,BC45,BC53,BC61)</f>
        <v>1.7249999999999999</v>
      </c>
      <c r="AA3" s="1"/>
      <c r="AB3" s="1"/>
      <c r="AC3" s="1"/>
      <c r="AD3" s="15" t="s">
        <v>9</v>
      </c>
      <c r="AE3" s="16"/>
      <c r="AF3" s="16"/>
      <c r="AG3" s="17"/>
      <c r="AH3" s="1"/>
      <c r="AI3" s="15" t="s">
        <v>9</v>
      </c>
      <c r="AJ3" s="16"/>
      <c r="AK3" s="16"/>
      <c r="AL3" s="17"/>
      <c r="AM3" s="1"/>
      <c r="AN3" s="15" t="s">
        <v>9</v>
      </c>
      <c r="AO3" s="16"/>
      <c r="AP3" s="16"/>
      <c r="AQ3" s="17"/>
      <c r="AR3" s="1"/>
      <c r="AS3" s="15" t="s">
        <v>9</v>
      </c>
      <c r="AT3" s="16"/>
      <c r="AU3" s="16"/>
      <c r="AV3" s="17"/>
      <c r="AW3" s="1"/>
      <c r="AX3" s="15" t="s">
        <v>9</v>
      </c>
      <c r="AY3" s="16"/>
      <c r="AZ3" s="16"/>
      <c r="BA3" s="17"/>
      <c r="BB3" s="1"/>
      <c r="BC3" s="15" t="s">
        <v>9</v>
      </c>
      <c r="BD3" s="16"/>
      <c r="BE3" s="16"/>
      <c r="BF3" s="17"/>
    </row>
    <row r="4" spans="1:58" x14ac:dyDescent="0.3">
      <c r="A4" s="4" t="s">
        <v>10</v>
      </c>
      <c r="C4" s="5">
        <f t="shared" ref="C4:C7" si="0">AVERAGE(AD6,AD14,AD22,AD30,AD38,AD46,AD54,AD62)</f>
        <v>1.9825000000000002</v>
      </c>
      <c r="D4" s="5">
        <f t="shared" ref="D4:D7" si="1">AVERAGE(AI6,AI14,AI22,AI30,AI38,AI46,AI54,AI62)</f>
        <v>1.8675000000000002</v>
      </c>
      <c r="E4" s="5">
        <f t="shared" ref="E4:E7" si="2">AVERAGE(AN6,AN14,AN22,AN30,AN38,AN46,AN54,AN62)</f>
        <v>1.82375</v>
      </c>
      <c r="F4" s="5">
        <f t="shared" ref="F4:F7" si="3">AVERAGE(AS6,AS14,AS22,AS30,AS38,AS46,AS54,AS62)</f>
        <v>1.9849999999999999</v>
      </c>
      <c r="G4" s="5">
        <f t="shared" ref="G4:G7" si="4">AVERAGE(AX6,AX14,AX22,AX30,AX38,AX46,AX54,AX62)</f>
        <v>2.8212499999999996</v>
      </c>
      <c r="H4" s="5">
        <f t="shared" ref="H4:H7" si="5">AVERAGE(BC6,BC14,BC22,BC30,BC38,BC46,BC54,BC62)</f>
        <v>1.8424999999999998</v>
      </c>
      <c r="AA4" s="6" t="s">
        <v>11</v>
      </c>
      <c r="AB4" s="7" t="s">
        <v>12</v>
      </c>
      <c r="AC4" s="1"/>
      <c r="AD4" s="8" t="s">
        <v>13</v>
      </c>
      <c r="AE4" s="9" t="s">
        <v>14</v>
      </c>
      <c r="AF4" s="10" t="s">
        <v>15</v>
      </c>
      <c r="AG4" s="11" t="s">
        <v>16</v>
      </c>
      <c r="AH4" s="1"/>
      <c r="AI4" s="8" t="s">
        <v>13</v>
      </c>
      <c r="AJ4" s="9" t="s">
        <v>14</v>
      </c>
      <c r="AK4" s="10" t="s">
        <v>15</v>
      </c>
      <c r="AL4" s="11" t="s">
        <v>16</v>
      </c>
      <c r="AM4" s="1"/>
      <c r="AN4" s="8" t="s">
        <v>13</v>
      </c>
      <c r="AO4" s="9" t="s">
        <v>14</v>
      </c>
      <c r="AP4" s="10" t="s">
        <v>15</v>
      </c>
      <c r="AQ4" s="11" t="s">
        <v>16</v>
      </c>
      <c r="AR4" s="1"/>
      <c r="AS4" s="8" t="s">
        <v>13</v>
      </c>
      <c r="AT4" s="9" t="s">
        <v>14</v>
      </c>
      <c r="AU4" s="10" t="s">
        <v>15</v>
      </c>
      <c r="AV4" s="11" t="s">
        <v>16</v>
      </c>
      <c r="AW4" s="1"/>
      <c r="AX4" s="8" t="s">
        <v>13</v>
      </c>
      <c r="AY4" s="9" t="s">
        <v>14</v>
      </c>
      <c r="AZ4" s="10" t="s">
        <v>15</v>
      </c>
      <c r="BA4" s="11" t="s">
        <v>16</v>
      </c>
      <c r="BB4" s="1"/>
      <c r="BC4" s="8" t="s">
        <v>13</v>
      </c>
      <c r="BD4" s="9" t="s">
        <v>14</v>
      </c>
      <c r="BE4" s="10" t="s">
        <v>15</v>
      </c>
      <c r="BF4" s="11" t="s">
        <v>16</v>
      </c>
    </row>
    <row r="5" spans="1:58" x14ac:dyDescent="0.3">
      <c r="A5" s="4" t="s">
        <v>17</v>
      </c>
      <c r="C5" s="5">
        <f t="shared" si="0"/>
        <v>4.2650000000000006</v>
      </c>
      <c r="D5" s="5">
        <f t="shared" si="1"/>
        <v>3.9675000000000002</v>
      </c>
      <c r="E5" s="5">
        <f t="shared" si="2"/>
        <v>4.4912499999999991</v>
      </c>
      <c r="F5" s="5">
        <f t="shared" si="3"/>
        <v>3.2574999999999998</v>
      </c>
      <c r="G5" s="5">
        <f t="shared" si="4"/>
        <v>4.125</v>
      </c>
      <c r="H5" s="5">
        <f t="shared" si="5"/>
        <v>5.1012499999999994</v>
      </c>
      <c r="AA5" s="12" t="s">
        <v>8</v>
      </c>
      <c r="AB5" s="12">
        <v>5</v>
      </c>
      <c r="AC5" s="1"/>
      <c r="AD5">
        <v>2.12</v>
      </c>
      <c r="AE5">
        <v>34</v>
      </c>
      <c r="AF5">
        <v>0.64</v>
      </c>
      <c r="AG5">
        <v>0.8</v>
      </c>
      <c r="AI5">
        <v>1.82</v>
      </c>
      <c r="AJ5">
        <v>31</v>
      </c>
      <c r="AK5">
        <v>0.71</v>
      </c>
      <c r="AL5">
        <v>1</v>
      </c>
      <c r="AN5">
        <v>1.95</v>
      </c>
      <c r="AO5">
        <v>43</v>
      </c>
      <c r="AP5">
        <v>0.28000000000000003</v>
      </c>
      <c r="AQ5">
        <v>0.33329999999999999</v>
      </c>
      <c r="AS5">
        <v>1.81</v>
      </c>
      <c r="AT5">
        <v>65</v>
      </c>
      <c r="AU5">
        <v>0.24</v>
      </c>
      <c r="AV5">
        <v>0.28570000000000001</v>
      </c>
      <c r="AX5">
        <v>1.64</v>
      </c>
      <c r="AY5">
        <v>64</v>
      </c>
      <c r="AZ5">
        <v>0.15</v>
      </c>
      <c r="BA5">
        <v>0.1739</v>
      </c>
      <c r="BC5">
        <v>1.44</v>
      </c>
      <c r="BD5">
        <v>49</v>
      </c>
      <c r="BE5">
        <v>0.16</v>
      </c>
      <c r="BF5">
        <v>0.1905</v>
      </c>
    </row>
    <row r="6" spans="1:58" x14ac:dyDescent="0.3">
      <c r="A6" s="4" t="s">
        <v>18</v>
      </c>
      <c r="C6" s="5">
        <f t="shared" si="0"/>
        <v>1.7887500000000003</v>
      </c>
      <c r="D6" s="5">
        <f t="shared" si="1"/>
        <v>1.8037500000000002</v>
      </c>
      <c r="E6" s="5">
        <f t="shared" si="2"/>
        <v>1.7299999999999998</v>
      </c>
      <c r="F6" s="5">
        <f t="shared" si="3"/>
        <v>1.7874999999999999</v>
      </c>
      <c r="G6" s="5">
        <f t="shared" si="4"/>
        <v>1.80125</v>
      </c>
      <c r="H6" s="5">
        <f t="shared" si="5"/>
        <v>1.8225</v>
      </c>
      <c r="AA6" s="12" t="s">
        <v>10</v>
      </c>
      <c r="AB6" s="12">
        <v>4</v>
      </c>
      <c r="AC6" s="1"/>
      <c r="AD6">
        <v>1.9</v>
      </c>
      <c r="AE6">
        <v>38</v>
      </c>
      <c r="AF6">
        <v>0.54</v>
      </c>
      <c r="AG6">
        <v>0.66669999999999996</v>
      </c>
      <c r="AI6">
        <v>1.71</v>
      </c>
      <c r="AJ6">
        <v>36</v>
      </c>
      <c r="AK6">
        <v>0.57999999999999996</v>
      </c>
      <c r="AL6">
        <v>0.75</v>
      </c>
      <c r="AN6">
        <v>1.82</v>
      </c>
      <c r="AO6">
        <v>40</v>
      </c>
      <c r="AP6">
        <v>0.33</v>
      </c>
      <c r="AQ6">
        <v>0.4</v>
      </c>
      <c r="AS6">
        <v>1.88</v>
      </c>
      <c r="AT6">
        <v>47</v>
      </c>
      <c r="AU6">
        <v>0.28000000000000003</v>
      </c>
      <c r="AV6">
        <v>0.33329999999999999</v>
      </c>
      <c r="AX6">
        <v>9</v>
      </c>
      <c r="AY6">
        <v>18</v>
      </c>
      <c r="AZ6">
        <v>1.4</v>
      </c>
      <c r="BA6">
        <v>2</v>
      </c>
      <c r="BC6">
        <v>1.79</v>
      </c>
      <c r="BD6">
        <v>34</v>
      </c>
      <c r="BE6">
        <v>0.54</v>
      </c>
      <c r="BF6">
        <v>0.66669999999999996</v>
      </c>
    </row>
    <row r="7" spans="1:58" x14ac:dyDescent="0.3">
      <c r="A7" s="13" t="s">
        <v>19</v>
      </c>
      <c r="C7" s="5">
        <f t="shared" si="0"/>
        <v>2.1574999999999998</v>
      </c>
      <c r="D7" s="5">
        <f t="shared" si="1"/>
        <v>2.105</v>
      </c>
      <c r="E7" s="5">
        <f t="shared" si="2"/>
        <v>2.0062499999999996</v>
      </c>
      <c r="F7" s="5">
        <f t="shared" si="3"/>
        <v>1.98</v>
      </c>
      <c r="G7" s="5">
        <f t="shared" si="4"/>
        <v>2.2487499999999998</v>
      </c>
      <c r="H7" s="5">
        <f t="shared" si="5"/>
        <v>2.0874999999999999</v>
      </c>
      <c r="AA7" s="12" t="s">
        <v>17</v>
      </c>
      <c r="AB7" s="12">
        <v>4</v>
      </c>
      <c r="AC7" s="1"/>
      <c r="AD7">
        <v>2.11</v>
      </c>
      <c r="AE7">
        <v>19</v>
      </c>
      <c r="AF7">
        <v>0.6</v>
      </c>
      <c r="AG7">
        <v>0.71430000000000005</v>
      </c>
      <c r="AI7">
        <v>5</v>
      </c>
      <c r="AJ7">
        <v>35</v>
      </c>
      <c r="AK7">
        <v>0.6</v>
      </c>
      <c r="AL7">
        <v>0.71430000000000005</v>
      </c>
      <c r="AN7">
        <v>3.3</v>
      </c>
      <c r="AO7">
        <v>33</v>
      </c>
      <c r="AP7">
        <v>0.43</v>
      </c>
      <c r="AQ7">
        <v>0.5</v>
      </c>
      <c r="AS7">
        <v>4</v>
      </c>
      <c r="AT7">
        <v>20</v>
      </c>
      <c r="AU7">
        <v>0.82</v>
      </c>
      <c r="AV7">
        <v>1</v>
      </c>
      <c r="AX7">
        <v>2.57</v>
      </c>
      <c r="AY7">
        <v>18</v>
      </c>
      <c r="AZ7">
        <v>0.6</v>
      </c>
      <c r="BA7">
        <v>0.71430000000000005</v>
      </c>
      <c r="BC7">
        <v>4.38</v>
      </c>
      <c r="BD7">
        <v>35</v>
      </c>
      <c r="BE7">
        <v>0.6</v>
      </c>
      <c r="BF7">
        <v>0.71430000000000005</v>
      </c>
    </row>
    <row r="8" spans="1:58" x14ac:dyDescent="0.3">
      <c r="AA8" s="12" t="s">
        <v>18</v>
      </c>
      <c r="AB8" s="12">
        <v>15</v>
      </c>
      <c r="AC8" s="1"/>
      <c r="AD8">
        <v>1.62</v>
      </c>
      <c r="AE8">
        <v>91</v>
      </c>
      <c r="AF8">
        <v>0.79</v>
      </c>
      <c r="AG8">
        <v>0.85709999999999997</v>
      </c>
      <c r="AI8">
        <v>1.6</v>
      </c>
      <c r="AJ8">
        <v>116</v>
      </c>
      <c r="AK8">
        <v>0.8</v>
      </c>
      <c r="AL8">
        <v>1</v>
      </c>
      <c r="AN8">
        <v>1.44</v>
      </c>
      <c r="AO8">
        <v>111</v>
      </c>
      <c r="AP8">
        <v>0.53</v>
      </c>
      <c r="AQ8">
        <v>0.57140000000000002</v>
      </c>
      <c r="AS8">
        <v>1.87</v>
      </c>
      <c r="AT8">
        <v>119</v>
      </c>
      <c r="AU8">
        <v>0.79</v>
      </c>
      <c r="AV8">
        <v>0.85709999999999997</v>
      </c>
      <c r="AX8">
        <v>1.49</v>
      </c>
      <c r="AY8">
        <v>82</v>
      </c>
      <c r="AZ8">
        <v>0.92</v>
      </c>
      <c r="BA8">
        <v>1</v>
      </c>
      <c r="BC8">
        <v>1.74</v>
      </c>
      <c r="BD8">
        <v>87</v>
      </c>
      <c r="BE8">
        <v>0.85</v>
      </c>
      <c r="BF8">
        <v>0.92310000000000003</v>
      </c>
    </row>
    <row r="9" spans="1:58" x14ac:dyDescent="0.3">
      <c r="AA9" s="12" t="s">
        <v>19</v>
      </c>
      <c r="AB9" s="12">
        <v>5</v>
      </c>
      <c r="AC9" s="1"/>
      <c r="AD9">
        <v>2.2200000000000002</v>
      </c>
      <c r="AE9">
        <v>20</v>
      </c>
      <c r="AF9">
        <v>0.82</v>
      </c>
      <c r="AG9">
        <v>1</v>
      </c>
      <c r="AI9">
        <v>2</v>
      </c>
      <c r="AJ9">
        <v>26</v>
      </c>
      <c r="AK9">
        <v>0.52</v>
      </c>
      <c r="AL9">
        <v>0.63639999999999997</v>
      </c>
      <c r="AN9">
        <v>2.09</v>
      </c>
      <c r="AO9">
        <v>23</v>
      </c>
      <c r="AP9">
        <v>0.82</v>
      </c>
      <c r="AQ9">
        <v>1</v>
      </c>
      <c r="AS9">
        <v>2.1800000000000002</v>
      </c>
      <c r="AT9">
        <v>24</v>
      </c>
      <c r="AU9">
        <v>0.82</v>
      </c>
      <c r="AV9">
        <v>1</v>
      </c>
      <c r="AX9">
        <v>2.15</v>
      </c>
      <c r="AY9">
        <v>28</v>
      </c>
      <c r="AZ9">
        <v>0.82</v>
      </c>
      <c r="BA9">
        <v>1</v>
      </c>
      <c r="BC9">
        <v>1.64</v>
      </c>
      <c r="BD9">
        <v>23</v>
      </c>
      <c r="BE9">
        <v>0.82</v>
      </c>
      <c r="BF9">
        <v>1</v>
      </c>
    </row>
    <row r="10" spans="1:58" x14ac:dyDescent="0.3">
      <c r="C10" s="18" t="s">
        <v>20</v>
      </c>
      <c r="D10" s="18"/>
      <c r="E10" s="18"/>
      <c r="F10" s="18"/>
      <c r="G10" s="18"/>
      <c r="H10" s="18"/>
      <c r="AA10" s="1"/>
      <c r="AB10" s="1"/>
      <c r="AC10" s="1"/>
      <c r="AD10" s="1"/>
      <c r="AE10" s="1"/>
      <c r="AF10" s="1"/>
      <c r="AG10" s="14"/>
      <c r="AH10" s="1"/>
      <c r="AI10" s="1"/>
      <c r="AJ10" s="1"/>
      <c r="AK10" s="1"/>
      <c r="AL10" s="14"/>
      <c r="AM10" s="1"/>
      <c r="AN10" s="1"/>
      <c r="AO10" s="1"/>
      <c r="AP10" s="1"/>
      <c r="AQ10" s="1"/>
      <c r="AR10" s="1"/>
      <c r="AS10" s="1"/>
      <c r="AT10" s="1"/>
      <c r="AU10" s="1"/>
      <c r="AV10" s="14"/>
      <c r="AW10" s="1"/>
      <c r="AX10" s="1"/>
      <c r="AY10" s="1"/>
      <c r="AZ10" s="1"/>
      <c r="BA10" s="14"/>
      <c r="BB10" s="1"/>
      <c r="BC10" s="1"/>
      <c r="BD10" s="1"/>
      <c r="BE10" s="1"/>
      <c r="BF10" s="14"/>
    </row>
    <row r="11" spans="1:58" x14ac:dyDescent="0.3">
      <c r="A11" s="2" t="s">
        <v>7</v>
      </c>
      <c r="C11" s="3">
        <v>0</v>
      </c>
      <c r="D11" s="3">
        <v>2</v>
      </c>
      <c r="E11" s="3">
        <v>4</v>
      </c>
      <c r="F11" s="3">
        <v>8</v>
      </c>
      <c r="G11" s="3">
        <v>16</v>
      </c>
      <c r="H11" s="3">
        <v>32</v>
      </c>
      <c r="AA11" s="1"/>
      <c r="AB11" s="1"/>
      <c r="AC11" s="1"/>
      <c r="AD11" s="15" t="s">
        <v>21</v>
      </c>
      <c r="AE11" s="16"/>
      <c r="AF11" s="16"/>
      <c r="AG11" s="17"/>
      <c r="AH11" s="1"/>
      <c r="AI11" s="15" t="s">
        <v>21</v>
      </c>
      <c r="AJ11" s="16"/>
      <c r="AK11" s="16"/>
      <c r="AL11" s="17"/>
      <c r="AM11" s="1"/>
      <c r="AN11" s="15" t="s">
        <v>21</v>
      </c>
      <c r="AO11" s="16"/>
      <c r="AP11" s="16"/>
      <c r="AQ11" s="17"/>
      <c r="AR11" s="1"/>
      <c r="AS11" s="15" t="s">
        <v>21</v>
      </c>
      <c r="AT11" s="16"/>
      <c r="AU11" s="16"/>
      <c r="AV11" s="17"/>
      <c r="AW11" s="1"/>
      <c r="AX11" s="15" t="s">
        <v>21</v>
      </c>
      <c r="AY11" s="16"/>
      <c r="AZ11" s="16"/>
      <c r="BA11" s="17"/>
      <c r="BB11" s="1"/>
      <c r="BC11" s="15" t="s">
        <v>21</v>
      </c>
      <c r="BD11" s="16"/>
      <c r="BE11" s="16"/>
      <c r="BF11" s="17"/>
    </row>
    <row r="12" spans="1:58" x14ac:dyDescent="0.3">
      <c r="A12" s="4" t="s">
        <v>8</v>
      </c>
      <c r="C12" s="5">
        <f>AVERAGE(AE5,AE13,AE21,AE29,AE37,AE45,AE53,AE61)</f>
        <v>31.625</v>
      </c>
      <c r="D12" s="5">
        <f>AVERAGE(AJ5,AJ13,AJ21,AJ29,AJ37,AJ45,AJ53,AJ61)</f>
        <v>30.625</v>
      </c>
      <c r="E12" s="5">
        <f>AVERAGE(AO5,AO13,AO21,AO29,AO37,AO45,AO53,AO61)</f>
        <v>32.5</v>
      </c>
      <c r="F12" s="5">
        <f>AVERAGE(AT5,AT13,AT21,AT29,AT37,AT45,AT53,AT61)</f>
        <v>39.125</v>
      </c>
      <c r="G12" s="5">
        <f>AVERAGE(AY5,AY13,AY21,AY29,AY37,AY45,AY53,AY61)</f>
        <v>36.75</v>
      </c>
      <c r="H12" s="5">
        <f>AVERAGE(BD5,BD13,BD21,BD29,BD37,BD45,BD53,BD61)</f>
        <v>34.5</v>
      </c>
      <c r="AA12" s="6" t="s">
        <v>11</v>
      </c>
      <c r="AB12" s="7" t="s">
        <v>12</v>
      </c>
      <c r="AC12" s="1"/>
      <c r="AD12" s="8" t="s">
        <v>13</v>
      </c>
      <c r="AE12" s="9" t="s">
        <v>14</v>
      </c>
      <c r="AF12" s="10" t="s">
        <v>15</v>
      </c>
      <c r="AG12" s="11" t="s">
        <v>16</v>
      </c>
      <c r="AH12" s="1"/>
      <c r="AI12" s="8" t="s">
        <v>13</v>
      </c>
      <c r="AJ12" s="9" t="s">
        <v>14</v>
      </c>
      <c r="AK12" s="10" t="s">
        <v>15</v>
      </c>
      <c r="AL12" s="11" t="s">
        <v>16</v>
      </c>
      <c r="AM12" s="1"/>
      <c r="AN12" s="8" t="s">
        <v>13</v>
      </c>
      <c r="AO12" s="9" t="s">
        <v>14</v>
      </c>
      <c r="AP12" s="10" t="s">
        <v>15</v>
      </c>
      <c r="AQ12" s="11" t="s">
        <v>16</v>
      </c>
      <c r="AR12" s="1"/>
      <c r="AS12" s="8" t="s">
        <v>13</v>
      </c>
      <c r="AT12" s="9" t="s">
        <v>14</v>
      </c>
      <c r="AU12" s="10" t="s">
        <v>15</v>
      </c>
      <c r="AV12" s="11" t="s">
        <v>16</v>
      </c>
      <c r="AW12" s="1"/>
      <c r="AX12" s="8" t="s">
        <v>13</v>
      </c>
      <c r="AY12" s="9" t="s">
        <v>14</v>
      </c>
      <c r="AZ12" s="10" t="s">
        <v>15</v>
      </c>
      <c r="BA12" s="11" t="s">
        <v>16</v>
      </c>
      <c r="BB12" s="1"/>
      <c r="BC12" s="8" t="s">
        <v>13</v>
      </c>
      <c r="BD12" s="9" t="s">
        <v>14</v>
      </c>
      <c r="BE12" s="10" t="s">
        <v>15</v>
      </c>
      <c r="BF12" s="11" t="s">
        <v>16</v>
      </c>
    </row>
    <row r="13" spans="1:58" x14ac:dyDescent="0.3">
      <c r="A13" s="4" t="s">
        <v>10</v>
      </c>
      <c r="C13" s="5">
        <f t="shared" ref="C13:C16" si="6">AVERAGE(AE6,AE14,AE22,AE30,AE38,AE46,AE54,AE62)</f>
        <v>35.625</v>
      </c>
      <c r="D13" s="5">
        <f t="shared" ref="D13:D16" si="7">AVERAGE(AJ6,AJ14,AJ22,AJ30,AJ38,AJ46,AJ54,AJ62)</f>
        <v>35.875</v>
      </c>
      <c r="E13" s="5">
        <f t="shared" ref="E13:E16" si="8">AVERAGE(AO6,AO14,AO22,AO30,AO38,AO46,AO54,AO62)</f>
        <v>34.625</v>
      </c>
      <c r="F13" s="5">
        <f t="shared" ref="F13:F16" si="9">AVERAGE(AT6,AT14,AT22,AT30,AT38,AT46,AT54,AT62)</f>
        <v>36.375</v>
      </c>
      <c r="G13" s="5">
        <f t="shared" ref="G13:G16" si="10">AVERAGE(AY6,AY14,AY22,AY30,AY38,AY46,AY54,AY62)</f>
        <v>32.25</v>
      </c>
      <c r="H13" s="5">
        <f t="shared" ref="H13:H16" si="11">AVERAGE(BD6,BD14,BD22,BD30,BD38,BD46,BD54,BD62)</f>
        <v>33.25</v>
      </c>
      <c r="AA13" s="12" t="s">
        <v>8</v>
      </c>
      <c r="AB13" s="12">
        <v>5</v>
      </c>
      <c r="AC13" s="1"/>
      <c r="AD13">
        <v>1.65</v>
      </c>
      <c r="AE13">
        <v>28</v>
      </c>
      <c r="AF13">
        <v>0.78</v>
      </c>
      <c r="AG13">
        <v>1</v>
      </c>
      <c r="AI13">
        <v>2</v>
      </c>
      <c r="AJ13">
        <v>40</v>
      </c>
      <c r="AK13">
        <v>0.71</v>
      </c>
      <c r="AL13">
        <v>1</v>
      </c>
      <c r="AN13">
        <v>1.41</v>
      </c>
      <c r="AO13">
        <v>24</v>
      </c>
      <c r="AP13">
        <v>1</v>
      </c>
      <c r="AQ13">
        <v>1.3332999999999999</v>
      </c>
      <c r="AS13">
        <v>1.89</v>
      </c>
      <c r="AT13">
        <v>34</v>
      </c>
      <c r="AU13">
        <v>1</v>
      </c>
      <c r="AV13">
        <v>1.3332999999999999</v>
      </c>
      <c r="AX13">
        <v>1.83</v>
      </c>
      <c r="AY13">
        <v>33</v>
      </c>
      <c r="AZ13">
        <v>0.78</v>
      </c>
      <c r="BA13">
        <v>1</v>
      </c>
      <c r="BC13">
        <v>1.88</v>
      </c>
      <c r="BD13">
        <v>32</v>
      </c>
      <c r="BE13">
        <v>0.64</v>
      </c>
      <c r="BF13">
        <v>0.8</v>
      </c>
    </row>
    <row r="14" spans="1:58" x14ac:dyDescent="0.3">
      <c r="A14" s="4" t="s">
        <v>17</v>
      </c>
      <c r="C14" s="5">
        <f t="shared" si="6"/>
        <v>27.125</v>
      </c>
      <c r="D14" s="5">
        <f t="shared" si="7"/>
        <v>24</v>
      </c>
      <c r="E14" s="5">
        <f t="shared" si="8"/>
        <v>27.125</v>
      </c>
      <c r="F14" s="5">
        <f t="shared" si="9"/>
        <v>19.25</v>
      </c>
      <c r="G14" s="5">
        <f t="shared" si="10"/>
        <v>26.625</v>
      </c>
      <c r="H14" s="5">
        <f t="shared" si="11"/>
        <v>30.375</v>
      </c>
      <c r="AA14" s="12" t="s">
        <v>10</v>
      </c>
      <c r="AB14" s="12">
        <v>4</v>
      </c>
      <c r="AC14" s="1"/>
      <c r="AD14">
        <v>1.89</v>
      </c>
      <c r="AE14">
        <v>34</v>
      </c>
      <c r="AF14">
        <v>0.78</v>
      </c>
      <c r="AG14">
        <v>1</v>
      </c>
      <c r="AI14">
        <v>1.86</v>
      </c>
      <c r="AJ14">
        <v>39</v>
      </c>
      <c r="AK14">
        <v>0.26</v>
      </c>
      <c r="AL14">
        <v>0.3</v>
      </c>
      <c r="AN14">
        <v>1.61</v>
      </c>
      <c r="AO14">
        <v>29</v>
      </c>
      <c r="AP14">
        <v>1</v>
      </c>
      <c r="AQ14">
        <v>1.3332999999999999</v>
      </c>
      <c r="AS14">
        <v>2</v>
      </c>
      <c r="AT14">
        <v>38</v>
      </c>
      <c r="AU14">
        <v>0.64</v>
      </c>
      <c r="AV14">
        <v>0.8</v>
      </c>
      <c r="AX14">
        <v>1.88</v>
      </c>
      <c r="AY14">
        <v>32</v>
      </c>
      <c r="AZ14">
        <v>0.64</v>
      </c>
      <c r="BA14">
        <v>0.8</v>
      </c>
      <c r="BC14">
        <v>1.62</v>
      </c>
      <c r="BD14">
        <v>26</v>
      </c>
      <c r="BE14">
        <v>0.78</v>
      </c>
      <c r="BF14">
        <v>1</v>
      </c>
    </row>
    <row r="15" spans="1:58" x14ac:dyDescent="0.3">
      <c r="A15" s="4" t="s">
        <v>18</v>
      </c>
      <c r="C15" s="5">
        <f t="shared" si="6"/>
        <v>92.375</v>
      </c>
      <c r="D15" s="5">
        <f t="shared" si="7"/>
        <v>105.25</v>
      </c>
      <c r="E15" s="5">
        <f t="shared" si="8"/>
        <v>97.625</v>
      </c>
      <c r="F15" s="5">
        <f t="shared" si="9"/>
        <v>100.375</v>
      </c>
      <c r="G15" s="5">
        <f t="shared" si="10"/>
        <v>97.75</v>
      </c>
      <c r="H15" s="5">
        <f t="shared" si="11"/>
        <v>104.75</v>
      </c>
      <c r="AA15" s="12" t="s">
        <v>17</v>
      </c>
      <c r="AB15" s="12">
        <v>4</v>
      </c>
      <c r="AC15" s="1"/>
      <c r="AD15">
        <v>5.67</v>
      </c>
      <c r="AE15">
        <v>34</v>
      </c>
      <c r="AF15">
        <v>0.69</v>
      </c>
      <c r="AG15">
        <v>0.83330000000000004</v>
      </c>
      <c r="AI15">
        <v>2.17</v>
      </c>
      <c r="AJ15">
        <v>13</v>
      </c>
      <c r="AK15">
        <v>0.69</v>
      </c>
      <c r="AL15">
        <v>0.83330000000000004</v>
      </c>
      <c r="AN15">
        <v>6</v>
      </c>
      <c r="AO15">
        <v>36</v>
      </c>
      <c r="AP15">
        <v>0.69</v>
      </c>
      <c r="AQ15">
        <v>0.83330000000000004</v>
      </c>
      <c r="AS15">
        <v>2.5</v>
      </c>
      <c r="AT15">
        <v>15</v>
      </c>
      <c r="AU15">
        <v>0.69</v>
      </c>
      <c r="AV15">
        <v>0.83330000000000004</v>
      </c>
      <c r="AX15">
        <v>3.78</v>
      </c>
      <c r="AY15">
        <v>34</v>
      </c>
      <c r="AZ15">
        <v>0.47</v>
      </c>
      <c r="BA15">
        <v>0.55559999999999998</v>
      </c>
      <c r="BC15">
        <v>6.6</v>
      </c>
      <c r="BD15">
        <v>33</v>
      </c>
      <c r="BE15">
        <v>0.82</v>
      </c>
      <c r="BF15">
        <v>1</v>
      </c>
    </row>
    <row r="16" spans="1:58" x14ac:dyDescent="0.3">
      <c r="A16" s="13" t="s">
        <v>19</v>
      </c>
      <c r="C16" s="5">
        <f t="shared" si="6"/>
        <v>26.875</v>
      </c>
      <c r="D16" s="5">
        <f t="shared" si="7"/>
        <v>25.875</v>
      </c>
      <c r="E16" s="5">
        <f t="shared" si="8"/>
        <v>25.75</v>
      </c>
      <c r="F16" s="5">
        <f t="shared" si="9"/>
        <v>25.375</v>
      </c>
      <c r="G16" s="5">
        <f t="shared" si="10"/>
        <v>27.375</v>
      </c>
      <c r="H16" s="5">
        <f t="shared" si="11"/>
        <v>25.375</v>
      </c>
      <c r="AA16" s="12" t="s">
        <v>18</v>
      </c>
      <c r="AB16" s="12">
        <v>15</v>
      </c>
      <c r="AC16" s="1"/>
      <c r="AD16">
        <v>1.46</v>
      </c>
      <c r="AE16">
        <v>83</v>
      </c>
      <c r="AF16">
        <v>0.85</v>
      </c>
      <c r="AG16">
        <v>0.92310000000000003</v>
      </c>
      <c r="AI16">
        <v>1.88</v>
      </c>
      <c r="AJ16">
        <v>94</v>
      </c>
      <c r="AK16">
        <v>0.91</v>
      </c>
      <c r="AL16">
        <v>1.1765000000000001</v>
      </c>
      <c r="AN16">
        <v>1.54</v>
      </c>
      <c r="AO16">
        <v>74</v>
      </c>
      <c r="AP16">
        <v>0.85</v>
      </c>
      <c r="AQ16">
        <v>0.92310000000000003</v>
      </c>
      <c r="AS16">
        <v>1.82</v>
      </c>
      <c r="AT16">
        <v>89</v>
      </c>
      <c r="AU16">
        <v>0.92</v>
      </c>
      <c r="AV16">
        <v>1</v>
      </c>
      <c r="AX16">
        <v>1.51</v>
      </c>
      <c r="AY16">
        <v>80</v>
      </c>
      <c r="AZ16">
        <v>0.85</v>
      </c>
      <c r="BA16">
        <v>0.92310000000000003</v>
      </c>
      <c r="BC16">
        <v>1.67</v>
      </c>
      <c r="BD16">
        <v>95</v>
      </c>
      <c r="BE16">
        <v>0.79</v>
      </c>
      <c r="BF16">
        <v>0.85709999999999997</v>
      </c>
    </row>
    <row r="17" spans="1:58" x14ac:dyDescent="0.3">
      <c r="AA17" s="12" t="s">
        <v>19</v>
      </c>
      <c r="AB17" s="12">
        <v>5</v>
      </c>
      <c r="AC17" s="1"/>
      <c r="AD17">
        <v>2.0699999999999998</v>
      </c>
      <c r="AE17">
        <v>31</v>
      </c>
      <c r="AF17">
        <v>0.82</v>
      </c>
      <c r="AG17">
        <v>1</v>
      </c>
      <c r="AI17">
        <v>1.92</v>
      </c>
      <c r="AJ17">
        <v>23</v>
      </c>
      <c r="AK17">
        <v>0.87</v>
      </c>
      <c r="AL17">
        <v>1.1667000000000001</v>
      </c>
      <c r="AN17">
        <v>2.1800000000000002</v>
      </c>
      <c r="AO17">
        <v>24</v>
      </c>
      <c r="AP17">
        <v>0.82</v>
      </c>
      <c r="AQ17">
        <v>1</v>
      </c>
      <c r="AS17">
        <v>2</v>
      </c>
      <c r="AT17">
        <v>22</v>
      </c>
      <c r="AU17">
        <v>0.82</v>
      </c>
      <c r="AV17">
        <v>1</v>
      </c>
      <c r="AX17">
        <v>2.62</v>
      </c>
      <c r="AY17">
        <v>42</v>
      </c>
      <c r="AZ17">
        <v>0.69</v>
      </c>
      <c r="BA17">
        <v>0.83330000000000004</v>
      </c>
      <c r="BC17">
        <v>2.78</v>
      </c>
      <c r="BD17">
        <v>39</v>
      </c>
      <c r="BE17">
        <v>0.82</v>
      </c>
      <c r="BF17">
        <v>1</v>
      </c>
    </row>
    <row r="18" spans="1:58" x14ac:dyDescent="0.3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">
      <c r="C19" s="18" t="s">
        <v>22</v>
      </c>
      <c r="D19" s="18"/>
      <c r="E19" s="18"/>
      <c r="F19" s="18"/>
      <c r="G19" s="18"/>
      <c r="H19" s="18"/>
      <c r="AA19" s="1"/>
      <c r="AB19" s="1"/>
      <c r="AC19" s="1"/>
      <c r="AD19" s="15" t="s">
        <v>23</v>
      </c>
      <c r="AE19" s="16"/>
      <c r="AF19" s="16"/>
      <c r="AG19" s="17"/>
      <c r="AH19" s="1"/>
      <c r="AI19" s="15" t="s">
        <v>23</v>
      </c>
      <c r="AJ19" s="16"/>
      <c r="AK19" s="16"/>
      <c r="AL19" s="17"/>
      <c r="AM19" s="1"/>
      <c r="AN19" s="15" t="s">
        <v>23</v>
      </c>
      <c r="AO19" s="16"/>
      <c r="AP19" s="16"/>
      <c r="AQ19" s="17"/>
      <c r="AR19" s="1"/>
      <c r="AS19" s="15" t="s">
        <v>23</v>
      </c>
      <c r="AT19" s="16"/>
      <c r="AU19" s="16"/>
      <c r="AV19" s="17"/>
      <c r="AW19" s="1"/>
      <c r="AX19" s="15" t="s">
        <v>23</v>
      </c>
      <c r="AY19" s="16"/>
      <c r="AZ19" s="16"/>
      <c r="BA19" s="17"/>
      <c r="BB19" s="1"/>
      <c r="BC19" s="15" t="s">
        <v>23</v>
      </c>
      <c r="BD19" s="16"/>
      <c r="BE19" s="16"/>
      <c r="BF19" s="17"/>
    </row>
    <row r="20" spans="1:58" x14ac:dyDescent="0.3">
      <c r="A20" s="2" t="s">
        <v>7</v>
      </c>
      <c r="C20" s="3">
        <v>0</v>
      </c>
      <c r="D20" s="3">
        <v>2</v>
      </c>
      <c r="E20" s="3">
        <v>4</v>
      </c>
      <c r="F20" s="3">
        <v>8</v>
      </c>
      <c r="G20" s="3">
        <v>16</v>
      </c>
      <c r="H20" s="3">
        <v>32</v>
      </c>
      <c r="AA20" s="6" t="s">
        <v>11</v>
      </c>
      <c r="AB20" s="7" t="s">
        <v>12</v>
      </c>
      <c r="AC20" s="1"/>
      <c r="AD20" s="8" t="s">
        <v>13</v>
      </c>
      <c r="AE20" s="9" t="s">
        <v>14</v>
      </c>
      <c r="AF20" s="10" t="s">
        <v>15</v>
      </c>
      <c r="AG20" s="11" t="s">
        <v>16</v>
      </c>
      <c r="AH20" s="1"/>
      <c r="AI20" s="8" t="s">
        <v>13</v>
      </c>
      <c r="AJ20" s="9" t="s">
        <v>14</v>
      </c>
      <c r="AK20" s="10" t="s">
        <v>15</v>
      </c>
      <c r="AL20" s="11" t="s">
        <v>16</v>
      </c>
      <c r="AM20" s="1"/>
      <c r="AN20" s="8" t="s">
        <v>13</v>
      </c>
      <c r="AO20" s="9" t="s">
        <v>14</v>
      </c>
      <c r="AP20" s="10" t="s">
        <v>15</v>
      </c>
      <c r="AQ20" s="11" t="s">
        <v>16</v>
      </c>
      <c r="AR20" s="1"/>
      <c r="AS20" s="8" t="s">
        <v>13</v>
      </c>
      <c r="AT20" s="9" t="s">
        <v>14</v>
      </c>
      <c r="AU20" s="10" t="s">
        <v>15</v>
      </c>
      <c r="AV20" s="11" t="s">
        <v>16</v>
      </c>
      <c r="AW20" s="1"/>
      <c r="AX20" s="8" t="s">
        <v>13</v>
      </c>
      <c r="AY20" s="9" t="s">
        <v>14</v>
      </c>
      <c r="AZ20" s="10" t="s">
        <v>15</v>
      </c>
      <c r="BA20" s="11" t="s">
        <v>16</v>
      </c>
      <c r="BB20" s="1"/>
      <c r="BC20" s="8" t="s">
        <v>13</v>
      </c>
      <c r="BD20" s="9" t="s">
        <v>14</v>
      </c>
      <c r="BE20" s="10" t="s">
        <v>15</v>
      </c>
      <c r="BF20" s="11" t="s">
        <v>16</v>
      </c>
    </row>
    <row r="21" spans="1:58" x14ac:dyDescent="0.3">
      <c r="A21" s="4" t="s">
        <v>8</v>
      </c>
      <c r="C21" s="5">
        <f>AVERAGE(AF5,AF13,AF21,AF29,AF37,AF45,AF53,AF61)</f>
        <v>0.76250000000000018</v>
      </c>
      <c r="D21" s="5">
        <f>AVERAGE(AK5,AK13,AK21,AK29,AK37,AK45,AK53,AK61)</f>
        <v>0.84124999999999994</v>
      </c>
      <c r="E21" s="5">
        <f>AVERAGE(AP5,AP13,AP21,AP29,AP37,AP45,AP53,AP61)</f>
        <v>0.71000000000000008</v>
      </c>
      <c r="F21" s="5">
        <f>AVERAGE(AU5,AU13,AU21,AU29,AU37,AU45,AU53,AU61)</f>
        <v>0.70500000000000007</v>
      </c>
      <c r="G21" s="5">
        <f>AVERAGE(AZ5,AZ13,AZ21,AZ29,AZ37,AZ45,AZ53,AZ61)</f>
        <v>0.68375000000000008</v>
      </c>
      <c r="H21" s="5">
        <f>AVERAGE(BE5,BE13,BE21,BE29,BE37,BE45,BE53,BE61)</f>
        <v>0.64749999999999996</v>
      </c>
      <c r="AA21" s="12" t="s">
        <v>8</v>
      </c>
      <c r="AB21" s="12">
        <v>5</v>
      </c>
      <c r="AC21" s="1"/>
      <c r="AD21">
        <v>1.94</v>
      </c>
      <c r="AE21">
        <v>33</v>
      </c>
      <c r="AF21">
        <v>0.78</v>
      </c>
      <c r="AG21">
        <v>1</v>
      </c>
      <c r="AI21">
        <v>1.5</v>
      </c>
      <c r="AJ21">
        <v>24</v>
      </c>
      <c r="AK21">
        <v>0.88</v>
      </c>
      <c r="AL21">
        <v>1.3332999999999999</v>
      </c>
      <c r="AN21">
        <v>1.68</v>
      </c>
      <c r="AO21">
        <v>37</v>
      </c>
      <c r="AP21">
        <v>0.78</v>
      </c>
      <c r="AQ21">
        <v>1</v>
      </c>
      <c r="AS21">
        <v>3.06</v>
      </c>
      <c r="AT21">
        <v>52</v>
      </c>
      <c r="AU21">
        <v>0.64</v>
      </c>
      <c r="AV21">
        <v>0.8</v>
      </c>
      <c r="AX21">
        <v>2.06</v>
      </c>
      <c r="AY21">
        <v>37</v>
      </c>
      <c r="AZ21">
        <v>0.78</v>
      </c>
      <c r="BA21">
        <v>1</v>
      </c>
      <c r="BC21">
        <v>1.6</v>
      </c>
      <c r="BD21">
        <v>32</v>
      </c>
      <c r="BE21">
        <v>0.64</v>
      </c>
      <c r="BF21">
        <v>0.8</v>
      </c>
    </row>
    <row r="22" spans="1:58" x14ac:dyDescent="0.3">
      <c r="A22" s="4" t="s">
        <v>10</v>
      </c>
      <c r="C22" s="5">
        <f t="shared" ref="C22:C25" si="12">AVERAGE(AF6,AF14,AF22,AF30,AF38,AF46,AF54,AF62)</f>
        <v>0.73</v>
      </c>
      <c r="D22" s="5">
        <f t="shared" ref="D22:D25" si="13">AVERAGE(AK6,AK14,AK22,AK30,AK38,AK46,AK54,AK62)</f>
        <v>0.69124999999999992</v>
      </c>
      <c r="E22" s="5">
        <f t="shared" ref="E22:E25" si="14">AVERAGE(AP6,AP14,AP22,AP30,AP38,AP46,AP54,AP62)</f>
        <v>0.69875000000000009</v>
      </c>
      <c r="F22" s="5">
        <f t="shared" ref="F22:F25" si="15">AVERAGE(AU6,AU14,AU22,AU30,AU38,AU46,AU54,AU62)</f>
        <v>0.67000000000000015</v>
      </c>
      <c r="G22" s="5">
        <f t="shared" ref="G22:G25" si="16">AVERAGE(AZ6,AZ14,AZ22,AZ30,AZ38,AZ46,AZ54,AZ62)</f>
        <v>0.80500000000000005</v>
      </c>
      <c r="H22" s="5">
        <f t="shared" ref="H22:H25" si="17">AVERAGE(BE6,BE14,BE22,BE30,BE38,BE46,BE54,BE62)</f>
        <v>0.68500000000000005</v>
      </c>
      <c r="AA22" s="12" t="s">
        <v>10</v>
      </c>
      <c r="AB22" s="12">
        <v>4</v>
      </c>
      <c r="AC22" s="1"/>
      <c r="AD22">
        <v>1.94</v>
      </c>
      <c r="AE22">
        <v>33</v>
      </c>
      <c r="AF22">
        <v>0.78</v>
      </c>
      <c r="AG22">
        <v>1</v>
      </c>
      <c r="AI22">
        <v>1.7</v>
      </c>
      <c r="AJ22">
        <v>34</v>
      </c>
      <c r="AK22">
        <v>0.65</v>
      </c>
      <c r="AL22">
        <v>0.85709999999999997</v>
      </c>
      <c r="AN22">
        <v>1.8</v>
      </c>
      <c r="AO22">
        <v>36</v>
      </c>
      <c r="AP22">
        <v>0.64</v>
      </c>
      <c r="AQ22">
        <v>0.8</v>
      </c>
      <c r="AS22">
        <v>2</v>
      </c>
      <c r="AT22">
        <v>32</v>
      </c>
      <c r="AU22">
        <v>0.78</v>
      </c>
      <c r="AV22">
        <v>1</v>
      </c>
      <c r="AX22">
        <v>1.89</v>
      </c>
      <c r="AY22">
        <v>36</v>
      </c>
      <c r="AZ22">
        <v>0.64</v>
      </c>
      <c r="BA22">
        <v>0.8</v>
      </c>
      <c r="BC22">
        <v>1.88</v>
      </c>
      <c r="BD22">
        <v>32</v>
      </c>
      <c r="BE22">
        <v>0.78</v>
      </c>
      <c r="BF22">
        <v>1</v>
      </c>
    </row>
    <row r="23" spans="1:58" x14ac:dyDescent="0.3">
      <c r="A23" s="4" t="s">
        <v>17</v>
      </c>
      <c r="C23" s="5">
        <f t="shared" si="12"/>
        <v>0.66375000000000006</v>
      </c>
      <c r="D23" s="5">
        <f t="shared" si="13"/>
        <v>0.7</v>
      </c>
      <c r="E23" s="5">
        <f t="shared" si="14"/>
        <v>0.71124999999999994</v>
      </c>
      <c r="F23" s="5">
        <f t="shared" si="15"/>
        <v>0.69999999999999984</v>
      </c>
      <c r="G23" s="5">
        <f t="shared" si="16"/>
        <v>0.63624999999999987</v>
      </c>
      <c r="H23" s="5">
        <f t="shared" si="17"/>
        <v>0.72124999999999995</v>
      </c>
      <c r="AA23" s="12" t="s">
        <v>17</v>
      </c>
      <c r="AB23" s="12">
        <v>4</v>
      </c>
      <c r="AC23" s="1"/>
      <c r="AD23">
        <v>4</v>
      </c>
      <c r="AE23">
        <v>24</v>
      </c>
      <c r="AF23">
        <v>0.69</v>
      </c>
      <c r="AG23">
        <v>0.83330000000000004</v>
      </c>
      <c r="AI23">
        <v>5.33</v>
      </c>
      <c r="AJ23">
        <v>32</v>
      </c>
      <c r="AK23">
        <v>0.69</v>
      </c>
      <c r="AL23">
        <v>0.83330000000000004</v>
      </c>
      <c r="AN23">
        <v>6.6</v>
      </c>
      <c r="AO23">
        <v>33</v>
      </c>
      <c r="AP23">
        <v>0.82</v>
      </c>
      <c r="AQ23">
        <v>1</v>
      </c>
      <c r="AS23">
        <v>2.17</v>
      </c>
      <c r="AT23">
        <v>13</v>
      </c>
      <c r="AU23">
        <v>0.69</v>
      </c>
      <c r="AV23">
        <v>0.83330000000000004</v>
      </c>
      <c r="AX23">
        <v>8.4</v>
      </c>
      <c r="AY23">
        <v>42</v>
      </c>
      <c r="AZ23">
        <v>0.82</v>
      </c>
      <c r="BA23">
        <v>1</v>
      </c>
      <c r="BC23">
        <v>4.83</v>
      </c>
      <c r="BD23">
        <v>29</v>
      </c>
      <c r="BE23">
        <v>0.82</v>
      </c>
      <c r="BF23">
        <v>1</v>
      </c>
    </row>
    <row r="24" spans="1:58" x14ac:dyDescent="0.3">
      <c r="A24" s="4" t="s">
        <v>18</v>
      </c>
      <c r="C24" s="5">
        <f t="shared" si="12"/>
        <v>0.88624999999999998</v>
      </c>
      <c r="D24" s="5">
        <f t="shared" si="13"/>
        <v>0.92125000000000012</v>
      </c>
      <c r="E24" s="5">
        <f t="shared" si="14"/>
        <v>0.85749999999999993</v>
      </c>
      <c r="F24" s="5">
        <f t="shared" si="15"/>
        <v>0.87124999999999986</v>
      </c>
      <c r="G24" s="5">
        <f t="shared" si="16"/>
        <v>0.90499999999999992</v>
      </c>
      <c r="H24" s="5">
        <f t="shared" si="17"/>
        <v>0.86</v>
      </c>
      <c r="AA24" s="12" t="s">
        <v>18</v>
      </c>
      <c r="AB24" s="12">
        <v>15</v>
      </c>
      <c r="AC24" s="1"/>
      <c r="AD24">
        <v>1.84</v>
      </c>
      <c r="AE24">
        <v>94</v>
      </c>
      <c r="AF24">
        <v>1</v>
      </c>
      <c r="AG24">
        <v>1.0909</v>
      </c>
      <c r="AI24">
        <v>1.93</v>
      </c>
      <c r="AJ24">
        <v>87</v>
      </c>
      <c r="AK24">
        <v>1.1100000000000001</v>
      </c>
      <c r="AL24">
        <v>1.5385</v>
      </c>
      <c r="AN24">
        <v>1.91</v>
      </c>
      <c r="AO24">
        <v>103</v>
      </c>
      <c r="AP24">
        <v>0.92</v>
      </c>
      <c r="AQ24">
        <v>1</v>
      </c>
      <c r="AS24">
        <v>1.84</v>
      </c>
      <c r="AT24">
        <v>101</v>
      </c>
      <c r="AU24">
        <v>1</v>
      </c>
      <c r="AV24">
        <v>1.0909</v>
      </c>
      <c r="AX24">
        <v>1.74</v>
      </c>
      <c r="AY24">
        <v>119</v>
      </c>
      <c r="AZ24">
        <v>0.79</v>
      </c>
      <c r="BA24">
        <v>0.85709999999999997</v>
      </c>
      <c r="BC24">
        <v>1.91</v>
      </c>
      <c r="BD24">
        <v>103</v>
      </c>
      <c r="BE24">
        <v>1</v>
      </c>
      <c r="BF24">
        <v>1.0909</v>
      </c>
    </row>
    <row r="25" spans="1:58" x14ac:dyDescent="0.3">
      <c r="A25" s="13" t="s">
        <v>19</v>
      </c>
      <c r="C25" s="5">
        <f t="shared" si="12"/>
        <v>0.82000000000000006</v>
      </c>
      <c r="D25" s="5">
        <f t="shared" si="13"/>
        <v>0.74375000000000002</v>
      </c>
      <c r="E25" s="5">
        <f t="shared" si="14"/>
        <v>0.79875000000000007</v>
      </c>
      <c r="F25" s="5">
        <f t="shared" si="15"/>
        <v>0.72374999999999989</v>
      </c>
      <c r="G25" s="5">
        <f t="shared" si="16"/>
        <v>0.74374999999999991</v>
      </c>
      <c r="H25" s="5">
        <f t="shared" si="17"/>
        <v>0.80375000000000008</v>
      </c>
      <c r="AA25" s="12" t="s">
        <v>19</v>
      </c>
      <c r="AB25" s="12">
        <v>5</v>
      </c>
      <c r="AC25" s="1"/>
      <c r="AD25">
        <v>1.91</v>
      </c>
      <c r="AE25">
        <v>21</v>
      </c>
      <c r="AF25">
        <v>0.82</v>
      </c>
      <c r="AG25">
        <v>1</v>
      </c>
      <c r="AI25">
        <v>2.6</v>
      </c>
      <c r="AJ25">
        <v>26</v>
      </c>
      <c r="AK25">
        <v>0.87</v>
      </c>
      <c r="AL25">
        <v>1.1667000000000001</v>
      </c>
      <c r="AN25">
        <v>1.77</v>
      </c>
      <c r="AO25">
        <v>23</v>
      </c>
      <c r="AP25">
        <v>0.82</v>
      </c>
      <c r="AQ25">
        <v>1</v>
      </c>
      <c r="AS25">
        <v>1.86</v>
      </c>
      <c r="AT25">
        <v>26</v>
      </c>
      <c r="AU25">
        <v>0.53</v>
      </c>
      <c r="AV25">
        <v>0.625</v>
      </c>
      <c r="AX25">
        <v>1.92</v>
      </c>
      <c r="AY25">
        <v>23</v>
      </c>
      <c r="AZ25">
        <v>0.6</v>
      </c>
      <c r="BA25">
        <v>0.71430000000000005</v>
      </c>
      <c r="BC25">
        <v>2.36</v>
      </c>
      <c r="BD25">
        <v>26</v>
      </c>
      <c r="BE25">
        <v>0.82</v>
      </c>
      <c r="BF25">
        <v>1</v>
      </c>
    </row>
    <row r="26" spans="1:58" x14ac:dyDescent="0.3"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3">
      <c r="AA27" s="1"/>
      <c r="AB27" s="1"/>
      <c r="AC27" s="1"/>
      <c r="AD27" s="15" t="s">
        <v>24</v>
      </c>
      <c r="AE27" s="16"/>
      <c r="AF27" s="16"/>
      <c r="AG27" s="17"/>
      <c r="AH27" s="1"/>
      <c r="AI27" s="15" t="s">
        <v>24</v>
      </c>
      <c r="AJ27" s="16"/>
      <c r="AK27" s="16"/>
      <c r="AL27" s="17"/>
      <c r="AM27" s="1"/>
      <c r="AN27" s="15" t="s">
        <v>24</v>
      </c>
      <c r="AO27" s="16"/>
      <c r="AP27" s="16"/>
      <c r="AQ27" s="17"/>
      <c r="AR27" s="1"/>
      <c r="AS27" s="15" t="s">
        <v>24</v>
      </c>
      <c r="AT27" s="16"/>
      <c r="AU27" s="16"/>
      <c r="AV27" s="17"/>
      <c r="AW27" s="1"/>
      <c r="AX27" s="15" t="s">
        <v>24</v>
      </c>
      <c r="AY27" s="16"/>
      <c r="AZ27" s="16"/>
      <c r="BA27" s="17"/>
      <c r="BB27" s="1"/>
      <c r="BC27" s="15" t="s">
        <v>24</v>
      </c>
      <c r="BD27" s="16"/>
      <c r="BE27" s="16"/>
      <c r="BF27" s="17"/>
    </row>
    <row r="28" spans="1:58" x14ac:dyDescent="0.3">
      <c r="C28" s="18" t="s">
        <v>25</v>
      </c>
      <c r="D28" s="18"/>
      <c r="E28" s="18"/>
      <c r="F28" s="18"/>
      <c r="G28" s="18"/>
      <c r="H28" s="18"/>
      <c r="AA28" s="6" t="s">
        <v>11</v>
      </c>
      <c r="AB28" s="7" t="s">
        <v>12</v>
      </c>
      <c r="AC28" s="1"/>
      <c r="AD28" s="8" t="s">
        <v>13</v>
      </c>
      <c r="AE28" s="9" t="s">
        <v>14</v>
      </c>
      <c r="AF28" s="10" t="s">
        <v>15</v>
      </c>
      <c r="AG28" s="11" t="s">
        <v>16</v>
      </c>
      <c r="AH28" s="1"/>
      <c r="AI28" s="8" t="s">
        <v>13</v>
      </c>
      <c r="AJ28" s="9" t="s">
        <v>14</v>
      </c>
      <c r="AK28" s="10" t="s">
        <v>15</v>
      </c>
      <c r="AL28" s="11" t="s">
        <v>16</v>
      </c>
      <c r="AM28" s="1"/>
      <c r="AN28" s="8" t="s">
        <v>13</v>
      </c>
      <c r="AO28" s="9" t="s">
        <v>14</v>
      </c>
      <c r="AP28" s="10" t="s">
        <v>15</v>
      </c>
      <c r="AQ28" s="11" t="s">
        <v>16</v>
      </c>
      <c r="AR28" s="1"/>
      <c r="AS28" s="8" t="s">
        <v>13</v>
      </c>
      <c r="AT28" s="9" t="s">
        <v>14</v>
      </c>
      <c r="AU28" s="10" t="s">
        <v>15</v>
      </c>
      <c r="AV28" s="11" t="s">
        <v>16</v>
      </c>
      <c r="AW28" s="1"/>
      <c r="AX28" s="8" t="s">
        <v>13</v>
      </c>
      <c r="AY28" s="9" t="s">
        <v>14</v>
      </c>
      <c r="AZ28" s="10" t="s">
        <v>15</v>
      </c>
      <c r="BA28" s="11" t="s">
        <v>16</v>
      </c>
      <c r="BB28" s="1"/>
      <c r="BC28" s="8" t="s">
        <v>13</v>
      </c>
      <c r="BD28" s="9" t="s">
        <v>14</v>
      </c>
      <c r="BE28" s="10" t="s">
        <v>15</v>
      </c>
      <c r="BF28" s="11" t="s">
        <v>16</v>
      </c>
    </row>
    <row r="29" spans="1:58" x14ac:dyDescent="0.3">
      <c r="A29" s="2" t="s">
        <v>7</v>
      </c>
      <c r="C29" s="3">
        <v>0</v>
      </c>
      <c r="D29" s="3">
        <v>2</v>
      </c>
      <c r="E29" s="3">
        <v>4</v>
      </c>
      <c r="F29" s="3">
        <v>8</v>
      </c>
      <c r="G29" s="3">
        <v>16</v>
      </c>
      <c r="H29" s="3">
        <v>32</v>
      </c>
      <c r="AA29" s="12" t="s">
        <v>8</v>
      </c>
      <c r="AB29" s="12">
        <v>5</v>
      </c>
      <c r="AC29" s="1"/>
      <c r="AD29">
        <v>2.08</v>
      </c>
      <c r="AE29">
        <v>27</v>
      </c>
      <c r="AF29">
        <v>0.78</v>
      </c>
      <c r="AG29">
        <v>1</v>
      </c>
      <c r="AI29">
        <v>1.89</v>
      </c>
      <c r="AJ29">
        <v>34</v>
      </c>
      <c r="AK29">
        <v>0.88</v>
      </c>
      <c r="AL29">
        <v>1.3332999999999999</v>
      </c>
      <c r="AN29">
        <v>1.64</v>
      </c>
      <c r="AO29">
        <v>23</v>
      </c>
      <c r="AP29">
        <v>0.78</v>
      </c>
      <c r="AQ29">
        <v>1</v>
      </c>
      <c r="AS29">
        <v>1.89</v>
      </c>
      <c r="AT29">
        <v>36</v>
      </c>
      <c r="AU29">
        <v>0.78</v>
      </c>
      <c r="AV29">
        <v>1</v>
      </c>
      <c r="AX29">
        <v>2</v>
      </c>
      <c r="AY29">
        <v>34</v>
      </c>
      <c r="AZ29">
        <v>0.78</v>
      </c>
      <c r="BA29">
        <v>1</v>
      </c>
      <c r="BC29">
        <v>1.84</v>
      </c>
      <c r="BD29">
        <v>35</v>
      </c>
      <c r="BE29">
        <v>0.78</v>
      </c>
      <c r="BF29">
        <v>1</v>
      </c>
    </row>
    <row r="30" spans="1:58" x14ac:dyDescent="0.3">
      <c r="A30" s="4" t="s">
        <v>8</v>
      </c>
      <c r="C30" s="5">
        <f>AVERAGE(AG5,AG13,AG21,AG29,AG37,AG45,AG53,AG61)</f>
        <v>0.97499999999999998</v>
      </c>
      <c r="D30" s="5">
        <f>AVERAGE(AK5,AK13,AK21,AK29,AK37,AK45,AK53,AK61)</f>
        <v>0.84124999999999994</v>
      </c>
      <c r="E30" s="5">
        <f>AVERAGE(AP5,AP13,AP21,AP29,AP37,AP45,AP53,AP61)</f>
        <v>0.71000000000000008</v>
      </c>
      <c r="F30" s="5">
        <f>AVERAGE(AV5,AV13,AV21,AV29,AV37,AV45,AV53,AV61)</f>
        <v>0.90237500000000004</v>
      </c>
      <c r="G30" s="5">
        <f>AVERAGE(BA5,BA13,BA21,BA29,BA37,BA45,BA53,BA61)</f>
        <v>0.87173749999999994</v>
      </c>
      <c r="H30" s="5">
        <f>AVERAGE(BF5,BF13,BF21,BF29,BF37,BF45,BF53,BF61)</f>
        <v>0.82381249999999995</v>
      </c>
      <c r="AA30" s="12" t="s">
        <v>10</v>
      </c>
      <c r="AB30" s="12">
        <v>4</v>
      </c>
      <c r="AC30" s="1"/>
      <c r="AD30">
        <v>2</v>
      </c>
      <c r="AE30">
        <v>32</v>
      </c>
      <c r="AF30">
        <v>0.78</v>
      </c>
      <c r="AG30">
        <v>1</v>
      </c>
      <c r="AI30">
        <v>1.79</v>
      </c>
      <c r="AJ30">
        <v>34</v>
      </c>
      <c r="AK30">
        <v>0.73</v>
      </c>
      <c r="AL30">
        <v>1</v>
      </c>
      <c r="AN30">
        <v>1.94</v>
      </c>
      <c r="AO30">
        <v>35</v>
      </c>
      <c r="AP30">
        <v>0.78</v>
      </c>
      <c r="AQ30">
        <v>1</v>
      </c>
      <c r="AS30">
        <v>2.19</v>
      </c>
      <c r="AT30">
        <v>37</v>
      </c>
      <c r="AU30">
        <v>0.78</v>
      </c>
      <c r="AV30">
        <v>1</v>
      </c>
      <c r="AX30">
        <v>2</v>
      </c>
      <c r="AY30">
        <v>32</v>
      </c>
      <c r="AZ30">
        <v>0.78</v>
      </c>
      <c r="BA30">
        <v>1</v>
      </c>
      <c r="BC30">
        <v>1.79</v>
      </c>
      <c r="BD30">
        <v>34</v>
      </c>
      <c r="BE30">
        <v>0.54</v>
      </c>
      <c r="BF30">
        <v>0.66669999999999996</v>
      </c>
    </row>
    <row r="31" spans="1:58" x14ac:dyDescent="0.3">
      <c r="A31" s="4" t="s">
        <v>10</v>
      </c>
      <c r="C31" s="5">
        <f t="shared" ref="C31:C34" si="18">AVERAGE(AG6,AG14,AG22,AG30,AG38,AG46,AG54,AG62)</f>
        <v>0.93333749999999993</v>
      </c>
      <c r="D31" s="5">
        <f t="shared" ref="D31:D34" si="19">AVERAGE(AK6,AK14,AK22,AK30,AK38,AK46,AK54,AK62)</f>
        <v>0.69124999999999992</v>
      </c>
      <c r="E31" s="5">
        <f t="shared" ref="E31:E34" si="20">AVERAGE(AP6,AP14,AP22,AP30,AP38,AP46,AP54,AP62)</f>
        <v>0.69875000000000009</v>
      </c>
      <c r="F31" s="5">
        <f t="shared" ref="F31:F34" si="21">AVERAGE(AV6,AV14,AV22,AV30,AV38,AV46,AV54,AV62)</f>
        <v>0.85</v>
      </c>
      <c r="G31" s="5">
        <f t="shared" ref="G31:G34" si="22">AVERAGE(BA6,BA14,BA22,BA30,BA38,BA46,BA54,BA62)</f>
        <v>1.0499999999999998</v>
      </c>
      <c r="H31" s="5">
        <f t="shared" ref="H31:H34" si="23">AVERAGE(BF6,BF14,BF22,BF30,BF38,BF46,BF54,BF62)</f>
        <v>0.86667499999999997</v>
      </c>
      <c r="AA31" s="12" t="s">
        <v>17</v>
      </c>
      <c r="AB31" s="12">
        <v>4</v>
      </c>
      <c r="AC31" s="1"/>
      <c r="AD31">
        <v>5.83</v>
      </c>
      <c r="AE31">
        <v>35</v>
      </c>
      <c r="AF31">
        <v>0.69</v>
      </c>
      <c r="AG31">
        <v>0.83330000000000004</v>
      </c>
      <c r="AI31">
        <v>2.6</v>
      </c>
      <c r="AJ31">
        <v>13</v>
      </c>
      <c r="AK31">
        <v>0.82</v>
      </c>
      <c r="AL31">
        <v>1</v>
      </c>
      <c r="AN31">
        <v>2.8</v>
      </c>
      <c r="AO31">
        <v>14</v>
      </c>
      <c r="AP31">
        <v>0.82</v>
      </c>
      <c r="AQ31">
        <v>1</v>
      </c>
      <c r="AS31">
        <v>4.5</v>
      </c>
      <c r="AT31">
        <v>27</v>
      </c>
      <c r="AU31">
        <v>0.69</v>
      </c>
      <c r="AV31">
        <v>0.83330000000000004</v>
      </c>
      <c r="AX31">
        <v>6</v>
      </c>
      <c r="AY31">
        <v>36</v>
      </c>
      <c r="AZ31">
        <v>0.69</v>
      </c>
      <c r="BA31">
        <v>0.83330000000000004</v>
      </c>
      <c r="BC31">
        <v>2.2000000000000002</v>
      </c>
      <c r="BD31">
        <v>22</v>
      </c>
      <c r="BE31">
        <v>0.47</v>
      </c>
      <c r="BF31">
        <v>0.55559999999999998</v>
      </c>
    </row>
    <row r="32" spans="1:58" x14ac:dyDescent="0.3">
      <c r="A32" s="4" t="s">
        <v>17</v>
      </c>
      <c r="C32" s="5">
        <f t="shared" si="18"/>
        <v>0.79835</v>
      </c>
      <c r="D32" s="5">
        <f t="shared" si="19"/>
        <v>0.7</v>
      </c>
      <c r="E32" s="5">
        <f t="shared" si="20"/>
        <v>0.71124999999999994</v>
      </c>
      <c r="F32" s="5">
        <f t="shared" si="21"/>
        <v>0.84522499999999989</v>
      </c>
      <c r="G32" s="5">
        <f t="shared" si="22"/>
        <v>0.76363749999999997</v>
      </c>
      <c r="H32" s="5">
        <f t="shared" si="23"/>
        <v>0.87302499999999994</v>
      </c>
      <c r="AA32" s="12" t="s">
        <v>18</v>
      </c>
      <c r="AB32" s="12">
        <v>15</v>
      </c>
      <c r="AC32" s="1"/>
      <c r="AD32">
        <v>1.56</v>
      </c>
      <c r="AE32">
        <v>70</v>
      </c>
      <c r="AF32">
        <v>1</v>
      </c>
      <c r="AG32">
        <v>1.0909</v>
      </c>
      <c r="AI32">
        <v>1.6</v>
      </c>
      <c r="AJ32">
        <v>125</v>
      </c>
      <c r="AK32">
        <v>0.91</v>
      </c>
      <c r="AL32">
        <v>1.1765000000000001</v>
      </c>
      <c r="AN32">
        <v>1.51</v>
      </c>
      <c r="AO32">
        <v>75</v>
      </c>
      <c r="AP32">
        <v>0.79</v>
      </c>
      <c r="AQ32">
        <v>0.85709999999999997</v>
      </c>
      <c r="AS32">
        <v>1.81</v>
      </c>
      <c r="AT32">
        <v>122</v>
      </c>
      <c r="AU32">
        <v>0.85</v>
      </c>
      <c r="AV32">
        <v>0.92310000000000003</v>
      </c>
      <c r="AX32">
        <v>1.91</v>
      </c>
      <c r="AY32">
        <v>107</v>
      </c>
      <c r="AZ32">
        <v>1</v>
      </c>
      <c r="BA32">
        <v>1.0909</v>
      </c>
      <c r="BC32">
        <v>1.46</v>
      </c>
      <c r="BD32">
        <v>86</v>
      </c>
      <c r="BE32">
        <v>0.85</v>
      </c>
      <c r="BF32">
        <v>0.92310000000000003</v>
      </c>
    </row>
    <row r="33" spans="1:58" x14ac:dyDescent="0.3">
      <c r="A33" s="4" t="s">
        <v>18</v>
      </c>
      <c r="C33" s="5">
        <f t="shared" si="18"/>
        <v>0.96375000000000011</v>
      </c>
      <c r="D33" s="5">
        <f t="shared" si="19"/>
        <v>0.92125000000000012</v>
      </c>
      <c r="E33" s="5">
        <f t="shared" si="20"/>
        <v>0.85749999999999993</v>
      </c>
      <c r="F33" s="5">
        <f t="shared" si="21"/>
        <v>0.94679999999999997</v>
      </c>
      <c r="G33" s="5">
        <f t="shared" si="22"/>
        <v>0.98686249999999986</v>
      </c>
      <c r="H33" s="5">
        <f t="shared" si="23"/>
        <v>0.93341249999999998</v>
      </c>
      <c r="AA33" s="12" t="s">
        <v>19</v>
      </c>
      <c r="AB33" s="12">
        <v>5</v>
      </c>
      <c r="AC33" s="1"/>
      <c r="AD33">
        <v>2.31</v>
      </c>
      <c r="AE33">
        <v>30</v>
      </c>
      <c r="AF33">
        <v>0.82</v>
      </c>
      <c r="AG33">
        <v>1</v>
      </c>
      <c r="AI33">
        <v>2</v>
      </c>
      <c r="AJ33">
        <v>28</v>
      </c>
      <c r="AK33">
        <v>0.76</v>
      </c>
      <c r="AL33">
        <v>1</v>
      </c>
      <c r="AN33">
        <v>1.59</v>
      </c>
      <c r="AO33">
        <v>27</v>
      </c>
      <c r="AP33">
        <v>0.47</v>
      </c>
      <c r="AQ33">
        <v>0.55559999999999998</v>
      </c>
      <c r="AS33">
        <v>1.94</v>
      </c>
      <c r="AT33">
        <v>31</v>
      </c>
      <c r="AU33">
        <v>0.69</v>
      </c>
      <c r="AV33">
        <v>0.83330000000000004</v>
      </c>
      <c r="AX33">
        <v>2.08</v>
      </c>
      <c r="AY33">
        <v>27</v>
      </c>
      <c r="AZ33">
        <v>0.82</v>
      </c>
      <c r="BA33">
        <v>1</v>
      </c>
      <c r="BC33">
        <v>1.73</v>
      </c>
      <c r="BD33">
        <v>19</v>
      </c>
      <c r="BE33">
        <v>0.82</v>
      </c>
      <c r="BF33">
        <v>1</v>
      </c>
    </row>
    <row r="34" spans="1:58" x14ac:dyDescent="0.3">
      <c r="A34" s="13" t="s">
        <v>19</v>
      </c>
      <c r="C34" s="5">
        <f t="shared" si="18"/>
        <v>1</v>
      </c>
      <c r="D34" s="5">
        <f t="shared" si="19"/>
        <v>0.74375000000000002</v>
      </c>
      <c r="E34" s="5">
        <f t="shared" si="20"/>
        <v>0.79875000000000007</v>
      </c>
      <c r="F34" s="5">
        <f t="shared" si="21"/>
        <v>0.87573749999999995</v>
      </c>
      <c r="G34" s="5">
        <f t="shared" si="22"/>
        <v>0.9017750000000001</v>
      </c>
      <c r="H34" s="5">
        <f t="shared" si="23"/>
        <v>0.97916250000000005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3">
      <c r="AA35" s="1"/>
      <c r="AB35" s="1"/>
      <c r="AC35" s="1"/>
      <c r="AD35" s="15" t="s">
        <v>26</v>
      </c>
      <c r="AE35" s="16"/>
      <c r="AF35" s="16"/>
      <c r="AG35" s="17"/>
      <c r="AH35" s="1"/>
      <c r="AI35" s="15" t="s">
        <v>26</v>
      </c>
      <c r="AJ35" s="16"/>
      <c r="AK35" s="16"/>
      <c r="AL35" s="17"/>
      <c r="AM35" s="1"/>
      <c r="AN35" s="15" t="s">
        <v>26</v>
      </c>
      <c r="AO35" s="16"/>
      <c r="AP35" s="16"/>
      <c r="AQ35" s="17"/>
      <c r="AR35" s="1"/>
      <c r="AS35" s="15" t="s">
        <v>26</v>
      </c>
      <c r="AT35" s="16"/>
      <c r="AU35" s="16"/>
      <c r="AV35" s="17"/>
      <c r="AW35" s="1"/>
      <c r="AX35" s="15" t="s">
        <v>26</v>
      </c>
      <c r="AY35" s="16"/>
      <c r="AZ35" s="16"/>
      <c r="BA35" s="17"/>
      <c r="BB35" s="1"/>
      <c r="BC35" s="15" t="s">
        <v>26</v>
      </c>
      <c r="BD35" s="16"/>
      <c r="BE35" s="16"/>
      <c r="BF35" s="17"/>
    </row>
    <row r="36" spans="1:58" x14ac:dyDescent="0.3">
      <c r="AA36" s="6" t="s">
        <v>11</v>
      </c>
      <c r="AB36" s="7" t="s">
        <v>12</v>
      </c>
      <c r="AC36" s="1"/>
      <c r="AD36" s="8" t="s">
        <v>13</v>
      </c>
      <c r="AE36" s="9" t="s">
        <v>14</v>
      </c>
      <c r="AF36" s="10" t="s">
        <v>15</v>
      </c>
      <c r="AG36" s="11" t="s">
        <v>16</v>
      </c>
      <c r="AH36" s="1"/>
      <c r="AI36" s="8" t="s">
        <v>13</v>
      </c>
      <c r="AJ36" s="9" t="s">
        <v>14</v>
      </c>
      <c r="AK36" s="10" t="s">
        <v>15</v>
      </c>
      <c r="AL36" s="11" t="s">
        <v>16</v>
      </c>
      <c r="AM36" s="1"/>
      <c r="AN36" s="8" t="s">
        <v>13</v>
      </c>
      <c r="AO36" s="9" t="s">
        <v>14</v>
      </c>
      <c r="AP36" s="10" t="s">
        <v>15</v>
      </c>
      <c r="AQ36" s="11" t="s">
        <v>16</v>
      </c>
      <c r="AR36" s="1"/>
      <c r="AS36" s="8" t="s">
        <v>13</v>
      </c>
      <c r="AT36" s="9" t="s">
        <v>14</v>
      </c>
      <c r="AU36" s="10" t="s">
        <v>15</v>
      </c>
      <c r="AV36" s="11" t="s">
        <v>16</v>
      </c>
      <c r="AW36" s="1"/>
      <c r="AX36" s="8" t="s">
        <v>13</v>
      </c>
      <c r="AY36" s="9" t="s">
        <v>14</v>
      </c>
      <c r="AZ36" s="10" t="s">
        <v>15</v>
      </c>
      <c r="BA36" s="11" t="s">
        <v>16</v>
      </c>
      <c r="BB36" s="1"/>
      <c r="BC36" s="8" t="s">
        <v>13</v>
      </c>
      <c r="BD36" s="9" t="s">
        <v>14</v>
      </c>
      <c r="BE36" s="10" t="s">
        <v>15</v>
      </c>
      <c r="BF36" s="11" t="s">
        <v>16</v>
      </c>
    </row>
    <row r="37" spans="1:58" x14ac:dyDescent="0.3">
      <c r="AA37" s="12" t="s">
        <v>8</v>
      </c>
      <c r="AB37" s="12">
        <v>5</v>
      </c>
      <c r="AC37" s="1"/>
      <c r="AD37">
        <v>1.75</v>
      </c>
      <c r="AE37">
        <v>28</v>
      </c>
      <c r="AF37">
        <v>0.78</v>
      </c>
      <c r="AG37">
        <v>1</v>
      </c>
      <c r="AI37">
        <v>1.74</v>
      </c>
      <c r="AJ37">
        <v>40</v>
      </c>
      <c r="AK37">
        <v>1</v>
      </c>
      <c r="AL37">
        <v>1.6</v>
      </c>
      <c r="AN37">
        <v>1.84</v>
      </c>
      <c r="AO37">
        <v>35</v>
      </c>
      <c r="AP37">
        <v>0.64</v>
      </c>
      <c r="AQ37">
        <v>0.8</v>
      </c>
      <c r="AS37">
        <v>1.75</v>
      </c>
      <c r="AT37">
        <v>37</v>
      </c>
      <c r="AU37">
        <v>0.78</v>
      </c>
      <c r="AV37">
        <v>1</v>
      </c>
      <c r="AX37">
        <v>2</v>
      </c>
      <c r="AY37">
        <v>32</v>
      </c>
      <c r="AZ37">
        <v>0.64</v>
      </c>
      <c r="BA37">
        <v>0.8</v>
      </c>
      <c r="BC37">
        <v>1.59</v>
      </c>
      <c r="BD37">
        <v>35</v>
      </c>
      <c r="BE37">
        <v>0.54</v>
      </c>
      <c r="BF37">
        <v>0.66669999999999996</v>
      </c>
    </row>
    <row r="38" spans="1:58" x14ac:dyDescent="0.3">
      <c r="AA38" s="12" t="s">
        <v>10</v>
      </c>
      <c r="AB38" s="12">
        <v>4</v>
      </c>
      <c r="AC38" s="1"/>
      <c r="AD38">
        <v>2.06</v>
      </c>
      <c r="AE38">
        <v>37</v>
      </c>
      <c r="AF38">
        <v>1</v>
      </c>
      <c r="AG38">
        <v>1.3332999999999999</v>
      </c>
      <c r="AI38">
        <v>1.82</v>
      </c>
      <c r="AJ38">
        <v>31</v>
      </c>
      <c r="AK38">
        <v>0.85</v>
      </c>
      <c r="AL38">
        <v>1.2</v>
      </c>
      <c r="AN38">
        <v>1.85</v>
      </c>
      <c r="AO38">
        <v>37</v>
      </c>
      <c r="AP38">
        <v>0.64</v>
      </c>
      <c r="AQ38">
        <v>0.8</v>
      </c>
      <c r="AS38">
        <v>2</v>
      </c>
      <c r="AT38">
        <v>36</v>
      </c>
      <c r="AU38">
        <v>0.78</v>
      </c>
      <c r="AV38">
        <v>1</v>
      </c>
      <c r="AX38">
        <v>2</v>
      </c>
      <c r="AY38">
        <v>34</v>
      </c>
      <c r="AZ38">
        <v>0.78</v>
      </c>
      <c r="BA38">
        <v>1</v>
      </c>
      <c r="BC38">
        <v>1.95</v>
      </c>
      <c r="BD38">
        <v>37</v>
      </c>
      <c r="BE38">
        <v>0.64</v>
      </c>
      <c r="BF38">
        <v>0.8</v>
      </c>
    </row>
    <row r="39" spans="1:58" x14ac:dyDescent="0.3">
      <c r="AA39" s="12" t="s">
        <v>17</v>
      </c>
      <c r="AB39" s="12">
        <v>4</v>
      </c>
      <c r="AC39" s="1"/>
      <c r="AD39">
        <v>4.71</v>
      </c>
      <c r="AE39">
        <v>33</v>
      </c>
      <c r="AF39">
        <v>0.6</v>
      </c>
      <c r="AG39">
        <v>0.71430000000000005</v>
      </c>
      <c r="AI39">
        <v>4</v>
      </c>
      <c r="AJ39">
        <v>24</v>
      </c>
      <c r="AK39">
        <v>0.69</v>
      </c>
      <c r="AL39">
        <v>0.83330000000000004</v>
      </c>
      <c r="AN39">
        <v>2.29</v>
      </c>
      <c r="AO39">
        <v>16</v>
      </c>
      <c r="AP39">
        <v>0.69</v>
      </c>
      <c r="AQ39">
        <v>0.83330000000000004</v>
      </c>
      <c r="AS39">
        <v>5.17</v>
      </c>
      <c r="AT39">
        <v>31</v>
      </c>
      <c r="AU39">
        <v>0.69</v>
      </c>
      <c r="AV39">
        <v>0.83330000000000004</v>
      </c>
      <c r="AX39">
        <v>2.5</v>
      </c>
      <c r="AY39">
        <v>15</v>
      </c>
      <c r="AZ39">
        <v>0.69</v>
      </c>
      <c r="BA39">
        <v>0.83330000000000004</v>
      </c>
      <c r="BC39">
        <v>6.6</v>
      </c>
      <c r="BD39">
        <v>33</v>
      </c>
      <c r="BE39">
        <v>0.82</v>
      </c>
      <c r="BF39">
        <v>1</v>
      </c>
    </row>
    <row r="40" spans="1:58" x14ac:dyDescent="0.3">
      <c r="AA40" s="12" t="s">
        <v>18</v>
      </c>
      <c r="AB40" s="12">
        <v>15</v>
      </c>
      <c r="AC40" s="1"/>
      <c r="AD40">
        <v>1.8</v>
      </c>
      <c r="AE40">
        <v>106</v>
      </c>
      <c r="AF40">
        <v>0.74</v>
      </c>
      <c r="AG40">
        <v>0.8</v>
      </c>
      <c r="AI40">
        <v>2.04</v>
      </c>
      <c r="AJ40">
        <v>104</v>
      </c>
      <c r="AK40">
        <v>0.87</v>
      </c>
      <c r="AL40">
        <v>1.1111</v>
      </c>
      <c r="AN40">
        <v>1.54</v>
      </c>
      <c r="AO40">
        <v>86</v>
      </c>
      <c r="AP40">
        <v>0.92</v>
      </c>
      <c r="AQ40">
        <v>1</v>
      </c>
      <c r="AS40">
        <v>1.65</v>
      </c>
      <c r="AT40">
        <v>81</v>
      </c>
      <c r="AU40">
        <v>0.79</v>
      </c>
      <c r="AV40">
        <v>0.85709999999999997</v>
      </c>
      <c r="AX40">
        <v>2</v>
      </c>
      <c r="AY40">
        <v>98</v>
      </c>
      <c r="AZ40">
        <v>0.79</v>
      </c>
      <c r="BA40">
        <v>0.85709999999999997</v>
      </c>
      <c r="BC40">
        <v>1.71</v>
      </c>
      <c r="BD40">
        <v>130</v>
      </c>
      <c r="BE40">
        <v>0.7</v>
      </c>
      <c r="BF40">
        <v>0.75</v>
      </c>
    </row>
    <row r="41" spans="1:58" x14ac:dyDescent="0.3">
      <c r="AA41" s="12" t="s">
        <v>19</v>
      </c>
      <c r="AB41" s="12">
        <v>5</v>
      </c>
      <c r="AC41" s="1"/>
      <c r="AD41">
        <v>1.9</v>
      </c>
      <c r="AE41">
        <v>19</v>
      </c>
      <c r="AF41">
        <v>0.82</v>
      </c>
      <c r="AG41">
        <v>1</v>
      </c>
      <c r="AI41">
        <v>2.1800000000000002</v>
      </c>
      <c r="AJ41">
        <v>24</v>
      </c>
      <c r="AK41">
        <v>0.87</v>
      </c>
      <c r="AL41">
        <v>1.1667000000000001</v>
      </c>
      <c r="AN41">
        <v>2.17</v>
      </c>
      <c r="AO41">
        <v>26</v>
      </c>
      <c r="AP41">
        <v>1</v>
      </c>
      <c r="AQ41">
        <v>1.25</v>
      </c>
      <c r="AS41">
        <v>1.69</v>
      </c>
      <c r="AT41">
        <v>22</v>
      </c>
      <c r="AU41">
        <v>0.82</v>
      </c>
      <c r="AV41">
        <v>1</v>
      </c>
      <c r="AX41">
        <v>2.27</v>
      </c>
      <c r="AY41">
        <v>25</v>
      </c>
      <c r="AZ41">
        <v>0.69</v>
      </c>
      <c r="BA41">
        <v>0.83330000000000004</v>
      </c>
      <c r="BC41">
        <v>1.83</v>
      </c>
      <c r="BD41">
        <v>22</v>
      </c>
      <c r="BE41">
        <v>0.69</v>
      </c>
      <c r="BF41">
        <v>0.83330000000000004</v>
      </c>
    </row>
    <row r="42" spans="1:58" x14ac:dyDescent="0.3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3">
      <c r="AA43" s="1"/>
      <c r="AB43" s="1"/>
      <c r="AC43" s="1"/>
      <c r="AD43" s="15" t="s">
        <v>27</v>
      </c>
      <c r="AE43" s="16"/>
      <c r="AF43" s="16"/>
      <c r="AG43" s="17"/>
      <c r="AH43" s="1"/>
      <c r="AI43" s="15" t="s">
        <v>27</v>
      </c>
      <c r="AJ43" s="16"/>
      <c r="AK43" s="16"/>
      <c r="AL43" s="17"/>
      <c r="AM43" s="1"/>
      <c r="AN43" s="15" t="s">
        <v>27</v>
      </c>
      <c r="AO43" s="16"/>
      <c r="AP43" s="16"/>
      <c r="AQ43" s="17"/>
      <c r="AR43" s="1"/>
      <c r="AS43" s="15" t="s">
        <v>27</v>
      </c>
      <c r="AT43" s="16"/>
      <c r="AU43" s="16"/>
      <c r="AV43" s="17"/>
      <c r="AW43" s="1"/>
      <c r="AX43" s="15" t="s">
        <v>27</v>
      </c>
      <c r="AY43" s="16"/>
      <c r="AZ43" s="16"/>
      <c r="BA43" s="17"/>
      <c r="BB43" s="1"/>
      <c r="BC43" s="15" t="s">
        <v>27</v>
      </c>
      <c r="BD43" s="16"/>
      <c r="BE43" s="16"/>
      <c r="BF43" s="17"/>
    </row>
    <row r="44" spans="1:58" x14ac:dyDescent="0.3">
      <c r="AA44" s="6" t="s">
        <v>11</v>
      </c>
      <c r="AB44" s="7" t="s">
        <v>12</v>
      </c>
      <c r="AC44" s="1"/>
      <c r="AD44" s="8" t="s">
        <v>13</v>
      </c>
      <c r="AE44" s="9" t="s">
        <v>14</v>
      </c>
      <c r="AF44" s="10" t="s">
        <v>15</v>
      </c>
      <c r="AG44" s="11" t="s">
        <v>16</v>
      </c>
      <c r="AH44" s="1"/>
      <c r="AI44" s="8" t="s">
        <v>13</v>
      </c>
      <c r="AJ44" s="9" t="s">
        <v>14</v>
      </c>
      <c r="AK44" s="10" t="s">
        <v>15</v>
      </c>
      <c r="AL44" s="11" t="s">
        <v>16</v>
      </c>
      <c r="AM44" s="1"/>
      <c r="AN44" s="8" t="s">
        <v>13</v>
      </c>
      <c r="AO44" s="9" t="s">
        <v>14</v>
      </c>
      <c r="AP44" s="10" t="s">
        <v>15</v>
      </c>
      <c r="AQ44" s="11" t="s">
        <v>16</v>
      </c>
      <c r="AR44" s="1"/>
      <c r="AS44" s="8" t="s">
        <v>13</v>
      </c>
      <c r="AT44" s="9" t="s">
        <v>14</v>
      </c>
      <c r="AU44" s="10" t="s">
        <v>15</v>
      </c>
      <c r="AV44" s="11" t="s">
        <v>16</v>
      </c>
      <c r="AW44" s="1"/>
      <c r="AX44" s="8" t="s">
        <v>13</v>
      </c>
      <c r="AY44" s="9" t="s">
        <v>14</v>
      </c>
      <c r="AZ44" s="10" t="s">
        <v>15</v>
      </c>
      <c r="BA44" s="11" t="s">
        <v>16</v>
      </c>
      <c r="BB44" s="1"/>
      <c r="BC44" s="8" t="s">
        <v>13</v>
      </c>
      <c r="BD44" s="9" t="s">
        <v>14</v>
      </c>
      <c r="BE44" s="10" t="s">
        <v>15</v>
      </c>
      <c r="BF44" s="11" t="s">
        <v>16</v>
      </c>
    </row>
    <row r="45" spans="1:58" x14ac:dyDescent="0.3">
      <c r="AA45" s="12" t="s">
        <v>8</v>
      </c>
      <c r="AB45" s="12">
        <v>5</v>
      </c>
      <c r="AC45" s="1"/>
      <c r="AD45">
        <v>1.56</v>
      </c>
      <c r="AE45">
        <v>28</v>
      </c>
      <c r="AF45">
        <v>0.78</v>
      </c>
      <c r="AG45">
        <v>1</v>
      </c>
      <c r="AI45">
        <v>1.62</v>
      </c>
      <c r="AJ45">
        <v>21</v>
      </c>
      <c r="AK45">
        <v>0.88</v>
      </c>
      <c r="AL45">
        <v>1.3332999999999999</v>
      </c>
      <c r="AN45">
        <v>1.85</v>
      </c>
      <c r="AO45">
        <v>37</v>
      </c>
      <c r="AP45">
        <v>0.64</v>
      </c>
      <c r="AQ45">
        <v>0.8</v>
      </c>
      <c r="AS45">
        <v>1.53</v>
      </c>
      <c r="AT45">
        <v>26</v>
      </c>
      <c r="AU45">
        <v>0.64</v>
      </c>
      <c r="AV45">
        <v>0.8</v>
      </c>
      <c r="AX45">
        <v>2.06</v>
      </c>
      <c r="AY45">
        <v>35</v>
      </c>
      <c r="AZ45">
        <v>0.78</v>
      </c>
      <c r="BA45">
        <v>1</v>
      </c>
      <c r="BC45">
        <v>1.75</v>
      </c>
      <c r="BD45">
        <v>21</v>
      </c>
      <c r="BE45">
        <v>0.78</v>
      </c>
      <c r="BF45">
        <v>1</v>
      </c>
    </row>
    <row r="46" spans="1:58" x14ac:dyDescent="0.3">
      <c r="AA46" s="12" t="s">
        <v>10</v>
      </c>
      <c r="AB46" s="12">
        <v>4</v>
      </c>
      <c r="AC46" s="1"/>
      <c r="AD46">
        <v>1.9</v>
      </c>
      <c r="AE46">
        <v>38</v>
      </c>
      <c r="AF46">
        <v>0.54</v>
      </c>
      <c r="AG46">
        <v>0.66669999999999996</v>
      </c>
      <c r="AI46">
        <v>1.89</v>
      </c>
      <c r="AJ46">
        <v>36</v>
      </c>
      <c r="AK46">
        <v>0.73</v>
      </c>
      <c r="AL46">
        <v>1</v>
      </c>
      <c r="AN46">
        <v>1.74</v>
      </c>
      <c r="AO46">
        <v>33</v>
      </c>
      <c r="AP46">
        <v>0.64</v>
      </c>
      <c r="AQ46">
        <v>0.8</v>
      </c>
      <c r="AS46">
        <v>1.76</v>
      </c>
      <c r="AT46">
        <v>30</v>
      </c>
      <c r="AU46">
        <v>0.78</v>
      </c>
      <c r="AV46">
        <v>1</v>
      </c>
      <c r="AX46">
        <v>1.74</v>
      </c>
      <c r="AY46">
        <v>33</v>
      </c>
      <c r="AZ46">
        <v>0.64</v>
      </c>
      <c r="BA46">
        <v>0.8</v>
      </c>
      <c r="BC46">
        <v>1.94</v>
      </c>
      <c r="BD46">
        <v>35</v>
      </c>
      <c r="BE46">
        <v>0.78</v>
      </c>
      <c r="BF46">
        <v>1</v>
      </c>
    </row>
    <row r="47" spans="1:58" x14ac:dyDescent="0.3">
      <c r="AA47" s="12" t="s">
        <v>17</v>
      </c>
      <c r="AB47" s="12">
        <v>4</v>
      </c>
      <c r="AC47" s="1"/>
      <c r="AD47">
        <v>2.5</v>
      </c>
      <c r="AE47">
        <v>15</v>
      </c>
      <c r="AF47">
        <v>0.69</v>
      </c>
      <c r="AG47">
        <v>0.83330000000000004</v>
      </c>
      <c r="AI47">
        <v>5.6</v>
      </c>
      <c r="AJ47">
        <v>28</v>
      </c>
      <c r="AK47">
        <v>0.82</v>
      </c>
      <c r="AL47">
        <v>1</v>
      </c>
      <c r="AN47">
        <v>7</v>
      </c>
      <c r="AO47">
        <v>35</v>
      </c>
      <c r="AP47">
        <v>0.82</v>
      </c>
      <c r="AQ47">
        <v>1</v>
      </c>
      <c r="AS47">
        <v>3</v>
      </c>
      <c r="AT47">
        <v>15</v>
      </c>
      <c r="AU47">
        <v>0.82</v>
      </c>
      <c r="AV47">
        <v>1</v>
      </c>
      <c r="AX47">
        <v>2.5</v>
      </c>
      <c r="AY47">
        <v>15</v>
      </c>
      <c r="AZ47">
        <v>0.69</v>
      </c>
      <c r="BA47">
        <v>0.83330000000000004</v>
      </c>
      <c r="BC47">
        <v>7.8</v>
      </c>
      <c r="BD47">
        <v>39</v>
      </c>
      <c r="BE47">
        <v>0.82</v>
      </c>
      <c r="BF47">
        <v>1</v>
      </c>
    </row>
    <row r="48" spans="1:58" x14ac:dyDescent="0.3">
      <c r="AA48" s="12" t="s">
        <v>18</v>
      </c>
      <c r="AB48" s="12">
        <v>15</v>
      </c>
      <c r="AC48" s="1"/>
      <c r="AD48">
        <v>2.12</v>
      </c>
      <c r="AE48">
        <v>106</v>
      </c>
      <c r="AF48">
        <v>0.79</v>
      </c>
      <c r="AG48">
        <v>0.85709999999999997</v>
      </c>
      <c r="AI48">
        <v>1.67</v>
      </c>
      <c r="AJ48">
        <v>110</v>
      </c>
      <c r="AK48">
        <v>0.91</v>
      </c>
      <c r="AL48">
        <v>1.1765000000000001</v>
      </c>
      <c r="AN48">
        <v>1.84</v>
      </c>
      <c r="AO48">
        <v>114</v>
      </c>
      <c r="AP48">
        <v>0.85</v>
      </c>
      <c r="AQ48">
        <v>0.92310000000000003</v>
      </c>
      <c r="AS48">
        <v>1.59</v>
      </c>
      <c r="AT48">
        <v>81</v>
      </c>
      <c r="AU48">
        <v>0.85</v>
      </c>
      <c r="AV48">
        <v>0.92310000000000003</v>
      </c>
      <c r="AX48">
        <v>2.04</v>
      </c>
      <c r="AY48">
        <v>96</v>
      </c>
      <c r="AZ48">
        <v>1.35</v>
      </c>
      <c r="BA48">
        <v>1.5</v>
      </c>
      <c r="BC48">
        <v>2.0299999999999998</v>
      </c>
      <c r="BD48">
        <v>118</v>
      </c>
      <c r="BE48">
        <v>0.85</v>
      </c>
      <c r="BF48">
        <v>0.92310000000000003</v>
      </c>
    </row>
    <row r="49" spans="27:58" x14ac:dyDescent="0.3">
      <c r="AA49" s="12" t="s">
        <v>19</v>
      </c>
      <c r="AB49" s="12">
        <v>5</v>
      </c>
      <c r="AC49" s="1"/>
      <c r="AD49">
        <v>2.6</v>
      </c>
      <c r="AE49">
        <v>26</v>
      </c>
      <c r="AF49">
        <v>0.82</v>
      </c>
      <c r="AG49">
        <v>1</v>
      </c>
      <c r="AI49">
        <v>2</v>
      </c>
      <c r="AJ49">
        <v>30</v>
      </c>
      <c r="AK49">
        <v>0.68</v>
      </c>
      <c r="AL49">
        <v>0.875</v>
      </c>
      <c r="AN49">
        <v>2.17</v>
      </c>
      <c r="AO49">
        <v>26</v>
      </c>
      <c r="AP49">
        <v>0.82</v>
      </c>
      <c r="AQ49">
        <v>1</v>
      </c>
      <c r="AS49">
        <v>2</v>
      </c>
      <c r="AT49">
        <v>22</v>
      </c>
      <c r="AU49">
        <v>0.82</v>
      </c>
      <c r="AV49">
        <v>1</v>
      </c>
      <c r="AX49">
        <v>2.2999999999999998</v>
      </c>
      <c r="AY49">
        <v>23</v>
      </c>
      <c r="AZ49">
        <v>0.82</v>
      </c>
      <c r="BA49">
        <v>1</v>
      </c>
      <c r="BC49">
        <v>2.09</v>
      </c>
      <c r="BD49">
        <v>23</v>
      </c>
      <c r="BE49">
        <v>0.82</v>
      </c>
      <c r="BF49">
        <v>1</v>
      </c>
    </row>
    <row r="50" spans="27:58" x14ac:dyDescent="0.3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7:58" x14ac:dyDescent="0.3">
      <c r="AA51" s="1"/>
      <c r="AB51" s="1"/>
      <c r="AC51" s="1"/>
      <c r="AD51" s="15" t="s">
        <v>28</v>
      </c>
      <c r="AE51" s="16"/>
      <c r="AF51" s="16"/>
      <c r="AG51" s="17"/>
      <c r="AH51" s="1"/>
      <c r="AI51" s="15" t="s">
        <v>28</v>
      </c>
      <c r="AJ51" s="16"/>
      <c r="AK51" s="16"/>
      <c r="AL51" s="17"/>
      <c r="AM51" s="1"/>
      <c r="AN51" s="15" t="s">
        <v>28</v>
      </c>
      <c r="AO51" s="16"/>
      <c r="AP51" s="16"/>
      <c r="AQ51" s="17"/>
      <c r="AR51" s="1"/>
      <c r="AS51" s="15" t="s">
        <v>28</v>
      </c>
      <c r="AT51" s="16"/>
      <c r="AU51" s="16"/>
      <c r="AV51" s="17"/>
      <c r="AW51" s="1"/>
      <c r="AX51" s="15" t="s">
        <v>28</v>
      </c>
      <c r="AY51" s="16"/>
      <c r="AZ51" s="16"/>
      <c r="BA51" s="17"/>
      <c r="BB51" s="1"/>
      <c r="BC51" s="15" t="s">
        <v>28</v>
      </c>
      <c r="BD51" s="16"/>
      <c r="BE51" s="16"/>
      <c r="BF51" s="17"/>
    </row>
    <row r="52" spans="27:58" x14ac:dyDescent="0.3">
      <c r="AA52" s="6" t="s">
        <v>11</v>
      </c>
      <c r="AB52" s="7" t="s">
        <v>12</v>
      </c>
      <c r="AC52" s="1"/>
      <c r="AD52" s="8" t="s">
        <v>13</v>
      </c>
      <c r="AE52" s="9" t="s">
        <v>14</v>
      </c>
      <c r="AF52" s="10" t="s">
        <v>15</v>
      </c>
      <c r="AG52" s="11" t="s">
        <v>16</v>
      </c>
      <c r="AH52" s="1"/>
      <c r="AI52" s="8" t="s">
        <v>13</v>
      </c>
      <c r="AJ52" s="9" t="s">
        <v>14</v>
      </c>
      <c r="AK52" s="10" t="s">
        <v>15</v>
      </c>
      <c r="AL52" s="11" t="s">
        <v>16</v>
      </c>
      <c r="AM52" s="1"/>
      <c r="AN52" s="8" t="s">
        <v>13</v>
      </c>
      <c r="AO52" s="9" t="s">
        <v>14</v>
      </c>
      <c r="AP52" s="10" t="s">
        <v>15</v>
      </c>
      <c r="AQ52" s="11" t="s">
        <v>16</v>
      </c>
      <c r="AR52" s="1"/>
      <c r="AS52" s="8" t="s">
        <v>13</v>
      </c>
      <c r="AT52" s="9" t="s">
        <v>14</v>
      </c>
      <c r="AU52" s="10" t="s">
        <v>15</v>
      </c>
      <c r="AV52" s="11" t="s">
        <v>16</v>
      </c>
      <c r="AW52" s="1"/>
      <c r="AX52" s="8" t="s">
        <v>13</v>
      </c>
      <c r="AY52" s="9" t="s">
        <v>14</v>
      </c>
      <c r="AZ52" s="10" t="s">
        <v>15</v>
      </c>
      <c r="BA52" s="11" t="s">
        <v>16</v>
      </c>
      <c r="BB52" s="1"/>
      <c r="BC52" s="8" t="s">
        <v>13</v>
      </c>
      <c r="BD52" s="9" t="s">
        <v>14</v>
      </c>
      <c r="BE52" s="10" t="s">
        <v>15</v>
      </c>
      <c r="BF52" s="11" t="s">
        <v>16</v>
      </c>
    </row>
    <row r="53" spans="27:58" x14ac:dyDescent="0.3">
      <c r="AA53" s="12" t="s">
        <v>8</v>
      </c>
      <c r="AB53" s="12">
        <v>5</v>
      </c>
      <c r="AC53" s="1"/>
      <c r="AD53">
        <v>2.62</v>
      </c>
      <c r="AE53">
        <v>34</v>
      </c>
      <c r="AF53">
        <v>0.78</v>
      </c>
      <c r="AG53">
        <v>1</v>
      </c>
      <c r="AI53">
        <v>1.68</v>
      </c>
      <c r="AJ53">
        <v>32</v>
      </c>
      <c r="AK53">
        <v>0.79</v>
      </c>
      <c r="AL53">
        <v>1.1429</v>
      </c>
      <c r="AN53">
        <v>2.12</v>
      </c>
      <c r="AO53">
        <v>36</v>
      </c>
      <c r="AP53">
        <v>0.78</v>
      </c>
      <c r="AQ53">
        <v>1</v>
      </c>
      <c r="AS53">
        <v>1.59</v>
      </c>
      <c r="AT53">
        <v>27</v>
      </c>
      <c r="AU53">
        <v>0.78</v>
      </c>
      <c r="AV53">
        <v>1</v>
      </c>
      <c r="AX53">
        <v>1.75</v>
      </c>
      <c r="AY53">
        <v>28</v>
      </c>
      <c r="AZ53">
        <v>0.78</v>
      </c>
      <c r="BA53">
        <v>1</v>
      </c>
      <c r="BC53">
        <v>2.0499999999999998</v>
      </c>
      <c r="BD53">
        <v>39</v>
      </c>
      <c r="BE53">
        <v>1</v>
      </c>
      <c r="BF53">
        <v>1.3332999999999999</v>
      </c>
    </row>
    <row r="54" spans="27:58" x14ac:dyDescent="0.3">
      <c r="AA54" s="12" t="s">
        <v>10</v>
      </c>
      <c r="AB54" s="12">
        <v>4</v>
      </c>
      <c r="AC54" s="1"/>
      <c r="AD54">
        <v>2.06</v>
      </c>
      <c r="AE54">
        <v>35</v>
      </c>
      <c r="AF54">
        <v>0.78</v>
      </c>
      <c r="AG54">
        <v>1</v>
      </c>
      <c r="AI54">
        <v>1.84</v>
      </c>
      <c r="AJ54">
        <v>35</v>
      </c>
      <c r="AK54">
        <v>0.73</v>
      </c>
      <c r="AL54">
        <v>1</v>
      </c>
      <c r="AN54">
        <v>1.89</v>
      </c>
      <c r="AO54">
        <v>34</v>
      </c>
      <c r="AP54">
        <v>0.78</v>
      </c>
      <c r="AQ54">
        <v>1</v>
      </c>
      <c r="AS54">
        <v>2</v>
      </c>
      <c r="AT54">
        <v>32</v>
      </c>
      <c r="AU54">
        <v>0.78</v>
      </c>
      <c r="AV54">
        <v>1</v>
      </c>
      <c r="AX54">
        <v>2.06</v>
      </c>
      <c r="AY54">
        <v>37</v>
      </c>
      <c r="AZ54">
        <v>0.78</v>
      </c>
      <c r="BA54">
        <v>1</v>
      </c>
      <c r="BC54">
        <v>1.94</v>
      </c>
      <c r="BD54">
        <v>35</v>
      </c>
      <c r="BE54">
        <v>0.64</v>
      </c>
      <c r="BF54">
        <v>0.8</v>
      </c>
    </row>
    <row r="55" spans="27:58" x14ac:dyDescent="0.3">
      <c r="AA55" s="12" t="s">
        <v>17</v>
      </c>
      <c r="AB55" s="12">
        <v>4</v>
      </c>
      <c r="AC55" s="1"/>
      <c r="AD55">
        <v>5.8</v>
      </c>
      <c r="AE55">
        <v>29</v>
      </c>
      <c r="AF55">
        <v>0.82</v>
      </c>
      <c r="AG55">
        <v>1</v>
      </c>
      <c r="AI55">
        <v>2.33</v>
      </c>
      <c r="AJ55">
        <v>14</v>
      </c>
      <c r="AK55">
        <v>0.69</v>
      </c>
      <c r="AL55">
        <v>0.83330000000000004</v>
      </c>
      <c r="AN55">
        <v>5.14</v>
      </c>
      <c r="AO55">
        <v>36</v>
      </c>
      <c r="AP55">
        <v>0.6</v>
      </c>
      <c r="AQ55">
        <v>0.71430000000000005</v>
      </c>
      <c r="AS55">
        <v>2.29</v>
      </c>
      <c r="AT55">
        <v>16</v>
      </c>
      <c r="AU55">
        <v>0.6</v>
      </c>
      <c r="AV55">
        <v>0.71430000000000005</v>
      </c>
      <c r="AX55">
        <v>2.25</v>
      </c>
      <c r="AY55">
        <v>18</v>
      </c>
      <c r="AZ55">
        <v>0.53</v>
      </c>
      <c r="BA55">
        <v>0.625</v>
      </c>
      <c r="BC55">
        <v>5</v>
      </c>
      <c r="BD55">
        <v>35</v>
      </c>
      <c r="BE55">
        <v>0.6</v>
      </c>
      <c r="BF55">
        <v>0.71430000000000005</v>
      </c>
    </row>
    <row r="56" spans="27:58" x14ac:dyDescent="0.3">
      <c r="AA56" s="12" t="s">
        <v>18</v>
      </c>
      <c r="AB56" s="12">
        <v>15</v>
      </c>
      <c r="AC56" s="1"/>
      <c r="AD56">
        <v>2.19</v>
      </c>
      <c r="AE56">
        <v>103</v>
      </c>
      <c r="AF56">
        <v>1</v>
      </c>
      <c r="AG56">
        <v>1.0909</v>
      </c>
      <c r="AI56">
        <v>2.04</v>
      </c>
      <c r="AJ56">
        <v>116</v>
      </c>
      <c r="AK56">
        <v>0.91</v>
      </c>
      <c r="AL56">
        <v>1.1765000000000001</v>
      </c>
      <c r="AN56">
        <v>2.11</v>
      </c>
      <c r="AO56">
        <v>93</v>
      </c>
      <c r="AP56">
        <v>1.21</v>
      </c>
      <c r="AQ56">
        <v>1.3332999999999999</v>
      </c>
      <c r="AS56">
        <v>2.12</v>
      </c>
      <c r="AT56">
        <v>125</v>
      </c>
      <c r="AU56">
        <v>0.92</v>
      </c>
      <c r="AV56">
        <v>1</v>
      </c>
      <c r="AX56">
        <v>1.59</v>
      </c>
      <c r="AY56">
        <v>102</v>
      </c>
      <c r="AZ56">
        <v>0.62</v>
      </c>
      <c r="BA56">
        <v>0.66669999999999996</v>
      </c>
      <c r="BC56">
        <v>1.96</v>
      </c>
      <c r="BD56">
        <v>112</v>
      </c>
      <c r="BE56">
        <v>0.92</v>
      </c>
      <c r="BF56">
        <v>1</v>
      </c>
    </row>
    <row r="57" spans="27:58" x14ac:dyDescent="0.3">
      <c r="AA57" s="12" t="s">
        <v>19</v>
      </c>
      <c r="AB57" s="12">
        <v>5</v>
      </c>
      <c r="AC57" s="1"/>
      <c r="AD57">
        <v>1.94</v>
      </c>
      <c r="AE57">
        <v>31</v>
      </c>
      <c r="AF57">
        <v>0.82</v>
      </c>
      <c r="AG57">
        <v>1</v>
      </c>
      <c r="AI57">
        <v>1.91</v>
      </c>
      <c r="AJ57">
        <v>21</v>
      </c>
      <c r="AK57">
        <v>0.76</v>
      </c>
      <c r="AL57">
        <v>1</v>
      </c>
      <c r="AN57">
        <v>1.93</v>
      </c>
      <c r="AO57">
        <v>29</v>
      </c>
      <c r="AP57">
        <v>0.82</v>
      </c>
      <c r="AQ57">
        <v>1</v>
      </c>
      <c r="AS57">
        <v>2.38</v>
      </c>
      <c r="AT57">
        <v>31</v>
      </c>
      <c r="AU57">
        <v>0.6</v>
      </c>
      <c r="AV57">
        <v>0.71430000000000005</v>
      </c>
      <c r="AX57">
        <v>2.25</v>
      </c>
      <c r="AY57">
        <v>27</v>
      </c>
      <c r="AZ57">
        <v>0.69</v>
      </c>
      <c r="BA57">
        <v>0.83330000000000004</v>
      </c>
      <c r="BC57">
        <v>2.27</v>
      </c>
      <c r="BD57">
        <v>25</v>
      </c>
      <c r="BE57">
        <v>0.82</v>
      </c>
      <c r="BF57">
        <v>1</v>
      </c>
    </row>
    <row r="58" spans="27:58" x14ac:dyDescent="0.3"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7:58" x14ac:dyDescent="0.3">
      <c r="AA59" s="1"/>
      <c r="AB59" s="1"/>
      <c r="AC59" s="1"/>
      <c r="AD59" s="15" t="s">
        <v>29</v>
      </c>
      <c r="AE59" s="16"/>
      <c r="AF59" s="16"/>
      <c r="AG59" s="17"/>
      <c r="AH59" s="1"/>
      <c r="AI59" s="15" t="s">
        <v>29</v>
      </c>
      <c r="AJ59" s="16"/>
      <c r="AK59" s="16"/>
      <c r="AL59" s="17"/>
      <c r="AM59" s="1"/>
      <c r="AN59" s="15" t="s">
        <v>29</v>
      </c>
      <c r="AO59" s="16"/>
      <c r="AP59" s="16"/>
      <c r="AQ59" s="17"/>
      <c r="AR59" s="1"/>
      <c r="AS59" s="15" t="s">
        <v>29</v>
      </c>
      <c r="AT59" s="16"/>
      <c r="AU59" s="16"/>
      <c r="AV59" s="17"/>
      <c r="AW59" s="1"/>
      <c r="AX59" s="15" t="s">
        <v>29</v>
      </c>
      <c r="AY59" s="16"/>
      <c r="AZ59" s="16"/>
      <c r="BA59" s="17"/>
      <c r="BB59" s="1"/>
      <c r="BC59" s="15" t="s">
        <v>29</v>
      </c>
      <c r="BD59" s="16"/>
      <c r="BE59" s="16"/>
      <c r="BF59" s="17"/>
    </row>
    <row r="60" spans="27:58" x14ac:dyDescent="0.3">
      <c r="AA60" s="6" t="s">
        <v>11</v>
      </c>
      <c r="AB60" s="7" t="s">
        <v>12</v>
      </c>
      <c r="AC60" s="1"/>
      <c r="AD60" s="8" t="s">
        <v>13</v>
      </c>
      <c r="AE60" s="9" t="s">
        <v>14</v>
      </c>
      <c r="AF60" s="10" t="s">
        <v>15</v>
      </c>
      <c r="AG60" s="11" t="s">
        <v>16</v>
      </c>
      <c r="AH60" s="1"/>
      <c r="AI60" s="8" t="s">
        <v>13</v>
      </c>
      <c r="AJ60" s="9" t="s">
        <v>14</v>
      </c>
      <c r="AK60" s="10" t="s">
        <v>15</v>
      </c>
      <c r="AL60" s="11" t="s">
        <v>16</v>
      </c>
      <c r="AM60" s="1"/>
      <c r="AN60" s="8" t="s">
        <v>13</v>
      </c>
      <c r="AO60" s="9" t="s">
        <v>14</v>
      </c>
      <c r="AP60" s="10" t="s">
        <v>15</v>
      </c>
      <c r="AQ60" s="11" t="s">
        <v>16</v>
      </c>
      <c r="AR60" s="1"/>
      <c r="AS60" s="8" t="s">
        <v>13</v>
      </c>
      <c r="AT60" s="9" t="s">
        <v>14</v>
      </c>
      <c r="AU60" s="10" t="s">
        <v>15</v>
      </c>
      <c r="AV60" s="11" t="s">
        <v>16</v>
      </c>
      <c r="AW60" s="1"/>
      <c r="AX60" s="8" t="s">
        <v>13</v>
      </c>
      <c r="AY60" s="9" t="s">
        <v>14</v>
      </c>
      <c r="AZ60" s="10" t="s">
        <v>15</v>
      </c>
      <c r="BA60" s="11" t="s">
        <v>16</v>
      </c>
      <c r="BB60" s="1"/>
      <c r="BC60" s="8" t="s">
        <v>13</v>
      </c>
      <c r="BD60" s="9" t="s">
        <v>14</v>
      </c>
      <c r="BE60" s="10" t="s">
        <v>15</v>
      </c>
      <c r="BF60" s="11" t="s">
        <v>16</v>
      </c>
    </row>
    <row r="61" spans="27:58" x14ac:dyDescent="0.3">
      <c r="AA61" s="12" t="s">
        <v>8</v>
      </c>
      <c r="AB61" s="12">
        <v>5</v>
      </c>
      <c r="AC61" s="1"/>
      <c r="AD61">
        <v>2.0499999999999998</v>
      </c>
      <c r="AE61">
        <v>41</v>
      </c>
      <c r="AF61">
        <v>0.78</v>
      </c>
      <c r="AG61">
        <v>1</v>
      </c>
      <c r="AI61">
        <v>1.64</v>
      </c>
      <c r="AJ61">
        <v>23</v>
      </c>
      <c r="AK61">
        <v>0.88</v>
      </c>
      <c r="AL61">
        <v>1.3332999999999999</v>
      </c>
      <c r="AN61">
        <v>1.56</v>
      </c>
      <c r="AO61">
        <v>25</v>
      </c>
      <c r="AP61">
        <v>0.78</v>
      </c>
      <c r="AQ61">
        <v>1</v>
      </c>
      <c r="AS61">
        <v>1.71</v>
      </c>
      <c r="AT61">
        <v>36</v>
      </c>
      <c r="AU61">
        <v>0.78</v>
      </c>
      <c r="AV61">
        <v>1</v>
      </c>
      <c r="AX61">
        <v>2.21</v>
      </c>
      <c r="AY61">
        <v>31</v>
      </c>
      <c r="AZ61">
        <v>0.78</v>
      </c>
      <c r="BA61">
        <v>1</v>
      </c>
      <c r="BC61">
        <v>1.65</v>
      </c>
      <c r="BD61">
        <v>33</v>
      </c>
      <c r="BE61">
        <v>0.64</v>
      </c>
      <c r="BF61">
        <v>0.8</v>
      </c>
    </row>
    <row r="62" spans="27:58" x14ac:dyDescent="0.3">
      <c r="AA62" s="12" t="s">
        <v>10</v>
      </c>
      <c r="AB62" s="12">
        <v>4</v>
      </c>
      <c r="AC62" s="1"/>
      <c r="AD62">
        <v>2.11</v>
      </c>
      <c r="AE62">
        <v>38</v>
      </c>
      <c r="AF62">
        <v>0.64</v>
      </c>
      <c r="AG62">
        <v>0.8</v>
      </c>
      <c r="AI62">
        <v>2.33</v>
      </c>
      <c r="AJ62">
        <v>42</v>
      </c>
      <c r="AK62">
        <v>1</v>
      </c>
      <c r="AL62">
        <v>1.5</v>
      </c>
      <c r="AN62">
        <v>1.94</v>
      </c>
      <c r="AO62">
        <v>33</v>
      </c>
      <c r="AP62">
        <v>0.78</v>
      </c>
      <c r="AQ62">
        <v>1</v>
      </c>
      <c r="AS62">
        <v>2.0499999999999998</v>
      </c>
      <c r="AT62">
        <v>39</v>
      </c>
      <c r="AU62">
        <v>0.54</v>
      </c>
      <c r="AV62">
        <v>0.66669999999999996</v>
      </c>
      <c r="AX62">
        <v>2</v>
      </c>
      <c r="AY62">
        <v>36</v>
      </c>
      <c r="AZ62">
        <v>0.78</v>
      </c>
      <c r="BA62">
        <v>1</v>
      </c>
      <c r="BC62">
        <v>1.83</v>
      </c>
      <c r="BD62">
        <v>33</v>
      </c>
      <c r="BE62">
        <v>0.78</v>
      </c>
      <c r="BF62">
        <v>1</v>
      </c>
    </row>
    <row r="63" spans="27:58" x14ac:dyDescent="0.3">
      <c r="AA63" s="12" t="s">
        <v>17</v>
      </c>
      <c r="AB63" s="12">
        <v>4</v>
      </c>
      <c r="AC63" s="1"/>
      <c r="AD63">
        <v>3.5</v>
      </c>
      <c r="AE63">
        <v>28</v>
      </c>
      <c r="AF63">
        <v>0.53</v>
      </c>
      <c r="AG63">
        <v>0.625</v>
      </c>
      <c r="AI63">
        <v>4.71</v>
      </c>
      <c r="AJ63">
        <v>33</v>
      </c>
      <c r="AK63">
        <v>0.6</v>
      </c>
      <c r="AL63">
        <v>0.71430000000000005</v>
      </c>
      <c r="AN63">
        <v>2.8</v>
      </c>
      <c r="AO63">
        <v>14</v>
      </c>
      <c r="AP63">
        <v>0.82</v>
      </c>
      <c r="AQ63">
        <v>1</v>
      </c>
      <c r="AS63">
        <v>2.4300000000000002</v>
      </c>
      <c r="AT63">
        <v>17</v>
      </c>
      <c r="AU63">
        <v>0.6</v>
      </c>
      <c r="AV63">
        <v>0.71430000000000005</v>
      </c>
      <c r="AX63">
        <v>5</v>
      </c>
      <c r="AY63">
        <v>35</v>
      </c>
      <c r="AZ63">
        <v>0.6</v>
      </c>
      <c r="BA63">
        <v>0.71430000000000005</v>
      </c>
      <c r="BC63">
        <v>3.4</v>
      </c>
      <c r="BD63">
        <v>17</v>
      </c>
      <c r="BE63">
        <v>0.82</v>
      </c>
      <c r="BF63">
        <v>1</v>
      </c>
    </row>
    <row r="64" spans="27:58" x14ac:dyDescent="0.3">
      <c r="AA64" s="12" t="s">
        <v>18</v>
      </c>
      <c r="AB64" s="12">
        <v>15</v>
      </c>
      <c r="AC64" s="1"/>
      <c r="AD64">
        <v>1.72</v>
      </c>
      <c r="AE64">
        <v>86</v>
      </c>
      <c r="AF64">
        <v>0.92</v>
      </c>
      <c r="AG64">
        <v>1</v>
      </c>
      <c r="AI64">
        <v>1.67</v>
      </c>
      <c r="AJ64">
        <v>90</v>
      </c>
      <c r="AK64">
        <v>0.95</v>
      </c>
      <c r="AL64">
        <v>1.25</v>
      </c>
      <c r="AN64">
        <v>1.95</v>
      </c>
      <c r="AO64">
        <v>125</v>
      </c>
      <c r="AP64">
        <v>0.79</v>
      </c>
      <c r="AQ64">
        <v>0.85709999999999997</v>
      </c>
      <c r="AS64">
        <v>1.6</v>
      </c>
      <c r="AT64">
        <v>85</v>
      </c>
      <c r="AU64">
        <v>0.85</v>
      </c>
      <c r="AV64">
        <v>0.92310000000000003</v>
      </c>
      <c r="AX64">
        <v>2.13</v>
      </c>
      <c r="AY64">
        <v>98</v>
      </c>
      <c r="AZ64">
        <v>0.92</v>
      </c>
      <c r="BA64">
        <v>1</v>
      </c>
      <c r="BC64">
        <v>2.1</v>
      </c>
      <c r="BD64">
        <v>107</v>
      </c>
      <c r="BE64">
        <v>0.92</v>
      </c>
      <c r="BF64">
        <v>1</v>
      </c>
    </row>
    <row r="65" spans="27:58" x14ac:dyDescent="0.3">
      <c r="AA65" s="12" t="s">
        <v>19</v>
      </c>
      <c r="AB65" s="12">
        <v>5</v>
      </c>
      <c r="AC65" s="1"/>
      <c r="AD65">
        <v>2.31</v>
      </c>
      <c r="AE65">
        <v>37</v>
      </c>
      <c r="AF65">
        <v>0.82</v>
      </c>
      <c r="AG65">
        <v>1</v>
      </c>
      <c r="AI65">
        <v>2.23</v>
      </c>
      <c r="AJ65">
        <v>29</v>
      </c>
      <c r="AK65">
        <v>0.62</v>
      </c>
      <c r="AL65">
        <v>0.77780000000000005</v>
      </c>
      <c r="AN65">
        <v>2.15</v>
      </c>
      <c r="AO65">
        <v>28</v>
      </c>
      <c r="AP65">
        <v>0.82</v>
      </c>
      <c r="AQ65">
        <v>1</v>
      </c>
      <c r="AS65">
        <v>1.79</v>
      </c>
      <c r="AT65">
        <v>25</v>
      </c>
      <c r="AU65">
        <v>0.69</v>
      </c>
      <c r="AV65">
        <v>0.83330000000000004</v>
      </c>
      <c r="AX65">
        <v>2.4</v>
      </c>
      <c r="AY65">
        <v>24</v>
      </c>
      <c r="AZ65">
        <v>0.82</v>
      </c>
      <c r="BA65">
        <v>1</v>
      </c>
      <c r="BC65">
        <v>2</v>
      </c>
      <c r="BD65">
        <v>26</v>
      </c>
      <c r="BE65">
        <v>0.82</v>
      </c>
      <c r="BF65">
        <v>1</v>
      </c>
    </row>
  </sheetData>
  <mergeCells count="58">
    <mergeCell ref="BC1:BF1"/>
    <mergeCell ref="AD3:AG3"/>
    <mergeCell ref="AI3:AL3"/>
    <mergeCell ref="AN3:AQ3"/>
    <mergeCell ref="AS3:AV3"/>
    <mergeCell ref="AX3:BA3"/>
    <mergeCell ref="BC3:BF3"/>
    <mergeCell ref="AX1:BA1"/>
    <mergeCell ref="C1:H1"/>
    <mergeCell ref="AD1:AG1"/>
    <mergeCell ref="AI1:AL1"/>
    <mergeCell ref="AN1:AQ1"/>
    <mergeCell ref="AS1:AV1"/>
    <mergeCell ref="BC27:BF27"/>
    <mergeCell ref="BC11:BF11"/>
    <mergeCell ref="C19:H19"/>
    <mergeCell ref="AD19:AG19"/>
    <mergeCell ref="AI19:AL19"/>
    <mergeCell ref="AN19:AQ19"/>
    <mergeCell ref="AS19:AV19"/>
    <mergeCell ref="AX19:BA19"/>
    <mergeCell ref="BC19:BF19"/>
    <mergeCell ref="AX11:BA11"/>
    <mergeCell ref="AD27:AG27"/>
    <mergeCell ref="AI27:AL27"/>
    <mergeCell ref="AN27:AQ27"/>
    <mergeCell ref="AS27:AV27"/>
    <mergeCell ref="AX27:BA27"/>
    <mergeCell ref="C10:H10"/>
    <mergeCell ref="AD11:AG11"/>
    <mergeCell ref="AI11:AL11"/>
    <mergeCell ref="AN11:AQ11"/>
    <mergeCell ref="AS11:AV11"/>
    <mergeCell ref="BC35:BF35"/>
    <mergeCell ref="AD43:AG43"/>
    <mergeCell ref="AI43:AL43"/>
    <mergeCell ref="AN43:AQ43"/>
    <mergeCell ref="AS43:AV43"/>
    <mergeCell ref="AX43:BA43"/>
    <mergeCell ref="BC43:BF43"/>
    <mergeCell ref="AX35:BA35"/>
    <mergeCell ref="C28:H28"/>
    <mergeCell ref="AD35:AG35"/>
    <mergeCell ref="AI35:AL35"/>
    <mergeCell ref="AN35:AQ35"/>
    <mergeCell ref="AS35:AV35"/>
    <mergeCell ref="BC59:BF59"/>
    <mergeCell ref="AD51:AG51"/>
    <mergeCell ref="AI51:AL51"/>
    <mergeCell ref="AN51:AQ51"/>
    <mergeCell ref="AS51:AV51"/>
    <mergeCell ref="AX51:BA51"/>
    <mergeCell ref="BC51:BF51"/>
    <mergeCell ref="AD59:AG59"/>
    <mergeCell ref="AI59:AL59"/>
    <mergeCell ref="AN59:AQ59"/>
    <mergeCell ref="AS59:AV59"/>
    <mergeCell ref="AX59:BA5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79BEB-D1E7-45A1-9ABD-6EF280E88822}">
  <dimension ref="A1:BF65"/>
  <sheetViews>
    <sheetView zoomScale="55" zoomScaleNormal="55" workbookViewId="0">
      <selection activeCell="C4" sqref="C4"/>
    </sheetView>
  </sheetViews>
  <sheetFormatPr defaultRowHeight="14.4" x14ac:dyDescent="0.3"/>
  <cols>
    <col min="2" max="2" width="1.33203125" customWidth="1"/>
    <col min="3" max="3" width="10.109375" customWidth="1"/>
    <col min="8" max="8" width="10.109375" customWidth="1"/>
    <col min="13" max="13" width="10.109375" customWidth="1"/>
    <col min="18" max="18" width="10.109375" customWidth="1"/>
    <col min="23" max="23" width="10.109375" customWidth="1"/>
    <col min="28" max="28" width="6.44140625" customWidth="1"/>
    <col min="29" max="29" width="1" customWidth="1"/>
    <col min="34" max="34" width="1" customWidth="1"/>
    <col min="39" max="39" width="1" customWidth="1"/>
    <col min="44" max="44" width="1" customWidth="1"/>
    <col min="49" max="49" width="1" customWidth="1"/>
    <col min="54" max="54" width="1" customWidth="1"/>
  </cols>
  <sheetData>
    <row r="1" spans="1:58" x14ac:dyDescent="0.3">
      <c r="C1" s="18" t="s">
        <v>0</v>
      </c>
      <c r="D1" s="18"/>
      <c r="E1" s="18"/>
      <c r="F1" s="18"/>
      <c r="G1" s="18"/>
      <c r="H1" s="18"/>
      <c r="AA1" s="1"/>
      <c r="AB1" s="1"/>
      <c r="AC1" s="1"/>
      <c r="AD1" s="20" t="s">
        <v>1</v>
      </c>
      <c r="AE1" s="21"/>
      <c r="AF1" s="21"/>
      <c r="AG1" s="22"/>
      <c r="AH1" s="1"/>
      <c r="AI1" s="20" t="s">
        <v>2</v>
      </c>
      <c r="AJ1" s="21"/>
      <c r="AK1" s="21"/>
      <c r="AL1" s="22"/>
      <c r="AM1" s="1"/>
      <c r="AN1" s="20" t="s">
        <v>3</v>
      </c>
      <c r="AO1" s="21"/>
      <c r="AP1" s="21"/>
      <c r="AQ1" s="22"/>
      <c r="AR1" s="1"/>
      <c r="AS1" s="20" t="s">
        <v>4</v>
      </c>
      <c r="AT1" s="21"/>
      <c r="AU1" s="21"/>
      <c r="AV1" s="22"/>
      <c r="AW1" s="1"/>
      <c r="AX1" s="20" t="s">
        <v>5</v>
      </c>
      <c r="AY1" s="21"/>
      <c r="AZ1" s="21"/>
      <c r="BA1" s="22"/>
      <c r="BB1" s="1"/>
      <c r="BC1" s="20" t="s">
        <v>6</v>
      </c>
      <c r="BD1" s="21"/>
      <c r="BE1" s="21"/>
      <c r="BF1" s="22"/>
    </row>
    <row r="2" spans="1:58" x14ac:dyDescent="0.3">
      <c r="A2" s="2" t="s">
        <v>7</v>
      </c>
      <c r="C2" s="3">
        <v>0</v>
      </c>
      <c r="D2" s="3">
        <v>2</v>
      </c>
      <c r="E2" s="3">
        <v>4</v>
      </c>
      <c r="F2" s="3">
        <v>8</v>
      </c>
      <c r="G2" s="3">
        <v>16</v>
      </c>
      <c r="H2" s="3">
        <v>32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4" t="s">
        <v>8</v>
      </c>
      <c r="C3" s="5">
        <f>MEDIAN(AD5,AD13,AD21,AD29,AD37,AD45,AD53,AD61)</f>
        <v>1.9949999999999999</v>
      </c>
      <c r="D3" s="5">
        <f>MEDIAN(AI5,AI13,AI21,AI29,AI37,AI45,AI53,AI61)</f>
        <v>1.71</v>
      </c>
      <c r="E3" s="5">
        <f>MEDIAN(AN5,AN13,AN21,AN29,AN37,AN45,AN53,AN61)</f>
        <v>1.76</v>
      </c>
      <c r="F3" s="5">
        <f>MEDIAN(AS5,AS13,AS21,AS29,AS37,AS45,AS53,AS61)</f>
        <v>1.78</v>
      </c>
      <c r="G3" s="5">
        <f>MEDIAN(AX5,AX13,AX21,AX29,AX37,AX45,AX53,AX61)</f>
        <v>2</v>
      </c>
      <c r="H3" s="5">
        <f>MEDIAN(BC5,BC13,BC21,BC29,BC37,BC45,BC53,BC61)</f>
        <v>1.7</v>
      </c>
      <c r="AA3" s="1"/>
      <c r="AB3" s="1"/>
      <c r="AC3" s="1"/>
      <c r="AD3" s="15" t="s">
        <v>9</v>
      </c>
      <c r="AE3" s="16"/>
      <c r="AF3" s="16"/>
      <c r="AG3" s="17"/>
      <c r="AH3" s="1"/>
      <c r="AI3" s="15" t="s">
        <v>9</v>
      </c>
      <c r="AJ3" s="16"/>
      <c r="AK3" s="16"/>
      <c r="AL3" s="17"/>
      <c r="AM3" s="1"/>
      <c r="AN3" s="15" t="s">
        <v>9</v>
      </c>
      <c r="AO3" s="16"/>
      <c r="AP3" s="16"/>
      <c r="AQ3" s="17"/>
      <c r="AR3" s="1"/>
      <c r="AS3" s="15" t="s">
        <v>9</v>
      </c>
      <c r="AT3" s="16"/>
      <c r="AU3" s="16"/>
      <c r="AV3" s="17"/>
      <c r="AW3" s="1"/>
      <c r="AX3" s="15" t="s">
        <v>9</v>
      </c>
      <c r="AY3" s="16"/>
      <c r="AZ3" s="16"/>
      <c r="BA3" s="17"/>
      <c r="BB3" s="1"/>
      <c r="BC3" s="15" t="s">
        <v>9</v>
      </c>
      <c r="BD3" s="16"/>
      <c r="BE3" s="16"/>
      <c r="BF3" s="17"/>
    </row>
    <row r="4" spans="1:58" x14ac:dyDescent="0.3">
      <c r="A4" s="4" t="s">
        <v>10</v>
      </c>
      <c r="C4" s="5">
        <f>MEDIAN(AD6,AD14,AD22,AD30,AD38,AD46,AD54,AD62)</f>
        <v>1.97</v>
      </c>
      <c r="D4" s="5">
        <f t="shared" ref="D4:D7" si="0">MEDIAN(AI6,AI14,AI22,AI30,AI38,AI46,AI54,AI62)</f>
        <v>1.83</v>
      </c>
      <c r="E4" s="5">
        <f t="shared" ref="E4:E7" si="1">MEDIAN(AN6,AN14,AN22,AN30,AN38,AN46,AN54,AN62)</f>
        <v>1.835</v>
      </c>
      <c r="F4" s="5">
        <f t="shared" ref="F4:F7" si="2">MEDIAN(AS6,AS14,AS22,AS30,AS38,AS46,AS54,AS62)</f>
        <v>2</v>
      </c>
      <c r="G4" s="5">
        <f t="shared" ref="G4:G7" si="3">MEDIAN(AX6,AX14,AX22,AX30,AX38,AX46,AX54,AX62)</f>
        <v>2</v>
      </c>
      <c r="H4" s="5">
        <f t="shared" ref="H4:H7" si="4">MEDIAN(BC6,BC14,BC22,BC30,BC38,BC46,BC54,BC62)</f>
        <v>1.855</v>
      </c>
      <c r="AA4" s="6" t="s">
        <v>11</v>
      </c>
      <c r="AB4" s="7" t="s">
        <v>12</v>
      </c>
      <c r="AC4" s="1"/>
      <c r="AD4" s="8" t="s">
        <v>13</v>
      </c>
      <c r="AE4" s="9" t="s">
        <v>14</v>
      </c>
      <c r="AF4" s="10" t="s">
        <v>15</v>
      </c>
      <c r="AG4" s="11" t="s">
        <v>16</v>
      </c>
      <c r="AH4" s="1"/>
      <c r="AI4" s="8" t="s">
        <v>13</v>
      </c>
      <c r="AJ4" s="9" t="s">
        <v>14</v>
      </c>
      <c r="AK4" s="10" t="s">
        <v>15</v>
      </c>
      <c r="AL4" s="11" t="s">
        <v>16</v>
      </c>
      <c r="AM4" s="1"/>
      <c r="AN4" s="8" t="s">
        <v>13</v>
      </c>
      <c r="AO4" s="9" t="s">
        <v>14</v>
      </c>
      <c r="AP4" s="10" t="s">
        <v>15</v>
      </c>
      <c r="AQ4" s="11" t="s">
        <v>16</v>
      </c>
      <c r="AR4" s="1"/>
      <c r="AS4" s="8" t="s">
        <v>13</v>
      </c>
      <c r="AT4" s="9" t="s">
        <v>14</v>
      </c>
      <c r="AU4" s="10" t="s">
        <v>15</v>
      </c>
      <c r="AV4" s="11" t="s">
        <v>16</v>
      </c>
      <c r="AW4" s="1"/>
      <c r="AX4" s="8" t="s">
        <v>13</v>
      </c>
      <c r="AY4" s="9" t="s">
        <v>14</v>
      </c>
      <c r="AZ4" s="10" t="s">
        <v>15</v>
      </c>
      <c r="BA4" s="11" t="s">
        <v>16</v>
      </c>
      <c r="BB4" s="1"/>
      <c r="BC4" s="8" t="s">
        <v>13</v>
      </c>
      <c r="BD4" s="9" t="s">
        <v>14</v>
      </c>
      <c r="BE4" s="10" t="s">
        <v>15</v>
      </c>
      <c r="BF4" s="11" t="s">
        <v>16</v>
      </c>
    </row>
    <row r="5" spans="1:58" x14ac:dyDescent="0.3">
      <c r="A5" s="4" t="s">
        <v>17</v>
      </c>
      <c r="C5" s="5">
        <f t="shared" ref="C5:C7" si="5">MEDIAN(AD7,AD15,AD23,AD31,AD39,AD47,AD55,AD63)</f>
        <v>4.3550000000000004</v>
      </c>
      <c r="D5" s="5">
        <f t="shared" si="0"/>
        <v>4.3550000000000004</v>
      </c>
      <c r="E5" s="5">
        <f t="shared" si="1"/>
        <v>4.22</v>
      </c>
      <c r="F5" s="5">
        <f t="shared" si="2"/>
        <v>2.75</v>
      </c>
      <c r="G5" s="5">
        <f t="shared" si="3"/>
        <v>3.1749999999999998</v>
      </c>
      <c r="H5" s="5">
        <f t="shared" si="4"/>
        <v>4.915</v>
      </c>
      <c r="AA5" s="12" t="s">
        <v>8</v>
      </c>
      <c r="AB5" s="12">
        <v>5</v>
      </c>
      <c r="AC5" s="1"/>
      <c r="AD5">
        <v>2.12</v>
      </c>
      <c r="AE5">
        <v>34</v>
      </c>
      <c r="AF5">
        <v>0.64</v>
      </c>
      <c r="AG5">
        <v>0.8</v>
      </c>
      <c r="AI5">
        <v>1.82</v>
      </c>
      <c r="AJ5">
        <v>31</v>
      </c>
      <c r="AK5">
        <v>0.71</v>
      </c>
      <c r="AL5">
        <v>1</v>
      </c>
      <c r="AN5">
        <v>1.95</v>
      </c>
      <c r="AO5">
        <v>43</v>
      </c>
      <c r="AP5">
        <v>0.28000000000000003</v>
      </c>
      <c r="AQ5">
        <v>0.33329999999999999</v>
      </c>
      <c r="AS5">
        <v>1.81</v>
      </c>
      <c r="AT5">
        <v>65</v>
      </c>
      <c r="AU5">
        <v>0.24</v>
      </c>
      <c r="AV5">
        <v>0.28570000000000001</v>
      </c>
      <c r="AX5">
        <v>1.64</v>
      </c>
      <c r="AY5">
        <v>64</v>
      </c>
      <c r="AZ5">
        <v>0.15</v>
      </c>
      <c r="BA5">
        <v>0.1739</v>
      </c>
      <c r="BC5">
        <v>1.44</v>
      </c>
      <c r="BD5">
        <v>49</v>
      </c>
      <c r="BE5">
        <v>0.16</v>
      </c>
      <c r="BF5">
        <v>0.1905</v>
      </c>
    </row>
    <row r="6" spans="1:58" x14ac:dyDescent="0.3">
      <c r="A6" s="4" t="s">
        <v>18</v>
      </c>
      <c r="C6" s="5">
        <f t="shared" si="5"/>
        <v>1.76</v>
      </c>
      <c r="D6" s="5">
        <f t="shared" si="0"/>
        <v>1.7749999999999999</v>
      </c>
      <c r="E6" s="5">
        <f t="shared" si="1"/>
        <v>1.69</v>
      </c>
      <c r="F6" s="5">
        <f t="shared" si="2"/>
        <v>1.8149999999999999</v>
      </c>
      <c r="G6" s="5">
        <f t="shared" si="3"/>
        <v>1.825</v>
      </c>
      <c r="H6" s="5">
        <f t="shared" si="4"/>
        <v>1.825</v>
      </c>
      <c r="AA6" s="12" t="s">
        <v>10</v>
      </c>
      <c r="AB6" s="12">
        <v>4</v>
      </c>
      <c r="AC6" s="1"/>
      <c r="AD6">
        <v>1.9</v>
      </c>
      <c r="AE6">
        <v>38</v>
      </c>
      <c r="AF6">
        <v>0.54</v>
      </c>
      <c r="AG6">
        <v>0.66669999999999996</v>
      </c>
      <c r="AI6">
        <v>1.71</v>
      </c>
      <c r="AJ6">
        <v>36</v>
      </c>
      <c r="AK6">
        <v>0.57999999999999996</v>
      </c>
      <c r="AL6">
        <v>0.75</v>
      </c>
      <c r="AN6">
        <v>1.82</v>
      </c>
      <c r="AO6">
        <v>40</v>
      </c>
      <c r="AP6">
        <v>0.33</v>
      </c>
      <c r="AQ6">
        <v>0.4</v>
      </c>
      <c r="AS6">
        <v>1.88</v>
      </c>
      <c r="AT6">
        <v>47</v>
      </c>
      <c r="AU6">
        <v>0.28000000000000003</v>
      </c>
      <c r="AV6">
        <v>0.33329999999999999</v>
      </c>
      <c r="AX6">
        <v>9</v>
      </c>
      <c r="AY6">
        <v>18</v>
      </c>
      <c r="AZ6">
        <v>1.4</v>
      </c>
      <c r="BA6">
        <v>2</v>
      </c>
      <c r="BC6">
        <v>1.79</v>
      </c>
      <c r="BD6">
        <v>34</v>
      </c>
      <c r="BE6">
        <v>0.54</v>
      </c>
      <c r="BF6">
        <v>0.66669999999999996</v>
      </c>
    </row>
    <row r="7" spans="1:58" x14ac:dyDescent="0.3">
      <c r="A7" s="13" t="s">
        <v>19</v>
      </c>
      <c r="C7" s="5">
        <f t="shared" si="5"/>
        <v>2.145</v>
      </c>
      <c r="D7" s="5">
        <f t="shared" si="0"/>
        <v>2</v>
      </c>
      <c r="E7" s="5">
        <f t="shared" si="1"/>
        <v>2.12</v>
      </c>
      <c r="F7" s="5">
        <f t="shared" si="2"/>
        <v>1.97</v>
      </c>
      <c r="G7" s="5">
        <f t="shared" si="3"/>
        <v>2.2599999999999998</v>
      </c>
      <c r="H7" s="5">
        <f t="shared" si="4"/>
        <v>2.0449999999999999</v>
      </c>
      <c r="AA7" s="12" t="s">
        <v>17</v>
      </c>
      <c r="AB7" s="12">
        <v>4</v>
      </c>
      <c r="AC7" s="1"/>
      <c r="AD7">
        <v>2.11</v>
      </c>
      <c r="AE7">
        <v>19</v>
      </c>
      <c r="AF7">
        <v>0.6</v>
      </c>
      <c r="AG7">
        <v>0.71430000000000005</v>
      </c>
      <c r="AI7">
        <v>5</v>
      </c>
      <c r="AJ7">
        <v>35</v>
      </c>
      <c r="AK7">
        <v>0.6</v>
      </c>
      <c r="AL7">
        <v>0.71430000000000005</v>
      </c>
      <c r="AN7">
        <v>3.3</v>
      </c>
      <c r="AO7">
        <v>33</v>
      </c>
      <c r="AP7">
        <v>0.43</v>
      </c>
      <c r="AQ7">
        <v>0.5</v>
      </c>
      <c r="AS7">
        <v>4</v>
      </c>
      <c r="AT7">
        <v>20</v>
      </c>
      <c r="AU7">
        <v>0.82</v>
      </c>
      <c r="AV7">
        <v>1</v>
      </c>
      <c r="AX7">
        <v>2.57</v>
      </c>
      <c r="AY7">
        <v>18</v>
      </c>
      <c r="AZ7">
        <v>0.6</v>
      </c>
      <c r="BA7">
        <v>0.71430000000000005</v>
      </c>
      <c r="BC7">
        <v>4.38</v>
      </c>
      <c r="BD7">
        <v>35</v>
      </c>
      <c r="BE7">
        <v>0.6</v>
      </c>
      <c r="BF7">
        <v>0.71430000000000005</v>
      </c>
    </row>
    <row r="8" spans="1:58" x14ac:dyDescent="0.3">
      <c r="AA8" s="12" t="s">
        <v>18</v>
      </c>
      <c r="AB8" s="12">
        <v>15</v>
      </c>
      <c r="AC8" s="1"/>
      <c r="AD8">
        <v>1.62</v>
      </c>
      <c r="AE8">
        <v>91</v>
      </c>
      <c r="AF8">
        <v>0.79</v>
      </c>
      <c r="AG8">
        <v>0.85709999999999997</v>
      </c>
      <c r="AI8">
        <v>1.6</v>
      </c>
      <c r="AJ8">
        <v>116</v>
      </c>
      <c r="AK8">
        <v>0.8</v>
      </c>
      <c r="AL8">
        <v>1</v>
      </c>
      <c r="AN8">
        <v>1.44</v>
      </c>
      <c r="AO8">
        <v>111</v>
      </c>
      <c r="AP8">
        <v>0.53</v>
      </c>
      <c r="AQ8">
        <v>0.57140000000000002</v>
      </c>
      <c r="AS8">
        <v>1.87</v>
      </c>
      <c r="AT8">
        <v>119</v>
      </c>
      <c r="AU8">
        <v>0.79</v>
      </c>
      <c r="AV8">
        <v>0.85709999999999997</v>
      </c>
      <c r="AX8">
        <v>1.49</v>
      </c>
      <c r="AY8">
        <v>82</v>
      </c>
      <c r="AZ8">
        <v>0.92</v>
      </c>
      <c r="BA8">
        <v>1</v>
      </c>
      <c r="BC8">
        <v>1.74</v>
      </c>
      <c r="BD8">
        <v>87</v>
      </c>
      <c r="BE8">
        <v>0.85</v>
      </c>
      <c r="BF8">
        <v>0.92310000000000003</v>
      </c>
    </row>
    <row r="9" spans="1:58" x14ac:dyDescent="0.3">
      <c r="AA9" s="12" t="s">
        <v>19</v>
      </c>
      <c r="AB9" s="12">
        <v>5</v>
      </c>
      <c r="AC9" s="1"/>
      <c r="AD9">
        <v>2.2200000000000002</v>
      </c>
      <c r="AE9">
        <v>20</v>
      </c>
      <c r="AF9">
        <v>0.82</v>
      </c>
      <c r="AG9">
        <v>1</v>
      </c>
      <c r="AI9">
        <v>2</v>
      </c>
      <c r="AJ9">
        <v>26</v>
      </c>
      <c r="AK9">
        <v>0.52</v>
      </c>
      <c r="AL9">
        <v>0.63639999999999997</v>
      </c>
      <c r="AN9">
        <v>2.09</v>
      </c>
      <c r="AO9">
        <v>23</v>
      </c>
      <c r="AP9">
        <v>0.82</v>
      </c>
      <c r="AQ9">
        <v>1</v>
      </c>
      <c r="AS9">
        <v>2.1800000000000002</v>
      </c>
      <c r="AT9">
        <v>24</v>
      </c>
      <c r="AU9">
        <v>0.82</v>
      </c>
      <c r="AV9">
        <v>1</v>
      </c>
      <c r="AX9">
        <v>2.15</v>
      </c>
      <c r="AY9">
        <v>28</v>
      </c>
      <c r="AZ9">
        <v>0.82</v>
      </c>
      <c r="BA9">
        <v>1</v>
      </c>
      <c r="BC9">
        <v>1.64</v>
      </c>
      <c r="BD9">
        <v>23</v>
      </c>
      <c r="BE9">
        <v>0.82</v>
      </c>
      <c r="BF9">
        <v>1</v>
      </c>
    </row>
    <row r="10" spans="1:58" x14ac:dyDescent="0.3">
      <c r="C10" s="18" t="s">
        <v>20</v>
      </c>
      <c r="D10" s="18"/>
      <c r="E10" s="18"/>
      <c r="F10" s="18"/>
      <c r="G10" s="18"/>
      <c r="H10" s="18"/>
      <c r="AA10" s="1"/>
      <c r="AB10" s="1"/>
      <c r="AC10" s="1"/>
      <c r="AD10" s="1"/>
      <c r="AE10" s="1"/>
      <c r="AF10" s="1"/>
      <c r="AG10" s="14"/>
      <c r="AH10" s="1"/>
      <c r="AI10" s="1"/>
      <c r="AJ10" s="1"/>
      <c r="AK10" s="1"/>
      <c r="AL10" s="14"/>
      <c r="AM10" s="1"/>
      <c r="AN10" s="1"/>
      <c r="AO10" s="1"/>
      <c r="AP10" s="1"/>
      <c r="AQ10" s="1"/>
      <c r="AR10" s="1"/>
      <c r="AS10" s="1"/>
      <c r="AT10" s="1"/>
      <c r="AU10" s="1"/>
      <c r="AV10" s="14"/>
      <c r="AW10" s="1"/>
      <c r="AX10" s="1"/>
      <c r="AY10" s="1"/>
      <c r="AZ10" s="1"/>
      <c r="BA10" s="14"/>
      <c r="BB10" s="1"/>
      <c r="BC10" s="1"/>
      <c r="BD10" s="1"/>
      <c r="BE10" s="1"/>
      <c r="BF10" s="14"/>
    </row>
    <row r="11" spans="1:58" x14ac:dyDescent="0.3">
      <c r="A11" s="2" t="s">
        <v>7</v>
      </c>
      <c r="C11" s="3">
        <v>0</v>
      </c>
      <c r="D11" s="3">
        <v>2</v>
      </c>
      <c r="E11" s="3">
        <v>4</v>
      </c>
      <c r="F11" s="3">
        <v>8</v>
      </c>
      <c r="G11" s="3">
        <v>16</v>
      </c>
      <c r="H11" s="3">
        <v>32</v>
      </c>
      <c r="AA11" s="1"/>
      <c r="AB11" s="1"/>
      <c r="AC11" s="1"/>
      <c r="AD11" s="15" t="s">
        <v>21</v>
      </c>
      <c r="AE11" s="16"/>
      <c r="AF11" s="16"/>
      <c r="AG11" s="17"/>
      <c r="AH11" s="1"/>
      <c r="AI11" s="15" t="s">
        <v>21</v>
      </c>
      <c r="AJ11" s="16"/>
      <c r="AK11" s="16"/>
      <c r="AL11" s="17"/>
      <c r="AM11" s="1"/>
      <c r="AN11" s="15" t="s">
        <v>21</v>
      </c>
      <c r="AO11" s="16"/>
      <c r="AP11" s="16"/>
      <c r="AQ11" s="17"/>
      <c r="AR11" s="1"/>
      <c r="AS11" s="15" t="s">
        <v>21</v>
      </c>
      <c r="AT11" s="16"/>
      <c r="AU11" s="16"/>
      <c r="AV11" s="17"/>
      <c r="AW11" s="1"/>
      <c r="AX11" s="15" t="s">
        <v>21</v>
      </c>
      <c r="AY11" s="16"/>
      <c r="AZ11" s="16"/>
      <c r="BA11" s="17"/>
      <c r="BB11" s="1"/>
      <c r="BC11" s="15" t="s">
        <v>21</v>
      </c>
      <c r="BD11" s="16"/>
      <c r="BE11" s="16"/>
      <c r="BF11" s="17"/>
    </row>
    <row r="12" spans="1:58" x14ac:dyDescent="0.3">
      <c r="A12" s="4" t="s">
        <v>8</v>
      </c>
      <c r="C12" s="5">
        <f>MEDIAN(AE5,AE13,AE21,AE29,AE37,AE45,AE53,AE61)</f>
        <v>30.5</v>
      </c>
      <c r="D12" s="5">
        <f>MEDIAN(AJ5,AJ13,AJ21,AJ29,AJ37,AJ45,AJ53,AJ61)</f>
        <v>31.5</v>
      </c>
      <c r="E12" s="5">
        <f>MEDIAN(AO5,AO13,AO21,AO29,AO37,AO45,AO53,AO61)</f>
        <v>35.5</v>
      </c>
      <c r="F12" s="5">
        <f>MEDIAN(AT5,AT13,AT21,AT29,AT37,AT45,AT53,AT61)</f>
        <v>36</v>
      </c>
      <c r="G12" s="5">
        <f>MEDIAN(AY5,AY13,AY21,AY29,AY37,AY45,AY53,AY61)</f>
        <v>33.5</v>
      </c>
      <c r="H12" s="5">
        <f>MEDIAN(BD5,BD13,BD21,BD29,BD37,BD45,BD53,BD61)</f>
        <v>34</v>
      </c>
      <c r="AA12" s="6" t="s">
        <v>11</v>
      </c>
      <c r="AB12" s="7" t="s">
        <v>12</v>
      </c>
      <c r="AC12" s="1"/>
      <c r="AD12" s="8" t="s">
        <v>13</v>
      </c>
      <c r="AE12" s="9" t="s">
        <v>14</v>
      </c>
      <c r="AF12" s="10" t="s">
        <v>15</v>
      </c>
      <c r="AG12" s="11" t="s">
        <v>16</v>
      </c>
      <c r="AH12" s="1"/>
      <c r="AI12" s="8" t="s">
        <v>13</v>
      </c>
      <c r="AJ12" s="9" t="s">
        <v>14</v>
      </c>
      <c r="AK12" s="10" t="s">
        <v>15</v>
      </c>
      <c r="AL12" s="11" t="s">
        <v>16</v>
      </c>
      <c r="AM12" s="1"/>
      <c r="AN12" s="8" t="s">
        <v>13</v>
      </c>
      <c r="AO12" s="9" t="s">
        <v>14</v>
      </c>
      <c r="AP12" s="10" t="s">
        <v>15</v>
      </c>
      <c r="AQ12" s="11" t="s">
        <v>16</v>
      </c>
      <c r="AR12" s="1"/>
      <c r="AS12" s="8" t="s">
        <v>13</v>
      </c>
      <c r="AT12" s="9" t="s">
        <v>14</v>
      </c>
      <c r="AU12" s="10" t="s">
        <v>15</v>
      </c>
      <c r="AV12" s="11" t="s">
        <v>16</v>
      </c>
      <c r="AW12" s="1"/>
      <c r="AX12" s="8" t="s">
        <v>13</v>
      </c>
      <c r="AY12" s="9" t="s">
        <v>14</v>
      </c>
      <c r="AZ12" s="10" t="s">
        <v>15</v>
      </c>
      <c r="BA12" s="11" t="s">
        <v>16</v>
      </c>
      <c r="BB12" s="1"/>
      <c r="BC12" s="8" t="s">
        <v>13</v>
      </c>
      <c r="BD12" s="9" t="s">
        <v>14</v>
      </c>
      <c r="BE12" s="10" t="s">
        <v>15</v>
      </c>
      <c r="BF12" s="11" t="s">
        <v>16</v>
      </c>
    </row>
    <row r="13" spans="1:58" x14ac:dyDescent="0.3">
      <c r="A13" s="4" t="s">
        <v>10</v>
      </c>
      <c r="C13" s="5">
        <f t="shared" ref="C13:C16" si="6">MEDIAN(AE6,AE14,AE22,AE30,AE38,AE46,AE54,AE62)</f>
        <v>36</v>
      </c>
      <c r="D13" s="5">
        <f t="shared" ref="D13:D16" si="7">MEDIAN(AJ6,AJ14,AJ22,AJ30,AJ38,AJ46,AJ54,AJ62)</f>
        <v>35.5</v>
      </c>
      <c r="E13" s="5">
        <f t="shared" ref="E13:E16" si="8">MEDIAN(AO6,AO14,AO22,AO30,AO38,AO46,AO54,AO62)</f>
        <v>34.5</v>
      </c>
      <c r="F13" s="5">
        <f t="shared" ref="F13:F15" si="9">MEDIAN(AT6,AT14,AT22,AT30,AT38,AT46,AT54,AT62)</f>
        <v>36.5</v>
      </c>
      <c r="G13" s="5">
        <f t="shared" ref="G13:G16" si="10">MEDIAN(AY6,AY14,AY22,AY30,AY38,AY46,AY54,AY62)</f>
        <v>33.5</v>
      </c>
      <c r="H13" s="5">
        <f t="shared" ref="H13:H16" si="11">MEDIAN(BD6,BD14,BD22,BD30,BD38,BD46,BD54,BD62)</f>
        <v>34</v>
      </c>
      <c r="AA13" s="12" t="s">
        <v>8</v>
      </c>
      <c r="AB13" s="12">
        <v>5</v>
      </c>
      <c r="AC13" s="1"/>
      <c r="AD13">
        <v>1.65</v>
      </c>
      <c r="AE13">
        <v>28</v>
      </c>
      <c r="AF13">
        <v>0.78</v>
      </c>
      <c r="AG13">
        <v>1</v>
      </c>
      <c r="AI13">
        <v>2</v>
      </c>
      <c r="AJ13">
        <v>40</v>
      </c>
      <c r="AK13">
        <v>0.71</v>
      </c>
      <c r="AL13">
        <v>1</v>
      </c>
      <c r="AN13">
        <v>1.41</v>
      </c>
      <c r="AO13">
        <v>24</v>
      </c>
      <c r="AP13">
        <v>1</v>
      </c>
      <c r="AQ13">
        <v>1.3332999999999999</v>
      </c>
      <c r="AS13">
        <v>1.89</v>
      </c>
      <c r="AT13">
        <v>34</v>
      </c>
      <c r="AU13">
        <v>1</v>
      </c>
      <c r="AV13">
        <v>1.3332999999999999</v>
      </c>
      <c r="AX13">
        <v>1.83</v>
      </c>
      <c r="AY13">
        <v>33</v>
      </c>
      <c r="AZ13">
        <v>0.78</v>
      </c>
      <c r="BA13">
        <v>1</v>
      </c>
      <c r="BC13">
        <v>1.88</v>
      </c>
      <c r="BD13">
        <v>32</v>
      </c>
      <c r="BE13">
        <v>0.64</v>
      </c>
      <c r="BF13">
        <v>0.8</v>
      </c>
    </row>
    <row r="14" spans="1:58" x14ac:dyDescent="0.3">
      <c r="A14" s="4" t="s">
        <v>17</v>
      </c>
      <c r="C14" s="5">
        <f t="shared" si="6"/>
        <v>28.5</v>
      </c>
      <c r="D14" s="5">
        <f t="shared" si="7"/>
        <v>26</v>
      </c>
      <c r="E14" s="5">
        <f t="shared" si="8"/>
        <v>33</v>
      </c>
      <c r="F14" s="5">
        <f t="shared" si="9"/>
        <v>16.5</v>
      </c>
      <c r="G14" s="5">
        <f t="shared" si="10"/>
        <v>26</v>
      </c>
      <c r="H14" s="5">
        <f t="shared" si="11"/>
        <v>33</v>
      </c>
      <c r="AA14" s="12" t="s">
        <v>10</v>
      </c>
      <c r="AB14" s="12">
        <v>4</v>
      </c>
      <c r="AC14" s="1"/>
      <c r="AD14">
        <v>1.89</v>
      </c>
      <c r="AE14">
        <v>34</v>
      </c>
      <c r="AF14">
        <v>0.78</v>
      </c>
      <c r="AG14">
        <v>1</v>
      </c>
      <c r="AI14">
        <v>1.86</v>
      </c>
      <c r="AJ14">
        <v>39</v>
      </c>
      <c r="AK14">
        <v>0.26</v>
      </c>
      <c r="AL14">
        <v>0.3</v>
      </c>
      <c r="AN14">
        <v>1.61</v>
      </c>
      <c r="AO14">
        <v>29</v>
      </c>
      <c r="AP14">
        <v>1</v>
      </c>
      <c r="AQ14">
        <v>1.3332999999999999</v>
      </c>
      <c r="AS14">
        <v>2</v>
      </c>
      <c r="AT14">
        <v>38</v>
      </c>
      <c r="AU14">
        <v>0.64</v>
      </c>
      <c r="AV14">
        <v>0.8</v>
      </c>
      <c r="AX14">
        <v>1.88</v>
      </c>
      <c r="AY14">
        <v>32</v>
      </c>
      <c r="AZ14">
        <v>0.64</v>
      </c>
      <c r="BA14">
        <v>0.8</v>
      </c>
      <c r="BC14">
        <v>1.62</v>
      </c>
      <c r="BD14">
        <v>26</v>
      </c>
      <c r="BE14">
        <v>0.78</v>
      </c>
      <c r="BF14">
        <v>1</v>
      </c>
    </row>
    <row r="15" spans="1:58" x14ac:dyDescent="0.3">
      <c r="A15" s="4" t="s">
        <v>18</v>
      </c>
      <c r="C15" s="5">
        <f t="shared" si="6"/>
        <v>92.5</v>
      </c>
      <c r="D15" s="5">
        <f t="shared" si="7"/>
        <v>107</v>
      </c>
      <c r="E15" s="5">
        <f t="shared" si="8"/>
        <v>98</v>
      </c>
      <c r="F15" s="5">
        <f t="shared" si="9"/>
        <v>95</v>
      </c>
      <c r="G15" s="5">
        <f t="shared" si="10"/>
        <v>98</v>
      </c>
      <c r="H15" s="5">
        <f t="shared" si="11"/>
        <v>105</v>
      </c>
      <c r="AA15" s="12" t="s">
        <v>17</v>
      </c>
      <c r="AB15" s="12">
        <v>4</v>
      </c>
      <c r="AC15" s="1"/>
      <c r="AD15">
        <v>5.67</v>
      </c>
      <c r="AE15">
        <v>34</v>
      </c>
      <c r="AF15">
        <v>0.69</v>
      </c>
      <c r="AG15">
        <v>0.83330000000000004</v>
      </c>
      <c r="AI15">
        <v>2.17</v>
      </c>
      <c r="AJ15">
        <v>13</v>
      </c>
      <c r="AK15">
        <v>0.69</v>
      </c>
      <c r="AL15">
        <v>0.83330000000000004</v>
      </c>
      <c r="AN15">
        <v>6</v>
      </c>
      <c r="AO15">
        <v>36</v>
      </c>
      <c r="AP15">
        <v>0.69</v>
      </c>
      <c r="AQ15">
        <v>0.83330000000000004</v>
      </c>
      <c r="AS15">
        <v>2.5</v>
      </c>
      <c r="AT15">
        <v>15</v>
      </c>
      <c r="AU15">
        <v>0.69</v>
      </c>
      <c r="AV15">
        <v>0.83330000000000004</v>
      </c>
      <c r="AX15">
        <v>3.78</v>
      </c>
      <c r="AY15">
        <v>34</v>
      </c>
      <c r="AZ15">
        <v>0.47</v>
      </c>
      <c r="BA15">
        <v>0.55559999999999998</v>
      </c>
      <c r="BC15">
        <v>6.6</v>
      </c>
      <c r="BD15">
        <v>33</v>
      </c>
      <c r="BE15">
        <v>0.82</v>
      </c>
      <c r="BF15">
        <v>1</v>
      </c>
    </row>
    <row r="16" spans="1:58" x14ac:dyDescent="0.3">
      <c r="A16" s="13" t="s">
        <v>19</v>
      </c>
      <c r="C16" s="5">
        <f t="shared" si="6"/>
        <v>28</v>
      </c>
      <c r="D16" s="5">
        <f t="shared" si="7"/>
        <v>26</v>
      </c>
      <c r="E16" s="5">
        <f t="shared" si="8"/>
        <v>26</v>
      </c>
      <c r="F16" s="5">
        <f>MEDIAN(AT9,AT17,AT25,AT33,AT41,AT49,AT57,AT65)</f>
        <v>24.5</v>
      </c>
      <c r="G16" s="5">
        <f t="shared" si="10"/>
        <v>26</v>
      </c>
      <c r="H16" s="5">
        <f t="shared" si="11"/>
        <v>24</v>
      </c>
      <c r="AA16" s="12" t="s">
        <v>18</v>
      </c>
      <c r="AB16" s="12">
        <v>15</v>
      </c>
      <c r="AC16" s="1"/>
      <c r="AD16">
        <v>1.46</v>
      </c>
      <c r="AE16">
        <v>83</v>
      </c>
      <c r="AF16">
        <v>0.85</v>
      </c>
      <c r="AG16">
        <v>0.92310000000000003</v>
      </c>
      <c r="AI16">
        <v>1.88</v>
      </c>
      <c r="AJ16">
        <v>94</v>
      </c>
      <c r="AK16">
        <v>0.91</v>
      </c>
      <c r="AL16">
        <v>1.1765000000000001</v>
      </c>
      <c r="AN16">
        <v>1.54</v>
      </c>
      <c r="AO16">
        <v>74</v>
      </c>
      <c r="AP16">
        <v>0.85</v>
      </c>
      <c r="AQ16">
        <v>0.92310000000000003</v>
      </c>
      <c r="AS16">
        <v>1.82</v>
      </c>
      <c r="AT16">
        <v>89</v>
      </c>
      <c r="AU16">
        <v>0.92</v>
      </c>
      <c r="AV16">
        <v>1</v>
      </c>
      <c r="AX16">
        <v>1.51</v>
      </c>
      <c r="AY16">
        <v>80</v>
      </c>
      <c r="AZ16">
        <v>0.85</v>
      </c>
      <c r="BA16">
        <v>0.92310000000000003</v>
      </c>
      <c r="BC16">
        <v>1.67</v>
      </c>
      <c r="BD16">
        <v>95</v>
      </c>
      <c r="BE16">
        <v>0.79</v>
      </c>
      <c r="BF16">
        <v>0.85709999999999997</v>
      </c>
    </row>
    <row r="17" spans="1:58" x14ac:dyDescent="0.3">
      <c r="AA17" s="12" t="s">
        <v>19</v>
      </c>
      <c r="AB17" s="12">
        <v>5</v>
      </c>
      <c r="AC17" s="1"/>
      <c r="AD17">
        <v>2.0699999999999998</v>
      </c>
      <c r="AE17">
        <v>31</v>
      </c>
      <c r="AF17">
        <v>0.82</v>
      </c>
      <c r="AG17">
        <v>1</v>
      </c>
      <c r="AI17">
        <v>1.92</v>
      </c>
      <c r="AJ17">
        <v>23</v>
      </c>
      <c r="AK17">
        <v>0.87</v>
      </c>
      <c r="AL17">
        <v>1.1667000000000001</v>
      </c>
      <c r="AN17">
        <v>2.1800000000000002</v>
      </c>
      <c r="AO17">
        <v>24</v>
      </c>
      <c r="AP17">
        <v>0.82</v>
      </c>
      <c r="AQ17">
        <v>1</v>
      </c>
      <c r="AS17">
        <v>2</v>
      </c>
      <c r="AT17">
        <v>22</v>
      </c>
      <c r="AU17">
        <v>0.82</v>
      </c>
      <c r="AV17">
        <v>1</v>
      </c>
      <c r="AX17">
        <v>2.62</v>
      </c>
      <c r="AY17">
        <v>42</v>
      </c>
      <c r="AZ17">
        <v>0.69</v>
      </c>
      <c r="BA17">
        <v>0.83330000000000004</v>
      </c>
      <c r="BC17">
        <v>2.78</v>
      </c>
      <c r="BD17">
        <v>39</v>
      </c>
      <c r="BE17">
        <v>0.82</v>
      </c>
      <c r="BF17">
        <v>1</v>
      </c>
    </row>
    <row r="18" spans="1:58" x14ac:dyDescent="0.3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">
      <c r="C19" s="18" t="s">
        <v>22</v>
      </c>
      <c r="D19" s="18"/>
      <c r="E19" s="18"/>
      <c r="F19" s="18"/>
      <c r="G19" s="18"/>
      <c r="H19" s="18"/>
      <c r="AA19" s="1"/>
      <c r="AB19" s="1"/>
      <c r="AC19" s="1"/>
      <c r="AD19" s="15" t="s">
        <v>23</v>
      </c>
      <c r="AE19" s="16"/>
      <c r="AF19" s="16"/>
      <c r="AG19" s="17"/>
      <c r="AH19" s="1"/>
      <c r="AI19" s="15" t="s">
        <v>23</v>
      </c>
      <c r="AJ19" s="16"/>
      <c r="AK19" s="16"/>
      <c r="AL19" s="17"/>
      <c r="AM19" s="1"/>
      <c r="AN19" s="15" t="s">
        <v>23</v>
      </c>
      <c r="AO19" s="16"/>
      <c r="AP19" s="16"/>
      <c r="AQ19" s="17"/>
      <c r="AR19" s="1"/>
      <c r="AS19" s="15" t="s">
        <v>23</v>
      </c>
      <c r="AT19" s="16"/>
      <c r="AU19" s="16"/>
      <c r="AV19" s="17"/>
      <c r="AW19" s="1"/>
      <c r="AX19" s="15" t="s">
        <v>23</v>
      </c>
      <c r="AY19" s="16"/>
      <c r="AZ19" s="16"/>
      <c r="BA19" s="17"/>
      <c r="BB19" s="1"/>
      <c r="BC19" s="15" t="s">
        <v>23</v>
      </c>
      <c r="BD19" s="16"/>
      <c r="BE19" s="16"/>
      <c r="BF19" s="17"/>
    </row>
    <row r="20" spans="1:58" x14ac:dyDescent="0.3">
      <c r="A20" s="2" t="s">
        <v>7</v>
      </c>
      <c r="C20" s="3">
        <v>0</v>
      </c>
      <c r="D20" s="3">
        <v>2</v>
      </c>
      <c r="E20" s="3">
        <v>4</v>
      </c>
      <c r="F20" s="3">
        <v>8</v>
      </c>
      <c r="G20" s="3">
        <v>16</v>
      </c>
      <c r="H20" s="3">
        <v>32</v>
      </c>
      <c r="AA20" s="6" t="s">
        <v>11</v>
      </c>
      <c r="AB20" s="7" t="s">
        <v>12</v>
      </c>
      <c r="AC20" s="1"/>
      <c r="AD20" s="8" t="s">
        <v>13</v>
      </c>
      <c r="AE20" s="9" t="s">
        <v>14</v>
      </c>
      <c r="AF20" s="10" t="s">
        <v>15</v>
      </c>
      <c r="AG20" s="11" t="s">
        <v>16</v>
      </c>
      <c r="AH20" s="1"/>
      <c r="AI20" s="8" t="s">
        <v>13</v>
      </c>
      <c r="AJ20" s="9" t="s">
        <v>14</v>
      </c>
      <c r="AK20" s="10" t="s">
        <v>15</v>
      </c>
      <c r="AL20" s="11" t="s">
        <v>16</v>
      </c>
      <c r="AM20" s="1"/>
      <c r="AN20" s="8" t="s">
        <v>13</v>
      </c>
      <c r="AO20" s="9" t="s">
        <v>14</v>
      </c>
      <c r="AP20" s="10" t="s">
        <v>15</v>
      </c>
      <c r="AQ20" s="11" t="s">
        <v>16</v>
      </c>
      <c r="AR20" s="1"/>
      <c r="AS20" s="8" t="s">
        <v>13</v>
      </c>
      <c r="AT20" s="9" t="s">
        <v>14</v>
      </c>
      <c r="AU20" s="10" t="s">
        <v>15</v>
      </c>
      <c r="AV20" s="11" t="s">
        <v>16</v>
      </c>
      <c r="AW20" s="1"/>
      <c r="AX20" s="8" t="s">
        <v>13</v>
      </c>
      <c r="AY20" s="9" t="s">
        <v>14</v>
      </c>
      <c r="AZ20" s="10" t="s">
        <v>15</v>
      </c>
      <c r="BA20" s="11" t="s">
        <v>16</v>
      </c>
      <c r="BB20" s="1"/>
      <c r="BC20" s="8" t="s">
        <v>13</v>
      </c>
      <c r="BD20" s="9" t="s">
        <v>14</v>
      </c>
      <c r="BE20" s="10" t="s">
        <v>15</v>
      </c>
      <c r="BF20" s="11" t="s">
        <v>16</v>
      </c>
    </row>
    <row r="21" spans="1:58" x14ac:dyDescent="0.3">
      <c r="A21" s="4" t="s">
        <v>8</v>
      </c>
      <c r="C21" s="5">
        <f>MEDIAN(AF5,AF13,AF21,AF29,AF37,AF45,AF53,AF61)</f>
        <v>0.78</v>
      </c>
      <c r="D21" s="5">
        <f>MEDIAN(AK5,AK13,AK21,AK29,AK37,AK45,AK53,AK61)</f>
        <v>0.88</v>
      </c>
      <c r="E21" s="5">
        <f>MEDIAN(AP5,AP13,AP21,AP29,AP37,AP45,AP53,AP61)</f>
        <v>0.78</v>
      </c>
      <c r="F21" s="5">
        <f>MEDIAN(AU5,AU13,AU21,AU29,AU37,AU45,AU53,AU61)</f>
        <v>0.78</v>
      </c>
      <c r="G21" s="5">
        <f>MEDIAN(AZ5,AZ13,AZ21,AZ29,AZ37,AZ45,AZ53,AZ61)</f>
        <v>0.78</v>
      </c>
      <c r="H21" s="5">
        <f>MEDIAN(BE5,BE13,BE21,BE29,BE37,BE45,BE53,BE61)</f>
        <v>0.64</v>
      </c>
      <c r="AA21" s="12" t="s">
        <v>8</v>
      </c>
      <c r="AB21" s="12">
        <v>5</v>
      </c>
      <c r="AC21" s="1"/>
      <c r="AD21">
        <v>1.94</v>
      </c>
      <c r="AE21">
        <v>33</v>
      </c>
      <c r="AF21">
        <v>0.78</v>
      </c>
      <c r="AG21">
        <v>1</v>
      </c>
      <c r="AI21">
        <v>1.5</v>
      </c>
      <c r="AJ21">
        <v>24</v>
      </c>
      <c r="AK21">
        <v>0.88</v>
      </c>
      <c r="AL21">
        <v>1.3332999999999999</v>
      </c>
      <c r="AN21">
        <v>1.68</v>
      </c>
      <c r="AO21">
        <v>37</v>
      </c>
      <c r="AP21">
        <v>0.78</v>
      </c>
      <c r="AQ21">
        <v>1</v>
      </c>
      <c r="AS21">
        <v>3.06</v>
      </c>
      <c r="AT21">
        <v>52</v>
      </c>
      <c r="AU21">
        <v>0.64</v>
      </c>
      <c r="AV21">
        <v>0.8</v>
      </c>
      <c r="AX21">
        <v>2.06</v>
      </c>
      <c r="AY21">
        <v>37</v>
      </c>
      <c r="AZ21">
        <v>0.78</v>
      </c>
      <c r="BA21">
        <v>1</v>
      </c>
      <c r="BC21">
        <v>1.6</v>
      </c>
      <c r="BD21">
        <v>32</v>
      </c>
      <c r="BE21">
        <v>0.64</v>
      </c>
      <c r="BF21">
        <v>0.8</v>
      </c>
    </row>
    <row r="22" spans="1:58" x14ac:dyDescent="0.3">
      <c r="A22" s="4" t="s">
        <v>10</v>
      </c>
      <c r="C22" s="5">
        <f t="shared" ref="C22:C25" si="12">MEDIAN(AF6,AF14,AF22,AF30,AF38,AF46,AF54,AF62)</f>
        <v>0.78</v>
      </c>
      <c r="D22" s="5">
        <f t="shared" ref="D22:D25" si="13">MEDIAN(AK6,AK14,AK22,AK30,AK38,AK46,AK54,AK62)</f>
        <v>0.73</v>
      </c>
      <c r="E22" s="5">
        <f t="shared" ref="E22:E25" si="14">MEDIAN(AP6,AP14,AP22,AP30,AP38,AP46,AP54,AP62)</f>
        <v>0.71</v>
      </c>
      <c r="F22" s="5">
        <f t="shared" ref="F22:F25" si="15">MEDIAN(AU6,AU14,AU22,AU30,AU38,AU46,AU54,AU62)</f>
        <v>0.78</v>
      </c>
      <c r="G22" s="5">
        <f t="shared" ref="G22:G25" si="16">MEDIAN(AZ6,AZ14,AZ22,AZ30,AZ38,AZ46,AZ54,AZ62)</f>
        <v>0.78</v>
      </c>
      <c r="H22" s="5">
        <f t="shared" ref="H22:H25" si="17">MEDIAN(BE6,BE14,BE22,BE30,BE38,BE46,BE54,BE62)</f>
        <v>0.71</v>
      </c>
      <c r="AA22" s="12" t="s">
        <v>10</v>
      </c>
      <c r="AB22" s="12">
        <v>4</v>
      </c>
      <c r="AC22" s="1"/>
      <c r="AD22">
        <v>1.94</v>
      </c>
      <c r="AE22">
        <v>33</v>
      </c>
      <c r="AF22">
        <v>0.78</v>
      </c>
      <c r="AG22">
        <v>1</v>
      </c>
      <c r="AI22">
        <v>1.7</v>
      </c>
      <c r="AJ22">
        <v>34</v>
      </c>
      <c r="AK22">
        <v>0.65</v>
      </c>
      <c r="AL22">
        <v>0.85709999999999997</v>
      </c>
      <c r="AN22">
        <v>1.8</v>
      </c>
      <c r="AO22">
        <v>36</v>
      </c>
      <c r="AP22">
        <v>0.64</v>
      </c>
      <c r="AQ22">
        <v>0.8</v>
      </c>
      <c r="AS22">
        <v>2</v>
      </c>
      <c r="AT22">
        <v>32</v>
      </c>
      <c r="AU22">
        <v>0.78</v>
      </c>
      <c r="AV22">
        <v>1</v>
      </c>
      <c r="AX22">
        <v>1.89</v>
      </c>
      <c r="AY22">
        <v>36</v>
      </c>
      <c r="AZ22">
        <v>0.64</v>
      </c>
      <c r="BA22">
        <v>0.8</v>
      </c>
      <c r="BC22">
        <v>1.88</v>
      </c>
      <c r="BD22">
        <v>32</v>
      </c>
      <c r="BE22">
        <v>0.78</v>
      </c>
      <c r="BF22">
        <v>1</v>
      </c>
    </row>
    <row r="23" spans="1:58" x14ac:dyDescent="0.3">
      <c r="A23" s="4" t="s">
        <v>17</v>
      </c>
      <c r="C23" s="5">
        <f t="shared" si="12"/>
        <v>0.69</v>
      </c>
      <c r="D23" s="5">
        <f t="shared" si="13"/>
        <v>0.69</v>
      </c>
      <c r="E23" s="5">
        <f t="shared" si="14"/>
        <v>0.75499999999999989</v>
      </c>
      <c r="F23" s="5">
        <f t="shared" si="15"/>
        <v>0.69</v>
      </c>
      <c r="G23" s="5">
        <f t="shared" si="16"/>
        <v>0.64500000000000002</v>
      </c>
      <c r="H23" s="5">
        <f t="shared" si="17"/>
        <v>0.82</v>
      </c>
      <c r="AA23" s="12" t="s">
        <v>17</v>
      </c>
      <c r="AB23" s="12">
        <v>4</v>
      </c>
      <c r="AC23" s="1"/>
      <c r="AD23">
        <v>4</v>
      </c>
      <c r="AE23">
        <v>24</v>
      </c>
      <c r="AF23">
        <v>0.69</v>
      </c>
      <c r="AG23">
        <v>0.83330000000000004</v>
      </c>
      <c r="AI23">
        <v>5.33</v>
      </c>
      <c r="AJ23">
        <v>32</v>
      </c>
      <c r="AK23">
        <v>0.69</v>
      </c>
      <c r="AL23">
        <v>0.83330000000000004</v>
      </c>
      <c r="AN23">
        <v>6.6</v>
      </c>
      <c r="AO23">
        <v>33</v>
      </c>
      <c r="AP23">
        <v>0.82</v>
      </c>
      <c r="AQ23">
        <v>1</v>
      </c>
      <c r="AS23">
        <v>2.17</v>
      </c>
      <c r="AT23">
        <v>13</v>
      </c>
      <c r="AU23">
        <v>0.69</v>
      </c>
      <c r="AV23">
        <v>0.83330000000000004</v>
      </c>
      <c r="AX23">
        <v>8.4</v>
      </c>
      <c r="AY23">
        <v>42</v>
      </c>
      <c r="AZ23">
        <v>0.82</v>
      </c>
      <c r="BA23">
        <v>1</v>
      </c>
      <c r="BC23">
        <v>4.83</v>
      </c>
      <c r="BD23">
        <v>29</v>
      </c>
      <c r="BE23">
        <v>0.82</v>
      </c>
      <c r="BF23">
        <v>1</v>
      </c>
    </row>
    <row r="24" spans="1:58" x14ac:dyDescent="0.3">
      <c r="A24" s="4" t="s">
        <v>18</v>
      </c>
      <c r="C24" s="5">
        <f t="shared" si="12"/>
        <v>0.88500000000000001</v>
      </c>
      <c r="D24" s="5">
        <f t="shared" si="13"/>
        <v>0.91</v>
      </c>
      <c r="E24" s="5">
        <f t="shared" si="14"/>
        <v>0.85</v>
      </c>
      <c r="F24" s="5">
        <f t="shared" si="15"/>
        <v>0.85</v>
      </c>
      <c r="G24" s="5">
        <f t="shared" si="16"/>
        <v>0.88500000000000001</v>
      </c>
      <c r="H24" s="5">
        <f t="shared" si="17"/>
        <v>0.85</v>
      </c>
      <c r="AA24" s="12" t="s">
        <v>18</v>
      </c>
      <c r="AB24" s="12">
        <v>15</v>
      </c>
      <c r="AC24" s="1"/>
      <c r="AD24">
        <v>1.84</v>
      </c>
      <c r="AE24">
        <v>94</v>
      </c>
      <c r="AF24">
        <v>1</v>
      </c>
      <c r="AG24">
        <v>1.0909</v>
      </c>
      <c r="AI24">
        <v>1.93</v>
      </c>
      <c r="AJ24">
        <v>87</v>
      </c>
      <c r="AK24">
        <v>1.1100000000000001</v>
      </c>
      <c r="AL24">
        <v>1.5385</v>
      </c>
      <c r="AN24">
        <v>1.91</v>
      </c>
      <c r="AO24">
        <v>103</v>
      </c>
      <c r="AP24">
        <v>0.92</v>
      </c>
      <c r="AQ24">
        <v>1</v>
      </c>
      <c r="AS24">
        <v>1.84</v>
      </c>
      <c r="AT24">
        <v>101</v>
      </c>
      <c r="AU24">
        <v>1</v>
      </c>
      <c r="AV24">
        <v>1.0909</v>
      </c>
      <c r="AX24">
        <v>1.74</v>
      </c>
      <c r="AY24">
        <v>119</v>
      </c>
      <c r="AZ24">
        <v>0.79</v>
      </c>
      <c r="BA24">
        <v>0.85709999999999997</v>
      </c>
      <c r="BC24">
        <v>1.91</v>
      </c>
      <c r="BD24">
        <v>103</v>
      </c>
      <c r="BE24">
        <v>1</v>
      </c>
      <c r="BF24">
        <v>1.0909</v>
      </c>
    </row>
    <row r="25" spans="1:58" x14ac:dyDescent="0.3">
      <c r="A25" s="13" t="s">
        <v>19</v>
      </c>
      <c r="C25" s="5">
        <f t="shared" si="12"/>
        <v>0.82</v>
      </c>
      <c r="D25" s="5">
        <f t="shared" si="13"/>
        <v>0.76</v>
      </c>
      <c r="E25" s="5">
        <f t="shared" si="14"/>
        <v>0.82</v>
      </c>
      <c r="F25" s="5">
        <f t="shared" si="15"/>
        <v>0.75499999999999989</v>
      </c>
      <c r="G25" s="5">
        <f t="shared" si="16"/>
        <v>0.75499999999999989</v>
      </c>
      <c r="H25" s="5">
        <f t="shared" si="17"/>
        <v>0.82</v>
      </c>
      <c r="AA25" s="12" t="s">
        <v>19</v>
      </c>
      <c r="AB25" s="12">
        <v>5</v>
      </c>
      <c r="AC25" s="1"/>
      <c r="AD25">
        <v>1.91</v>
      </c>
      <c r="AE25">
        <v>21</v>
      </c>
      <c r="AF25">
        <v>0.82</v>
      </c>
      <c r="AG25">
        <v>1</v>
      </c>
      <c r="AI25">
        <v>2.6</v>
      </c>
      <c r="AJ25">
        <v>26</v>
      </c>
      <c r="AK25">
        <v>0.87</v>
      </c>
      <c r="AL25">
        <v>1.1667000000000001</v>
      </c>
      <c r="AN25">
        <v>1.77</v>
      </c>
      <c r="AO25">
        <v>23</v>
      </c>
      <c r="AP25">
        <v>0.82</v>
      </c>
      <c r="AQ25">
        <v>1</v>
      </c>
      <c r="AS25">
        <v>1.86</v>
      </c>
      <c r="AT25">
        <v>26</v>
      </c>
      <c r="AU25">
        <v>0.53</v>
      </c>
      <c r="AV25">
        <v>0.625</v>
      </c>
      <c r="AX25">
        <v>1.92</v>
      </c>
      <c r="AY25">
        <v>23</v>
      </c>
      <c r="AZ25">
        <v>0.6</v>
      </c>
      <c r="BA25">
        <v>0.71430000000000005</v>
      </c>
      <c r="BC25">
        <v>2.36</v>
      </c>
      <c r="BD25">
        <v>26</v>
      </c>
      <c r="BE25">
        <v>0.82</v>
      </c>
      <c r="BF25">
        <v>1</v>
      </c>
    </row>
    <row r="26" spans="1:58" x14ac:dyDescent="0.3"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3">
      <c r="AA27" s="1"/>
      <c r="AB27" s="1"/>
      <c r="AC27" s="1"/>
      <c r="AD27" s="15" t="s">
        <v>24</v>
      </c>
      <c r="AE27" s="16"/>
      <c r="AF27" s="16"/>
      <c r="AG27" s="17"/>
      <c r="AH27" s="1"/>
      <c r="AI27" s="15" t="s">
        <v>24</v>
      </c>
      <c r="AJ27" s="16"/>
      <c r="AK27" s="16"/>
      <c r="AL27" s="17"/>
      <c r="AM27" s="1"/>
      <c r="AN27" s="15" t="s">
        <v>24</v>
      </c>
      <c r="AO27" s="16"/>
      <c r="AP27" s="16"/>
      <c r="AQ27" s="17"/>
      <c r="AR27" s="1"/>
      <c r="AS27" s="15" t="s">
        <v>24</v>
      </c>
      <c r="AT27" s="16"/>
      <c r="AU27" s="16"/>
      <c r="AV27" s="17"/>
      <c r="AW27" s="1"/>
      <c r="AX27" s="15" t="s">
        <v>24</v>
      </c>
      <c r="AY27" s="16"/>
      <c r="AZ27" s="16"/>
      <c r="BA27" s="17"/>
      <c r="BB27" s="1"/>
      <c r="BC27" s="15" t="s">
        <v>24</v>
      </c>
      <c r="BD27" s="16"/>
      <c r="BE27" s="16"/>
      <c r="BF27" s="17"/>
    </row>
    <row r="28" spans="1:58" x14ac:dyDescent="0.3">
      <c r="C28" s="18" t="s">
        <v>25</v>
      </c>
      <c r="D28" s="18"/>
      <c r="E28" s="18"/>
      <c r="F28" s="18"/>
      <c r="G28" s="18"/>
      <c r="H28" s="18"/>
      <c r="AA28" s="6" t="s">
        <v>11</v>
      </c>
      <c r="AB28" s="7" t="s">
        <v>12</v>
      </c>
      <c r="AC28" s="1"/>
      <c r="AD28" s="8" t="s">
        <v>13</v>
      </c>
      <c r="AE28" s="9" t="s">
        <v>14</v>
      </c>
      <c r="AF28" s="10" t="s">
        <v>15</v>
      </c>
      <c r="AG28" s="11" t="s">
        <v>16</v>
      </c>
      <c r="AH28" s="1"/>
      <c r="AI28" s="8" t="s">
        <v>13</v>
      </c>
      <c r="AJ28" s="9" t="s">
        <v>14</v>
      </c>
      <c r="AK28" s="10" t="s">
        <v>15</v>
      </c>
      <c r="AL28" s="11" t="s">
        <v>16</v>
      </c>
      <c r="AM28" s="1"/>
      <c r="AN28" s="8" t="s">
        <v>13</v>
      </c>
      <c r="AO28" s="9" t="s">
        <v>14</v>
      </c>
      <c r="AP28" s="10" t="s">
        <v>15</v>
      </c>
      <c r="AQ28" s="11" t="s">
        <v>16</v>
      </c>
      <c r="AR28" s="1"/>
      <c r="AS28" s="8" t="s">
        <v>13</v>
      </c>
      <c r="AT28" s="9" t="s">
        <v>14</v>
      </c>
      <c r="AU28" s="10" t="s">
        <v>15</v>
      </c>
      <c r="AV28" s="11" t="s">
        <v>16</v>
      </c>
      <c r="AW28" s="1"/>
      <c r="AX28" s="8" t="s">
        <v>13</v>
      </c>
      <c r="AY28" s="9" t="s">
        <v>14</v>
      </c>
      <c r="AZ28" s="10" t="s">
        <v>15</v>
      </c>
      <c r="BA28" s="11" t="s">
        <v>16</v>
      </c>
      <c r="BB28" s="1"/>
      <c r="BC28" s="8" t="s">
        <v>13</v>
      </c>
      <c r="BD28" s="9" t="s">
        <v>14</v>
      </c>
      <c r="BE28" s="10" t="s">
        <v>15</v>
      </c>
      <c r="BF28" s="11" t="s">
        <v>16</v>
      </c>
    </row>
    <row r="29" spans="1:58" x14ac:dyDescent="0.3">
      <c r="A29" s="2" t="s">
        <v>7</v>
      </c>
      <c r="C29" s="3">
        <v>0</v>
      </c>
      <c r="D29" s="3">
        <v>2</v>
      </c>
      <c r="E29" s="3">
        <v>4</v>
      </c>
      <c r="F29" s="3">
        <v>8</v>
      </c>
      <c r="G29" s="3">
        <v>16</v>
      </c>
      <c r="H29" s="3">
        <v>32</v>
      </c>
      <c r="AA29" s="12" t="s">
        <v>8</v>
      </c>
      <c r="AB29" s="12">
        <v>5</v>
      </c>
      <c r="AC29" s="1"/>
      <c r="AD29">
        <v>2.08</v>
      </c>
      <c r="AE29">
        <v>27</v>
      </c>
      <c r="AF29">
        <v>0.78</v>
      </c>
      <c r="AG29">
        <v>1</v>
      </c>
      <c r="AI29">
        <v>1.89</v>
      </c>
      <c r="AJ29">
        <v>34</v>
      </c>
      <c r="AK29">
        <v>0.88</v>
      </c>
      <c r="AL29">
        <v>1.3332999999999999</v>
      </c>
      <c r="AN29">
        <v>1.64</v>
      </c>
      <c r="AO29">
        <v>23</v>
      </c>
      <c r="AP29">
        <v>0.78</v>
      </c>
      <c r="AQ29">
        <v>1</v>
      </c>
      <c r="AS29">
        <v>1.89</v>
      </c>
      <c r="AT29">
        <v>36</v>
      </c>
      <c r="AU29">
        <v>0.78</v>
      </c>
      <c r="AV29">
        <v>1</v>
      </c>
      <c r="AX29">
        <v>2</v>
      </c>
      <c r="AY29">
        <v>34</v>
      </c>
      <c r="AZ29">
        <v>0.78</v>
      </c>
      <c r="BA29">
        <v>1</v>
      </c>
      <c r="BC29">
        <v>1.84</v>
      </c>
      <c r="BD29">
        <v>35</v>
      </c>
      <c r="BE29">
        <v>0.78</v>
      </c>
      <c r="BF29">
        <v>1</v>
      </c>
    </row>
    <row r="30" spans="1:58" x14ac:dyDescent="0.3">
      <c r="A30" s="4" t="s">
        <v>8</v>
      </c>
      <c r="C30" s="5">
        <f>MEDIAN(AG5,AG13,AG21,AG29,AG37,AG45,AG53,AG61)</f>
        <v>1</v>
      </c>
      <c r="D30" s="5">
        <f>MEDIAN(AK5,AK13,AK21,AK29,AK37,AK45,AK53,AK61)</f>
        <v>0.88</v>
      </c>
      <c r="E30" s="5">
        <f>MEDIAN(AP5,AP13,AP21,AP29,AP37,AP45,AP53,AP61)</f>
        <v>0.78</v>
      </c>
      <c r="F30" s="5">
        <f>MEDIAN(AV5,AV13,AV21,AV29,AV37,AV45,AV53,AV61)</f>
        <v>1</v>
      </c>
      <c r="G30" s="5">
        <f>MEDIAN(BA5,BA13,BA21,BA29,BA37,BA45,BA53,BA61)</f>
        <v>1</v>
      </c>
      <c r="H30" s="5">
        <f>MEDIAN(BF5,BF13,BF21,BF29,BF37,BF45,BF53,BF61)</f>
        <v>0.8</v>
      </c>
      <c r="AA30" s="12" t="s">
        <v>10</v>
      </c>
      <c r="AB30" s="12">
        <v>4</v>
      </c>
      <c r="AC30" s="1"/>
      <c r="AD30">
        <v>2</v>
      </c>
      <c r="AE30">
        <v>32</v>
      </c>
      <c r="AF30">
        <v>0.78</v>
      </c>
      <c r="AG30">
        <v>1</v>
      </c>
      <c r="AI30">
        <v>1.79</v>
      </c>
      <c r="AJ30">
        <v>34</v>
      </c>
      <c r="AK30">
        <v>0.73</v>
      </c>
      <c r="AL30">
        <v>1</v>
      </c>
      <c r="AN30">
        <v>1.94</v>
      </c>
      <c r="AO30">
        <v>35</v>
      </c>
      <c r="AP30">
        <v>0.78</v>
      </c>
      <c r="AQ30">
        <v>1</v>
      </c>
      <c r="AS30">
        <v>2.19</v>
      </c>
      <c r="AT30">
        <v>37</v>
      </c>
      <c r="AU30">
        <v>0.78</v>
      </c>
      <c r="AV30">
        <v>1</v>
      </c>
      <c r="AX30">
        <v>2</v>
      </c>
      <c r="AY30">
        <v>32</v>
      </c>
      <c r="AZ30">
        <v>0.78</v>
      </c>
      <c r="BA30">
        <v>1</v>
      </c>
      <c r="BC30">
        <v>1.79</v>
      </c>
      <c r="BD30">
        <v>34</v>
      </c>
      <c r="BE30">
        <v>0.54</v>
      </c>
      <c r="BF30">
        <v>0.66669999999999996</v>
      </c>
    </row>
    <row r="31" spans="1:58" x14ac:dyDescent="0.3">
      <c r="A31" s="4" t="s">
        <v>10</v>
      </c>
      <c r="C31" s="5">
        <f>MEDIAN(AG6,AG14,AG22,AG30,AG38,AG46,AG54,AG62)</f>
        <v>1</v>
      </c>
      <c r="D31" s="5">
        <f t="shared" ref="D31:D34" si="18">MEDIAN(AK6,AK14,AK22,AK30,AK38,AK46,AK54,AK62)</f>
        <v>0.73</v>
      </c>
      <c r="E31" s="5">
        <f t="shared" ref="E31:E34" si="19">MEDIAN(AP6,AP14,AP22,AP30,AP38,AP46,AP54,AP62)</f>
        <v>0.71</v>
      </c>
      <c r="F31" s="5">
        <f t="shared" ref="F31:F34" si="20">MEDIAN(AV6,AV14,AV22,AV30,AV38,AV46,AV54,AV62)</f>
        <v>1</v>
      </c>
      <c r="G31" s="5">
        <f t="shared" ref="G31:G34" si="21">MEDIAN(BA6,BA14,BA22,BA30,BA38,BA46,BA54,BA62)</f>
        <v>1</v>
      </c>
      <c r="H31" s="5">
        <f t="shared" ref="H31:H34" si="22">MEDIAN(BF6,BF14,BF22,BF30,BF38,BF46,BF54,BF62)</f>
        <v>0.9</v>
      </c>
      <c r="AA31" s="12" t="s">
        <v>17</v>
      </c>
      <c r="AB31" s="12">
        <v>4</v>
      </c>
      <c r="AC31" s="1"/>
      <c r="AD31">
        <v>5.83</v>
      </c>
      <c r="AE31">
        <v>35</v>
      </c>
      <c r="AF31">
        <v>0.69</v>
      </c>
      <c r="AG31">
        <v>0.83330000000000004</v>
      </c>
      <c r="AI31">
        <v>2.6</v>
      </c>
      <c r="AJ31">
        <v>13</v>
      </c>
      <c r="AK31">
        <v>0.82</v>
      </c>
      <c r="AL31">
        <v>1</v>
      </c>
      <c r="AN31">
        <v>2.8</v>
      </c>
      <c r="AO31">
        <v>14</v>
      </c>
      <c r="AP31">
        <v>0.82</v>
      </c>
      <c r="AQ31">
        <v>1</v>
      </c>
      <c r="AS31">
        <v>4.5</v>
      </c>
      <c r="AT31">
        <v>27</v>
      </c>
      <c r="AU31">
        <v>0.69</v>
      </c>
      <c r="AV31">
        <v>0.83330000000000004</v>
      </c>
      <c r="AX31">
        <v>6</v>
      </c>
      <c r="AY31">
        <v>36</v>
      </c>
      <c r="AZ31">
        <v>0.69</v>
      </c>
      <c r="BA31">
        <v>0.83330000000000004</v>
      </c>
      <c r="BC31">
        <v>2.2000000000000002</v>
      </c>
      <c r="BD31">
        <v>22</v>
      </c>
      <c r="BE31">
        <v>0.47</v>
      </c>
      <c r="BF31">
        <v>0.55559999999999998</v>
      </c>
    </row>
    <row r="32" spans="1:58" x14ac:dyDescent="0.3">
      <c r="A32" s="4" t="s">
        <v>17</v>
      </c>
      <c r="C32" s="5">
        <f t="shared" ref="C32:C34" si="23">MEDIAN(AG7,AG15,AG23,AG31,AG39,AG47,AG55,AG63)</f>
        <v>0.83330000000000004</v>
      </c>
      <c r="D32" s="5">
        <f t="shared" si="18"/>
        <v>0.69</v>
      </c>
      <c r="E32" s="5">
        <f t="shared" si="19"/>
        <v>0.75499999999999989</v>
      </c>
      <c r="F32" s="5">
        <f t="shared" si="20"/>
        <v>0.83330000000000004</v>
      </c>
      <c r="G32" s="5">
        <f t="shared" si="21"/>
        <v>0.77380000000000004</v>
      </c>
      <c r="H32" s="5">
        <f t="shared" si="22"/>
        <v>1</v>
      </c>
      <c r="AA32" s="12" t="s">
        <v>18</v>
      </c>
      <c r="AB32" s="12">
        <v>15</v>
      </c>
      <c r="AC32" s="1"/>
      <c r="AD32">
        <v>1.56</v>
      </c>
      <c r="AE32">
        <v>70</v>
      </c>
      <c r="AF32">
        <v>1</v>
      </c>
      <c r="AG32">
        <v>1.0909</v>
      </c>
      <c r="AI32">
        <v>1.6</v>
      </c>
      <c r="AJ32">
        <v>125</v>
      </c>
      <c r="AK32">
        <v>0.91</v>
      </c>
      <c r="AL32">
        <v>1.1765000000000001</v>
      </c>
      <c r="AN32">
        <v>1.51</v>
      </c>
      <c r="AO32">
        <v>75</v>
      </c>
      <c r="AP32">
        <v>0.79</v>
      </c>
      <c r="AQ32">
        <v>0.85709999999999997</v>
      </c>
      <c r="AS32">
        <v>1.81</v>
      </c>
      <c r="AT32">
        <v>122</v>
      </c>
      <c r="AU32">
        <v>0.85</v>
      </c>
      <c r="AV32">
        <v>0.92310000000000003</v>
      </c>
      <c r="AX32">
        <v>1.91</v>
      </c>
      <c r="AY32">
        <v>107</v>
      </c>
      <c r="AZ32">
        <v>1</v>
      </c>
      <c r="BA32">
        <v>1.0909</v>
      </c>
      <c r="BC32">
        <v>1.46</v>
      </c>
      <c r="BD32">
        <v>86</v>
      </c>
      <c r="BE32">
        <v>0.85</v>
      </c>
      <c r="BF32">
        <v>0.92310000000000003</v>
      </c>
    </row>
    <row r="33" spans="1:58" x14ac:dyDescent="0.3">
      <c r="A33" s="4" t="s">
        <v>18</v>
      </c>
      <c r="C33" s="5">
        <f t="shared" si="23"/>
        <v>0.96155000000000002</v>
      </c>
      <c r="D33" s="5">
        <f t="shared" si="18"/>
        <v>0.91</v>
      </c>
      <c r="E33" s="5">
        <f t="shared" si="19"/>
        <v>0.85</v>
      </c>
      <c r="F33" s="5">
        <f t="shared" si="20"/>
        <v>0.92310000000000003</v>
      </c>
      <c r="G33" s="5">
        <f t="shared" si="21"/>
        <v>0.96155000000000002</v>
      </c>
      <c r="H33" s="5">
        <f t="shared" si="22"/>
        <v>0.92310000000000003</v>
      </c>
      <c r="AA33" s="12" t="s">
        <v>19</v>
      </c>
      <c r="AB33" s="12">
        <v>5</v>
      </c>
      <c r="AC33" s="1"/>
      <c r="AD33">
        <v>2.31</v>
      </c>
      <c r="AE33">
        <v>30</v>
      </c>
      <c r="AF33">
        <v>0.82</v>
      </c>
      <c r="AG33">
        <v>1</v>
      </c>
      <c r="AI33">
        <v>2</v>
      </c>
      <c r="AJ33">
        <v>28</v>
      </c>
      <c r="AK33">
        <v>0.76</v>
      </c>
      <c r="AL33">
        <v>1</v>
      </c>
      <c r="AN33">
        <v>1.59</v>
      </c>
      <c r="AO33">
        <v>27</v>
      </c>
      <c r="AP33">
        <v>0.47</v>
      </c>
      <c r="AQ33">
        <v>0.55559999999999998</v>
      </c>
      <c r="AS33">
        <v>1.94</v>
      </c>
      <c r="AT33">
        <v>31</v>
      </c>
      <c r="AU33">
        <v>0.69</v>
      </c>
      <c r="AV33">
        <v>0.83330000000000004</v>
      </c>
      <c r="AX33">
        <v>2.08</v>
      </c>
      <c r="AY33">
        <v>27</v>
      </c>
      <c r="AZ33">
        <v>0.82</v>
      </c>
      <c r="BA33">
        <v>1</v>
      </c>
      <c r="BC33">
        <v>1.73</v>
      </c>
      <c r="BD33">
        <v>19</v>
      </c>
      <c r="BE33">
        <v>0.82</v>
      </c>
      <c r="BF33">
        <v>1</v>
      </c>
    </row>
    <row r="34" spans="1:58" x14ac:dyDescent="0.3">
      <c r="A34" s="13" t="s">
        <v>19</v>
      </c>
      <c r="C34" s="5">
        <f t="shared" si="23"/>
        <v>1</v>
      </c>
      <c r="D34" s="5">
        <f t="shared" si="18"/>
        <v>0.76</v>
      </c>
      <c r="E34" s="5">
        <f t="shared" si="19"/>
        <v>0.82</v>
      </c>
      <c r="F34" s="5">
        <f t="shared" si="20"/>
        <v>0.91664999999999996</v>
      </c>
      <c r="G34" s="5">
        <f t="shared" si="21"/>
        <v>0.91664999999999996</v>
      </c>
      <c r="H34" s="5">
        <f t="shared" si="22"/>
        <v>1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3">
      <c r="AA35" s="1"/>
      <c r="AB35" s="1"/>
      <c r="AC35" s="1"/>
      <c r="AD35" s="15" t="s">
        <v>26</v>
      </c>
      <c r="AE35" s="16"/>
      <c r="AF35" s="16"/>
      <c r="AG35" s="17"/>
      <c r="AH35" s="1"/>
      <c r="AI35" s="15" t="s">
        <v>26</v>
      </c>
      <c r="AJ35" s="16"/>
      <c r="AK35" s="16"/>
      <c r="AL35" s="17"/>
      <c r="AM35" s="1"/>
      <c r="AN35" s="15" t="s">
        <v>26</v>
      </c>
      <c r="AO35" s="16"/>
      <c r="AP35" s="16"/>
      <c r="AQ35" s="17"/>
      <c r="AR35" s="1"/>
      <c r="AS35" s="15" t="s">
        <v>26</v>
      </c>
      <c r="AT35" s="16"/>
      <c r="AU35" s="16"/>
      <c r="AV35" s="17"/>
      <c r="AW35" s="1"/>
      <c r="AX35" s="15" t="s">
        <v>26</v>
      </c>
      <c r="AY35" s="16"/>
      <c r="AZ35" s="16"/>
      <c r="BA35" s="17"/>
      <c r="BB35" s="1"/>
      <c r="BC35" s="15" t="s">
        <v>26</v>
      </c>
      <c r="BD35" s="16"/>
      <c r="BE35" s="16"/>
      <c r="BF35" s="17"/>
    </row>
    <row r="36" spans="1:58" x14ac:dyDescent="0.3">
      <c r="AA36" s="6" t="s">
        <v>11</v>
      </c>
      <c r="AB36" s="7" t="s">
        <v>12</v>
      </c>
      <c r="AC36" s="1"/>
      <c r="AD36" s="8" t="s">
        <v>13</v>
      </c>
      <c r="AE36" s="9" t="s">
        <v>14</v>
      </c>
      <c r="AF36" s="10" t="s">
        <v>15</v>
      </c>
      <c r="AG36" s="11" t="s">
        <v>16</v>
      </c>
      <c r="AH36" s="1"/>
      <c r="AI36" s="8" t="s">
        <v>13</v>
      </c>
      <c r="AJ36" s="9" t="s">
        <v>14</v>
      </c>
      <c r="AK36" s="10" t="s">
        <v>15</v>
      </c>
      <c r="AL36" s="11" t="s">
        <v>16</v>
      </c>
      <c r="AM36" s="1"/>
      <c r="AN36" s="8" t="s">
        <v>13</v>
      </c>
      <c r="AO36" s="9" t="s">
        <v>14</v>
      </c>
      <c r="AP36" s="10" t="s">
        <v>15</v>
      </c>
      <c r="AQ36" s="11" t="s">
        <v>16</v>
      </c>
      <c r="AR36" s="1"/>
      <c r="AS36" s="8" t="s">
        <v>13</v>
      </c>
      <c r="AT36" s="9" t="s">
        <v>14</v>
      </c>
      <c r="AU36" s="10" t="s">
        <v>15</v>
      </c>
      <c r="AV36" s="11" t="s">
        <v>16</v>
      </c>
      <c r="AW36" s="1"/>
      <c r="AX36" s="8" t="s">
        <v>13</v>
      </c>
      <c r="AY36" s="9" t="s">
        <v>14</v>
      </c>
      <c r="AZ36" s="10" t="s">
        <v>15</v>
      </c>
      <c r="BA36" s="11" t="s">
        <v>16</v>
      </c>
      <c r="BB36" s="1"/>
      <c r="BC36" s="8" t="s">
        <v>13</v>
      </c>
      <c r="BD36" s="9" t="s">
        <v>14</v>
      </c>
      <c r="BE36" s="10" t="s">
        <v>15</v>
      </c>
      <c r="BF36" s="11" t="s">
        <v>16</v>
      </c>
    </row>
    <row r="37" spans="1:58" x14ac:dyDescent="0.3">
      <c r="AA37" s="12" t="s">
        <v>8</v>
      </c>
      <c r="AB37" s="12">
        <v>5</v>
      </c>
      <c r="AC37" s="1"/>
      <c r="AD37">
        <v>1.75</v>
      </c>
      <c r="AE37">
        <v>28</v>
      </c>
      <c r="AF37">
        <v>0.78</v>
      </c>
      <c r="AG37">
        <v>1</v>
      </c>
      <c r="AI37">
        <v>1.74</v>
      </c>
      <c r="AJ37">
        <v>40</v>
      </c>
      <c r="AK37">
        <v>1</v>
      </c>
      <c r="AL37">
        <v>1.6</v>
      </c>
      <c r="AN37">
        <v>1.84</v>
      </c>
      <c r="AO37">
        <v>35</v>
      </c>
      <c r="AP37">
        <v>0.64</v>
      </c>
      <c r="AQ37">
        <v>0.8</v>
      </c>
      <c r="AS37">
        <v>1.75</v>
      </c>
      <c r="AT37">
        <v>37</v>
      </c>
      <c r="AU37">
        <v>0.78</v>
      </c>
      <c r="AV37">
        <v>1</v>
      </c>
      <c r="AX37">
        <v>2</v>
      </c>
      <c r="AY37">
        <v>32</v>
      </c>
      <c r="AZ37">
        <v>0.64</v>
      </c>
      <c r="BA37">
        <v>0.8</v>
      </c>
      <c r="BC37">
        <v>1.59</v>
      </c>
      <c r="BD37">
        <v>35</v>
      </c>
      <c r="BE37">
        <v>0.54</v>
      </c>
      <c r="BF37">
        <v>0.66669999999999996</v>
      </c>
    </row>
    <row r="38" spans="1:58" x14ac:dyDescent="0.3">
      <c r="AA38" s="12" t="s">
        <v>10</v>
      </c>
      <c r="AB38" s="12">
        <v>4</v>
      </c>
      <c r="AC38" s="1"/>
      <c r="AD38">
        <v>2.06</v>
      </c>
      <c r="AE38">
        <v>37</v>
      </c>
      <c r="AF38">
        <v>1</v>
      </c>
      <c r="AG38">
        <v>1.3332999999999999</v>
      </c>
      <c r="AI38">
        <v>1.82</v>
      </c>
      <c r="AJ38">
        <v>31</v>
      </c>
      <c r="AK38">
        <v>0.85</v>
      </c>
      <c r="AL38">
        <v>1.2</v>
      </c>
      <c r="AN38">
        <v>1.85</v>
      </c>
      <c r="AO38">
        <v>37</v>
      </c>
      <c r="AP38">
        <v>0.64</v>
      </c>
      <c r="AQ38">
        <v>0.8</v>
      </c>
      <c r="AS38">
        <v>2</v>
      </c>
      <c r="AT38">
        <v>36</v>
      </c>
      <c r="AU38">
        <v>0.78</v>
      </c>
      <c r="AV38">
        <v>1</v>
      </c>
      <c r="AX38">
        <v>2</v>
      </c>
      <c r="AY38">
        <v>34</v>
      </c>
      <c r="AZ38">
        <v>0.78</v>
      </c>
      <c r="BA38">
        <v>1</v>
      </c>
      <c r="BC38">
        <v>1.95</v>
      </c>
      <c r="BD38">
        <v>37</v>
      </c>
      <c r="BE38">
        <v>0.64</v>
      </c>
      <c r="BF38">
        <v>0.8</v>
      </c>
    </row>
    <row r="39" spans="1:58" x14ac:dyDescent="0.3">
      <c r="AA39" s="12" t="s">
        <v>17</v>
      </c>
      <c r="AB39" s="12">
        <v>4</v>
      </c>
      <c r="AC39" s="1"/>
      <c r="AD39">
        <v>4.71</v>
      </c>
      <c r="AE39">
        <v>33</v>
      </c>
      <c r="AF39">
        <v>0.6</v>
      </c>
      <c r="AG39">
        <v>0.71430000000000005</v>
      </c>
      <c r="AI39">
        <v>4</v>
      </c>
      <c r="AJ39">
        <v>24</v>
      </c>
      <c r="AK39">
        <v>0.69</v>
      </c>
      <c r="AL39">
        <v>0.83330000000000004</v>
      </c>
      <c r="AN39">
        <v>2.29</v>
      </c>
      <c r="AO39">
        <v>16</v>
      </c>
      <c r="AP39">
        <v>0.69</v>
      </c>
      <c r="AQ39">
        <v>0.83330000000000004</v>
      </c>
      <c r="AS39">
        <v>5.17</v>
      </c>
      <c r="AT39">
        <v>31</v>
      </c>
      <c r="AU39">
        <v>0.69</v>
      </c>
      <c r="AV39">
        <v>0.83330000000000004</v>
      </c>
      <c r="AX39">
        <v>2.5</v>
      </c>
      <c r="AY39">
        <v>15</v>
      </c>
      <c r="AZ39">
        <v>0.69</v>
      </c>
      <c r="BA39">
        <v>0.83330000000000004</v>
      </c>
      <c r="BC39">
        <v>6.6</v>
      </c>
      <c r="BD39">
        <v>33</v>
      </c>
      <c r="BE39">
        <v>0.82</v>
      </c>
      <c r="BF39">
        <v>1</v>
      </c>
    </row>
    <row r="40" spans="1:58" x14ac:dyDescent="0.3">
      <c r="AA40" s="12" t="s">
        <v>18</v>
      </c>
      <c r="AB40" s="12">
        <v>15</v>
      </c>
      <c r="AC40" s="1"/>
      <c r="AD40">
        <v>1.8</v>
      </c>
      <c r="AE40">
        <v>106</v>
      </c>
      <c r="AF40">
        <v>0.74</v>
      </c>
      <c r="AG40">
        <v>0.8</v>
      </c>
      <c r="AI40">
        <v>2.04</v>
      </c>
      <c r="AJ40">
        <v>104</v>
      </c>
      <c r="AK40">
        <v>0.87</v>
      </c>
      <c r="AL40">
        <v>1.1111</v>
      </c>
      <c r="AN40">
        <v>1.54</v>
      </c>
      <c r="AO40">
        <v>86</v>
      </c>
      <c r="AP40">
        <v>0.92</v>
      </c>
      <c r="AQ40">
        <v>1</v>
      </c>
      <c r="AS40">
        <v>1.65</v>
      </c>
      <c r="AT40">
        <v>81</v>
      </c>
      <c r="AU40">
        <v>0.79</v>
      </c>
      <c r="AV40">
        <v>0.85709999999999997</v>
      </c>
      <c r="AX40">
        <v>2</v>
      </c>
      <c r="AY40">
        <v>98</v>
      </c>
      <c r="AZ40">
        <v>0.79</v>
      </c>
      <c r="BA40">
        <v>0.85709999999999997</v>
      </c>
      <c r="BC40">
        <v>1.71</v>
      </c>
      <c r="BD40">
        <v>130</v>
      </c>
      <c r="BE40">
        <v>0.7</v>
      </c>
      <c r="BF40">
        <v>0.75</v>
      </c>
    </row>
    <row r="41" spans="1:58" x14ac:dyDescent="0.3">
      <c r="AA41" s="12" t="s">
        <v>19</v>
      </c>
      <c r="AB41" s="12">
        <v>5</v>
      </c>
      <c r="AC41" s="1"/>
      <c r="AD41">
        <v>1.9</v>
      </c>
      <c r="AE41">
        <v>19</v>
      </c>
      <c r="AF41">
        <v>0.82</v>
      </c>
      <c r="AG41">
        <v>1</v>
      </c>
      <c r="AI41">
        <v>2.1800000000000002</v>
      </c>
      <c r="AJ41">
        <v>24</v>
      </c>
      <c r="AK41">
        <v>0.87</v>
      </c>
      <c r="AL41">
        <v>1.1667000000000001</v>
      </c>
      <c r="AN41">
        <v>2.17</v>
      </c>
      <c r="AO41">
        <v>26</v>
      </c>
      <c r="AP41">
        <v>1</v>
      </c>
      <c r="AQ41">
        <v>1.25</v>
      </c>
      <c r="AS41">
        <v>1.69</v>
      </c>
      <c r="AT41">
        <v>22</v>
      </c>
      <c r="AU41">
        <v>0.82</v>
      </c>
      <c r="AV41">
        <v>1</v>
      </c>
      <c r="AX41">
        <v>2.27</v>
      </c>
      <c r="AY41">
        <v>25</v>
      </c>
      <c r="AZ41">
        <v>0.69</v>
      </c>
      <c r="BA41">
        <v>0.83330000000000004</v>
      </c>
      <c r="BC41">
        <v>1.83</v>
      </c>
      <c r="BD41">
        <v>22</v>
      </c>
      <c r="BE41">
        <v>0.69</v>
      </c>
      <c r="BF41">
        <v>0.83330000000000004</v>
      </c>
    </row>
    <row r="42" spans="1:58" x14ac:dyDescent="0.3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3">
      <c r="AA43" s="1"/>
      <c r="AB43" s="1"/>
      <c r="AC43" s="1"/>
      <c r="AD43" s="15" t="s">
        <v>27</v>
      </c>
      <c r="AE43" s="16"/>
      <c r="AF43" s="16"/>
      <c r="AG43" s="17"/>
      <c r="AH43" s="1"/>
      <c r="AI43" s="15" t="s">
        <v>27</v>
      </c>
      <c r="AJ43" s="16"/>
      <c r="AK43" s="16"/>
      <c r="AL43" s="17"/>
      <c r="AM43" s="1"/>
      <c r="AN43" s="15" t="s">
        <v>27</v>
      </c>
      <c r="AO43" s="16"/>
      <c r="AP43" s="16"/>
      <c r="AQ43" s="17"/>
      <c r="AR43" s="1"/>
      <c r="AS43" s="15" t="s">
        <v>27</v>
      </c>
      <c r="AT43" s="16"/>
      <c r="AU43" s="16"/>
      <c r="AV43" s="17"/>
      <c r="AW43" s="1"/>
      <c r="AX43" s="15" t="s">
        <v>27</v>
      </c>
      <c r="AY43" s="16"/>
      <c r="AZ43" s="16"/>
      <c r="BA43" s="17"/>
      <c r="BB43" s="1"/>
      <c r="BC43" s="15" t="s">
        <v>27</v>
      </c>
      <c r="BD43" s="16"/>
      <c r="BE43" s="16"/>
      <c r="BF43" s="17"/>
    </row>
    <row r="44" spans="1:58" x14ac:dyDescent="0.3">
      <c r="AA44" s="6" t="s">
        <v>11</v>
      </c>
      <c r="AB44" s="7" t="s">
        <v>12</v>
      </c>
      <c r="AC44" s="1"/>
      <c r="AD44" s="8" t="s">
        <v>13</v>
      </c>
      <c r="AE44" s="9" t="s">
        <v>14</v>
      </c>
      <c r="AF44" s="10" t="s">
        <v>15</v>
      </c>
      <c r="AG44" s="11" t="s">
        <v>16</v>
      </c>
      <c r="AH44" s="1"/>
      <c r="AI44" s="8" t="s">
        <v>13</v>
      </c>
      <c r="AJ44" s="9" t="s">
        <v>14</v>
      </c>
      <c r="AK44" s="10" t="s">
        <v>15</v>
      </c>
      <c r="AL44" s="11" t="s">
        <v>16</v>
      </c>
      <c r="AM44" s="1"/>
      <c r="AN44" s="8" t="s">
        <v>13</v>
      </c>
      <c r="AO44" s="9" t="s">
        <v>14</v>
      </c>
      <c r="AP44" s="10" t="s">
        <v>15</v>
      </c>
      <c r="AQ44" s="11" t="s">
        <v>16</v>
      </c>
      <c r="AR44" s="1"/>
      <c r="AS44" s="8" t="s">
        <v>13</v>
      </c>
      <c r="AT44" s="9" t="s">
        <v>14</v>
      </c>
      <c r="AU44" s="10" t="s">
        <v>15</v>
      </c>
      <c r="AV44" s="11" t="s">
        <v>16</v>
      </c>
      <c r="AW44" s="1"/>
      <c r="AX44" s="8" t="s">
        <v>13</v>
      </c>
      <c r="AY44" s="9" t="s">
        <v>14</v>
      </c>
      <c r="AZ44" s="10" t="s">
        <v>15</v>
      </c>
      <c r="BA44" s="11" t="s">
        <v>16</v>
      </c>
      <c r="BB44" s="1"/>
      <c r="BC44" s="8" t="s">
        <v>13</v>
      </c>
      <c r="BD44" s="9" t="s">
        <v>14</v>
      </c>
      <c r="BE44" s="10" t="s">
        <v>15</v>
      </c>
      <c r="BF44" s="11" t="s">
        <v>16</v>
      </c>
    </row>
    <row r="45" spans="1:58" x14ac:dyDescent="0.3">
      <c r="AA45" s="12" t="s">
        <v>8</v>
      </c>
      <c r="AB45" s="12">
        <v>5</v>
      </c>
      <c r="AC45" s="1"/>
      <c r="AD45">
        <v>1.56</v>
      </c>
      <c r="AE45">
        <v>28</v>
      </c>
      <c r="AF45">
        <v>0.78</v>
      </c>
      <c r="AG45">
        <v>1</v>
      </c>
      <c r="AI45">
        <v>1.62</v>
      </c>
      <c r="AJ45">
        <v>21</v>
      </c>
      <c r="AK45">
        <v>0.88</v>
      </c>
      <c r="AL45">
        <v>1.3332999999999999</v>
      </c>
      <c r="AN45">
        <v>1.85</v>
      </c>
      <c r="AO45">
        <v>37</v>
      </c>
      <c r="AP45">
        <v>0.64</v>
      </c>
      <c r="AQ45">
        <v>0.8</v>
      </c>
      <c r="AS45">
        <v>1.53</v>
      </c>
      <c r="AT45">
        <v>26</v>
      </c>
      <c r="AU45">
        <v>0.64</v>
      </c>
      <c r="AV45">
        <v>0.8</v>
      </c>
      <c r="AX45">
        <v>2.06</v>
      </c>
      <c r="AY45">
        <v>35</v>
      </c>
      <c r="AZ45">
        <v>0.78</v>
      </c>
      <c r="BA45">
        <v>1</v>
      </c>
      <c r="BC45">
        <v>1.75</v>
      </c>
      <c r="BD45">
        <v>21</v>
      </c>
      <c r="BE45">
        <v>0.78</v>
      </c>
      <c r="BF45">
        <v>1</v>
      </c>
    </row>
    <row r="46" spans="1:58" x14ac:dyDescent="0.3">
      <c r="AA46" s="12" t="s">
        <v>10</v>
      </c>
      <c r="AB46" s="12">
        <v>4</v>
      </c>
      <c r="AC46" s="1"/>
      <c r="AD46">
        <v>1.9</v>
      </c>
      <c r="AE46">
        <v>38</v>
      </c>
      <c r="AF46">
        <v>0.54</v>
      </c>
      <c r="AG46">
        <v>0.66669999999999996</v>
      </c>
      <c r="AI46">
        <v>1.89</v>
      </c>
      <c r="AJ46">
        <v>36</v>
      </c>
      <c r="AK46">
        <v>0.73</v>
      </c>
      <c r="AL46">
        <v>1</v>
      </c>
      <c r="AN46">
        <v>1.74</v>
      </c>
      <c r="AO46">
        <v>33</v>
      </c>
      <c r="AP46">
        <v>0.64</v>
      </c>
      <c r="AQ46">
        <v>0.8</v>
      </c>
      <c r="AS46">
        <v>1.76</v>
      </c>
      <c r="AT46">
        <v>30</v>
      </c>
      <c r="AU46">
        <v>0.78</v>
      </c>
      <c r="AV46">
        <v>1</v>
      </c>
      <c r="AX46">
        <v>1.74</v>
      </c>
      <c r="AY46">
        <v>33</v>
      </c>
      <c r="AZ46">
        <v>0.64</v>
      </c>
      <c r="BA46">
        <v>0.8</v>
      </c>
      <c r="BC46">
        <v>1.94</v>
      </c>
      <c r="BD46">
        <v>35</v>
      </c>
      <c r="BE46">
        <v>0.78</v>
      </c>
      <c r="BF46">
        <v>1</v>
      </c>
    </row>
    <row r="47" spans="1:58" x14ac:dyDescent="0.3">
      <c r="AA47" s="12" t="s">
        <v>17</v>
      </c>
      <c r="AB47" s="12">
        <v>4</v>
      </c>
      <c r="AC47" s="1"/>
      <c r="AD47">
        <v>2.5</v>
      </c>
      <c r="AE47">
        <v>15</v>
      </c>
      <c r="AF47">
        <v>0.69</v>
      </c>
      <c r="AG47">
        <v>0.83330000000000004</v>
      </c>
      <c r="AI47">
        <v>5.6</v>
      </c>
      <c r="AJ47">
        <v>28</v>
      </c>
      <c r="AK47">
        <v>0.82</v>
      </c>
      <c r="AL47">
        <v>1</v>
      </c>
      <c r="AN47">
        <v>7</v>
      </c>
      <c r="AO47">
        <v>35</v>
      </c>
      <c r="AP47">
        <v>0.82</v>
      </c>
      <c r="AQ47">
        <v>1</v>
      </c>
      <c r="AS47">
        <v>3</v>
      </c>
      <c r="AT47">
        <v>15</v>
      </c>
      <c r="AU47">
        <v>0.82</v>
      </c>
      <c r="AV47">
        <v>1</v>
      </c>
      <c r="AX47">
        <v>2.5</v>
      </c>
      <c r="AY47">
        <v>15</v>
      </c>
      <c r="AZ47">
        <v>0.69</v>
      </c>
      <c r="BA47">
        <v>0.83330000000000004</v>
      </c>
      <c r="BC47">
        <v>7.8</v>
      </c>
      <c r="BD47">
        <v>39</v>
      </c>
      <c r="BE47">
        <v>0.82</v>
      </c>
      <c r="BF47">
        <v>1</v>
      </c>
    </row>
    <row r="48" spans="1:58" x14ac:dyDescent="0.3">
      <c r="AA48" s="12" t="s">
        <v>18</v>
      </c>
      <c r="AB48" s="12">
        <v>15</v>
      </c>
      <c r="AC48" s="1"/>
      <c r="AD48">
        <v>2.12</v>
      </c>
      <c r="AE48">
        <v>106</v>
      </c>
      <c r="AF48">
        <v>0.79</v>
      </c>
      <c r="AG48">
        <v>0.85709999999999997</v>
      </c>
      <c r="AI48">
        <v>1.67</v>
      </c>
      <c r="AJ48">
        <v>110</v>
      </c>
      <c r="AK48">
        <v>0.91</v>
      </c>
      <c r="AL48">
        <v>1.1765000000000001</v>
      </c>
      <c r="AN48">
        <v>1.84</v>
      </c>
      <c r="AO48">
        <v>114</v>
      </c>
      <c r="AP48">
        <v>0.85</v>
      </c>
      <c r="AQ48">
        <v>0.92310000000000003</v>
      </c>
      <c r="AS48">
        <v>1.59</v>
      </c>
      <c r="AT48">
        <v>81</v>
      </c>
      <c r="AU48">
        <v>0.85</v>
      </c>
      <c r="AV48">
        <v>0.92310000000000003</v>
      </c>
      <c r="AX48">
        <v>2.04</v>
      </c>
      <c r="AY48">
        <v>96</v>
      </c>
      <c r="AZ48">
        <v>1.35</v>
      </c>
      <c r="BA48">
        <v>1.5</v>
      </c>
      <c r="BC48">
        <v>2.0299999999999998</v>
      </c>
      <c r="BD48">
        <v>118</v>
      </c>
      <c r="BE48">
        <v>0.85</v>
      </c>
      <c r="BF48">
        <v>0.92310000000000003</v>
      </c>
    </row>
    <row r="49" spans="27:58" x14ac:dyDescent="0.3">
      <c r="AA49" s="12" t="s">
        <v>19</v>
      </c>
      <c r="AB49" s="12">
        <v>5</v>
      </c>
      <c r="AC49" s="1"/>
      <c r="AD49">
        <v>2.6</v>
      </c>
      <c r="AE49">
        <v>26</v>
      </c>
      <c r="AF49">
        <v>0.82</v>
      </c>
      <c r="AG49">
        <v>1</v>
      </c>
      <c r="AI49">
        <v>2</v>
      </c>
      <c r="AJ49">
        <v>30</v>
      </c>
      <c r="AK49">
        <v>0.68</v>
      </c>
      <c r="AL49">
        <v>0.875</v>
      </c>
      <c r="AN49">
        <v>2.17</v>
      </c>
      <c r="AO49">
        <v>26</v>
      </c>
      <c r="AP49">
        <v>0.82</v>
      </c>
      <c r="AQ49">
        <v>1</v>
      </c>
      <c r="AS49">
        <v>2</v>
      </c>
      <c r="AT49">
        <v>22</v>
      </c>
      <c r="AU49">
        <v>0.82</v>
      </c>
      <c r="AV49">
        <v>1</v>
      </c>
      <c r="AX49">
        <v>2.2999999999999998</v>
      </c>
      <c r="AY49">
        <v>23</v>
      </c>
      <c r="AZ49">
        <v>0.82</v>
      </c>
      <c r="BA49">
        <v>1</v>
      </c>
      <c r="BC49">
        <v>2.09</v>
      </c>
      <c r="BD49">
        <v>23</v>
      </c>
      <c r="BE49">
        <v>0.82</v>
      </c>
      <c r="BF49">
        <v>1</v>
      </c>
    </row>
    <row r="50" spans="27:58" x14ac:dyDescent="0.3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7:58" x14ac:dyDescent="0.3">
      <c r="AA51" s="1"/>
      <c r="AB51" s="1"/>
      <c r="AC51" s="1"/>
      <c r="AD51" s="15" t="s">
        <v>28</v>
      </c>
      <c r="AE51" s="16"/>
      <c r="AF51" s="16"/>
      <c r="AG51" s="17"/>
      <c r="AH51" s="1"/>
      <c r="AI51" s="15" t="s">
        <v>28</v>
      </c>
      <c r="AJ51" s="16"/>
      <c r="AK51" s="16"/>
      <c r="AL51" s="17"/>
      <c r="AM51" s="1"/>
      <c r="AN51" s="15" t="s">
        <v>28</v>
      </c>
      <c r="AO51" s="16"/>
      <c r="AP51" s="16"/>
      <c r="AQ51" s="17"/>
      <c r="AR51" s="1"/>
      <c r="AS51" s="15" t="s">
        <v>28</v>
      </c>
      <c r="AT51" s="16"/>
      <c r="AU51" s="16"/>
      <c r="AV51" s="17"/>
      <c r="AW51" s="1"/>
      <c r="AX51" s="15" t="s">
        <v>28</v>
      </c>
      <c r="AY51" s="16"/>
      <c r="AZ51" s="16"/>
      <c r="BA51" s="17"/>
      <c r="BB51" s="1"/>
      <c r="BC51" s="15" t="s">
        <v>28</v>
      </c>
      <c r="BD51" s="16"/>
      <c r="BE51" s="16"/>
      <c r="BF51" s="17"/>
    </row>
    <row r="52" spans="27:58" x14ac:dyDescent="0.3">
      <c r="AA52" s="6" t="s">
        <v>11</v>
      </c>
      <c r="AB52" s="7" t="s">
        <v>12</v>
      </c>
      <c r="AC52" s="1"/>
      <c r="AD52" s="8" t="s">
        <v>13</v>
      </c>
      <c r="AE52" s="9" t="s">
        <v>14</v>
      </c>
      <c r="AF52" s="10" t="s">
        <v>15</v>
      </c>
      <c r="AG52" s="11" t="s">
        <v>16</v>
      </c>
      <c r="AH52" s="1"/>
      <c r="AI52" s="8" t="s">
        <v>13</v>
      </c>
      <c r="AJ52" s="9" t="s">
        <v>14</v>
      </c>
      <c r="AK52" s="10" t="s">
        <v>15</v>
      </c>
      <c r="AL52" s="11" t="s">
        <v>16</v>
      </c>
      <c r="AM52" s="1"/>
      <c r="AN52" s="8" t="s">
        <v>13</v>
      </c>
      <c r="AO52" s="9" t="s">
        <v>14</v>
      </c>
      <c r="AP52" s="10" t="s">
        <v>15</v>
      </c>
      <c r="AQ52" s="11" t="s">
        <v>16</v>
      </c>
      <c r="AR52" s="1"/>
      <c r="AS52" s="8" t="s">
        <v>13</v>
      </c>
      <c r="AT52" s="9" t="s">
        <v>14</v>
      </c>
      <c r="AU52" s="10" t="s">
        <v>15</v>
      </c>
      <c r="AV52" s="11" t="s">
        <v>16</v>
      </c>
      <c r="AW52" s="1"/>
      <c r="AX52" s="8" t="s">
        <v>13</v>
      </c>
      <c r="AY52" s="9" t="s">
        <v>14</v>
      </c>
      <c r="AZ52" s="10" t="s">
        <v>15</v>
      </c>
      <c r="BA52" s="11" t="s">
        <v>16</v>
      </c>
      <c r="BB52" s="1"/>
      <c r="BC52" s="8" t="s">
        <v>13</v>
      </c>
      <c r="BD52" s="9" t="s">
        <v>14</v>
      </c>
      <c r="BE52" s="10" t="s">
        <v>15</v>
      </c>
      <c r="BF52" s="11" t="s">
        <v>16</v>
      </c>
    </row>
    <row r="53" spans="27:58" x14ac:dyDescent="0.3">
      <c r="AA53" s="12" t="s">
        <v>8</v>
      </c>
      <c r="AB53" s="12">
        <v>5</v>
      </c>
      <c r="AC53" s="1"/>
      <c r="AD53">
        <v>2.62</v>
      </c>
      <c r="AE53">
        <v>34</v>
      </c>
      <c r="AF53">
        <v>0.78</v>
      </c>
      <c r="AG53">
        <v>1</v>
      </c>
      <c r="AI53">
        <v>1.68</v>
      </c>
      <c r="AJ53">
        <v>32</v>
      </c>
      <c r="AK53">
        <v>0.79</v>
      </c>
      <c r="AL53">
        <v>1.1429</v>
      </c>
      <c r="AN53">
        <v>2.12</v>
      </c>
      <c r="AO53">
        <v>36</v>
      </c>
      <c r="AP53">
        <v>0.78</v>
      </c>
      <c r="AQ53">
        <v>1</v>
      </c>
      <c r="AS53">
        <v>1.59</v>
      </c>
      <c r="AT53">
        <v>27</v>
      </c>
      <c r="AU53">
        <v>0.78</v>
      </c>
      <c r="AV53">
        <v>1</v>
      </c>
      <c r="AX53">
        <v>1.75</v>
      </c>
      <c r="AY53">
        <v>28</v>
      </c>
      <c r="AZ53">
        <v>0.78</v>
      </c>
      <c r="BA53">
        <v>1</v>
      </c>
      <c r="BC53">
        <v>2.0499999999999998</v>
      </c>
      <c r="BD53">
        <v>39</v>
      </c>
      <c r="BE53">
        <v>1</v>
      </c>
      <c r="BF53">
        <v>1.3332999999999999</v>
      </c>
    </row>
    <row r="54" spans="27:58" x14ac:dyDescent="0.3">
      <c r="AA54" s="12" t="s">
        <v>10</v>
      </c>
      <c r="AB54" s="12">
        <v>4</v>
      </c>
      <c r="AC54" s="1"/>
      <c r="AD54">
        <v>2.06</v>
      </c>
      <c r="AE54">
        <v>35</v>
      </c>
      <c r="AF54">
        <v>0.78</v>
      </c>
      <c r="AG54">
        <v>1</v>
      </c>
      <c r="AI54">
        <v>1.84</v>
      </c>
      <c r="AJ54">
        <v>35</v>
      </c>
      <c r="AK54">
        <v>0.73</v>
      </c>
      <c r="AL54">
        <v>1</v>
      </c>
      <c r="AN54">
        <v>1.89</v>
      </c>
      <c r="AO54">
        <v>34</v>
      </c>
      <c r="AP54">
        <v>0.78</v>
      </c>
      <c r="AQ54">
        <v>1</v>
      </c>
      <c r="AS54">
        <v>2</v>
      </c>
      <c r="AT54">
        <v>32</v>
      </c>
      <c r="AU54">
        <v>0.78</v>
      </c>
      <c r="AV54">
        <v>1</v>
      </c>
      <c r="AX54">
        <v>2.06</v>
      </c>
      <c r="AY54">
        <v>37</v>
      </c>
      <c r="AZ54">
        <v>0.78</v>
      </c>
      <c r="BA54">
        <v>1</v>
      </c>
      <c r="BC54">
        <v>1.94</v>
      </c>
      <c r="BD54">
        <v>35</v>
      </c>
      <c r="BE54">
        <v>0.64</v>
      </c>
      <c r="BF54">
        <v>0.8</v>
      </c>
    </row>
    <row r="55" spans="27:58" x14ac:dyDescent="0.3">
      <c r="AA55" s="12" t="s">
        <v>17</v>
      </c>
      <c r="AB55" s="12">
        <v>4</v>
      </c>
      <c r="AC55" s="1"/>
      <c r="AD55">
        <v>5.8</v>
      </c>
      <c r="AE55">
        <v>29</v>
      </c>
      <c r="AF55">
        <v>0.82</v>
      </c>
      <c r="AG55">
        <v>1</v>
      </c>
      <c r="AI55">
        <v>2.33</v>
      </c>
      <c r="AJ55">
        <v>14</v>
      </c>
      <c r="AK55">
        <v>0.69</v>
      </c>
      <c r="AL55">
        <v>0.83330000000000004</v>
      </c>
      <c r="AN55">
        <v>5.14</v>
      </c>
      <c r="AO55">
        <v>36</v>
      </c>
      <c r="AP55">
        <v>0.6</v>
      </c>
      <c r="AQ55">
        <v>0.71430000000000005</v>
      </c>
      <c r="AS55">
        <v>2.29</v>
      </c>
      <c r="AT55">
        <v>16</v>
      </c>
      <c r="AU55">
        <v>0.6</v>
      </c>
      <c r="AV55">
        <v>0.71430000000000005</v>
      </c>
      <c r="AX55">
        <v>2.25</v>
      </c>
      <c r="AY55">
        <v>18</v>
      </c>
      <c r="AZ55">
        <v>0.53</v>
      </c>
      <c r="BA55">
        <v>0.625</v>
      </c>
      <c r="BC55">
        <v>5</v>
      </c>
      <c r="BD55">
        <v>35</v>
      </c>
      <c r="BE55">
        <v>0.6</v>
      </c>
      <c r="BF55">
        <v>0.71430000000000005</v>
      </c>
    </row>
    <row r="56" spans="27:58" x14ac:dyDescent="0.3">
      <c r="AA56" s="12" t="s">
        <v>18</v>
      </c>
      <c r="AB56" s="12">
        <v>15</v>
      </c>
      <c r="AC56" s="1"/>
      <c r="AD56">
        <v>2.19</v>
      </c>
      <c r="AE56">
        <v>103</v>
      </c>
      <c r="AF56">
        <v>1</v>
      </c>
      <c r="AG56">
        <v>1.0909</v>
      </c>
      <c r="AI56">
        <v>2.04</v>
      </c>
      <c r="AJ56">
        <v>116</v>
      </c>
      <c r="AK56">
        <v>0.91</v>
      </c>
      <c r="AL56">
        <v>1.1765000000000001</v>
      </c>
      <c r="AN56">
        <v>2.11</v>
      </c>
      <c r="AO56">
        <v>93</v>
      </c>
      <c r="AP56">
        <v>1.21</v>
      </c>
      <c r="AQ56">
        <v>1.3332999999999999</v>
      </c>
      <c r="AS56">
        <v>2.12</v>
      </c>
      <c r="AT56">
        <v>125</v>
      </c>
      <c r="AU56">
        <v>0.92</v>
      </c>
      <c r="AV56">
        <v>1</v>
      </c>
      <c r="AX56">
        <v>1.59</v>
      </c>
      <c r="AY56">
        <v>102</v>
      </c>
      <c r="AZ56">
        <v>0.62</v>
      </c>
      <c r="BA56">
        <v>0.66669999999999996</v>
      </c>
      <c r="BC56">
        <v>1.96</v>
      </c>
      <c r="BD56">
        <v>112</v>
      </c>
      <c r="BE56">
        <v>0.92</v>
      </c>
      <c r="BF56">
        <v>1</v>
      </c>
    </row>
    <row r="57" spans="27:58" x14ac:dyDescent="0.3">
      <c r="AA57" s="12" t="s">
        <v>19</v>
      </c>
      <c r="AB57" s="12">
        <v>5</v>
      </c>
      <c r="AC57" s="1"/>
      <c r="AD57">
        <v>1.94</v>
      </c>
      <c r="AE57">
        <v>31</v>
      </c>
      <c r="AF57">
        <v>0.82</v>
      </c>
      <c r="AG57">
        <v>1</v>
      </c>
      <c r="AI57">
        <v>1.91</v>
      </c>
      <c r="AJ57">
        <v>21</v>
      </c>
      <c r="AK57">
        <v>0.76</v>
      </c>
      <c r="AL57">
        <v>1</v>
      </c>
      <c r="AN57">
        <v>1.93</v>
      </c>
      <c r="AO57">
        <v>29</v>
      </c>
      <c r="AP57">
        <v>0.82</v>
      </c>
      <c r="AQ57">
        <v>1</v>
      </c>
      <c r="AS57">
        <v>2.38</v>
      </c>
      <c r="AT57">
        <v>31</v>
      </c>
      <c r="AU57">
        <v>0.6</v>
      </c>
      <c r="AV57">
        <v>0.71430000000000005</v>
      </c>
      <c r="AX57">
        <v>2.25</v>
      </c>
      <c r="AY57">
        <v>27</v>
      </c>
      <c r="AZ57">
        <v>0.69</v>
      </c>
      <c r="BA57">
        <v>0.83330000000000004</v>
      </c>
      <c r="BC57">
        <v>2.27</v>
      </c>
      <c r="BD57">
        <v>25</v>
      </c>
      <c r="BE57">
        <v>0.82</v>
      </c>
      <c r="BF57">
        <v>1</v>
      </c>
    </row>
    <row r="58" spans="27:58" x14ac:dyDescent="0.3"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7:58" x14ac:dyDescent="0.3">
      <c r="AA59" s="1"/>
      <c r="AB59" s="1"/>
      <c r="AC59" s="1"/>
      <c r="AD59" s="15" t="s">
        <v>29</v>
      </c>
      <c r="AE59" s="16"/>
      <c r="AF59" s="16"/>
      <c r="AG59" s="17"/>
      <c r="AH59" s="1"/>
      <c r="AI59" s="15" t="s">
        <v>29</v>
      </c>
      <c r="AJ59" s="16"/>
      <c r="AK59" s="16"/>
      <c r="AL59" s="17"/>
      <c r="AM59" s="1"/>
      <c r="AN59" s="15" t="s">
        <v>29</v>
      </c>
      <c r="AO59" s="16"/>
      <c r="AP59" s="16"/>
      <c r="AQ59" s="17"/>
      <c r="AR59" s="1"/>
      <c r="AS59" s="15" t="s">
        <v>29</v>
      </c>
      <c r="AT59" s="16"/>
      <c r="AU59" s="16"/>
      <c r="AV59" s="17"/>
      <c r="AW59" s="1"/>
      <c r="AX59" s="15" t="s">
        <v>29</v>
      </c>
      <c r="AY59" s="16"/>
      <c r="AZ59" s="16"/>
      <c r="BA59" s="17"/>
      <c r="BB59" s="1"/>
      <c r="BC59" s="15" t="s">
        <v>29</v>
      </c>
      <c r="BD59" s="16"/>
      <c r="BE59" s="16"/>
      <c r="BF59" s="17"/>
    </row>
    <row r="60" spans="27:58" x14ac:dyDescent="0.3">
      <c r="AA60" s="6" t="s">
        <v>11</v>
      </c>
      <c r="AB60" s="7" t="s">
        <v>12</v>
      </c>
      <c r="AC60" s="1"/>
      <c r="AD60" s="8" t="s">
        <v>13</v>
      </c>
      <c r="AE60" s="9" t="s">
        <v>14</v>
      </c>
      <c r="AF60" s="10" t="s">
        <v>15</v>
      </c>
      <c r="AG60" s="11" t="s">
        <v>16</v>
      </c>
      <c r="AH60" s="1"/>
      <c r="AI60" s="8" t="s">
        <v>13</v>
      </c>
      <c r="AJ60" s="9" t="s">
        <v>14</v>
      </c>
      <c r="AK60" s="10" t="s">
        <v>15</v>
      </c>
      <c r="AL60" s="11" t="s">
        <v>16</v>
      </c>
      <c r="AM60" s="1"/>
      <c r="AN60" s="8" t="s">
        <v>13</v>
      </c>
      <c r="AO60" s="9" t="s">
        <v>14</v>
      </c>
      <c r="AP60" s="10" t="s">
        <v>15</v>
      </c>
      <c r="AQ60" s="11" t="s">
        <v>16</v>
      </c>
      <c r="AR60" s="1"/>
      <c r="AS60" s="8" t="s">
        <v>13</v>
      </c>
      <c r="AT60" s="9" t="s">
        <v>14</v>
      </c>
      <c r="AU60" s="10" t="s">
        <v>15</v>
      </c>
      <c r="AV60" s="11" t="s">
        <v>16</v>
      </c>
      <c r="AW60" s="1"/>
      <c r="AX60" s="8" t="s">
        <v>13</v>
      </c>
      <c r="AY60" s="9" t="s">
        <v>14</v>
      </c>
      <c r="AZ60" s="10" t="s">
        <v>15</v>
      </c>
      <c r="BA60" s="11" t="s">
        <v>16</v>
      </c>
      <c r="BB60" s="1"/>
      <c r="BC60" s="8" t="s">
        <v>13</v>
      </c>
      <c r="BD60" s="9" t="s">
        <v>14</v>
      </c>
      <c r="BE60" s="10" t="s">
        <v>15</v>
      </c>
      <c r="BF60" s="11" t="s">
        <v>16</v>
      </c>
    </row>
    <row r="61" spans="27:58" x14ac:dyDescent="0.3">
      <c r="AA61" s="12" t="s">
        <v>8</v>
      </c>
      <c r="AB61" s="12">
        <v>5</v>
      </c>
      <c r="AC61" s="1"/>
      <c r="AD61">
        <v>2.0499999999999998</v>
      </c>
      <c r="AE61">
        <v>41</v>
      </c>
      <c r="AF61">
        <v>0.78</v>
      </c>
      <c r="AG61">
        <v>1</v>
      </c>
      <c r="AI61">
        <v>1.64</v>
      </c>
      <c r="AJ61">
        <v>23</v>
      </c>
      <c r="AK61">
        <v>0.88</v>
      </c>
      <c r="AL61">
        <v>1.3332999999999999</v>
      </c>
      <c r="AN61">
        <v>1.56</v>
      </c>
      <c r="AO61">
        <v>25</v>
      </c>
      <c r="AP61">
        <v>0.78</v>
      </c>
      <c r="AQ61">
        <v>1</v>
      </c>
      <c r="AS61">
        <v>1.71</v>
      </c>
      <c r="AT61">
        <v>36</v>
      </c>
      <c r="AU61">
        <v>0.78</v>
      </c>
      <c r="AV61">
        <v>1</v>
      </c>
      <c r="AX61">
        <v>2.21</v>
      </c>
      <c r="AY61">
        <v>31</v>
      </c>
      <c r="AZ61">
        <v>0.78</v>
      </c>
      <c r="BA61">
        <v>1</v>
      </c>
      <c r="BC61">
        <v>1.65</v>
      </c>
      <c r="BD61">
        <v>33</v>
      </c>
      <c r="BE61">
        <v>0.64</v>
      </c>
      <c r="BF61">
        <v>0.8</v>
      </c>
    </row>
    <row r="62" spans="27:58" x14ac:dyDescent="0.3">
      <c r="AA62" s="12" t="s">
        <v>10</v>
      </c>
      <c r="AB62" s="12">
        <v>4</v>
      </c>
      <c r="AC62" s="1"/>
      <c r="AD62">
        <v>2.11</v>
      </c>
      <c r="AE62">
        <v>38</v>
      </c>
      <c r="AF62">
        <v>0.64</v>
      </c>
      <c r="AG62">
        <v>0.8</v>
      </c>
      <c r="AI62">
        <v>2.33</v>
      </c>
      <c r="AJ62">
        <v>42</v>
      </c>
      <c r="AK62">
        <v>1</v>
      </c>
      <c r="AL62">
        <v>1.5</v>
      </c>
      <c r="AN62">
        <v>1.94</v>
      </c>
      <c r="AO62">
        <v>33</v>
      </c>
      <c r="AP62">
        <v>0.78</v>
      </c>
      <c r="AQ62">
        <v>1</v>
      </c>
      <c r="AS62">
        <v>2.0499999999999998</v>
      </c>
      <c r="AT62">
        <v>39</v>
      </c>
      <c r="AU62">
        <v>0.54</v>
      </c>
      <c r="AV62">
        <v>0.66669999999999996</v>
      </c>
      <c r="AX62">
        <v>2</v>
      </c>
      <c r="AY62">
        <v>36</v>
      </c>
      <c r="AZ62">
        <v>0.78</v>
      </c>
      <c r="BA62">
        <v>1</v>
      </c>
      <c r="BC62">
        <v>1.83</v>
      </c>
      <c r="BD62">
        <v>33</v>
      </c>
      <c r="BE62">
        <v>0.78</v>
      </c>
      <c r="BF62">
        <v>1</v>
      </c>
    </row>
    <row r="63" spans="27:58" x14ac:dyDescent="0.3">
      <c r="AA63" s="12" t="s">
        <v>17</v>
      </c>
      <c r="AB63" s="12">
        <v>4</v>
      </c>
      <c r="AC63" s="1"/>
      <c r="AD63">
        <v>3.5</v>
      </c>
      <c r="AE63">
        <v>28</v>
      </c>
      <c r="AF63">
        <v>0.53</v>
      </c>
      <c r="AG63">
        <v>0.625</v>
      </c>
      <c r="AI63">
        <v>4.71</v>
      </c>
      <c r="AJ63">
        <v>33</v>
      </c>
      <c r="AK63">
        <v>0.6</v>
      </c>
      <c r="AL63">
        <v>0.71430000000000005</v>
      </c>
      <c r="AN63">
        <v>2.8</v>
      </c>
      <c r="AO63">
        <v>14</v>
      </c>
      <c r="AP63">
        <v>0.82</v>
      </c>
      <c r="AQ63">
        <v>1</v>
      </c>
      <c r="AS63">
        <v>2.4300000000000002</v>
      </c>
      <c r="AT63">
        <v>17</v>
      </c>
      <c r="AU63">
        <v>0.6</v>
      </c>
      <c r="AV63">
        <v>0.71430000000000005</v>
      </c>
      <c r="AX63">
        <v>5</v>
      </c>
      <c r="AY63">
        <v>35</v>
      </c>
      <c r="AZ63">
        <v>0.6</v>
      </c>
      <c r="BA63">
        <v>0.71430000000000005</v>
      </c>
      <c r="BC63">
        <v>3.4</v>
      </c>
      <c r="BD63">
        <v>17</v>
      </c>
      <c r="BE63">
        <v>0.82</v>
      </c>
      <c r="BF63">
        <v>1</v>
      </c>
    </row>
    <row r="64" spans="27:58" x14ac:dyDescent="0.3">
      <c r="AA64" s="12" t="s">
        <v>18</v>
      </c>
      <c r="AB64" s="12">
        <v>15</v>
      </c>
      <c r="AC64" s="1"/>
      <c r="AD64">
        <v>1.72</v>
      </c>
      <c r="AE64">
        <v>86</v>
      </c>
      <c r="AF64">
        <v>0.92</v>
      </c>
      <c r="AG64">
        <v>1</v>
      </c>
      <c r="AI64">
        <v>1.67</v>
      </c>
      <c r="AJ64">
        <v>90</v>
      </c>
      <c r="AK64">
        <v>0.95</v>
      </c>
      <c r="AL64">
        <v>1.25</v>
      </c>
      <c r="AN64">
        <v>1.95</v>
      </c>
      <c r="AO64">
        <v>125</v>
      </c>
      <c r="AP64">
        <v>0.79</v>
      </c>
      <c r="AQ64">
        <v>0.85709999999999997</v>
      </c>
      <c r="AS64">
        <v>1.6</v>
      </c>
      <c r="AT64">
        <v>85</v>
      </c>
      <c r="AU64">
        <v>0.85</v>
      </c>
      <c r="AV64">
        <v>0.92310000000000003</v>
      </c>
      <c r="AX64">
        <v>2.13</v>
      </c>
      <c r="AY64">
        <v>98</v>
      </c>
      <c r="AZ64">
        <v>0.92</v>
      </c>
      <c r="BA64">
        <v>1</v>
      </c>
      <c r="BC64">
        <v>2.1</v>
      </c>
      <c r="BD64">
        <v>107</v>
      </c>
      <c r="BE64">
        <v>0.92</v>
      </c>
      <c r="BF64">
        <v>1</v>
      </c>
    </row>
    <row r="65" spans="27:58" x14ac:dyDescent="0.3">
      <c r="AA65" s="12" t="s">
        <v>19</v>
      </c>
      <c r="AB65" s="12">
        <v>5</v>
      </c>
      <c r="AC65" s="1"/>
      <c r="AD65">
        <v>2.31</v>
      </c>
      <c r="AE65">
        <v>37</v>
      </c>
      <c r="AF65">
        <v>0.82</v>
      </c>
      <c r="AG65">
        <v>1</v>
      </c>
      <c r="AI65">
        <v>2.23</v>
      </c>
      <c r="AJ65">
        <v>29</v>
      </c>
      <c r="AK65">
        <v>0.62</v>
      </c>
      <c r="AL65">
        <v>0.77780000000000005</v>
      </c>
      <c r="AN65">
        <v>2.15</v>
      </c>
      <c r="AO65">
        <v>28</v>
      </c>
      <c r="AP65">
        <v>0.82</v>
      </c>
      <c r="AQ65">
        <v>1</v>
      </c>
      <c r="AS65">
        <v>1.79</v>
      </c>
      <c r="AT65">
        <v>25</v>
      </c>
      <c r="AU65">
        <v>0.69</v>
      </c>
      <c r="AV65">
        <v>0.83330000000000004</v>
      </c>
      <c r="AX65">
        <v>2.4</v>
      </c>
      <c r="AY65">
        <v>24</v>
      </c>
      <c r="AZ65">
        <v>0.82</v>
      </c>
      <c r="BA65">
        <v>1</v>
      </c>
      <c r="BC65">
        <v>2</v>
      </c>
      <c r="BD65">
        <v>26</v>
      </c>
      <c r="BE65">
        <v>0.82</v>
      </c>
      <c r="BF65">
        <v>1</v>
      </c>
    </row>
  </sheetData>
  <mergeCells count="58">
    <mergeCell ref="BC59:BF59"/>
    <mergeCell ref="AD51:AG51"/>
    <mergeCell ref="AI51:AL51"/>
    <mergeCell ref="AN51:AQ51"/>
    <mergeCell ref="AS51:AV51"/>
    <mergeCell ref="AX51:BA51"/>
    <mergeCell ref="BC51:BF51"/>
    <mergeCell ref="AD59:AG59"/>
    <mergeCell ref="AI59:AL59"/>
    <mergeCell ref="AN59:AQ59"/>
    <mergeCell ref="AS59:AV59"/>
    <mergeCell ref="AX59:BA59"/>
    <mergeCell ref="C28:H28"/>
    <mergeCell ref="AD35:AG35"/>
    <mergeCell ref="AI35:AL35"/>
    <mergeCell ref="AN35:AQ35"/>
    <mergeCell ref="AS35:AV35"/>
    <mergeCell ref="BC35:BF35"/>
    <mergeCell ref="AD43:AG43"/>
    <mergeCell ref="AI43:AL43"/>
    <mergeCell ref="AN43:AQ43"/>
    <mergeCell ref="AS43:AV43"/>
    <mergeCell ref="AX43:BA43"/>
    <mergeCell ref="BC43:BF43"/>
    <mergeCell ref="AX35:BA35"/>
    <mergeCell ref="BC27:BF27"/>
    <mergeCell ref="BC11:BF11"/>
    <mergeCell ref="C19:H19"/>
    <mergeCell ref="AD19:AG19"/>
    <mergeCell ref="AI19:AL19"/>
    <mergeCell ref="AN19:AQ19"/>
    <mergeCell ref="AS19:AV19"/>
    <mergeCell ref="AX19:BA19"/>
    <mergeCell ref="BC19:BF19"/>
    <mergeCell ref="AD27:AG27"/>
    <mergeCell ref="AI27:AL27"/>
    <mergeCell ref="AN27:AQ27"/>
    <mergeCell ref="AS27:AV27"/>
    <mergeCell ref="AX27:BA27"/>
    <mergeCell ref="AX11:BA11"/>
    <mergeCell ref="C1:H1"/>
    <mergeCell ref="AD1:AG1"/>
    <mergeCell ref="AI1:AL1"/>
    <mergeCell ref="AN1:AQ1"/>
    <mergeCell ref="AS1:AV1"/>
    <mergeCell ref="BC1:BF1"/>
    <mergeCell ref="AD3:AG3"/>
    <mergeCell ref="AI3:AL3"/>
    <mergeCell ref="AN3:AQ3"/>
    <mergeCell ref="AS3:AV3"/>
    <mergeCell ref="AX3:BA3"/>
    <mergeCell ref="BC3:BF3"/>
    <mergeCell ref="AX1:BA1"/>
    <mergeCell ref="C10:H10"/>
    <mergeCell ref="AD11:AG11"/>
    <mergeCell ref="AI11:AL11"/>
    <mergeCell ref="AN11:AQ11"/>
    <mergeCell ref="AS11:AV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E4B59-09F6-470E-89F7-39BE76A1FF57}">
  <dimension ref="A1:BF65"/>
  <sheetViews>
    <sheetView zoomScale="70" zoomScaleNormal="70" workbookViewId="0">
      <selection activeCell="D12" sqref="D12"/>
    </sheetView>
  </sheetViews>
  <sheetFormatPr defaultRowHeight="14.4" x14ac:dyDescent="0.3"/>
  <cols>
    <col min="2" max="2" width="1.33203125" customWidth="1"/>
    <col min="3" max="3" width="10.109375" customWidth="1"/>
    <col min="8" max="8" width="10.109375" customWidth="1"/>
    <col min="13" max="13" width="10.109375" customWidth="1"/>
    <col min="18" max="18" width="10.109375" customWidth="1"/>
    <col min="23" max="23" width="10.109375" customWidth="1"/>
    <col min="28" max="28" width="6.44140625" customWidth="1"/>
    <col min="29" max="29" width="1" customWidth="1"/>
    <col min="34" max="34" width="1" customWidth="1"/>
    <col min="39" max="39" width="1" customWidth="1"/>
    <col min="44" max="44" width="1" customWidth="1"/>
    <col min="49" max="49" width="1" customWidth="1"/>
    <col min="54" max="54" width="1" customWidth="1"/>
  </cols>
  <sheetData>
    <row r="1" spans="1:58" x14ac:dyDescent="0.3">
      <c r="C1" s="18" t="s">
        <v>0</v>
      </c>
      <c r="D1" s="18"/>
      <c r="E1" s="18"/>
      <c r="F1" s="18"/>
      <c r="G1" s="18"/>
      <c r="H1" s="18"/>
      <c r="AA1" s="1"/>
      <c r="AB1" s="1"/>
      <c r="AC1" s="1"/>
      <c r="AD1" s="19" t="s">
        <v>1</v>
      </c>
      <c r="AE1" s="19"/>
      <c r="AF1" s="19"/>
      <c r="AG1" s="19"/>
      <c r="AH1" s="1"/>
      <c r="AI1" s="19" t="s">
        <v>2</v>
      </c>
      <c r="AJ1" s="19"/>
      <c r="AK1" s="19"/>
      <c r="AL1" s="19"/>
      <c r="AM1" s="1"/>
      <c r="AN1" s="19" t="s">
        <v>3</v>
      </c>
      <c r="AO1" s="19"/>
      <c r="AP1" s="19"/>
      <c r="AQ1" s="19"/>
      <c r="AR1" s="1"/>
      <c r="AS1" s="19" t="s">
        <v>4</v>
      </c>
      <c r="AT1" s="19"/>
      <c r="AU1" s="19"/>
      <c r="AV1" s="19"/>
      <c r="AW1" s="1"/>
      <c r="AX1" s="19" t="s">
        <v>5</v>
      </c>
      <c r="AY1" s="19"/>
      <c r="AZ1" s="19"/>
      <c r="BA1" s="19"/>
      <c r="BB1" s="1"/>
      <c r="BC1" s="19" t="s">
        <v>6</v>
      </c>
      <c r="BD1" s="19"/>
      <c r="BE1" s="19"/>
      <c r="BF1" s="19"/>
    </row>
    <row r="2" spans="1:58" x14ac:dyDescent="0.3">
      <c r="A2" s="2" t="s">
        <v>7</v>
      </c>
      <c r="C2" s="3">
        <v>0</v>
      </c>
      <c r="D2" s="3">
        <v>2</v>
      </c>
      <c r="E2" s="3">
        <v>4</v>
      </c>
      <c r="F2" s="3">
        <v>8</v>
      </c>
      <c r="G2" s="3">
        <v>16</v>
      </c>
      <c r="H2" s="3">
        <v>32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4" t="s">
        <v>8</v>
      </c>
      <c r="C3" s="5">
        <f>AVERAGE(AD5,AD13,AD21,AD29,AD37,AD45,AD53,AD61)</f>
        <v>1.9712499999999999</v>
      </c>
      <c r="D3" s="5">
        <f>AVERAGE(AI5,AI13,AI21,AI29,AI37,AI45,AI53,AI61)</f>
        <v>1.7362500000000001</v>
      </c>
      <c r="E3" s="5">
        <f>AVERAGE(AN5,AN13,AN21,AN29,AN37,AN45,AN53,AN61)</f>
        <v>1.7562499999999999</v>
      </c>
      <c r="F3" s="5">
        <f>AVERAGE(AS5,AS13,AS21,AS29,AS37,AS45,AS53,AS61)</f>
        <v>1.9037500000000001</v>
      </c>
      <c r="G3" s="5">
        <f>AVERAGE(AX5,AX13,AX21,AX29,AX37,AX45,AX53,AX61)</f>
        <v>1.9437500000000001</v>
      </c>
      <c r="H3" s="5">
        <f>AVERAGE(BC5,BC13,BC21,BC29,BC37,BC45,BC53,BC61)</f>
        <v>1.7249999999999999</v>
      </c>
      <c r="AA3" s="1"/>
      <c r="AB3" s="1"/>
      <c r="AC3" s="1"/>
      <c r="AD3" s="15" t="s">
        <v>9</v>
      </c>
      <c r="AE3" s="16"/>
      <c r="AF3" s="16"/>
      <c r="AG3" s="17"/>
      <c r="AH3" s="1"/>
      <c r="AI3" s="15" t="s">
        <v>9</v>
      </c>
      <c r="AJ3" s="16"/>
      <c r="AK3" s="16"/>
      <c r="AL3" s="17"/>
      <c r="AM3" s="1"/>
      <c r="AN3" s="15" t="s">
        <v>9</v>
      </c>
      <c r="AO3" s="16"/>
      <c r="AP3" s="16"/>
      <c r="AQ3" s="17"/>
      <c r="AR3" s="1"/>
      <c r="AS3" s="15" t="s">
        <v>9</v>
      </c>
      <c r="AT3" s="16"/>
      <c r="AU3" s="16"/>
      <c r="AV3" s="17"/>
      <c r="AW3" s="1"/>
      <c r="AX3" s="15" t="s">
        <v>9</v>
      </c>
      <c r="AY3" s="16"/>
      <c r="AZ3" s="16"/>
      <c r="BA3" s="17"/>
      <c r="BB3" s="1"/>
      <c r="BC3" s="15" t="s">
        <v>9</v>
      </c>
      <c r="BD3" s="16"/>
      <c r="BE3" s="16"/>
      <c r="BF3" s="17"/>
    </row>
    <row r="4" spans="1:58" x14ac:dyDescent="0.3">
      <c r="A4" s="4" t="s">
        <v>10</v>
      </c>
      <c r="C4" s="5">
        <f t="shared" ref="C4:C7" si="0">AVERAGE(AD6,AD14,AD22,AD30,AD38,AD46,AD54,AD62)</f>
        <v>1.9825000000000002</v>
      </c>
      <c r="D4" s="5">
        <f t="shared" ref="D4:D7" si="1">AVERAGE(AI6,AI14,AI22,AI30,AI38,AI46,AI54,AI62)</f>
        <v>1.8675000000000002</v>
      </c>
      <c r="E4" s="5">
        <f t="shared" ref="E4:E7" si="2">AVERAGE(AN6,AN14,AN22,AN30,AN38,AN46,AN54,AN62)</f>
        <v>1.82375</v>
      </c>
      <c r="F4" s="5">
        <f t="shared" ref="F4:F7" si="3">AVERAGE(AS6,AS14,AS22,AS30,AS38,AS46,AS54,AS62)</f>
        <v>1.9849999999999999</v>
      </c>
      <c r="G4" s="5">
        <f t="shared" ref="G4:G7" si="4">AVERAGE(AX6,AX14,AX22,AX30,AX38,AX46,AX54,AX62)</f>
        <v>2.8212499999999996</v>
      </c>
      <c r="H4" s="5">
        <f t="shared" ref="H4:H7" si="5">AVERAGE(BC6,BC14,BC22,BC30,BC38,BC46,BC54,BC62)</f>
        <v>1.8424999999999998</v>
      </c>
      <c r="AA4" s="6" t="s">
        <v>11</v>
      </c>
      <c r="AB4" s="7" t="s">
        <v>12</v>
      </c>
      <c r="AC4" s="1"/>
      <c r="AD4" s="8" t="s">
        <v>13</v>
      </c>
      <c r="AE4" s="9" t="s">
        <v>14</v>
      </c>
      <c r="AF4" s="10" t="s">
        <v>15</v>
      </c>
      <c r="AG4" s="11" t="s">
        <v>16</v>
      </c>
      <c r="AH4" s="1"/>
      <c r="AI4" s="8" t="s">
        <v>13</v>
      </c>
      <c r="AJ4" s="9" t="s">
        <v>14</v>
      </c>
      <c r="AK4" s="10" t="s">
        <v>15</v>
      </c>
      <c r="AL4" s="11" t="s">
        <v>16</v>
      </c>
      <c r="AM4" s="1"/>
      <c r="AN4" s="8" t="s">
        <v>13</v>
      </c>
      <c r="AO4" s="9" t="s">
        <v>14</v>
      </c>
      <c r="AP4" s="10" t="s">
        <v>15</v>
      </c>
      <c r="AQ4" s="11" t="s">
        <v>16</v>
      </c>
      <c r="AR4" s="1"/>
      <c r="AS4" s="8" t="s">
        <v>13</v>
      </c>
      <c r="AT4" s="9" t="s">
        <v>14</v>
      </c>
      <c r="AU4" s="10" t="s">
        <v>15</v>
      </c>
      <c r="AV4" s="11" t="s">
        <v>16</v>
      </c>
      <c r="AW4" s="1"/>
      <c r="AX4" s="8" t="s">
        <v>13</v>
      </c>
      <c r="AY4" s="9" t="s">
        <v>14</v>
      </c>
      <c r="AZ4" s="10" t="s">
        <v>15</v>
      </c>
      <c r="BA4" s="11" t="s">
        <v>16</v>
      </c>
      <c r="BB4" s="1"/>
      <c r="BC4" s="8" t="s">
        <v>13</v>
      </c>
      <c r="BD4" s="9" t="s">
        <v>14</v>
      </c>
      <c r="BE4" s="10" t="s">
        <v>15</v>
      </c>
      <c r="BF4" s="11" t="s">
        <v>16</v>
      </c>
    </row>
    <row r="5" spans="1:58" x14ac:dyDescent="0.3">
      <c r="A5" s="4" t="s">
        <v>17</v>
      </c>
      <c r="C5" s="5">
        <f t="shared" si="0"/>
        <v>4.2650000000000006</v>
      </c>
      <c r="D5" s="5">
        <f t="shared" si="1"/>
        <v>3.9675000000000002</v>
      </c>
      <c r="E5" s="5">
        <f t="shared" si="2"/>
        <v>4.4912499999999991</v>
      </c>
      <c r="F5" s="5">
        <f t="shared" si="3"/>
        <v>3.2574999999999998</v>
      </c>
      <c r="G5" s="5">
        <f t="shared" si="4"/>
        <v>4.125</v>
      </c>
      <c r="H5" s="5">
        <f t="shared" si="5"/>
        <v>5.1012499999999994</v>
      </c>
      <c r="AA5" s="12" t="s">
        <v>8</v>
      </c>
      <c r="AB5" s="12">
        <v>5</v>
      </c>
      <c r="AC5" s="1"/>
      <c r="AD5">
        <v>2.12</v>
      </c>
      <c r="AE5">
        <v>34</v>
      </c>
      <c r="AF5">
        <v>0.64</v>
      </c>
      <c r="AG5">
        <v>0.8</v>
      </c>
      <c r="AI5">
        <v>1.82</v>
      </c>
      <c r="AJ5">
        <v>31</v>
      </c>
      <c r="AK5">
        <v>0.71</v>
      </c>
      <c r="AL5">
        <v>1</v>
      </c>
      <c r="AN5">
        <v>1.95</v>
      </c>
      <c r="AO5">
        <v>43</v>
      </c>
      <c r="AP5">
        <v>0.28000000000000003</v>
      </c>
      <c r="AQ5">
        <v>0.33329999999999999</v>
      </c>
      <c r="AS5">
        <v>1.81</v>
      </c>
      <c r="AT5">
        <v>65</v>
      </c>
      <c r="AU5">
        <v>0.24</v>
      </c>
      <c r="AV5">
        <v>0.28570000000000001</v>
      </c>
      <c r="AX5">
        <v>1.64</v>
      </c>
      <c r="AY5">
        <v>64</v>
      </c>
      <c r="AZ5">
        <v>0.15</v>
      </c>
      <c r="BA5">
        <v>0.1739</v>
      </c>
      <c r="BC5">
        <v>1.44</v>
      </c>
      <c r="BD5">
        <v>49</v>
      </c>
      <c r="BE5">
        <v>0.16</v>
      </c>
      <c r="BF5">
        <v>0.1905</v>
      </c>
    </row>
    <row r="6" spans="1:58" x14ac:dyDescent="0.3">
      <c r="A6" s="4" t="s">
        <v>18</v>
      </c>
      <c r="C6" s="5">
        <f t="shared" si="0"/>
        <v>1.7887500000000003</v>
      </c>
      <c r="D6" s="5">
        <f t="shared" si="1"/>
        <v>1.8037500000000002</v>
      </c>
      <c r="E6" s="5">
        <f t="shared" si="2"/>
        <v>1.7299999999999998</v>
      </c>
      <c r="F6" s="5">
        <f t="shared" si="3"/>
        <v>1.7874999999999999</v>
      </c>
      <c r="G6" s="5">
        <f t="shared" si="4"/>
        <v>1.80125</v>
      </c>
      <c r="H6" s="5">
        <f t="shared" si="5"/>
        <v>1.8225</v>
      </c>
      <c r="AA6" s="12" t="s">
        <v>10</v>
      </c>
      <c r="AB6" s="12">
        <v>4</v>
      </c>
      <c r="AC6" s="1"/>
      <c r="AD6">
        <v>1.9</v>
      </c>
      <c r="AE6">
        <v>38</v>
      </c>
      <c r="AF6">
        <v>0.54</v>
      </c>
      <c r="AG6">
        <v>0.66669999999999996</v>
      </c>
      <c r="AI6">
        <v>1.71</v>
      </c>
      <c r="AJ6">
        <v>36</v>
      </c>
      <c r="AK6">
        <v>0.57999999999999996</v>
      </c>
      <c r="AL6">
        <v>0.75</v>
      </c>
      <c r="AN6">
        <v>1.82</v>
      </c>
      <c r="AO6">
        <v>40</v>
      </c>
      <c r="AP6">
        <v>0.33</v>
      </c>
      <c r="AQ6">
        <v>0.4</v>
      </c>
      <c r="AS6">
        <v>1.88</v>
      </c>
      <c r="AT6">
        <v>47</v>
      </c>
      <c r="AU6">
        <v>0.28000000000000003</v>
      </c>
      <c r="AV6">
        <v>0.33329999999999999</v>
      </c>
      <c r="AX6">
        <v>9</v>
      </c>
      <c r="AY6">
        <v>18</v>
      </c>
      <c r="AZ6">
        <v>1.4</v>
      </c>
      <c r="BA6">
        <v>2</v>
      </c>
      <c r="BC6">
        <v>1.79</v>
      </c>
      <c r="BD6">
        <v>34</v>
      </c>
      <c r="BE6">
        <v>0.54</v>
      </c>
      <c r="BF6">
        <v>0.66669999999999996</v>
      </c>
    </row>
    <row r="7" spans="1:58" x14ac:dyDescent="0.3">
      <c r="A7" s="13" t="s">
        <v>19</v>
      </c>
      <c r="C7" s="5">
        <f t="shared" si="0"/>
        <v>2.1574999999999998</v>
      </c>
      <c r="D7" s="5">
        <f t="shared" si="1"/>
        <v>2.105</v>
      </c>
      <c r="E7" s="5">
        <f t="shared" si="2"/>
        <v>2.0062499999999996</v>
      </c>
      <c r="F7" s="5">
        <f t="shared" si="3"/>
        <v>1.98</v>
      </c>
      <c r="G7" s="5">
        <f t="shared" si="4"/>
        <v>2.2487499999999998</v>
      </c>
      <c r="H7" s="5">
        <f t="shared" si="5"/>
        <v>2.0874999999999999</v>
      </c>
      <c r="AA7" s="12" t="s">
        <v>17</v>
      </c>
      <c r="AB7" s="12">
        <v>4</v>
      </c>
      <c r="AC7" s="1"/>
      <c r="AD7">
        <v>2.11</v>
      </c>
      <c r="AE7">
        <v>19</v>
      </c>
      <c r="AF7">
        <v>0.6</v>
      </c>
      <c r="AG7">
        <v>0.71430000000000005</v>
      </c>
      <c r="AI7">
        <v>5</v>
      </c>
      <c r="AJ7">
        <v>35</v>
      </c>
      <c r="AK7">
        <v>0.6</v>
      </c>
      <c r="AL7">
        <v>0.71430000000000005</v>
      </c>
      <c r="AN7">
        <v>3.3</v>
      </c>
      <c r="AO7">
        <v>33</v>
      </c>
      <c r="AP7">
        <v>0.43</v>
      </c>
      <c r="AQ7">
        <v>0.5</v>
      </c>
      <c r="AS7">
        <v>4</v>
      </c>
      <c r="AT7">
        <v>20</v>
      </c>
      <c r="AU7">
        <v>0.82</v>
      </c>
      <c r="AV7">
        <v>1</v>
      </c>
      <c r="AX7">
        <v>2.57</v>
      </c>
      <c r="AY7">
        <v>18</v>
      </c>
      <c r="AZ7">
        <v>0.6</v>
      </c>
      <c r="BA7">
        <v>0.71430000000000005</v>
      </c>
      <c r="BC7">
        <v>4.38</v>
      </c>
      <c r="BD7">
        <v>35</v>
      </c>
      <c r="BE7">
        <v>0.6</v>
      </c>
      <c r="BF7">
        <v>0.71430000000000005</v>
      </c>
    </row>
    <row r="8" spans="1:58" x14ac:dyDescent="0.3">
      <c r="AA8" s="12" t="s">
        <v>18</v>
      </c>
      <c r="AB8" s="12">
        <v>15</v>
      </c>
      <c r="AC8" s="1"/>
      <c r="AD8">
        <v>1.62</v>
      </c>
      <c r="AE8">
        <v>91</v>
      </c>
      <c r="AF8">
        <v>0.79</v>
      </c>
      <c r="AG8">
        <v>0.85709999999999997</v>
      </c>
      <c r="AI8">
        <v>1.6</v>
      </c>
      <c r="AJ8">
        <v>116</v>
      </c>
      <c r="AK8">
        <v>0.8</v>
      </c>
      <c r="AL8">
        <v>1</v>
      </c>
      <c r="AN8">
        <v>1.44</v>
      </c>
      <c r="AO8">
        <v>111</v>
      </c>
      <c r="AP8">
        <v>0.53</v>
      </c>
      <c r="AQ8">
        <v>0.57140000000000002</v>
      </c>
      <c r="AS8">
        <v>1.87</v>
      </c>
      <c r="AT8">
        <v>119</v>
      </c>
      <c r="AU8">
        <v>0.79</v>
      </c>
      <c r="AV8">
        <v>0.85709999999999997</v>
      </c>
      <c r="AX8">
        <v>1.49</v>
      </c>
      <c r="AY8">
        <v>82</v>
      </c>
      <c r="AZ8">
        <v>0.92</v>
      </c>
      <c r="BA8">
        <v>1</v>
      </c>
      <c r="BC8">
        <v>1.74</v>
      </c>
      <c r="BD8">
        <v>87</v>
      </c>
      <c r="BE8">
        <v>0.85</v>
      </c>
      <c r="BF8">
        <v>0.92310000000000003</v>
      </c>
    </row>
    <row r="9" spans="1:58" x14ac:dyDescent="0.3">
      <c r="AA9" s="12" t="s">
        <v>19</v>
      </c>
      <c r="AB9" s="12">
        <v>5</v>
      </c>
      <c r="AC9" s="1"/>
      <c r="AD9">
        <v>2.2200000000000002</v>
      </c>
      <c r="AE9">
        <v>20</v>
      </c>
      <c r="AF9">
        <v>0.82</v>
      </c>
      <c r="AG9">
        <v>1</v>
      </c>
      <c r="AI9">
        <v>2</v>
      </c>
      <c r="AJ9">
        <v>26</v>
      </c>
      <c r="AK9">
        <v>0.52</v>
      </c>
      <c r="AL9">
        <v>0.63639999999999997</v>
      </c>
      <c r="AN9">
        <v>2.09</v>
      </c>
      <c r="AO9">
        <v>23</v>
      </c>
      <c r="AP9">
        <v>0.82</v>
      </c>
      <c r="AQ9">
        <v>1</v>
      </c>
      <c r="AS9">
        <v>2.1800000000000002</v>
      </c>
      <c r="AT9">
        <v>24</v>
      </c>
      <c r="AU9">
        <v>0.82</v>
      </c>
      <c r="AV9">
        <v>1</v>
      </c>
      <c r="AX9">
        <v>2.15</v>
      </c>
      <c r="AY9">
        <v>28</v>
      </c>
      <c r="AZ9">
        <v>0.82</v>
      </c>
      <c r="BA9">
        <v>1</v>
      </c>
      <c r="BC9">
        <v>1.64</v>
      </c>
      <c r="BD9">
        <v>23</v>
      </c>
      <c r="BE9">
        <v>0.82</v>
      </c>
      <c r="BF9">
        <v>1</v>
      </c>
    </row>
    <row r="10" spans="1:58" x14ac:dyDescent="0.3">
      <c r="C10" s="18" t="s">
        <v>20</v>
      </c>
      <c r="D10" s="18"/>
      <c r="E10" s="18"/>
      <c r="F10" s="18"/>
      <c r="G10" s="18"/>
      <c r="H10" s="18"/>
      <c r="AA10" s="1"/>
      <c r="AB10" s="1"/>
      <c r="AC10" s="1"/>
      <c r="AD10" s="1"/>
      <c r="AE10" s="1"/>
      <c r="AF10" s="1"/>
      <c r="AG10" s="14"/>
      <c r="AH10" s="1"/>
      <c r="AI10" s="1"/>
      <c r="AJ10" s="1"/>
      <c r="AK10" s="1"/>
      <c r="AL10" s="14"/>
      <c r="AM10" s="1"/>
      <c r="AN10" s="1"/>
      <c r="AO10" s="1"/>
      <c r="AP10" s="1"/>
      <c r="AQ10" s="1"/>
      <c r="AR10" s="1"/>
      <c r="AS10" s="1"/>
      <c r="AT10" s="1"/>
      <c r="AU10" s="1"/>
      <c r="AV10" s="14"/>
      <c r="AW10" s="1"/>
      <c r="AX10" s="1"/>
      <c r="AY10" s="1"/>
      <c r="AZ10" s="1"/>
      <c r="BA10" s="14"/>
      <c r="BB10" s="1"/>
      <c r="BC10" s="1"/>
      <c r="BD10" s="1"/>
      <c r="BE10" s="1"/>
      <c r="BF10" s="14"/>
    </row>
    <row r="11" spans="1:58" x14ac:dyDescent="0.3">
      <c r="A11" s="2" t="s">
        <v>7</v>
      </c>
      <c r="C11" s="3">
        <v>0</v>
      </c>
      <c r="D11" s="3">
        <v>2</v>
      </c>
      <c r="E11" s="3">
        <v>4</v>
      </c>
      <c r="F11" s="3">
        <v>8</v>
      </c>
      <c r="G11" s="3">
        <v>16</v>
      </c>
      <c r="H11" s="3">
        <v>32</v>
      </c>
      <c r="AA11" s="1"/>
      <c r="AB11" s="1"/>
      <c r="AC11" s="1"/>
      <c r="AD11" s="15" t="s">
        <v>21</v>
      </c>
      <c r="AE11" s="16"/>
      <c r="AF11" s="16"/>
      <c r="AG11" s="17"/>
      <c r="AH11" s="1"/>
      <c r="AI11" s="15" t="s">
        <v>21</v>
      </c>
      <c r="AJ11" s="16"/>
      <c r="AK11" s="16"/>
      <c r="AL11" s="17"/>
      <c r="AM11" s="1"/>
      <c r="AN11" s="15" t="s">
        <v>21</v>
      </c>
      <c r="AO11" s="16"/>
      <c r="AP11" s="16"/>
      <c r="AQ11" s="17"/>
      <c r="AR11" s="1"/>
      <c r="AS11" s="15" t="s">
        <v>21</v>
      </c>
      <c r="AT11" s="16"/>
      <c r="AU11" s="16"/>
      <c r="AV11" s="17"/>
      <c r="AW11" s="1"/>
      <c r="AX11" s="15" t="s">
        <v>21</v>
      </c>
      <c r="AY11" s="16"/>
      <c r="AZ11" s="16"/>
      <c r="BA11" s="17"/>
      <c r="BB11" s="1"/>
      <c r="BC11" s="15" t="s">
        <v>21</v>
      </c>
      <c r="BD11" s="16"/>
      <c r="BE11" s="16"/>
      <c r="BF11" s="17"/>
    </row>
    <row r="12" spans="1:58" x14ac:dyDescent="0.3">
      <c r="A12" s="4" t="s">
        <v>8</v>
      </c>
      <c r="C12" s="5">
        <f>AVERAGE(AE5,AE13,AE21,AE29,AE37,AE45,AE53,AE61)</f>
        <v>31.625</v>
      </c>
      <c r="D12" s="5">
        <f>AVERAGE(AJ5,AJ13,AJ21,AJ29,AJ37,AJ45,AJ53,AJ61)</f>
        <v>30.625</v>
      </c>
      <c r="E12" s="5">
        <f>AVERAGE(AO5,AO13,AO21,AO29,AO37,AO45,AO53,AO61)</f>
        <v>32.5</v>
      </c>
      <c r="F12" s="5">
        <f>AVERAGE(AT5,AT13,AT21,AT29,AT37,AT45,AT53,AT61)</f>
        <v>39.125</v>
      </c>
      <c r="G12" s="5">
        <f>AVERAGE(AY5,AY13,AY21,AY29,AY37,AY45,AY53,AY61)</f>
        <v>36.75</v>
      </c>
      <c r="H12" s="5">
        <f>AVERAGE(BD5,BD13,BD21,BD29,BD37,BD45,BD53,BD61)</f>
        <v>34.5</v>
      </c>
      <c r="AA12" s="6" t="s">
        <v>11</v>
      </c>
      <c r="AB12" s="7" t="s">
        <v>12</v>
      </c>
      <c r="AC12" s="1"/>
      <c r="AD12" s="8" t="s">
        <v>13</v>
      </c>
      <c r="AE12" s="9" t="s">
        <v>14</v>
      </c>
      <c r="AF12" s="10" t="s">
        <v>15</v>
      </c>
      <c r="AG12" s="11" t="s">
        <v>16</v>
      </c>
      <c r="AH12" s="1"/>
      <c r="AI12" s="8" t="s">
        <v>13</v>
      </c>
      <c r="AJ12" s="9" t="s">
        <v>14</v>
      </c>
      <c r="AK12" s="10" t="s">
        <v>15</v>
      </c>
      <c r="AL12" s="11" t="s">
        <v>16</v>
      </c>
      <c r="AM12" s="1"/>
      <c r="AN12" s="8" t="s">
        <v>13</v>
      </c>
      <c r="AO12" s="9" t="s">
        <v>14</v>
      </c>
      <c r="AP12" s="10" t="s">
        <v>15</v>
      </c>
      <c r="AQ12" s="11" t="s">
        <v>16</v>
      </c>
      <c r="AR12" s="1"/>
      <c r="AS12" s="8" t="s">
        <v>13</v>
      </c>
      <c r="AT12" s="9" t="s">
        <v>14</v>
      </c>
      <c r="AU12" s="10" t="s">
        <v>15</v>
      </c>
      <c r="AV12" s="11" t="s">
        <v>16</v>
      </c>
      <c r="AW12" s="1"/>
      <c r="AX12" s="8" t="s">
        <v>13</v>
      </c>
      <c r="AY12" s="9" t="s">
        <v>14</v>
      </c>
      <c r="AZ12" s="10" t="s">
        <v>15</v>
      </c>
      <c r="BA12" s="11" t="s">
        <v>16</v>
      </c>
      <c r="BB12" s="1"/>
      <c r="BC12" s="8" t="s">
        <v>13</v>
      </c>
      <c r="BD12" s="9" t="s">
        <v>14</v>
      </c>
      <c r="BE12" s="10" t="s">
        <v>15</v>
      </c>
      <c r="BF12" s="11" t="s">
        <v>16</v>
      </c>
    </row>
    <row r="13" spans="1:58" x14ac:dyDescent="0.3">
      <c r="A13" s="4" t="s">
        <v>10</v>
      </c>
      <c r="C13" s="5">
        <f t="shared" ref="C13:C16" si="6">AVERAGE(AE6,AE14,AE22,AE30,AE38,AE46,AE54,AE62)</f>
        <v>35.625</v>
      </c>
      <c r="D13" s="5">
        <f t="shared" ref="D13:D16" si="7">AVERAGE(AJ6,AJ14,AJ22,AJ30,AJ38,AJ46,AJ54,AJ62)</f>
        <v>35.875</v>
      </c>
      <c r="E13" s="5">
        <f t="shared" ref="E13:E16" si="8">AVERAGE(AO6,AO14,AO22,AO30,AO38,AO46,AO54,AO62)</f>
        <v>34.625</v>
      </c>
      <c r="F13" s="5">
        <f t="shared" ref="F13:F16" si="9">AVERAGE(AT6,AT14,AT22,AT30,AT38,AT46,AT54,AT62)</f>
        <v>36.375</v>
      </c>
      <c r="G13" s="5">
        <f t="shared" ref="G13:G16" si="10">AVERAGE(AY6,AY14,AY22,AY30,AY38,AY46,AY54,AY62)</f>
        <v>32.25</v>
      </c>
      <c r="H13" s="5">
        <f t="shared" ref="H13:H16" si="11">AVERAGE(BD6,BD14,BD22,BD30,BD38,BD46,BD54,BD62)</f>
        <v>33.25</v>
      </c>
      <c r="AA13" s="12" t="s">
        <v>8</v>
      </c>
      <c r="AB13" s="12">
        <v>5</v>
      </c>
      <c r="AC13" s="1"/>
      <c r="AD13">
        <v>1.65</v>
      </c>
      <c r="AE13">
        <v>28</v>
      </c>
      <c r="AF13">
        <v>0.78</v>
      </c>
      <c r="AG13">
        <v>1</v>
      </c>
      <c r="AI13">
        <v>2</v>
      </c>
      <c r="AJ13">
        <v>40</v>
      </c>
      <c r="AK13">
        <v>0.71</v>
      </c>
      <c r="AL13">
        <v>1</v>
      </c>
      <c r="AN13">
        <v>1.41</v>
      </c>
      <c r="AO13">
        <v>24</v>
      </c>
      <c r="AP13">
        <v>1</v>
      </c>
      <c r="AQ13">
        <v>1.3332999999999999</v>
      </c>
      <c r="AS13">
        <v>1.89</v>
      </c>
      <c r="AT13">
        <v>34</v>
      </c>
      <c r="AU13">
        <v>1</v>
      </c>
      <c r="AV13">
        <v>1.3332999999999999</v>
      </c>
      <c r="AX13">
        <v>1.83</v>
      </c>
      <c r="AY13">
        <v>33</v>
      </c>
      <c r="AZ13">
        <v>0.78</v>
      </c>
      <c r="BA13">
        <v>1</v>
      </c>
      <c r="BC13">
        <v>1.88</v>
      </c>
      <c r="BD13">
        <v>32</v>
      </c>
      <c r="BE13">
        <v>0.64</v>
      </c>
      <c r="BF13">
        <v>0.8</v>
      </c>
    </row>
    <row r="14" spans="1:58" x14ac:dyDescent="0.3">
      <c r="A14" s="4" t="s">
        <v>17</v>
      </c>
      <c r="C14" s="5">
        <f t="shared" si="6"/>
        <v>27.125</v>
      </c>
      <c r="D14" s="5">
        <f t="shared" si="7"/>
        <v>24</v>
      </c>
      <c r="E14" s="5">
        <f t="shared" si="8"/>
        <v>27.125</v>
      </c>
      <c r="F14" s="5">
        <f t="shared" si="9"/>
        <v>19.25</v>
      </c>
      <c r="G14" s="5">
        <f t="shared" si="10"/>
        <v>26.625</v>
      </c>
      <c r="H14" s="5">
        <f t="shared" si="11"/>
        <v>30.375</v>
      </c>
      <c r="AA14" s="12" t="s">
        <v>10</v>
      </c>
      <c r="AB14" s="12">
        <v>4</v>
      </c>
      <c r="AC14" s="1"/>
      <c r="AD14">
        <v>1.89</v>
      </c>
      <c r="AE14">
        <v>34</v>
      </c>
      <c r="AF14">
        <v>0.78</v>
      </c>
      <c r="AG14">
        <v>1</v>
      </c>
      <c r="AI14">
        <v>1.86</v>
      </c>
      <c r="AJ14">
        <v>39</v>
      </c>
      <c r="AK14">
        <v>0.26</v>
      </c>
      <c r="AL14">
        <v>0.3</v>
      </c>
      <c r="AN14">
        <v>1.61</v>
      </c>
      <c r="AO14">
        <v>29</v>
      </c>
      <c r="AP14">
        <v>1</v>
      </c>
      <c r="AQ14">
        <v>1.3332999999999999</v>
      </c>
      <c r="AS14">
        <v>2</v>
      </c>
      <c r="AT14">
        <v>38</v>
      </c>
      <c r="AU14">
        <v>0.64</v>
      </c>
      <c r="AV14">
        <v>0.8</v>
      </c>
      <c r="AX14">
        <v>1.88</v>
      </c>
      <c r="AY14">
        <v>32</v>
      </c>
      <c r="AZ14">
        <v>0.64</v>
      </c>
      <c r="BA14">
        <v>0.8</v>
      </c>
      <c r="BC14">
        <v>1.62</v>
      </c>
      <c r="BD14">
        <v>26</v>
      </c>
      <c r="BE14">
        <v>0.78</v>
      </c>
      <c r="BF14">
        <v>1</v>
      </c>
    </row>
    <row r="15" spans="1:58" x14ac:dyDescent="0.3">
      <c r="A15" s="4" t="s">
        <v>18</v>
      </c>
      <c r="C15" s="5">
        <f t="shared" si="6"/>
        <v>92.375</v>
      </c>
      <c r="D15" s="5">
        <f t="shared" si="7"/>
        <v>105.25</v>
      </c>
      <c r="E15" s="5">
        <f t="shared" si="8"/>
        <v>97.625</v>
      </c>
      <c r="F15" s="5">
        <f t="shared" si="9"/>
        <v>100.375</v>
      </c>
      <c r="G15" s="5">
        <f t="shared" si="10"/>
        <v>97.75</v>
      </c>
      <c r="H15" s="5">
        <f t="shared" si="11"/>
        <v>104.75</v>
      </c>
      <c r="AA15" s="12" t="s">
        <v>17</v>
      </c>
      <c r="AB15" s="12">
        <v>4</v>
      </c>
      <c r="AC15" s="1"/>
      <c r="AD15">
        <v>5.67</v>
      </c>
      <c r="AE15">
        <v>34</v>
      </c>
      <c r="AF15">
        <v>0.69</v>
      </c>
      <c r="AG15">
        <v>0.83330000000000004</v>
      </c>
      <c r="AI15">
        <v>2.17</v>
      </c>
      <c r="AJ15">
        <v>13</v>
      </c>
      <c r="AK15">
        <v>0.69</v>
      </c>
      <c r="AL15">
        <v>0.83330000000000004</v>
      </c>
      <c r="AN15">
        <v>6</v>
      </c>
      <c r="AO15">
        <v>36</v>
      </c>
      <c r="AP15">
        <v>0.69</v>
      </c>
      <c r="AQ15">
        <v>0.83330000000000004</v>
      </c>
      <c r="AS15">
        <v>2.5</v>
      </c>
      <c r="AT15">
        <v>15</v>
      </c>
      <c r="AU15">
        <v>0.69</v>
      </c>
      <c r="AV15">
        <v>0.83330000000000004</v>
      </c>
      <c r="AX15">
        <v>3.78</v>
      </c>
      <c r="AY15">
        <v>34</v>
      </c>
      <c r="AZ15">
        <v>0.47</v>
      </c>
      <c r="BA15">
        <v>0.55559999999999998</v>
      </c>
      <c r="BC15">
        <v>6.6</v>
      </c>
      <c r="BD15">
        <v>33</v>
      </c>
      <c r="BE15">
        <v>0.82</v>
      </c>
      <c r="BF15">
        <v>1</v>
      </c>
    </row>
    <row r="16" spans="1:58" x14ac:dyDescent="0.3">
      <c r="A16" s="13" t="s">
        <v>19</v>
      </c>
      <c r="C16" s="5">
        <f t="shared" si="6"/>
        <v>26.875</v>
      </c>
      <c r="D16" s="5">
        <f t="shared" si="7"/>
        <v>25.875</v>
      </c>
      <c r="E16" s="5">
        <f t="shared" si="8"/>
        <v>25.75</v>
      </c>
      <c r="F16" s="5">
        <f t="shared" si="9"/>
        <v>25.375</v>
      </c>
      <c r="G16" s="5">
        <f t="shared" si="10"/>
        <v>27.375</v>
      </c>
      <c r="H16" s="5">
        <f t="shared" si="11"/>
        <v>25.375</v>
      </c>
      <c r="AA16" s="12" t="s">
        <v>18</v>
      </c>
      <c r="AB16" s="12">
        <v>15</v>
      </c>
      <c r="AC16" s="1"/>
      <c r="AD16">
        <v>1.46</v>
      </c>
      <c r="AE16">
        <v>83</v>
      </c>
      <c r="AF16">
        <v>0.85</v>
      </c>
      <c r="AG16">
        <v>0.92310000000000003</v>
      </c>
      <c r="AI16">
        <v>1.88</v>
      </c>
      <c r="AJ16">
        <v>94</v>
      </c>
      <c r="AK16">
        <v>0.91</v>
      </c>
      <c r="AL16">
        <v>1.1765000000000001</v>
      </c>
      <c r="AN16">
        <v>1.54</v>
      </c>
      <c r="AO16">
        <v>74</v>
      </c>
      <c r="AP16">
        <v>0.85</v>
      </c>
      <c r="AQ16">
        <v>0.92310000000000003</v>
      </c>
      <c r="AS16">
        <v>1.82</v>
      </c>
      <c r="AT16">
        <v>89</v>
      </c>
      <c r="AU16">
        <v>0.92</v>
      </c>
      <c r="AV16">
        <v>1</v>
      </c>
      <c r="AX16">
        <v>1.51</v>
      </c>
      <c r="AY16">
        <v>80</v>
      </c>
      <c r="AZ16">
        <v>0.85</v>
      </c>
      <c r="BA16">
        <v>0.92310000000000003</v>
      </c>
      <c r="BC16">
        <v>1.67</v>
      </c>
      <c r="BD16">
        <v>95</v>
      </c>
      <c r="BE16">
        <v>0.79</v>
      </c>
      <c r="BF16">
        <v>0.85709999999999997</v>
      </c>
    </row>
    <row r="17" spans="1:58" x14ac:dyDescent="0.3">
      <c r="AA17" s="12" t="s">
        <v>19</v>
      </c>
      <c r="AB17" s="12">
        <v>5</v>
      </c>
      <c r="AC17" s="1"/>
      <c r="AD17">
        <v>2.0699999999999998</v>
      </c>
      <c r="AE17">
        <v>31</v>
      </c>
      <c r="AF17">
        <v>0.82</v>
      </c>
      <c r="AG17">
        <v>1</v>
      </c>
      <c r="AI17">
        <v>1.92</v>
      </c>
      <c r="AJ17">
        <v>23</v>
      </c>
      <c r="AK17">
        <v>0.87</v>
      </c>
      <c r="AL17">
        <v>1.1667000000000001</v>
      </c>
      <c r="AN17">
        <v>2.1800000000000002</v>
      </c>
      <c r="AO17">
        <v>24</v>
      </c>
      <c r="AP17">
        <v>0.82</v>
      </c>
      <c r="AQ17">
        <v>1</v>
      </c>
      <c r="AS17">
        <v>2</v>
      </c>
      <c r="AT17">
        <v>22</v>
      </c>
      <c r="AU17">
        <v>0.82</v>
      </c>
      <c r="AV17">
        <v>1</v>
      </c>
      <c r="AX17">
        <v>2.62</v>
      </c>
      <c r="AY17">
        <v>42</v>
      </c>
      <c r="AZ17">
        <v>0.69</v>
      </c>
      <c r="BA17">
        <v>0.83330000000000004</v>
      </c>
      <c r="BC17">
        <v>2.78</v>
      </c>
      <c r="BD17">
        <v>39</v>
      </c>
      <c r="BE17">
        <v>0.82</v>
      </c>
      <c r="BF17">
        <v>1</v>
      </c>
    </row>
    <row r="18" spans="1:58" x14ac:dyDescent="0.3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">
      <c r="C19" s="18" t="s">
        <v>22</v>
      </c>
      <c r="D19" s="18"/>
      <c r="E19" s="18"/>
      <c r="F19" s="18"/>
      <c r="G19" s="18"/>
      <c r="H19" s="18"/>
      <c r="AA19" s="1"/>
      <c r="AB19" s="1"/>
      <c r="AC19" s="1"/>
      <c r="AD19" s="15" t="s">
        <v>23</v>
      </c>
      <c r="AE19" s="16"/>
      <c r="AF19" s="16"/>
      <c r="AG19" s="17"/>
      <c r="AH19" s="1"/>
      <c r="AI19" s="15" t="s">
        <v>23</v>
      </c>
      <c r="AJ19" s="16"/>
      <c r="AK19" s="16"/>
      <c r="AL19" s="17"/>
      <c r="AM19" s="1"/>
      <c r="AN19" s="15" t="s">
        <v>23</v>
      </c>
      <c r="AO19" s="16"/>
      <c r="AP19" s="16"/>
      <c r="AQ19" s="17"/>
      <c r="AR19" s="1"/>
      <c r="AS19" s="15" t="s">
        <v>23</v>
      </c>
      <c r="AT19" s="16"/>
      <c r="AU19" s="16"/>
      <c r="AV19" s="17"/>
      <c r="AW19" s="1"/>
      <c r="AX19" s="15" t="s">
        <v>23</v>
      </c>
      <c r="AY19" s="16"/>
      <c r="AZ19" s="16"/>
      <c r="BA19" s="17"/>
      <c r="BB19" s="1"/>
      <c r="BC19" s="15" t="s">
        <v>23</v>
      </c>
      <c r="BD19" s="16"/>
      <c r="BE19" s="16"/>
      <c r="BF19" s="17"/>
    </row>
    <row r="20" spans="1:58" x14ac:dyDescent="0.3">
      <c r="A20" s="2" t="s">
        <v>7</v>
      </c>
      <c r="C20" s="3">
        <v>0</v>
      </c>
      <c r="D20" s="3">
        <v>2</v>
      </c>
      <c r="E20" s="3">
        <v>4</v>
      </c>
      <c r="F20" s="3">
        <v>8</v>
      </c>
      <c r="G20" s="3">
        <v>16</v>
      </c>
      <c r="H20" s="3">
        <v>32</v>
      </c>
      <c r="AA20" s="6" t="s">
        <v>11</v>
      </c>
      <c r="AB20" s="7" t="s">
        <v>12</v>
      </c>
      <c r="AC20" s="1"/>
      <c r="AD20" s="8" t="s">
        <v>13</v>
      </c>
      <c r="AE20" s="9" t="s">
        <v>14</v>
      </c>
      <c r="AF20" s="10" t="s">
        <v>15</v>
      </c>
      <c r="AG20" s="11" t="s">
        <v>16</v>
      </c>
      <c r="AH20" s="1"/>
      <c r="AI20" s="8" t="s">
        <v>13</v>
      </c>
      <c r="AJ20" s="9" t="s">
        <v>14</v>
      </c>
      <c r="AK20" s="10" t="s">
        <v>15</v>
      </c>
      <c r="AL20" s="11" t="s">
        <v>16</v>
      </c>
      <c r="AM20" s="1"/>
      <c r="AN20" s="8" t="s">
        <v>13</v>
      </c>
      <c r="AO20" s="9" t="s">
        <v>14</v>
      </c>
      <c r="AP20" s="10" t="s">
        <v>15</v>
      </c>
      <c r="AQ20" s="11" t="s">
        <v>16</v>
      </c>
      <c r="AR20" s="1"/>
      <c r="AS20" s="8" t="s">
        <v>13</v>
      </c>
      <c r="AT20" s="9" t="s">
        <v>14</v>
      </c>
      <c r="AU20" s="10" t="s">
        <v>15</v>
      </c>
      <c r="AV20" s="11" t="s">
        <v>16</v>
      </c>
      <c r="AW20" s="1"/>
      <c r="AX20" s="8" t="s">
        <v>13</v>
      </c>
      <c r="AY20" s="9" t="s">
        <v>14</v>
      </c>
      <c r="AZ20" s="10" t="s">
        <v>15</v>
      </c>
      <c r="BA20" s="11" t="s">
        <v>16</v>
      </c>
      <c r="BB20" s="1"/>
      <c r="BC20" s="8" t="s">
        <v>13</v>
      </c>
      <c r="BD20" s="9" t="s">
        <v>14</v>
      </c>
      <c r="BE20" s="10" t="s">
        <v>15</v>
      </c>
      <c r="BF20" s="11" t="s">
        <v>16</v>
      </c>
    </row>
    <row r="21" spans="1:58" x14ac:dyDescent="0.3">
      <c r="A21" s="4" t="s">
        <v>8</v>
      </c>
      <c r="C21" s="5">
        <f>AVERAGE(AF5,AF13,AF21,AF29,AF37,AF45,AF53,AF61)</f>
        <v>0.76250000000000018</v>
      </c>
      <c r="D21" s="5">
        <f>AVERAGE(AK5,AK13,AK21,AK29,AK37,AK45,AK53,AK61)</f>
        <v>0.84124999999999994</v>
      </c>
      <c r="E21" s="5">
        <f>AVERAGE(AP5,AP13,AP21,AP29,AP37,AP45,AP53,AP61)</f>
        <v>0.71000000000000008</v>
      </c>
      <c r="F21" s="5">
        <f>AVERAGE(AU5,AU13,AU21,AU29,AU37,AU45,AU53,AU61)</f>
        <v>0.70500000000000007</v>
      </c>
      <c r="G21" s="5">
        <f>AVERAGE(AZ5,AZ13,AZ21,AZ29,AZ37,AZ45,AZ53,AZ61)</f>
        <v>0.68375000000000008</v>
      </c>
      <c r="H21" s="5">
        <f>AVERAGE(BE5,BE13,BE21,BE29,BE37,BE45,BE53,BE61)</f>
        <v>0.64749999999999996</v>
      </c>
      <c r="AA21" s="12" t="s">
        <v>8</v>
      </c>
      <c r="AB21" s="12">
        <v>5</v>
      </c>
      <c r="AC21" s="1"/>
      <c r="AD21">
        <v>1.94</v>
      </c>
      <c r="AE21">
        <v>33</v>
      </c>
      <c r="AF21">
        <v>0.78</v>
      </c>
      <c r="AG21">
        <v>1</v>
      </c>
      <c r="AI21">
        <v>1.5</v>
      </c>
      <c r="AJ21">
        <v>24</v>
      </c>
      <c r="AK21">
        <v>0.88</v>
      </c>
      <c r="AL21">
        <v>1.3332999999999999</v>
      </c>
      <c r="AN21">
        <v>1.68</v>
      </c>
      <c r="AO21">
        <v>37</v>
      </c>
      <c r="AP21">
        <v>0.78</v>
      </c>
      <c r="AQ21">
        <v>1</v>
      </c>
      <c r="AS21">
        <v>3.06</v>
      </c>
      <c r="AT21">
        <v>52</v>
      </c>
      <c r="AU21">
        <v>0.64</v>
      </c>
      <c r="AV21">
        <v>0.8</v>
      </c>
      <c r="AX21">
        <v>2.06</v>
      </c>
      <c r="AY21">
        <v>37</v>
      </c>
      <c r="AZ21">
        <v>0.78</v>
      </c>
      <c r="BA21">
        <v>1</v>
      </c>
      <c r="BC21">
        <v>1.6</v>
      </c>
      <c r="BD21">
        <v>32</v>
      </c>
      <c r="BE21">
        <v>0.64</v>
      </c>
      <c r="BF21">
        <v>0.8</v>
      </c>
    </row>
    <row r="22" spans="1:58" x14ac:dyDescent="0.3">
      <c r="A22" s="4" t="s">
        <v>10</v>
      </c>
      <c r="C22" s="5">
        <f t="shared" ref="C22:C25" si="12">AVERAGE(AF6,AF14,AF22,AF30,AF38,AF46,AF54,AF62)</f>
        <v>0.73</v>
      </c>
      <c r="D22" s="5">
        <f t="shared" ref="D22:D25" si="13">AVERAGE(AK6,AK14,AK22,AK30,AK38,AK46,AK54,AK62)</f>
        <v>0.69124999999999992</v>
      </c>
      <c r="E22" s="5">
        <f t="shared" ref="E22:E25" si="14">AVERAGE(AP6,AP14,AP22,AP30,AP38,AP46,AP54,AP62)</f>
        <v>0.69875000000000009</v>
      </c>
      <c r="F22" s="5">
        <f t="shared" ref="F22:F25" si="15">AVERAGE(AU6,AU14,AU22,AU30,AU38,AU46,AU54,AU62)</f>
        <v>0.67000000000000015</v>
      </c>
      <c r="G22" s="5">
        <f t="shared" ref="G22:G25" si="16">AVERAGE(AZ6,AZ14,AZ22,AZ30,AZ38,AZ46,AZ54,AZ62)</f>
        <v>0.80500000000000005</v>
      </c>
      <c r="H22" s="5">
        <f t="shared" ref="H22:H25" si="17">AVERAGE(BE6,BE14,BE22,BE30,BE38,BE46,BE54,BE62)</f>
        <v>0.68500000000000005</v>
      </c>
      <c r="AA22" s="12" t="s">
        <v>10</v>
      </c>
      <c r="AB22" s="12">
        <v>4</v>
      </c>
      <c r="AC22" s="1"/>
      <c r="AD22">
        <v>1.94</v>
      </c>
      <c r="AE22">
        <v>33</v>
      </c>
      <c r="AF22">
        <v>0.78</v>
      </c>
      <c r="AG22">
        <v>1</v>
      </c>
      <c r="AI22">
        <v>1.7</v>
      </c>
      <c r="AJ22">
        <v>34</v>
      </c>
      <c r="AK22">
        <v>0.65</v>
      </c>
      <c r="AL22">
        <v>0.85709999999999997</v>
      </c>
      <c r="AN22">
        <v>1.8</v>
      </c>
      <c r="AO22">
        <v>36</v>
      </c>
      <c r="AP22">
        <v>0.64</v>
      </c>
      <c r="AQ22">
        <v>0.8</v>
      </c>
      <c r="AS22">
        <v>2</v>
      </c>
      <c r="AT22">
        <v>32</v>
      </c>
      <c r="AU22">
        <v>0.78</v>
      </c>
      <c r="AV22">
        <v>1</v>
      </c>
      <c r="AX22">
        <v>1.89</v>
      </c>
      <c r="AY22">
        <v>36</v>
      </c>
      <c r="AZ22">
        <v>0.64</v>
      </c>
      <c r="BA22">
        <v>0.8</v>
      </c>
      <c r="BC22">
        <v>1.88</v>
      </c>
      <c r="BD22">
        <v>32</v>
      </c>
      <c r="BE22">
        <v>0.78</v>
      </c>
      <c r="BF22">
        <v>1</v>
      </c>
    </row>
    <row r="23" spans="1:58" x14ac:dyDescent="0.3">
      <c r="A23" s="4" t="s">
        <v>17</v>
      </c>
      <c r="C23" s="5">
        <f t="shared" si="12"/>
        <v>0.66375000000000006</v>
      </c>
      <c r="D23" s="5">
        <f t="shared" si="13"/>
        <v>0.7</v>
      </c>
      <c r="E23" s="5">
        <f t="shared" si="14"/>
        <v>0.71124999999999994</v>
      </c>
      <c r="F23" s="5">
        <f t="shared" si="15"/>
        <v>0.69999999999999984</v>
      </c>
      <c r="G23" s="5">
        <f t="shared" si="16"/>
        <v>0.63624999999999987</v>
      </c>
      <c r="H23" s="5">
        <f t="shared" si="17"/>
        <v>0.72124999999999995</v>
      </c>
      <c r="AA23" s="12" t="s">
        <v>17</v>
      </c>
      <c r="AB23" s="12">
        <v>4</v>
      </c>
      <c r="AC23" s="1"/>
      <c r="AD23">
        <v>4</v>
      </c>
      <c r="AE23">
        <v>24</v>
      </c>
      <c r="AF23">
        <v>0.69</v>
      </c>
      <c r="AG23">
        <v>0.83330000000000004</v>
      </c>
      <c r="AI23">
        <v>5.33</v>
      </c>
      <c r="AJ23">
        <v>32</v>
      </c>
      <c r="AK23">
        <v>0.69</v>
      </c>
      <c r="AL23">
        <v>0.83330000000000004</v>
      </c>
      <c r="AN23">
        <v>6.6</v>
      </c>
      <c r="AO23">
        <v>33</v>
      </c>
      <c r="AP23">
        <v>0.82</v>
      </c>
      <c r="AQ23">
        <v>1</v>
      </c>
      <c r="AS23">
        <v>2.17</v>
      </c>
      <c r="AT23">
        <v>13</v>
      </c>
      <c r="AU23">
        <v>0.69</v>
      </c>
      <c r="AV23">
        <v>0.83330000000000004</v>
      </c>
      <c r="AX23">
        <v>8.4</v>
      </c>
      <c r="AY23">
        <v>42</v>
      </c>
      <c r="AZ23">
        <v>0.82</v>
      </c>
      <c r="BA23">
        <v>1</v>
      </c>
      <c r="BC23">
        <v>4.83</v>
      </c>
      <c r="BD23">
        <v>29</v>
      </c>
      <c r="BE23">
        <v>0.82</v>
      </c>
      <c r="BF23">
        <v>1</v>
      </c>
    </row>
    <row r="24" spans="1:58" x14ac:dyDescent="0.3">
      <c r="A24" s="4" t="s">
        <v>18</v>
      </c>
      <c r="C24" s="5">
        <f t="shared" si="12"/>
        <v>0.88624999999999998</v>
      </c>
      <c r="D24" s="5">
        <f t="shared" si="13"/>
        <v>0.92125000000000012</v>
      </c>
      <c r="E24" s="5">
        <f t="shared" si="14"/>
        <v>0.85749999999999993</v>
      </c>
      <c r="F24" s="5">
        <f t="shared" si="15"/>
        <v>0.87124999999999986</v>
      </c>
      <c r="G24" s="5">
        <f t="shared" si="16"/>
        <v>0.90499999999999992</v>
      </c>
      <c r="H24" s="5">
        <f t="shared" si="17"/>
        <v>0.86</v>
      </c>
      <c r="AA24" s="12" t="s">
        <v>18</v>
      </c>
      <c r="AB24" s="12">
        <v>15</v>
      </c>
      <c r="AC24" s="1"/>
      <c r="AD24">
        <v>1.84</v>
      </c>
      <c r="AE24">
        <v>94</v>
      </c>
      <c r="AF24">
        <v>1</v>
      </c>
      <c r="AG24">
        <v>1.0909</v>
      </c>
      <c r="AI24">
        <v>1.93</v>
      </c>
      <c r="AJ24">
        <v>87</v>
      </c>
      <c r="AK24">
        <v>1.1100000000000001</v>
      </c>
      <c r="AL24">
        <v>1.5385</v>
      </c>
      <c r="AN24">
        <v>1.91</v>
      </c>
      <c r="AO24">
        <v>103</v>
      </c>
      <c r="AP24">
        <v>0.92</v>
      </c>
      <c r="AQ24">
        <v>1</v>
      </c>
      <c r="AS24">
        <v>1.84</v>
      </c>
      <c r="AT24">
        <v>101</v>
      </c>
      <c r="AU24">
        <v>1</v>
      </c>
      <c r="AV24">
        <v>1.0909</v>
      </c>
      <c r="AX24">
        <v>1.74</v>
      </c>
      <c r="AY24">
        <v>119</v>
      </c>
      <c r="AZ24">
        <v>0.79</v>
      </c>
      <c r="BA24">
        <v>0.85709999999999997</v>
      </c>
      <c r="BC24">
        <v>1.91</v>
      </c>
      <c r="BD24">
        <v>103</v>
      </c>
      <c r="BE24">
        <v>1</v>
      </c>
      <c r="BF24">
        <v>1.0909</v>
      </c>
    </row>
    <row r="25" spans="1:58" x14ac:dyDescent="0.3">
      <c r="A25" s="13" t="s">
        <v>19</v>
      </c>
      <c r="C25" s="5">
        <f t="shared" si="12"/>
        <v>0.82000000000000006</v>
      </c>
      <c r="D25" s="5">
        <f t="shared" si="13"/>
        <v>0.74375000000000002</v>
      </c>
      <c r="E25" s="5">
        <f t="shared" si="14"/>
        <v>0.79875000000000007</v>
      </c>
      <c r="F25" s="5">
        <f t="shared" si="15"/>
        <v>0.72374999999999989</v>
      </c>
      <c r="G25" s="5">
        <f t="shared" si="16"/>
        <v>0.74374999999999991</v>
      </c>
      <c r="H25" s="5">
        <f t="shared" si="17"/>
        <v>0.80375000000000008</v>
      </c>
      <c r="AA25" s="12" t="s">
        <v>19</v>
      </c>
      <c r="AB25" s="12">
        <v>5</v>
      </c>
      <c r="AC25" s="1"/>
      <c r="AD25">
        <v>1.91</v>
      </c>
      <c r="AE25">
        <v>21</v>
      </c>
      <c r="AF25">
        <v>0.82</v>
      </c>
      <c r="AG25">
        <v>1</v>
      </c>
      <c r="AI25">
        <v>2.6</v>
      </c>
      <c r="AJ25">
        <v>26</v>
      </c>
      <c r="AK25">
        <v>0.87</v>
      </c>
      <c r="AL25">
        <v>1.1667000000000001</v>
      </c>
      <c r="AN25">
        <v>1.77</v>
      </c>
      <c r="AO25">
        <v>23</v>
      </c>
      <c r="AP25">
        <v>0.82</v>
      </c>
      <c r="AQ25">
        <v>1</v>
      </c>
      <c r="AS25">
        <v>1.86</v>
      </c>
      <c r="AT25">
        <v>26</v>
      </c>
      <c r="AU25">
        <v>0.53</v>
      </c>
      <c r="AV25">
        <v>0.625</v>
      </c>
      <c r="AX25">
        <v>1.92</v>
      </c>
      <c r="AY25">
        <v>23</v>
      </c>
      <c r="AZ25">
        <v>0.6</v>
      </c>
      <c r="BA25">
        <v>0.71430000000000005</v>
      </c>
      <c r="BC25">
        <v>2.36</v>
      </c>
      <c r="BD25">
        <v>26</v>
      </c>
      <c r="BE25">
        <v>0.82</v>
      </c>
      <c r="BF25">
        <v>1</v>
      </c>
    </row>
    <row r="26" spans="1:58" x14ac:dyDescent="0.3"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3">
      <c r="AA27" s="1"/>
      <c r="AB27" s="1"/>
      <c r="AC27" s="1"/>
      <c r="AD27" s="15" t="s">
        <v>24</v>
      </c>
      <c r="AE27" s="16"/>
      <c r="AF27" s="16"/>
      <c r="AG27" s="17"/>
      <c r="AH27" s="1"/>
      <c r="AI27" s="15" t="s">
        <v>24</v>
      </c>
      <c r="AJ27" s="16"/>
      <c r="AK27" s="16"/>
      <c r="AL27" s="17"/>
      <c r="AM27" s="1"/>
      <c r="AN27" s="15" t="s">
        <v>24</v>
      </c>
      <c r="AO27" s="16"/>
      <c r="AP27" s="16"/>
      <c r="AQ27" s="17"/>
      <c r="AR27" s="1"/>
      <c r="AS27" s="15" t="s">
        <v>24</v>
      </c>
      <c r="AT27" s="16"/>
      <c r="AU27" s="16"/>
      <c r="AV27" s="17"/>
      <c r="AW27" s="1"/>
      <c r="AX27" s="15" t="s">
        <v>24</v>
      </c>
      <c r="AY27" s="16"/>
      <c r="AZ27" s="16"/>
      <c r="BA27" s="17"/>
      <c r="BB27" s="1"/>
      <c r="BC27" s="15" t="s">
        <v>24</v>
      </c>
      <c r="BD27" s="16"/>
      <c r="BE27" s="16"/>
      <c r="BF27" s="17"/>
    </row>
    <row r="28" spans="1:58" x14ac:dyDescent="0.3">
      <c r="C28" s="18" t="s">
        <v>25</v>
      </c>
      <c r="D28" s="18"/>
      <c r="E28" s="18"/>
      <c r="F28" s="18"/>
      <c r="G28" s="18"/>
      <c r="H28" s="18"/>
      <c r="AA28" s="6" t="s">
        <v>11</v>
      </c>
      <c r="AB28" s="7" t="s">
        <v>12</v>
      </c>
      <c r="AC28" s="1"/>
      <c r="AD28" s="8" t="s">
        <v>13</v>
      </c>
      <c r="AE28" s="9" t="s">
        <v>14</v>
      </c>
      <c r="AF28" s="10" t="s">
        <v>15</v>
      </c>
      <c r="AG28" s="11" t="s">
        <v>16</v>
      </c>
      <c r="AH28" s="1"/>
      <c r="AI28" s="8" t="s">
        <v>13</v>
      </c>
      <c r="AJ28" s="9" t="s">
        <v>14</v>
      </c>
      <c r="AK28" s="10" t="s">
        <v>15</v>
      </c>
      <c r="AL28" s="11" t="s">
        <v>16</v>
      </c>
      <c r="AM28" s="1"/>
      <c r="AN28" s="8" t="s">
        <v>13</v>
      </c>
      <c r="AO28" s="9" t="s">
        <v>14</v>
      </c>
      <c r="AP28" s="10" t="s">
        <v>15</v>
      </c>
      <c r="AQ28" s="11" t="s">
        <v>16</v>
      </c>
      <c r="AR28" s="1"/>
      <c r="AS28" s="8" t="s">
        <v>13</v>
      </c>
      <c r="AT28" s="9" t="s">
        <v>14</v>
      </c>
      <c r="AU28" s="10" t="s">
        <v>15</v>
      </c>
      <c r="AV28" s="11" t="s">
        <v>16</v>
      </c>
      <c r="AW28" s="1"/>
      <c r="AX28" s="8" t="s">
        <v>13</v>
      </c>
      <c r="AY28" s="9" t="s">
        <v>14</v>
      </c>
      <c r="AZ28" s="10" t="s">
        <v>15</v>
      </c>
      <c r="BA28" s="11" t="s">
        <v>16</v>
      </c>
      <c r="BB28" s="1"/>
      <c r="BC28" s="8" t="s">
        <v>13</v>
      </c>
      <c r="BD28" s="9" t="s">
        <v>14</v>
      </c>
      <c r="BE28" s="10" t="s">
        <v>15</v>
      </c>
      <c r="BF28" s="11" t="s">
        <v>16</v>
      </c>
    </row>
    <row r="29" spans="1:58" x14ac:dyDescent="0.3">
      <c r="A29" s="2" t="s">
        <v>7</v>
      </c>
      <c r="C29" s="3">
        <v>0</v>
      </c>
      <c r="D29" s="3">
        <v>2</v>
      </c>
      <c r="E29" s="3">
        <v>4</v>
      </c>
      <c r="F29" s="3">
        <v>8</v>
      </c>
      <c r="G29" s="3">
        <v>16</v>
      </c>
      <c r="H29" s="3">
        <v>32</v>
      </c>
      <c r="AA29" s="12" t="s">
        <v>8</v>
      </c>
      <c r="AB29" s="12">
        <v>5</v>
      </c>
      <c r="AC29" s="1"/>
      <c r="AD29">
        <v>2.08</v>
      </c>
      <c r="AE29">
        <v>27</v>
      </c>
      <c r="AF29">
        <v>0.78</v>
      </c>
      <c r="AG29">
        <v>1</v>
      </c>
      <c r="AI29">
        <v>1.89</v>
      </c>
      <c r="AJ29">
        <v>34</v>
      </c>
      <c r="AK29">
        <v>0.88</v>
      </c>
      <c r="AL29">
        <v>1.3332999999999999</v>
      </c>
      <c r="AN29">
        <v>1.64</v>
      </c>
      <c r="AO29">
        <v>23</v>
      </c>
      <c r="AP29">
        <v>0.78</v>
      </c>
      <c r="AQ29">
        <v>1</v>
      </c>
      <c r="AS29">
        <v>1.89</v>
      </c>
      <c r="AT29">
        <v>36</v>
      </c>
      <c r="AU29">
        <v>0.78</v>
      </c>
      <c r="AV29">
        <v>1</v>
      </c>
      <c r="AX29">
        <v>2</v>
      </c>
      <c r="AY29">
        <v>34</v>
      </c>
      <c r="AZ29">
        <v>0.78</v>
      </c>
      <c r="BA29">
        <v>1</v>
      </c>
      <c r="BC29">
        <v>1.84</v>
      </c>
      <c r="BD29">
        <v>35</v>
      </c>
      <c r="BE29">
        <v>0.78</v>
      </c>
      <c r="BF29">
        <v>1</v>
      </c>
    </row>
    <row r="30" spans="1:58" x14ac:dyDescent="0.3">
      <c r="A30" s="4" t="s">
        <v>8</v>
      </c>
      <c r="C30" s="5">
        <f>AVERAGE(AG5,AG13,AG21,AG29,AG37,AG45,AG53,AG61)</f>
        <v>0.97499999999999998</v>
      </c>
      <c r="D30" s="5">
        <f>AVERAGE(AK5,AK13,AK21,AK29,AK37,AK45,AK53,AK61)</f>
        <v>0.84124999999999994</v>
      </c>
      <c r="E30" s="5">
        <f>AVERAGE(AP5,AP13,AP21,AP29,AP37,AP45,AP53,AP61)</f>
        <v>0.71000000000000008</v>
      </c>
      <c r="F30" s="5">
        <f>AVERAGE(AV5,AV13,AV21,AV29,AV37,AV45,AV53,AV61)</f>
        <v>0.90237500000000004</v>
      </c>
      <c r="G30" s="5">
        <f>AVERAGE(BA5,BA13,BA21,BA29,BA37,BA45,BA53,BA61)</f>
        <v>0.87173749999999994</v>
      </c>
      <c r="H30" s="5">
        <f>AVERAGE(BF5,BF13,BF21,BF29,BF37,BF45,BF53,BF61)</f>
        <v>0.82381249999999995</v>
      </c>
      <c r="AA30" s="12" t="s">
        <v>10</v>
      </c>
      <c r="AB30" s="12">
        <v>4</v>
      </c>
      <c r="AC30" s="1"/>
      <c r="AD30">
        <v>2</v>
      </c>
      <c r="AE30">
        <v>32</v>
      </c>
      <c r="AF30">
        <v>0.78</v>
      </c>
      <c r="AG30">
        <v>1</v>
      </c>
      <c r="AI30">
        <v>1.79</v>
      </c>
      <c r="AJ30">
        <v>34</v>
      </c>
      <c r="AK30">
        <v>0.73</v>
      </c>
      <c r="AL30">
        <v>1</v>
      </c>
      <c r="AN30">
        <v>1.94</v>
      </c>
      <c r="AO30">
        <v>35</v>
      </c>
      <c r="AP30">
        <v>0.78</v>
      </c>
      <c r="AQ30">
        <v>1</v>
      </c>
      <c r="AS30">
        <v>2.19</v>
      </c>
      <c r="AT30">
        <v>37</v>
      </c>
      <c r="AU30">
        <v>0.78</v>
      </c>
      <c r="AV30">
        <v>1</v>
      </c>
      <c r="AX30">
        <v>2</v>
      </c>
      <c r="AY30">
        <v>32</v>
      </c>
      <c r="AZ30">
        <v>0.78</v>
      </c>
      <c r="BA30">
        <v>1</v>
      </c>
      <c r="BC30">
        <v>1.79</v>
      </c>
      <c r="BD30">
        <v>34</v>
      </c>
      <c r="BE30">
        <v>0.54</v>
      </c>
      <c r="BF30">
        <v>0.66669999999999996</v>
      </c>
    </row>
    <row r="31" spans="1:58" x14ac:dyDescent="0.3">
      <c r="A31" s="4" t="s">
        <v>10</v>
      </c>
      <c r="C31" s="5">
        <f t="shared" ref="C31:C34" si="18">AVERAGE(AG6,AG14,AG22,AG30,AG38,AG46,AG54,AG62)</f>
        <v>0.93333749999999993</v>
      </c>
      <c r="D31" s="5">
        <f t="shared" ref="D31:D34" si="19">AVERAGE(AK6,AK14,AK22,AK30,AK38,AK46,AK54,AK62)</f>
        <v>0.69124999999999992</v>
      </c>
      <c r="E31" s="5">
        <f t="shared" ref="E31:E34" si="20">AVERAGE(AP6,AP14,AP22,AP30,AP38,AP46,AP54,AP62)</f>
        <v>0.69875000000000009</v>
      </c>
      <c r="F31" s="5">
        <f t="shared" ref="F31:F34" si="21">AVERAGE(AV6,AV14,AV22,AV30,AV38,AV46,AV54,AV62)</f>
        <v>0.85</v>
      </c>
      <c r="G31" s="5">
        <f t="shared" ref="G31:G34" si="22">AVERAGE(BA6,BA14,BA22,BA30,BA38,BA46,BA54,BA62)</f>
        <v>1.0499999999999998</v>
      </c>
      <c r="H31" s="5">
        <f t="shared" ref="H31:H34" si="23">AVERAGE(BF6,BF14,BF22,BF30,BF38,BF46,BF54,BF62)</f>
        <v>0.86667499999999997</v>
      </c>
      <c r="AA31" s="12" t="s">
        <v>17</v>
      </c>
      <c r="AB31" s="12">
        <v>4</v>
      </c>
      <c r="AC31" s="1"/>
      <c r="AD31">
        <v>5.83</v>
      </c>
      <c r="AE31">
        <v>35</v>
      </c>
      <c r="AF31">
        <v>0.69</v>
      </c>
      <c r="AG31">
        <v>0.83330000000000004</v>
      </c>
      <c r="AI31">
        <v>2.6</v>
      </c>
      <c r="AJ31">
        <v>13</v>
      </c>
      <c r="AK31">
        <v>0.82</v>
      </c>
      <c r="AL31">
        <v>1</v>
      </c>
      <c r="AN31">
        <v>2.8</v>
      </c>
      <c r="AO31">
        <v>14</v>
      </c>
      <c r="AP31">
        <v>0.82</v>
      </c>
      <c r="AQ31">
        <v>1</v>
      </c>
      <c r="AS31">
        <v>4.5</v>
      </c>
      <c r="AT31">
        <v>27</v>
      </c>
      <c r="AU31">
        <v>0.69</v>
      </c>
      <c r="AV31">
        <v>0.83330000000000004</v>
      </c>
      <c r="AX31">
        <v>6</v>
      </c>
      <c r="AY31">
        <v>36</v>
      </c>
      <c r="AZ31">
        <v>0.69</v>
      </c>
      <c r="BA31">
        <v>0.83330000000000004</v>
      </c>
      <c r="BC31">
        <v>2.2000000000000002</v>
      </c>
      <c r="BD31">
        <v>22</v>
      </c>
      <c r="BE31">
        <v>0.47</v>
      </c>
      <c r="BF31">
        <v>0.55559999999999998</v>
      </c>
    </row>
    <row r="32" spans="1:58" x14ac:dyDescent="0.3">
      <c r="A32" s="4" t="s">
        <v>17</v>
      </c>
      <c r="C32" s="5">
        <f t="shared" si="18"/>
        <v>0.79835</v>
      </c>
      <c r="D32" s="5">
        <f t="shared" si="19"/>
        <v>0.7</v>
      </c>
      <c r="E32" s="5">
        <f t="shared" si="20"/>
        <v>0.71124999999999994</v>
      </c>
      <c r="F32" s="5">
        <f t="shared" si="21"/>
        <v>0.84522499999999989</v>
      </c>
      <c r="G32" s="5">
        <f t="shared" si="22"/>
        <v>0.76363749999999997</v>
      </c>
      <c r="H32" s="5">
        <f t="shared" si="23"/>
        <v>0.87302499999999994</v>
      </c>
      <c r="AA32" s="12" t="s">
        <v>18</v>
      </c>
      <c r="AB32" s="12">
        <v>15</v>
      </c>
      <c r="AC32" s="1"/>
      <c r="AD32">
        <v>1.56</v>
      </c>
      <c r="AE32">
        <v>70</v>
      </c>
      <c r="AF32">
        <v>1</v>
      </c>
      <c r="AG32">
        <v>1.0909</v>
      </c>
      <c r="AI32">
        <v>1.6</v>
      </c>
      <c r="AJ32">
        <v>125</v>
      </c>
      <c r="AK32">
        <v>0.91</v>
      </c>
      <c r="AL32">
        <v>1.1765000000000001</v>
      </c>
      <c r="AN32">
        <v>1.51</v>
      </c>
      <c r="AO32">
        <v>75</v>
      </c>
      <c r="AP32">
        <v>0.79</v>
      </c>
      <c r="AQ32">
        <v>0.85709999999999997</v>
      </c>
      <c r="AS32">
        <v>1.81</v>
      </c>
      <c r="AT32">
        <v>122</v>
      </c>
      <c r="AU32">
        <v>0.85</v>
      </c>
      <c r="AV32">
        <v>0.92310000000000003</v>
      </c>
      <c r="AX32">
        <v>1.91</v>
      </c>
      <c r="AY32">
        <v>107</v>
      </c>
      <c r="AZ32">
        <v>1</v>
      </c>
      <c r="BA32">
        <v>1.0909</v>
      </c>
      <c r="BC32">
        <v>1.46</v>
      </c>
      <c r="BD32">
        <v>86</v>
      </c>
      <c r="BE32">
        <v>0.85</v>
      </c>
      <c r="BF32">
        <v>0.92310000000000003</v>
      </c>
    </row>
    <row r="33" spans="1:58" x14ac:dyDescent="0.3">
      <c r="A33" s="4" t="s">
        <v>18</v>
      </c>
      <c r="C33" s="5">
        <f t="shared" si="18"/>
        <v>0.96375000000000011</v>
      </c>
      <c r="D33" s="5">
        <f t="shared" si="19"/>
        <v>0.92125000000000012</v>
      </c>
      <c r="E33" s="5">
        <f t="shared" si="20"/>
        <v>0.85749999999999993</v>
      </c>
      <c r="F33" s="5">
        <f t="shared" si="21"/>
        <v>0.94679999999999997</v>
      </c>
      <c r="G33" s="5">
        <f t="shared" si="22"/>
        <v>0.98686249999999986</v>
      </c>
      <c r="H33" s="5">
        <f t="shared" si="23"/>
        <v>0.93341249999999998</v>
      </c>
      <c r="AA33" s="12" t="s">
        <v>19</v>
      </c>
      <c r="AB33" s="12">
        <v>5</v>
      </c>
      <c r="AC33" s="1"/>
      <c r="AD33">
        <v>2.31</v>
      </c>
      <c r="AE33">
        <v>30</v>
      </c>
      <c r="AF33">
        <v>0.82</v>
      </c>
      <c r="AG33">
        <v>1</v>
      </c>
      <c r="AI33">
        <v>2</v>
      </c>
      <c r="AJ33">
        <v>28</v>
      </c>
      <c r="AK33">
        <v>0.76</v>
      </c>
      <c r="AL33">
        <v>1</v>
      </c>
      <c r="AN33">
        <v>1.59</v>
      </c>
      <c r="AO33">
        <v>27</v>
      </c>
      <c r="AP33">
        <v>0.47</v>
      </c>
      <c r="AQ33">
        <v>0.55559999999999998</v>
      </c>
      <c r="AS33">
        <v>1.94</v>
      </c>
      <c r="AT33">
        <v>31</v>
      </c>
      <c r="AU33">
        <v>0.69</v>
      </c>
      <c r="AV33">
        <v>0.83330000000000004</v>
      </c>
      <c r="AX33">
        <v>2.08</v>
      </c>
      <c r="AY33">
        <v>27</v>
      </c>
      <c r="AZ33">
        <v>0.82</v>
      </c>
      <c r="BA33">
        <v>1</v>
      </c>
      <c r="BC33">
        <v>1.73</v>
      </c>
      <c r="BD33">
        <v>19</v>
      </c>
      <c r="BE33">
        <v>0.82</v>
      </c>
      <c r="BF33">
        <v>1</v>
      </c>
    </row>
    <row r="34" spans="1:58" x14ac:dyDescent="0.3">
      <c r="A34" s="13" t="s">
        <v>19</v>
      </c>
      <c r="C34" s="5">
        <f t="shared" si="18"/>
        <v>1</v>
      </c>
      <c r="D34" s="5">
        <f t="shared" si="19"/>
        <v>0.74375000000000002</v>
      </c>
      <c r="E34" s="5">
        <f t="shared" si="20"/>
        <v>0.79875000000000007</v>
      </c>
      <c r="F34" s="5">
        <f t="shared" si="21"/>
        <v>0.87573749999999995</v>
      </c>
      <c r="G34" s="5">
        <f t="shared" si="22"/>
        <v>0.9017750000000001</v>
      </c>
      <c r="H34" s="5">
        <f t="shared" si="23"/>
        <v>0.97916250000000005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3">
      <c r="AA35" s="1"/>
      <c r="AB35" s="1"/>
      <c r="AC35" s="1"/>
      <c r="AD35" s="15" t="s">
        <v>26</v>
      </c>
      <c r="AE35" s="16"/>
      <c r="AF35" s="16"/>
      <c r="AG35" s="17"/>
      <c r="AH35" s="1"/>
      <c r="AI35" s="15" t="s">
        <v>26</v>
      </c>
      <c r="AJ35" s="16"/>
      <c r="AK35" s="16"/>
      <c r="AL35" s="17"/>
      <c r="AM35" s="1"/>
      <c r="AN35" s="15" t="s">
        <v>26</v>
      </c>
      <c r="AO35" s="16"/>
      <c r="AP35" s="16"/>
      <c r="AQ35" s="17"/>
      <c r="AR35" s="1"/>
      <c r="AS35" s="15" t="s">
        <v>26</v>
      </c>
      <c r="AT35" s="16"/>
      <c r="AU35" s="16"/>
      <c r="AV35" s="17"/>
      <c r="AW35" s="1"/>
      <c r="AX35" s="15" t="s">
        <v>26</v>
      </c>
      <c r="AY35" s="16"/>
      <c r="AZ35" s="16"/>
      <c r="BA35" s="17"/>
      <c r="BB35" s="1"/>
      <c r="BC35" s="15" t="s">
        <v>26</v>
      </c>
      <c r="BD35" s="16"/>
      <c r="BE35" s="16"/>
      <c r="BF35" s="17"/>
    </row>
    <row r="36" spans="1:58" x14ac:dyDescent="0.3">
      <c r="AA36" s="6" t="s">
        <v>11</v>
      </c>
      <c r="AB36" s="7" t="s">
        <v>12</v>
      </c>
      <c r="AC36" s="1"/>
      <c r="AD36" s="8" t="s">
        <v>13</v>
      </c>
      <c r="AE36" s="9" t="s">
        <v>14</v>
      </c>
      <c r="AF36" s="10" t="s">
        <v>15</v>
      </c>
      <c r="AG36" s="11" t="s">
        <v>16</v>
      </c>
      <c r="AH36" s="1"/>
      <c r="AI36" s="8" t="s">
        <v>13</v>
      </c>
      <c r="AJ36" s="9" t="s">
        <v>14</v>
      </c>
      <c r="AK36" s="10" t="s">
        <v>15</v>
      </c>
      <c r="AL36" s="11" t="s">
        <v>16</v>
      </c>
      <c r="AM36" s="1"/>
      <c r="AN36" s="8" t="s">
        <v>13</v>
      </c>
      <c r="AO36" s="9" t="s">
        <v>14</v>
      </c>
      <c r="AP36" s="10" t="s">
        <v>15</v>
      </c>
      <c r="AQ36" s="11" t="s">
        <v>16</v>
      </c>
      <c r="AR36" s="1"/>
      <c r="AS36" s="8" t="s">
        <v>13</v>
      </c>
      <c r="AT36" s="9" t="s">
        <v>14</v>
      </c>
      <c r="AU36" s="10" t="s">
        <v>15</v>
      </c>
      <c r="AV36" s="11" t="s">
        <v>16</v>
      </c>
      <c r="AW36" s="1"/>
      <c r="AX36" s="8" t="s">
        <v>13</v>
      </c>
      <c r="AY36" s="9" t="s">
        <v>14</v>
      </c>
      <c r="AZ36" s="10" t="s">
        <v>15</v>
      </c>
      <c r="BA36" s="11" t="s">
        <v>16</v>
      </c>
      <c r="BB36" s="1"/>
      <c r="BC36" s="8" t="s">
        <v>13</v>
      </c>
      <c r="BD36" s="9" t="s">
        <v>14</v>
      </c>
      <c r="BE36" s="10" t="s">
        <v>15</v>
      </c>
      <c r="BF36" s="11" t="s">
        <v>16</v>
      </c>
    </row>
    <row r="37" spans="1:58" x14ac:dyDescent="0.3">
      <c r="AA37" s="12" t="s">
        <v>8</v>
      </c>
      <c r="AB37" s="12">
        <v>5</v>
      </c>
      <c r="AC37" s="1"/>
      <c r="AD37">
        <v>1.75</v>
      </c>
      <c r="AE37">
        <v>28</v>
      </c>
      <c r="AF37">
        <v>0.78</v>
      </c>
      <c r="AG37">
        <v>1</v>
      </c>
      <c r="AI37">
        <v>1.74</v>
      </c>
      <c r="AJ37">
        <v>40</v>
      </c>
      <c r="AK37">
        <v>1</v>
      </c>
      <c r="AL37">
        <v>1.6</v>
      </c>
      <c r="AN37">
        <v>1.84</v>
      </c>
      <c r="AO37">
        <v>35</v>
      </c>
      <c r="AP37">
        <v>0.64</v>
      </c>
      <c r="AQ37">
        <v>0.8</v>
      </c>
      <c r="AS37">
        <v>1.75</v>
      </c>
      <c r="AT37">
        <v>37</v>
      </c>
      <c r="AU37">
        <v>0.78</v>
      </c>
      <c r="AV37">
        <v>1</v>
      </c>
      <c r="AX37">
        <v>2</v>
      </c>
      <c r="AY37">
        <v>32</v>
      </c>
      <c r="AZ37">
        <v>0.64</v>
      </c>
      <c r="BA37">
        <v>0.8</v>
      </c>
      <c r="BC37">
        <v>1.59</v>
      </c>
      <c r="BD37">
        <v>35</v>
      </c>
      <c r="BE37">
        <v>0.54</v>
      </c>
      <c r="BF37">
        <v>0.66669999999999996</v>
      </c>
    </row>
    <row r="38" spans="1:58" x14ac:dyDescent="0.3">
      <c r="AA38" s="12" t="s">
        <v>10</v>
      </c>
      <c r="AB38" s="12">
        <v>4</v>
      </c>
      <c r="AC38" s="1"/>
      <c r="AD38">
        <v>2.06</v>
      </c>
      <c r="AE38">
        <v>37</v>
      </c>
      <c r="AF38">
        <v>1</v>
      </c>
      <c r="AG38">
        <v>1.3332999999999999</v>
      </c>
      <c r="AI38">
        <v>1.82</v>
      </c>
      <c r="AJ38">
        <v>31</v>
      </c>
      <c r="AK38">
        <v>0.85</v>
      </c>
      <c r="AL38">
        <v>1.2</v>
      </c>
      <c r="AN38">
        <v>1.85</v>
      </c>
      <c r="AO38">
        <v>37</v>
      </c>
      <c r="AP38">
        <v>0.64</v>
      </c>
      <c r="AQ38">
        <v>0.8</v>
      </c>
      <c r="AS38">
        <v>2</v>
      </c>
      <c r="AT38">
        <v>36</v>
      </c>
      <c r="AU38">
        <v>0.78</v>
      </c>
      <c r="AV38">
        <v>1</v>
      </c>
      <c r="AX38">
        <v>2</v>
      </c>
      <c r="AY38">
        <v>34</v>
      </c>
      <c r="AZ38">
        <v>0.78</v>
      </c>
      <c r="BA38">
        <v>1</v>
      </c>
      <c r="BC38">
        <v>1.95</v>
      </c>
      <c r="BD38">
        <v>37</v>
      </c>
      <c r="BE38">
        <v>0.64</v>
      </c>
      <c r="BF38">
        <v>0.8</v>
      </c>
    </row>
    <row r="39" spans="1:58" x14ac:dyDescent="0.3">
      <c r="AA39" s="12" t="s">
        <v>17</v>
      </c>
      <c r="AB39" s="12">
        <v>4</v>
      </c>
      <c r="AC39" s="1"/>
      <c r="AD39">
        <v>4.71</v>
      </c>
      <c r="AE39">
        <v>33</v>
      </c>
      <c r="AF39">
        <v>0.6</v>
      </c>
      <c r="AG39">
        <v>0.71430000000000005</v>
      </c>
      <c r="AI39">
        <v>4</v>
      </c>
      <c r="AJ39">
        <v>24</v>
      </c>
      <c r="AK39">
        <v>0.69</v>
      </c>
      <c r="AL39">
        <v>0.83330000000000004</v>
      </c>
      <c r="AN39">
        <v>2.29</v>
      </c>
      <c r="AO39">
        <v>16</v>
      </c>
      <c r="AP39">
        <v>0.69</v>
      </c>
      <c r="AQ39">
        <v>0.83330000000000004</v>
      </c>
      <c r="AS39">
        <v>5.17</v>
      </c>
      <c r="AT39">
        <v>31</v>
      </c>
      <c r="AU39">
        <v>0.69</v>
      </c>
      <c r="AV39">
        <v>0.83330000000000004</v>
      </c>
      <c r="AX39">
        <v>2.5</v>
      </c>
      <c r="AY39">
        <v>15</v>
      </c>
      <c r="AZ39">
        <v>0.69</v>
      </c>
      <c r="BA39">
        <v>0.83330000000000004</v>
      </c>
      <c r="BC39">
        <v>6.6</v>
      </c>
      <c r="BD39">
        <v>33</v>
      </c>
      <c r="BE39">
        <v>0.82</v>
      </c>
      <c r="BF39">
        <v>1</v>
      </c>
    </row>
    <row r="40" spans="1:58" x14ac:dyDescent="0.3">
      <c r="AA40" s="12" t="s">
        <v>18</v>
      </c>
      <c r="AB40" s="12">
        <v>15</v>
      </c>
      <c r="AC40" s="1"/>
      <c r="AD40">
        <v>1.8</v>
      </c>
      <c r="AE40">
        <v>106</v>
      </c>
      <c r="AF40">
        <v>0.74</v>
      </c>
      <c r="AG40">
        <v>0.8</v>
      </c>
      <c r="AI40">
        <v>2.04</v>
      </c>
      <c r="AJ40">
        <v>104</v>
      </c>
      <c r="AK40">
        <v>0.87</v>
      </c>
      <c r="AL40">
        <v>1.1111</v>
      </c>
      <c r="AN40">
        <v>1.54</v>
      </c>
      <c r="AO40">
        <v>86</v>
      </c>
      <c r="AP40">
        <v>0.92</v>
      </c>
      <c r="AQ40">
        <v>1</v>
      </c>
      <c r="AS40">
        <v>1.65</v>
      </c>
      <c r="AT40">
        <v>81</v>
      </c>
      <c r="AU40">
        <v>0.79</v>
      </c>
      <c r="AV40">
        <v>0.85709999999999997</v>
      </c>
      <c r="AX40">
        <v>2</v>
      </c>
      <c r="AY40">
        <v>98</v>
      </c>
      <c r="AZ40">
        <v>0.79</v>
      </c>
      <c r="BA40">
        <v>0.85709999999999997</v>
      </c>
      <c r="BC40">
        <v>1.71</v>
      </c>
      <c r="BD40">
        <v>130</v>
      </c>
      <c r="BE40">
        <v>0.7</v>
      </c>
      <c r="BF40">
        <v>0.75</v>
      </c>
    </row>
    <row r="41" spans="1:58" x14ac:dyDescent="0.3">
      <c r="AA41" s="12" t="s">
        <v>19</v>
      </c>
      <c r="AB41" s="12">
        <v>5</v>
      </c>
      <c r="AC41" s="1"/>
      <c r="AD41">
        <v>1.9</v>
      </c>
      <c r="AE41">
        <v>19</v>
      </c>
      <c r="AF41">
        <v>0.82</v>
      </c>
      <c r="AG41">
        <v>1</v>
      </c>
      <c r="AI41">
        <v>2.1800000000000002</v>
      </c>
      <c r="AJ41">
        <v>24</v>
      </c>
      <c r="AK41">
        <v>0.87</v>
      </c>
      <c r="AL41">
        <v>1.1667000000000001</v>
      </c>
      <c r="AN41">
        <v>2.17</v>
      </c>
      <c r="AO41">
        <v>26</v>
      </c>
      <c r="AP41">
        <v>1</v>
      </c>
      <c r="AQ41">
        <v>1.25</v>
      </c>
      <c r="AS41">
        <v>1.69</v>
      </c>
      <c r="AT41">
        <v>22</v>
      </c>
      <c r="AU41">
        <v>0.82</v>
      </c>
      <c r="AV41">
        <v>1</v>
      </c>
      <c r="AX41">
        <v>2.27</v>
      </c>
      <c r="AY41">
        <v>25</v>
      </c>
      <c r="AZ41">
        <v>0.69</v>
      </c>
      <c r="BA41">
        <v>0.83330000000000004</v>
      </c>
      <c r="BC41">
        <v>1.83</v>
      </c>
      <c r="BD41">
        <v>22</v>
      </c>
      <c r="BE41">
        <v>0.69</v>
      </c>
      <c r="BF41">
        <v>0.83330000000000004</v>
      </c>
    </row>
    <row r="42" spans="1:58" x14ac:dyDescent="0.3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3">
      <c r="AA43" s="1"/>
      <c r="AB43" s="1"/>
      <c r="AC43" s="1"/>
      <c r="AD43" s="15" t="s">
        <v>27</v>
      </c>
      <c r="AE43" s="16"/>
      <c r="AF43" s="16"/>
      <c r="AG43" s="17"/>
      <c r="AH43" s="1"/>
      <c r="AI43" s="15" t="s">
        <v>27</v>
      </c>
      <c r="AJ43" s="16"/>
      <c r="AK43" s="16"/>
      <c r="AL43" s="17"/>
      <c r="AM43" s="1"/>
      <c r="AN43" s="15" t="s">
        <v>27</v>
      </c>
      <c r="AO43" s="16"/>
      <c r="AP43" s="16"/>
      <c r="AQ43" s="17"/>
      <c r="AR43" s="1"/>
      <c r="AS43" s="15" t="s">
        <v>27</v>
      </c>
      <c r="AT43" s="16"/>
      <c r="AU43" s="16"/>
      <c r="AV43" s="17"/>
      <c r="AW43" s="1"/>
      <c r="AX43" s="15" t="s">
        <v>27</v>
      </c>
      <c r="AY43" s="16"/>
      <c r="AZ43" s="16"/>
      <c r="BA43" s="17"/>
      <c r="BB43" s="1"/>
      <c r="BC43" s="15" t="s">
        <v>27</v>
      </c>
      <c r="BD43" s="16"/>
      <c r="BE43" s="16"/>
      <c r="BF43" s="17"/>
    </row>
    <row r="44" spans="1:58" x14ac:dyDescent="0.3">
      <c r="AA44" s="6" t="s">
        <v>11</v>
      </c>
      <c r="AB44" s="7" t="s">
        <v>12</v>
      </c>
      <c r="AC44" s="1"/>
      <c r="AD44" s="8" t="s">
        <v>13</v>
      </c>
      <c r="AE44" s="9" t="s">
        <v>14</v>
      </c>
      <c r="AF44" s="10" t="s">
        <v>15</v>
      </c>
      <c r="AG44" s="11" t="s">
        <v>16</v>
      </c>
      <c r="AH44" s="1"/>
      <c r="AI44" s="8" t="s">
        <v>13</v>
      </c>
      <c r="AJ44" s="9" t="s">
        <v>14</v>
      </c>
      <c r="AK44" s="10" t="s">
        <v>15</v>
      </c>
      <c r="AL44" s="11" t="s">
        <v>16</v>
      </c>
      <c r="AM44" s="1"/>
      <c r="AN44" s="8" t="s">
        <v>13</v>
      </c>
      <c r="AO44" s="9" t="s">
        <v>14</v>
      </c>
      <c r="AP44" s="10" t="s">
        <v>15</v>
      </c>
      <c r="AQ44" s="11" t="s">
        <v>16</v>
      </c>
      <c r="AR44" s="1"/>
      <c r="AS44" s="8" t="s">
        <v>13</v>
      </c>
      <c r="AT44" s="9" t="s">
        <v>14</v>
      </c>
      <c r="AU44" s="10" t="s">
        <v>15</v>
      </c>
      <c r="AV44" s="11" t="s">
        <v>16</v>
      </c>
      <c r="AW44" s="1"/>
      <c r="AX44" s="8" t="s">
        <v>13</v>
      </c>
      <c r="AY44" s="9" t="s">
        <v>14</v>
      </c>
      <c r="AZ44" s="10" t="s">
        <v>15</v>
      </c>
      <c r="BA44" s="11" t="s">
        <v>16</v>
      </c>
      <c r="BB44" s="1"/>
      <c r="BC44" s="8" t="s">
        <v>13</v>
      </c>
      <c r="BD44" s="9" t="s">
        <v>14</v>
      </c>
      <c r="BE44" s="10" t="s">
        <v>15</v>
      </c>
      <c r="BF44" s="11" t="s">
        <v>16</v>
      </c>
    </row>
    <row r="45" spans="1:58" x14ac:dyDescent="0.3">
      <c r="AA45" s="12" t="s">
        <v>8</v>
      </c>
      <c r="AB45" s="12">
        <v>5</v>
      </c>
      <c r="AC45" s="1"/>
      <c r="AD45">
        <v>1.56</v>
      </c>
      <c r="AE45">
        <v>28</v>
      </c>
      <c r="AF45">
        <v>0.78</v>
      </c>
      <c r="AG45">
        <v>1</v>
      </c>
      <c r="AI45">
        <v>1.62</v>
      </c>
      <c r="AJ45">
        <v>21</v>
      </c>
      <c r="AK45">
        <v>0.88</v>
      </c>
      <c r="AL45">
        <v>1.3332999999999999</v>
      </c>
      <c r="AN45">
        <v>1.85</v>
      </c>
      <c r="AO45">
        <v>37</v>
      </c>
      <c r="AP45">
        <v>0.64</v>
      </c>
      <c r="AQ45">
        <v>0.8</v>
      </c>
      <c r="AS45">
        <v>1.53</v>
      </c>
      <c r="AT45">
        <v>26</v>
      </c>
      <c r="AU45">
        <v>0.64</v>
      </c>
      <c r="AV45">
        <v>0.8</v>
      </c>
      <c r="AX45">
        <v>2.06</v>
      </c>
      <c r="AY45">
        <v>35</v>
      </c>
      <c r="AZ45">
        <v>0.78</v>
      </c>
      <c r="BA45">
        <v>1</v>
      </c>
      <c r="BC45">
        <v>1.75</v>
      </c>
      <c r="BD45">
        <v>21</v>
      </c>
      <c r="BE45">
        <v>0.78</v>
      </c>
      <c r="BF45">
        <v>1</v>
      </c>
    </row>
    <row r="46" spans="1:58" x14ac:dyDescent="0.3">
      <c r="AA46" s="12" t="s">
        <v>10</v>
      </c>
      <c r="AB46" s="12">
        <v>4</v>
      </c>
      <c r="AC46" s="1"/>
      <c r="AD46">
        <v>1.9</v>
      </c>
      <c r="AE46">
        <v>38</v>
      </c>
      <c r="AF46">
        <v>0.54</v>
      </c>
      <c r="AG46">
        <v>0.66669999999999996</v>
      </c>
      <c r="AI46">
        <v>1.89</v>
      </c>
      <c r="AJ46">
        <v>36</v>
      </c>
      <c r="AK46">
        <v>0.73</v>
      </c>
      <c r="AL46">
        <v>1</v>
      </c>
      <c r="AN46">
        <v>1.74</v>
      </c>
      <c r="AO46">
        <v>33</v>
      </c>
      <c r="AP46">
        <v>0.64</v>
      </c>
      <c r="AQ46">
        <v>0.8</v>
      </c>
      <c r="AS46">
        <v>1.76</v>
      </c>
      <c r="AT46">
        <v>30</v>
      </c>
      <c r="AU46">
        <v>0.78</v>
      </c>
      <c r="AV46">
        <v>1</v>
      </c>
      <c r="AX46">
        <v>1.74</v>
      </c>
      <c r="AY46">
        <v>33</v>
      </c>
      <c r="AZ46">
        <v>0.64</v>
      </c>
      <c r="BA46">
        <v>0.8</v>
      </c>
      <c r="BC46">
        <v>1.94</v>
      </c>
      <c r="BD46">
        <v>35</v>
      </c>
      <c r="BE46">
        <v>0.78</v>
      </c>
      <c r="BF46">
        <v>1</v>
      </c>
    </row>
    <row r="47" spans="1:58" x14ac:dyDescent="0.3">
      <c r="AA47" s="12" t="s">
        <v>17</v>
      </c>
      <c r="AB47" s="12">
        <v>4</v>
      </c>
      <c r="AC47" s="1"/>
      <c r="AD47">
        <v>2.5</v>
      </c>
      <c r="AE47">
        <v>15</v>
      </c>
      <c r="AF47">
        <v>0.69</v>
      </c>
      <c r="AG47">
        <v>0.83330000000000004</v>
      </c>
      <c r="AI47">
        <v>5.6</v>
      </c>
      <c r="AJ47">
        <v>28</v>
      </c>
      <c r="AK47">
        <v>0.82</v>
      </c>
      <c r="AL47">
        <v>1</v>
      </c>
      <c r="AN47">
        <v>7</v>
      </c>
      <c r="AO47">
        <v>35</v>
      </c>
      <c r="AP47">
        <v>0.82</v>
      </c>
      <c r="AQ47">
        <v>1</v>
      </c>
      <c r="AS47">
        <v>3</v>
      </c>
      <c r="AT47">
        <v>15</v>
      </c>
      <c r="AU47">
        <v>0.82</v>
      </c>
      <c r="AV47">
        <v>1</v>
      </c>
      <c r="AX47">
        <v>2.5</v>
      </c>
      <c r="AY47">
        <v>15</v>
      </c>
      <c r="AZ47">
        <v>0.69</v>
      </c>
      <c r="BA47">
        <v>0.83330000000000004</v>
      </c>
      <c r="BC47">
        <v>7.8</v>
      </c>
      <c r="BD47">
        <v>39</v>
      </c>
      <c r="BE47">
        <v>0.82</v>
      </c>
      <c r="BF47">
        <v>1</v>
      </c>
    </row>
    <row r="48" spans="1:58" x14ac:dyDescent="0.3">
      <c r="AA48" s="12" t="s">
        <v>18</v>
      </c>
      <c r="AB48" s="12">
        <v>15</v>
      </c>
      <c r="AC48" s="1"/>
      <c r="AD48">
        <v>2.12</v>
      </c>
      <c r="AE48">
        <v>106</v>
      </c>
      <c r="AF48">
        <v>0.79</v>
      </c>
      <c r="AG48">
        <v>0.85709999999999997</v>
      </c>
      <c r="AI48">
        <v>1.67</v>
      </c>
      <c r="AJ48">
        <v>110</v>
      </c>
      <c r="AK48">
        <v>0.91</v>
      </c>
      <c r="AL48">
        <v>1.1765000000000001</v>
      </c>
      <c r="AN48">
        <v>1.84</v>
      </c>
      <c r="AO48">
        <v>114</v>
      </c>
      <c r="AP48">
        <v>0.85</v>
      </c>
      <c r="AQ48">
        <v>0.92310000000000003</v>
      </c>
      <c r="AS48">
        <v>1.59</v>
      </c>
      <c r="AT48">
        <v>81</v>
      </c>
      <c r="AU48">
        <v>0.85</v>
      </c>
      <c r="AV48">
        <v>0.92310000000000003</v>
      </c>
      <c r="AX48">
        <v>2.04</v>
      </c>
      <c r="AY48">
        <v>96</v>
      </c>
      <c r="AZ48">
        <v>1.35</v>
      </c>
      <c r="BA48">
        <v>1.5</v>
      </c>
      <c r="BC48">
        <v>2.0299999999999998</v>
      </c>
      <c r="BD48">
        <v>118</v>
      </c>
      <c r="BE48">
        <v>0.85</v>
      </c>
      <c r="BF48">
        <v>0.92310000000000003</v>
      </c>
    </row>
    <row r="49" spans="27:58" x14ac:dyDescent="0.3">
      <c r="AA49" s="12" t="s">
        <v>19</v>
      </c>
      <c r="AB49" s="12">
        <v>5</v>
      </c>
      <c r="AC49" s="1"/>
      <c r="AD49">
        <v>2.6</v>
      </c>
      <c r="AE49">
        <v>26</v>
      </c>
      <c r="AF49">
        <v>0.82</v>
      </c>
      <c r="AG49">
        <v>1</v>
      </c>
      <c r="AI49">
        <v>2</v>
      </c>
      <c r="AJ49">
        <v>30</v>
      </c>
      <c r="AK49">
        <v>0.68</v>
      </c>
      <c r="AL49">
        <v>0.875</v>
      </c>
      <c r="AN49">
        <v>2.17</v>
      </c>
      <c r="AO49">
        <v>26</v>
      </c>
      <c r="AP49">
        <v>0.82</v>
      </c>
      <c r="AQ49">
        <v>1</v>
      </c>
      <c r="AS49">
        <v>2</v>
      </c>
      <c r="AT49">
        <v>22</v>
      </c>
      <c r="AU49">
        <v>0.82</v>
      </c>
      <c r="AV49">
        <v>1</v>
      </c>
      <c r="AX49">
        <v>2.2999999999999998</v>
      </c>
      <c r="AY49">
        <v>23</v>
      </c>
      <c r="AZ49">
        <v>0.82</v>
      </c>
      <c r="BA49">
        <v>1</v>
      </c>
      <c r="BC49">
        <v>2.09</v>
      </c>
      <c r="BD49">
        <v>23</v>
      </c>
      <c r="BE49">
        <v>0.82</v>
      </c>
      <c r="BF49">
        <v>1</v>
      </c>
    </row>
    <row r="50" spans="27:58" x14ac:dyDescent="0.3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7:58" x14ac:dyDescent="0.3">
      <c r="AA51" s="1"/>
      <c r="AB51" s="1"/>
      <c r="AC51" s="1"/>
      <c r="AD51" s="15" t="s">
        <v>28</v>
      </c>
      <c r="AE51" s="16"/>
      <c r="AF51" s="16"/>
      <c r="AG51" s="17"/>
      <c r="AH51" s="1"/>
      <c r="AI51" s="15" t="s">
        <v>28</v>
      </c>
      <c r="AJ51" s="16"/>
      <c r="AK51" s="16"/>
      <c r="AL51" s="17"/>
      <c r="AM51" s="1"/>
      <c r="AN51" s="15" t="s">
        <v>28</v>
      </c>
      <c r="AO51" s="16"/>
      <c r="AP51" s="16"/>
      <c r="AQ51" s="17"/>
      <c r="AR51" s="1"/>
      <c r="AS51" s="15" t="s">
        <v>28</v>
      </c>
      <c r="AT51" s="16"/>
      <c r="AU51" s="16"/>
      <c r="AV51" s="17"/>
      <c r="AW51" s="1"/>
      <c r="AX51" s="15" t="s">
        <v>28</v>
      </c>
      <c r="AY51" s="16"/>
      <c r="AZ51" s="16"/>
      <c r="BA51" s="17"/>
      <c r="BB51" s="1"/>
      <c r="BC51" s="15" t="s">
        <v>28</v>
      </c>
      <c r="BD51" s="16"/>
      <c r="BE51" s="16"/>
      <c r="BF51" s="17"/>
    </row>
    <row r="52" spans="27:58" x14ac:dyDescent="0.3">
      <c r="AA52" s="6" t="s">
        <v>11</v>
      </c>
      <c r="AB52" s="7" t="s">
        <v>12</v>
      </c>
      <c r="AC52" s="1"/>
      <c r="AD52" s="8" t="s">
        <v>13</v>
      </c>
      <c r="AE52" s="9" t="s">
        <v>14</v>
      </c>
      <c r="AF52" s="10" t="s">
        <v>15</v>
      </c>
      <c r="AG52" s="11" t="s">
        <v>16</v>
      </c>
      <c r="AH52" s="1"/>
      <c r="AI52" s="8" t="s">
        <v>13</v>
      </c>
      <c r="AJ52" s="9" t="s">
        <v>14</v>
      </c>
      <c r="AK52" s="10" t="s">
        <v>15</v>
      </c>
      <c r="AL52" s="11" t="s">
        <v>16</v>
      </c>
      <c r="AM52" s="1"/>
      <c r="AN52" s="8" t="s">
        <v>13</v>
      </c>
      <c r="AO52" s="9" t="s">
        <v>14</v>
      </c>
      <c r="AP52" s="10" t="s">
        <v>15</v>
      </c>
      <c r="AQ52" s="11" t="s">
        <v>16</v>
      </c>
      <c r="AR52" s="1"/>
      <c r="AS52" s="8" t="s">
        <v>13</v>
      </c>
      <c r="AT52" s="9" t="s">
        <v>14</v>
      </c>
      <c r="AU52" s="10" t="s">
        <v>15</v>
      </c>
      <c r="AV52" s="11" t="s">
        <v>16</v>
      </c>
      <c r="AW52" s="1"/>
      <c r="AX52" s="8" t="s">
        <v>13</v>
      </c>
      <c r="AY52" s="9" t="s">
        <v>14</v>
      </c>
      <c r="AZ52" s="10" t="s">
        <v>15</v>
      </c>
      <c r="BA52" s="11" t="s">
        <v>16</v>
      </c>
      <c r="BB52" s="1"/>
      <c r="BC52" s="8" t="s">
        <v>13</v>
      </c>
      <c r="BD52" s="9" t="s">
        <v>14</v>
      </c>
      <c r="BE52" s="10" t="s">
        <v>15</v>
      </c>
      <c r="BF52" s="11" t="s">
        <v>16</v>
      </c>
    </row>
    <row r="53" spans="27:58" x14ac:dyDescent="0.3">
      <c r="AA53" s="12" t="s">
        <v>8</v>
      </c>
      <c r="AB53" s="12">
        <v>5</v>
      </c>
      <c r="AC53" s="1"/>
      <c r="AD53">
        <v>2.62</v>
      </c>
      <c r="AE53">
        <v>34</v>
      </c>
      <c r="AF53">
        <v>0.78</v>
      </c>
      <c r="AG53">
        <v>1</v>
      </c>
      <c r="AI53">
        <v>1.68</v>
      </c>
      <c r="AJ53">
        <v>32</v>
      </c>
      <c r="AK53">
        <v>0.79</v>
      </c>
      <c r="AL53">
        <v>1.1429</v>
      </c>
      <c r="AN53">
        <v>2.12</v>
      </c>
      <c r="AO53">
        <v>36</v>
      </c>
      <c r="AP53">
        <v>0.78</v>
      </c>
      <c r="AQ53">
        <v>1</v>
      </c>
      <c r="AS53">
        <v>1.59</v>
      </c>
      <c r="AT53">
        <v>27</v>
      </c>
      <c r="AU53">
        <v>0.78</v>
      </c>
      <c r="AV53">
        <v>1</v>
      </c>
      <c r="AX53">
        <v>1.75</v>
      </c>
      <c r="AY53">
        <v>28</v>
      </c>
      <c r="AZ53">
        <v>0.78</v>
      </c>
      <c r="BA53">
        <v>1</v>
      </c>
      <c r="BC53">
        <v>2.0499999999999998</v>
      </c>
      <c r="BD53">
        <v>39</v>
      </c>
      <c r="BE53">
        <v>1</v>
      </c>
      <c r="BF53">
        <v>1.3332999999999999</v>
      </c>
    </row>
    <row r="54" spans="27:58" x14ac:dyDescent="0.3">
      <c r="AA54" s="12" t="s">
        <v>10</v>
      </c>
      <c r="AB54" s="12">
        <v>4</v>
      </c>
      <c r="AC54" s="1"/>
      <c r="AD54">
        <v>2.06</v>
      </c>
      <c r="AE54">
        <v>35</v>
      </c>
      <c r="AF54">
        <v>0.78</v>
      </c>
      <c r="AG54">
        <v>1</v>
      </c>
      <c r="AI54">
        <v>1.84</v>
      </c>
      <c r="AJ54">
        <v>35</v>
      </c>
      <c r="AK54">
        <v>0.73</v>
      </c>
      <c r="AL54">
        <v>1</v>
      </c>
      <c r="AN54">
        <v>1.89</v>
      </c>
      <c r="AO54">
        <v>34</v>
      </c>
      <c r="AP54">
        <v>0.78</v>
      </c>
      <c r="AQ54">
        <v>1</v>
      </c>
      <c r="AS54">
        <v>2</v>
      </c>
      <c r="AT54">
        <v>32</v>
      </c>
      <c r="AU54">
        <v>0.78</v>
      </c>
      <c r="AV54">
        <v>1</v>
      </c>
      <c r="AX54">
        <v>2.06</v>
      </c>
      <c r="AY54">
        <v>37</v>
      </c>
      <c r="AZ54">
        <v>0.78</v>
      </c>
      <c r="BA54">
        <v>1</v>
      </c>
      <c r="BC54">
        <v>1.94</v>
      </c>
      <c r="BD54">
        <v>35</v>
      </c>
      <c r="BE54">
        <v>0.64</v>
      </c>
      <c r="BF54">
        <v>0.8</v>
      </c>
    </row>
    <row r="55" spans="27:58" x14ac:dyDescent="0.3">
      <c r="AA55" s="12" t="s">
        <v>17</v>
      </c>
      <c r="AB55" s="12">
        <v>4</v>
      </c>
      <c r="AC55" s="1"/>
      <c r="AD55">
        <v>5.8</v>
      </c>
      <c r="AE55">
        <v>29</v>
      </c>
      <c r="AF55">
        <v>0.82</v>
      </c>
      <c r="AG55">
        <v>1</v>
      </c>
      <c r="AI55">
        <v>2.33</v>
      </c>
      <c r="AJ55">
        <v>14</v>
      </c>
      <c r="AK55">
        <v>0.69</v>
      </c>
      <c r="AL55">
        <v>0.83330000000000004</v>
      </c>
      <c r="AN55">
        <v>5.14</v>
      </c>
      <c r="AO55">
        <v>36</v>
      </c>
      <c r="AP55">
        <v>0.6</v>
      </c>
      <c r="AQ55">
        <v>0.71430000000000005</v>
      </c>
      <c r="AS55">
        <v>2.29</v>
      </c>
      <c r="AT55">
        <v>16</v>
      </c>
      <c r="AU55">
        <v>0.6</v>
      </c>
      <c r="AV55">
        <v>0.71430000000000005</v>
      </c>
      <c r="AX55">
        <v>2.25</v>
      </c>
      <c r="AY55">
        <v>18</v>
      </c>
      <c r="AZ55">
        <v>0.53</v>
      </c>
      <c r="BA55">
        <v>0.625</v>
      </c>
      <c r="BC55">
        <v>5</v>
      </c>
      <c r="BD55">
        <v>35</v>
      </c>
      <c r="BE55">
        <v>0.6</v>
      </c>
      <c r="BF55">
        <v>0.71430000000000005</v>
      </c>
    </row>
    <row r="56" spans="27:58" x14ac:dyDescent="0.3">
      <c r="AA56" s="12" t="s">
        <v>18</v>
      </c>
      <c r="AB56" s="12">
        <v>15</v>
      </c>
      <c r="AC56" s="1"/>
      <c r="AD56">
        <v>2.19</v>
      </c>
      <c r="AE56">
        <v>103</v>
      </c>
      <c r="AF56">
        <v>1</v>
      </c>
      <c r="AG56">
        <v>1.0909</v>
      </c>
      <c r="AI56">
        <v>2.04</v>
      </c>
      <c r="AJ56">
        <v>116</v>
      </c>
      <c r="AK56">
        <v>0.91</v>
      </c>
      <c r="AL56">
        <v>1.1765000000000001</v>
      </c>
      <c r="AN56">
        <v>2.11</v>
      </c>
      <c r="AO56">
        <v>93</v>
      </c>
      <c r="AP56">
        <v>1.21</v>
      </c>
      <c r="AQ56">
        <v>1.3332999999999999</v>
      </c>
      <c r="AS56">
        <v>2.12</v>
      </c>
      <c r="AT56">
        <v>125</v>
      </c>
      <c r="AU56">
        <v>0.92</v>
      </c>
      <c r="AV56">
        <v>1</v>
      </c>
      <c r="AX56">
        <v>1.59</v>
      </c>
      <c r="AY56">
        <v>102</v>
      </c>
      <c r="AZ56">
        <v>0.62</v>
      </c>
      <c r="BA56">
        <v>0.66669999999999996</v>
      </c>
      <c r="BC56">
        <v>1.96</v>
      </c>
      <c r="BD56">
        <v>112</v>
      </c>
      <c r="BE56">
        <v>0.92</v>
      </c>
      <c r="BF56">
        <v>1</v>
      </c>
    </row>
    <row r="57" spans="27:58" x14ac:dyDescent="0.3">
      <c r="AA57" s="12" t="s">
        <v>19</v>
      </c>
      <c r="AB57" s="12">
        <v>5</v>
      </c>
      <c r="AC57" s="1"/>
      <c r="AD57">
        <v>1.94</v>
      </c>
      <c r="AE57">
        <v>31</v>
      </c>
      <c r="AF57">
        <v>0.82</v>
      </c>
      <c r="AG57">
        <v>1</v>
      </c>
      <c r="AI57">
        <v>1.91</v>
      </c>
      <c r="AJ57">
        <v>21</v>
      </c>
      <c r="AK57">
        <v>0.76</v>
      </c>
      <c r="AL57">
        <v>1</v>
      </c>
      <c r="AN57">
        <v>1.93</v>
      </c>
      <c r="AO57">
        <v>29</v>
      </c>
      <c r="AP57">
        <v>0.82</v>
      </c>
      <c r="AQ57">
        <v>1</v>
      </c>
      <c r="AS57">
        <v>2.38</v>
      </c>
      <c r="AT57">
        <v>31</v>
      </c>
      <c r="AU57">
        <v>0.6</v>
      </c>
      <c r="AV57">
        <v>0.71430000000000005</v>
      </c>
      <c r="AX57">
        <v>2.25</v>
      </c>
      <c r="AY57">
        <v>27</v>
      </c>
      <c r="AZ57">
        <v>0.69</v>
      </c>
      <c r="BA57">
        <v>0.83330000000000004</v>
      </c>
      <c r="BC57">
        <v>2.27</v>
      </c>
      <c r="BD57">
        <v>25</v>
      </c>
      <c r="BE57">
        <v>0.82</v>
      </c>
      <c r="BF57">
        <v>1</v>
      </c>
    </row>
    <row r="58" spans="27:58" x14ac:dyDescent="0.3"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7:58" x14ac:dyDescent="0.3">
      <c r="AA59" s="1"/>
      <c r="AB59" s="1"/>
      <c r="AC59" s="1"/>
      <c r="AD59" s="15" t="s">
        <v>29</v>
      </c>
      <c r="AE59" s="16"/>
      <c r="AF59" s="16"/>
      <c r="AG59" s="17"/>
      <c r="AH59" s="1"/>
      <c r="AI59" s="15" t="s">
        <v>29</v>
      </c>
      <c r="AJ59" s="16"/>
      <c r="AK59" s="16"/>
      <c r="AL59" s="17"/>
      <c r="AM59" s="1"/>
      <c r="AN59" s="15" t="s">
        <v>29</v>
      </c>
      <c r="AO59" s="16"/>
      <c r="AP59" s="16"/>
      <c r="AQ59" s="17"/>
      <c r="AR59" s="1"/>
      <c r="AS59" s="15" t="s">
        <v>29</v>
      </c>
      <c r="AT59" s="16"/>
      <c r="AU59" s="16"/>
      <c r="AV59" s="17"/>
      <c r="AW59" s="1"/>
      <c r="AX59" s="15" t="s">
        <v>29</v>
      </c>
      <c r="AY59" s="16"/>
      <c r="AZ59" s="16"/>
      <c r="BA59" s="17"/>
      <c r="BB59" s="1"/>
      <c r="BC59" s="15" t="s">
        <v>29</v>
      </c>
      <c r="BD59" s="16"/>
      <c r="BE59" s="16"/>
      <c r="BF59" s="17"/>
    </row>
    <row r="60" spans="27:58" x14ac:dyDescent="0.3">
      <c r="AA60" s="6" t="s">
        <v>11</v>
      </c>
      <c r="AB60" s="7" t="s">
        <v>12</v>
      </c>
      <c r="AC60" s="1"/>
      <c r="AD60" s="8" t="s">
        <v>13</v>
      </c>
      <c r="AE60" s="9" t="s">
        <v>14</v>
      </c>
      <c r="AF60" s="10" t="s">
        <v>15</v>
      </c>
      <c r="AG60" s="11" t="s">
        <v>16</v>
      </c>
      <c r="AH60" s="1"/>
      <c r="AI60" s="8" t="s">
        <v>13</v>
      </c>
      <c r="AJ60" s="9" t="s">
        <v>14</v>
      </c>
      <c r="AK60" s="10" t="s">
        <v>15</v>
      </c>
      <c r="AL60" s="11" t="s">
        <v>16</v>
      </c>
      <c r="AM60" s="1"/>
      <c r="AN60" s="8" t="s">
        <v>13</v>
      </c>
      <c r="AO60" s="9" t="s">
        <v>14</v>
      </c>
      <c r="AP60" s="10" t="s">
        <v>15</v>
      </c>
      <c r="AQ60" s="11" t="s">
        <v>16</v>
      </c>
      <c r="AR60" s="1"/>
      <c r="AS60" s="8" t="s">
        <v>13</v>
      </c>
      <c r="AT60" s="9" t="s">
        <v>14</v>
      </c>
      <c r="AU60" s="10" t="s">
        <v>15</v>
      </c>
      <c r="AV60" s="11" t="s">
        <v>16</v>
      </c>
      <c r="AW60" s="1"/>
      <c r="AX60" s="8" t="s">
        <v>13</v>
      </c>
      <c r="AY60" s="9" t="s">
        <v>14</v>
      </c>
      <c r="AZ60" s="10" t="s">
        <v>15</v>
      </c>
      <c r="BA60" s="11" t="s">
        <v>16</v>
      </c>
      <c r="BB60" s="1"/>
      <c r="BC60" s="8" t="s">
        <v>13</v>
      </c>
      <c r="BD60" s="9" t="s">
        <v>14</v>
      </c>
      <c r="BE60" s="10" t="s">
        <v>15</v>
      </c>
      <c r="BF60" s="11" t="s">
        <v>16</v>
      </c>
    </row>
    <row r="61" spans="27:58" x14ac:dyDescent="0.3">
      <c r="AA61" s="12" t="s">
        <v>8</v>
      </c>
      <c r="AB61" s="12">
        <v>5</v>
      </c>
      <c r="AC61" s="1"/>
      <c r="AD61">
        <v>2.0499999999999998</v>
      </c>
      <c r="AE61">
        <v>41</v>
      </c>
      <c r="AF61">
        <v>0.78</v>
      </c>
      <c r="AG61">
        <v>1</v>
      </c>
      <c r="AI61">
        <v>1.64</v>
      </c>
      <c r="AJ61">
        <v>23</v>
      </c>
      <c r="AK61">
        <v>0.88</v>
      </c>
      <c r="AL61">
        <v>1.3332999999999999</v>
      </c>
      <c r="AN61">
        <v>1.56</v>
      </c>
      <c r="AO61">
        <v>25</v>
      </c>
      <c r="AP61">
        <v>0.78</v>
      </c>
      <c r="AQ61">
        <v>1</v>
      </c>
      <c r="AS61">
        <v>1.71</v>
      </c>
      <c r="AT61">
        <v>36</v>
      </c>
      <c r="AU61">
        <v>0.78</v>
      </c>
      <c r="AV61">
        <v>1</v>
      </c>
      <c r="AX61">
        <v>2.21</v>
      </c>
      <c r="AY61">
        <v>31</v>
      </c>
      <c r="AZ61">
        <v>0.78</v>
      </c>
      <c r="BA61">
        <v>1</v>
      </c>
      <c r="BC61">
        <v>1.65</v>
      </c>
      <c r="BD61">
        <v>33</v>
      </c>
      <c r="BE61">
        <v>0.64</v>
      </c>
      <c r="BF61">
        <v>0.8</v>
      </c>
    </row>
    <row r="62" spans="27:58" x14ac:dyDescent="0.3">
      <c r="AA62" s="12" t="s">
        <v>10</v>
      </c>
      <c r="AB62" s="12">
        <v>4</v>
      </c>
      <c r="AC62" s="1"/>
      <c r="AD62">
        <v>2.11</v>
      </c>
      <c r="AE62">
        <v>38</v>
      </c>
      <c r="AF62">
        <v>0.64</v>
      </c>
      <c r="AG62">
        <v>0.8</v>
      </c>
      <c r="AI62">
        <v>2.33</v>
      </c>
      <c r="AJ62">
        <v>42</v>
      </c>
      <c r="AK62">
        <v>1</v>
      </c>
      <c r="AL62">
        <v>1.5</v>
      </c>
      <c r="AN62">
        <v>1.94</v>
      </c>
      <c r="AO62">
        <v>33</v>
      </c>
      <c r="AP62">
        <v>0.78</v>
      </c>
      <c r="AQ62">
        <v>1</v>
      </c>
      <c r="AS62">
        <v>2.0499999999999998</v>
      </c>
      <c r="AT62">
        <v>39</v>
      </c>
      <c r="AU62">
        <v>0.54</v>
      </c>
      <c r="AV62">
        <v>0.66669999999999996</v>
      </c>
      <c r="AX62">
        <v>2</v>
      </c>
      <c r="AY62">
        <v>36</v>
      </c>
      <c r="AZ62">
        <v>0.78</v>
      </c>
      <c r="BA62">
        <v>1</v>
      </c>
      <c r="BC62">
        <v>1.83</v>
      </c>
      <c r="BD62">
        <v>33</v>
      </c>
      <c r="BE62">
        <v>0.78</v>
      </c>
      <c r="BF62">
        <v>1</v>
      </c>
    </row>
    <row r="63" spans="27:58" x14ac:dyDescent="0.3">
      <c r="AA63" s="12" t="s">
        <v>17</v>
      </c>
      <c r="AB63" s="12">
        <v>4</v>
      </c>
      <c r="AC63" s="1"/>
      <c r="AD63">
        <v>3.5</v>
      </c>
      <c r="AE63">
        <v>28</v>
      </c>
      <c r="AF63">
        <v>0.53</v>
      </c>
      <c r="AG63">
        <v>0.625</v>
      </c>
      <c r="AI63">
        <v>4.71</v>
      </c>
      <c r="AJ63">
        <v>33</v>
      </c>
      <c r="AK63">
        <v>0.6</v>
      </c>
      <c r="AL63">
        <v>0.71430000000000005</v>
      </c>
      <c r="AN63">
        <v>2.8</v>
      </c>
      <c r="AO63">
        <v>14</v>
      </c>
      <c r="AP63">
        <v>0.82</v>
      </c>
      <c r="AQ63">
        <v>1</v>
      </c>
      <c r="AS63">
        <v>2.4300000000000002</v>
      </c>
      <c r="AT63">
        <v>17</v>
      </c>
      <c r="AU63">
        <v>0.6</v>
      </c>
      <c r="AV63">
        <v>0.71430000000000005</v>
      </c>
      <c r="AX63">
        <v>5</v>
      </c>
      <c r="AY63">
        <v>35</v>
      </c>
      <c r="AZ63">
        <v>0.6</v>
      </c>
      <c r="BA63">
        <v>0.71430000000000005</v>
      </c>
      <c r="BC63">
        <v>3.4</v>
      </c>
      <c r="BD63">
        <v>17</v>
      </c>
      <c r="BE63">
        <v>0.82</v>
      </c>
      <c r="BF63">
        <v>1</v>
      </c>
    </row>
    <row r="64" spans="27:58" x14ac:dyDescent="0.3">
      <c r="AA64" s="12" t="s">
        <v>18</v>
      </c>
      <c r="AB64" s="12">
        <v>15</v>
      </c>
      <c r="AC64" s="1"/>
      <c r="AD64">
        <v>1.72</v>
      </c>
      <c r="AE64">
        <v>86</v>
      </c>
      <c r="AF64">
        <v>0.92</v>
      </c>
      <c r="AG64">
        <v>1</v>
      </c>
      <c r="AI64">
        <v>1.67</v>
      </c>
      <c r="AJ64">
        <v>90</v>
      </c>
      <c r="AK64">
        <v>0.95</v>
      </c>
      <c r="AL64">
        <v>1.25</v>
      </c>
      <c r="AN64">
        <v>1.95</v>
      </c>
      <c r="AO64">
        <v>125</v>
      </c>
      <c r="AP64">
        <v>0.79</v>
      </c>
      <c r="AQ64">
        <v>0.85709999999999997</v>
      </c>
      <c r="AS64">
        <v>1.6</v>
      </c>
      <c r="AT64">
        <v>85</v>
      </c>
      <c r="AU64">
        <v>0.85</v>
      </c>
      <c r="AV64">
        <v>0.92310000000000003</v>
      </c>
      <c r="AX64">
        <v>2.13</v>
      </c>
      <c r="AY64">
        <v>98</v>
      </c>
      <c r="AZ64">
        <v>0.92</v>
      </c>
      <c r="BA64">
        <v>1</v>
      </c>
      <c r="BC64">
        <v>2.1</v>
      </c>
      <c r="BD64">
        <v>107</v>
      </c>
      <c r="BE64">
        <v>0.92</v>
      </c>
      <c r="BF64">
        <v>1</v>
      </c>
    </row>
    <row r="65" spans="27:58" x14ac:dyDescent="0.3">
      <c r="AA65" s="12" t="s">
        <v>19</v>
      </c>
      <c r="AB65" s="12">
        <v>5</v>
      </c>
      <c r="AC65" s="1"/>
      <c r="AD65">
        <v>2.31</v>
      </c>
      <c r="AE65">
        <v>37</v>
      </c>
      <c r="AF65">
        <v>0.82</v>
      </c>
      <c r="AG65">
        <v>1</v>
      </c>
      <c r="AI65">
        <v>2.23</v>
      </c>
      <c r="AJ65">
        <v>29</v>
      </c>
      <c r="AK65">
        <v>0.62</v>
      </c>
      <c r="AL65">
        <v>0.77780000000000005</v>
      </c>
      <c r="AN65">
        <v>2.15</v>
      </c>
      <c r="AO65">
        <v>28</v>
      </c>
      <c r="AP65">
        <v>0.82</v>
      </c>
      <c r="AQ65">
        <v>1</v>
      </c>
      <c r="AS65">
        <v>1.79</v>
      </c>
      <c r="AT65">
        <v>25</v>
      </c>
      <c r="AU65">
        <v>0.69</v>
      </c>
      <c r="AV65">
        <v>0.83330000000000004</v>
      </c>
      <c r="AX65">
        <v>2.4</v>
      </c>
      <c r="AY65">
        <v>24</v>
      </c>
      <c r="AZ65">
        <v>0.82</v>
      </c>
      <c r="BA65">
        <v>1</v>
      </c>
      <c r="BC65">
        <v>2</v>
      </c>
      <c r="BD65">
        <v>26</v>
      </c>
      <c r="BE65">
        <v>0.82</v>
      </c>
      <c r="BF65">
        <v>1</v>
      </c>
    </row>
  </sheetData>
  <mergeCells count="58">
    <mergeCell ref="BC59:BF59"/>
    <mergeCell ref="AD51:AG51"/>
    <mergeCell ref="AI51:AL51"/>
    <mergeCell ref="AN51:AQ51"/>
    <mergeCell ref="AS51:AV51"/>
    <mergeCell ref="AX51:BA51"/>
    <mergeCell ref="BC51:BF51"/>
    <mergeCell ref="AD59:AG59"/>
    <mergeCell ref="AI59:AL59"/>
    <mergeCell ref="AN59:AQ59"/>
    <mergeCell ref="AS59:AV59"/>
    <mergeCell ref="AX59:BA59"/>
    <mergeCell ref="C28:H28"/>
    <mergeCell ref="AD35:AG35"/>
    <mergeCell ref="AI35:AL35"/>
    <mergeCell ref="AN35:AQ35"/>
    <mergeCell ref="AS35:AV35"/>
    <mergeCell ref="BC35:BF35"/>
    <mergeCell ref="AD43:AG43"/>
    <mergeCell ref="AI43:AL43"/>
    <mergeCell ref="AN43:AQ43"/>
    <mergeCell ref="AS43:AV43"/>
    <mergeCell ref="AX43:BA43"/>
    <mergeCell ref="BC43:BF43"/>
    <mergeCell ref="AX35:BA35"/>
    <mergeCell ref="BC27:BF27"/>
    <mergeCell ref="BC11:BF11"/>
    <mergeCell ref="C19:H19"/>
    <mergeCell ref="AD19:AG19"/>
    <mergeCell ref="AI19:AL19"/>
    <mergeCell ref="AN19:AQ19"/>
    <mergeCell ref="AS19:AV19"/>
    <mergeCell ref="AX19:BA19"/>
    <mergeCell ref="BC19:BF19"/>
    <mergeCell ref="AD27:AG27"/>
    <mergeCell ref="AI27:AL27"/>
    <mergeCell ref="AN27:AQ27"/>
    <mergeCell ref="AS27:AV27"/>
    <mergeCell ref="AX27:BA27"/>
    <mergeCell ref="AX11:BA11"/>
    <mergeCell ref="C1:H1"/>
    <mergeCell ref="AD1:AG1"/>
    <mergeCell ref="AI1:AL1"/>
    <mergeCell ref="AN1:AQ1"/>
    <mergeCell ref="AS1:AV1"/>
    <mergeCell ref="BC1:BF1"/>
    <mergeCell ref="AD3:AG3"/>
    <mergeCell ref="AI3:AL3"/>
    <mergeCell ref="AN3:AQ3"/>
    <mergeCell ref="AS3:AV3"/>
    <mergeCell ref="AX3:BA3"/>
    <mergeCell ref="BC3:BF3"/>
    <mergeCell ref="AX1:BA1"/>
    <mergeCell ref="C10:H10"/>
    <mergeCell ref="AD11:AG11"/>
    <mergeCell ref="AI11:AL11"/>
    <mergeCell ref="AN11:AQ11"/>
    <mergeCell ref="AS11:AV1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4B23F-FEA7-4968-84A7-45DCD093976F}">
  <dimension ref="A1:BF65"/>
  <sheetViews>
    <sheetView tabSelected="1" topLeftCell="T49" zoomScale="70" zoomScaleNormal="70" workbookViewId="0">
      <selection activeCell="AD65" sqref="AD65:AH65"/>
    </sheetView>
  </sheetViews>
  <sheetFormatPr defaultRowHeight="14.4" x14ac:dyDescent="0.3"/>
  <cols>
    <col min="2" max="2" width="1.33203125" customWidth="1"/>
    <col min="3" max="3" width="10.109375" customWidth="1"/>
    <col min="8" max="8" width="10.109375" customWidth="1"/>
    <col min="13" max="13" width="10.109375" customWidth="1"/>
    <col min="18" max="18" width="10.109375" customWidth="1"/>
    <col min="23" max="23" width="10.109375" customWidth="1"/>
    <col min="28" max="28" width="6.44140625" customWidth="1"/>
    <col min="29" max="29" width="1" customWidth="1"/>
    <col min="34" max="34" width="1" customWidth="1"/>
    <col min="39" max="39" width="1" customWidth="1"/>
    <col min="44" max="44" width="1" customWidth="1"/>
    <col min="49" max="49" width="1" customWidth="1"/>
    <col min="54" max="54" width="1" customWidth="1"/>
  </cols>
  <sheetData>
    <row r="1" spans="1:58" x14ac:dyDescent="0.3">
      <c r="C1" s="18" t="s">
        <v>0</v>
      </c>
      <c r="D1" s="18"/>
      <c r="E1" s="18"/>
      <c r="F1" s="18"/>
      <c r="G1" s="18"/>
      <c r="H1" s="18"/>
      <c r="AA1" s="1"/>
      <c r="AB1" s="1"/>
      <c r="AC1" s="1"/>
      <c r="AD1" s="19" t="s">
        <v>1</v>
      </c>
      <c r="AE1" s="19"/>
      <c r="AF1" s="19"/>
      <c r="AG1" s="19"/>
      <c r="AH1" s="1"/>
      <c r="AI1" s="19" t="s">
        <v>2</v>
      </c>
      <c r="AJ1" s="19"/>
      <c r="AK1" s="19"/>
      <c r="AL1" s="19"/>
      <c r="AM1" s="1"/>
      <c r="AN1" s="19" t="s">
        <v>3</v>
      </c>
      <c r="AO1" s="19"/>
      <c r="AP1" s="19"/>
      <c r="AQ1" s="19"/>
      <c r="AR1" s="1"/>
      <c r="AS1" s="19" t="s">
        <v>4</v>
      </c>
      <c r="AT1" s="19"/>
      <c r="AU1" s="19"/>
      <c r="AV1" s="19"/>
      <c r="AW1" s="1"/>
      <c r="AX1" s="19" t="s">
        <v>5</v>
      </c>
      <c r="AY1" s="19"/>
      <c r="AZ1" s="19"/>
      <c r="BA1" s="19"/>
      <c r="BB1" s="1"/>
      <c r="BC1" s="19" t="s">
        <v>6</v>
      </c>
      <c r="BD1" s="19"/>
      <c r="BE1" s="19"/>
      <c r="BF1" s="19"/>
    </row>
    <row r="2" spans="1:58" x14ac:dyDescent="0.3">
      <c r="A2" s="2" t="s">
        <v>7</v>
      </c>
      <c r="C2" s="3">
        <v>0</v>
      </c>
      <c r="D2" s="3">
        <v>2</v>
      </c>
      <c r="E2" s="3">
        <v>4</v>
      </c>
      <c r="F2" s="3">
        <v>8</v>
      </c>
      <c r="G2" s="3">
        <v>16</v>
      </c>
      <c r="H2" s="3">
        <v>32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</row>
    <row r="3" spans="1:58" x14ac:dyDescent="0.3">
      <c r="A3" s="4" t="s">
        <v>8</v>
      </c>
      <c r="C3" s="5">
        <f>MAX(AD5,AD13,AD21,AD29,AD37,AD45,AD53,AD61)</f>
        <v>2.62</v>
      </c>
      <c r="D3" s="5">
        <f>MAX(AI5,AI13,AI21,AI29,AI37,AI45,AI53,AI61)</f>
        <v>2</v>
      </c>
      <c r="E3" s="5">
        <f>MAX(AN5,AN13,AN21,AN29,AN37,AN45,AN53,AN61)</f>
        <v>2.12</v>
      </c>
      <c r="F3" s="5">
        <f>MAX(AS5,AS13,AS21,AS29,AS37,AS45,AS53,AS61)</f>
        <v>3.06</v>
      </c>
      <c r="G3" s="5">
        <f>MAX(AX5,AX13,AX21,AX29,AX37,AX45,AX53,AX61)</f>
        <v>2.21</v>
      </c>
      <c r="H3" s="5">
        <f>MAX(BC5,BC13,BC21,BC29,BC37,BC45,BC53,BC61)</f>
        <v>2.0499999999999998</v>
      </c>
      <c r="AA3" s="1"/>
      <c r="AB3" s="1"/>
      <c r="AC3" s="1"/>
      <c r="AD3" s="15" t="s">
        <v>9</v>
      </c>
      <c r="AE3" s="16"/>
      <c r="AF3" s="16"/>
      <c r="AG3" s="17"/>
      <c r="AH3" s="1"/>
      <c r="AI3" s="15" t="s">
        <v>9</v>
      </c>
      <c r="AJ3" s="16"/>
      <c r="AK3" s="16"/>
      <c r="AL3" s="17"/>
      <c r="AM3" s="1"/>
      <c r="AN3" s="15" t="s">
        <v>9</v>
      </c>
      <c r="AO3" s="16"/>
      <c r="AP3" s="16"/>
      <c r="AQ3" s="17"/>
      <c r="AR3" s="1"/>
      <c r="AS3" s="15" t="s">
        <v>9</v>
      </c>
      <c r="AT3" s="16"/>
      <c r="AU3" s="16"/>
      <c r="AV3" s="17"/>
      <c r="AW3" s="1"/>
      <c r="AX3" s="15" t="s">
        <v>9</v>
      </c>
      <c r="AY3" s="16"/>
      <c r="AZ3" s="16"/>
      <c r="BA3" s="17"/>
      <c r="BB3" s="1"/>
      <c r="BC3" s="15" t="s">
        <v>9</v>
      </c>
      <c r="BD3" s="16"/>
      <c r="BE3" s="16"/>
      <c r="BF3" s="17"/>
    </row>
    <row r="4" spans="1:58" x14ac:dyDescent="0.3">
      <c r="A4" s="4" t="s">
        <v>10</v>
      </c>
      <c r="C4" s="5">
        <f t="shared" ref="C4:C7" si="0">MAX(AD6,AD14,AD22,AD30,AD38,AD46,AD54,AD62)</f>
        <v>2.11</v>
      </c>
      <c r="D4" s="5">
        <f t="shared" ref="D4:D7" si="1">MAX(AI6,AI14,AI22,AI30,AI38,AI46,AI54,AI62)</f>
        <v>2.33</v>
      </c>
      <c r="E4" s="5">
        <f t="shared" ref="E4:E7" si="2">MAX(AN6,AN14,AN22,AN30,AN38,AN46,AN54,AN62)</f>
        <v>1.94</v>
      </c>
      <c r="F4" s="5">
        <f t="shared" ref="F4:F7" si="3">MAX(AS6,AS14,AS22,AS30,AS38,AS46,AS54,AS62)</f>
        <v>2.19</v>
      </c>
      <c r="G4" s="5">
        <f t="shared" ref="G4:G7" si="4">MAX(AX6,AX14,AX22,AX30,AX38,AX46,AX54,AX62)</f>
        <v>9</v>
      </c>
      <c r="H4" s="5">
        <f t="shared" ref="H4:H7" si="5">MAX(BC6,BC14,BC22,BC30,BC38,BC46,BC54,BC62)</f>
        <v>1.95</v>
      </c>
      <c r="AA4" s="6" t="s">
        <v>11</v>
      </c>
      <c r="AB4" s="7" t="s">
        <v>12</v>
      </c>
      <c r="AC4" s="1"/>
      <c r="AD4" s="8" t="s">
        <v>13</v>
      </c>
      <c r="AE4" s="9" t="s">
        <v>14</v>
      </c>
      <c r="AF4" s="10" t="s">
        <v>15</v>
      </c>
      <c r="AG4" s="11" t="s">
        <v>16</v>
      </c>
      <c r="AH4" s="1"/>
      <c r="AI4" s="8" t="s">
        <v>13</v>
      </c>
      <c r="AJ4" s="9" t="s">
        <v>14</v>
      </c>
      <c r="AK4" s="10" t="s">
        <v>15</v>
      </c>
      <c r="AL4" s="11" t="s">
        <v>16</v>
      </c>
      <c r="AM4" s="1"/>
      <c r="AN4" s="8" t="s">
        <v>13</v>
      </c>
      <c r="AO4" s="9" t="s">
        <v>14</v>
      </c>
      <c r="AP4" s="10" t="s">
        <v>15</v>
      </c>
      <c r="AQ4" s="11" t="s">
        <v>16</v>
      </c>
      <c r="AR4" s="1"/>
      <c r="AS4" s="8" t="s">
        <v>13</v>
      </c>
      <c r="AT4" s="9" t="s">
        <v>14</v>
      </c>
      <c r="AU4" s="10" t="s">
        <v>15</v>
      </c>
      <c r="AV4" s="11" t="s">
        <v>16</v>
      </c>
      <c r="AW4" s="1"/>
      <c r="AX4" s="8" t="s">
        <v>13</v>
      </c>
      <c r="AY4" s="9" t="s">
        <v>14</v>
      </c>
      <c r="AZ4" s="10" t="s">
        <v>15</v>
      </c>
      <c r="BA4" s="11" t="s">
        <v>16</v>
      </c>
      <c r="BB4" s="1"/>
      <c r="BC4" s="8" t="s">
        <v>13</v>
      </c>
      <c r="BD4" s="9" t="s">
        <v>14</v>
      </c>
      <c r="BE4" s="10" t="s">
        <v>15</v>
      </c>
      <c r="BF4" s="11" t="s">
        <v>16</v>
      </c>
    </row>
    <row r="5" spans="1:58" x14ac:dyDescent="0.3">
      <c r="A5" s="4" t="s">
        <v>17</v>
      </c>
      <c r="C5" s="5">
        <f t="shared" si="0"/>
        <v>5.83</v>
      </c>
      <c r="D5" s="5">
        <f t="shared" si="1"/>
        <v>5.6</v>
      </c>
      <c r="E5" s="5">
        <f t="shared" si="2"/>
        <v>7</v>
      </c>
      <c r="F5" s="5">
        <f t="shared" si="3"/>
        <v>5.17</v>
      </c>
      <c r="G5" s="5">
        <f t="shared" si="4"/>
        <v>8.4</v>
      </c>
      <c r="H5" s="5">
        <f t="shared" si="5"/>
        <v>7.8</v>
      </c>
      <c r="AA5" s="12" t="s">
        <v>8</v>
      </c>
      <c r="AB5" s="12">
        <v>5</v>
      </c>
      <c r="AC5" s="1"/>
      <c r="AD5">
        <v>2.12</v>
      </c>
      <c r="AE5">
        <v>34</v>
      </c>
      <c r="AF5">
        <v>0.64</v>
      </c>
      <c r="AG5">
        <v>0.8</v>
      </c>
      <c r="AI5">
        <v>1.82</v>
      </c>
      <c r="AJ5">
        <v>31</v>
      </c>
      <c r="AK5">
        <v>0.71</v>
      </c>
      <c r="AL5">
        <v>1</v>
      </c>
      <c r="AN5">
        <v>1.95</v>
      </c>
      <c r="AO5">
        <v>43</v>
      </c>
      <c r="AP5">
        <v>0.28000000000000003</v>
      </c>
      <c r="AQ5">
        <v>0.33329999999999999</v>
      </c>
      <c r="AS5">
        <v>1.81</v>
      </c>
      <c r="AT5">
        <v>65</v>
      </c>
      <c r="AU5">
        <v>0.24</v>
      </c>
      <c r="AV5">
        <v>0.28570000000000001</v>
      </c>
      <c r="AX5">
        <v>1.64</v>
      </c>
      <c r="AY5">
        <v>64</v>
      </c>
      <c r="AZ5">
        <v>0.15</v>
      </c>
      <c r="BA5">
        <v>0.1739</v>
      </c>
      <c r="BC5">
        <v>1.44</v>
      </c>
      <c r="BD5">
        <v>49</v>
      </c>
      <c r="BE5">
        <v>0.16</v>
      </c>
      <c r="BF5">
        <v>0.1905</v>
      </c>
    </row>
    <row r="6" spans="1:58" x14ac:dyDescent="0.3">
      <c r="A6" s="4" t="s">
        <v>18</v>
      </c>
      <c r="C6" s="5">
        <f t="shared" si="0"/>
        <v>2.19</v>
      </c>
      <c r="D6" s="5">
        <f t="shared" si="1"/>
        <v>2.04</v>
      </c>
      <c r="E6" s="5">
        <f t="shared" si="2"/>
        <v>2.11</v>
      </c>
      <c r="F6" s="5">
        <f t="shared" si="3"/>
        <v>2.12</v>
      </c>
      <c r="G6" s="5">
        <f t="shared" si="4"/>
        <v>2.13</v>
      </c>
      <c r="H6" s="5">
        <f t="shared" si="5"/>
        <v>2.1</v>
      </c>
      <c r="AA6" s="12" t="s">
        <v>10</v>
      </c>
      <c r="AB6" s="12">
        <v>4</v>
      </c>
      <c r="AC6" s="1"/>
      <c r="AD6">
        <v>1.9</v>
      </c>
      <c r="AE6">
        <v>38</v>
      </c>
      <c r="AF6">
        <v>0.54</v>
      </c>
      <c r="AG6">
        <v>0.66669999999999996</v>
      </c>
      <c r="AI6">
        <v>1.71</v>
      </c>
      <c r="AJ6">
        <v>36</v>
      </c>
      <c r="AK6">
        <v>0.57999999999999996</v>
      </c>
      <c r="AL6">
        <v>0.75</v>
      </c>
      <c r="AN6">
        <v>1.82</v>
      </c>
      <c r="AO6">
        <v>40</v>
      </c>
      <c r="AP6">
        <v>0.33</v>
      </c>
      <c r="AQ6">
        <v>0.4</v>
      </c>
      <c r="AS6">
        <v>1.88</v>
      </c>
      <c r="AT6">
        <v>47</v>
      </c>
      <c r="AU6">
        <v>0.28000000000000003</v>
      </c>
      <c r="AV6">
        <v>0.33329999999999999</v>
      </c>
      <c r="AX6">
        <v>9</v>
      </c>
      <c r="AY6">
        <v>18</v>
      </c>
      <c r="AZ6">
        <v>1.4</v>
      </c>
      <c r="BA6">
        <v>2</v>
      </c>
      <c r="BC6">
        <v>1.79</v>
      </c>
      <c r="BD6">
        <v>34</v>
      </c>
      <c r="BE6">
        <v>0.54</v>
      </c>
      <c r="BF6">
        <v>0.66669999999999996</v>
      </c>
    </row>
    <row r="7" spans="1:58" x14ac:dyDescent="0.3">
      <c r="A7" s="13" t="s">
        <v>19</v>
      </c>
      <c r="C7" s="5">
        <f t="shared" si="0"/>
        <v>2.6</v>
      </c>
      <c r="D7" s="5">
        <f t="shared" si="1"/>
        <v>2.6</v>
      </c>
      <c r="E7" s="5">
        <f t="shared" si="2"/>
        <v>2.1800000000000002</v>
      </c>
      <c r="F7" s="5">
        <f t="shared" si="3"/>
        <v>2.38</v>
      </c>
      <c r="G7" s="5">
        <f t="shared" si="4"/>
        <v>2.62</v>
      </c>
      <c r="H7" s="5">
        <f t="shared" si="5"/>
        <v>2.78</v>
      </c>
      <c r="AA7" s="12" t="s">
        <v>17</v>
      </c>
      <c r="AB7" s="12">
        <v>4</v>
      </c>
      <c r="AC7" s="1"/>
      <c r="AD7">
        <v>2.11</v>
      </c>
      <c r="AE7">
        <v>19</v>
      </c>
      <c r="AF7">
        <v>0.6</v>
      </c>
      <c r="AG7">
        <v>0.71430000000000005</v>
      </c>
      <c r="AI7">
        <v>5</v>
      </c>
      <c r="AJ7">
        <v>35</v>
      </c>
      <c r="AK7">
        <v>0.6</v>
      </c>
      <c r="AL7">
        <v>0.71430000000000005</v>
      </c>
      <c r="AN7">
        <v>3.3</v>
      </c>
      <c r="AO7">
        <v>33</v>
      </c>
      <c r="AP7">
        <v>0.43</v>
      </c>
      <c r="AQ7">
        <v>0.5</v>
      </c>
      <c r="AS7">
        <v>4</v>
      </c>
      <c r="AT7">
        <v>20</v>
      </c>
      <c r="AU7">
        <v>0.82</v>
      </c>
      <c r="AV7">
        <v>1</v>
      </c>
      <c r="AX7">
        <v>2.57</v>
      </c>
      <c r="AY7">
        <v>18</v>
      </c>
      <c r="AZ7">
        <v>0.6</v>
      </c>
      <c r="BA7">
        <v>0.71430000000000005</v>
      </c>
      <c r="BC7">
        <v>4.38</v>
      </c>
      <c r="BD7">
        <v>35</v>
      </c>
      <c r="BE7">
        <v>0.6</v>
      </c>
      <c r="BF7">
        <v>0.71430000000000005</v>
      </c>
    </row>
    <row r="8" spans="1:58" x14ac:dyDescent="0.3">
      <c r="AA8" s="12" t="s">
        <v>18</v>
      </c>
      <c r="AB8" s="12">
        <v>15</v>
      </c>
      <c r="AC8" s="1"/>
      <c r="AD8">
        <v>1.62</v>
      </c>
      <c r="AE8">
        <v>91</v>
      </c>
      <c r="AF8">
        <v>0.79</v>
      </c>
      <c r="AG8">
        <v>0.85709999999999997</v>
      </c>
      <c r="AI8">
        <v>1.6</v>
      </c>
      <c r="AJ8">
        <v>116</v>
      </c>
      <c r="AK8">
        <v>0.8</v>
      </c>
      <c r="AL8">
        <v>1</v>
      </c>
      <c r="AN8">
        <v>1.44</v>
      </c>
      <c r="AO8">
        <v>111</v>
      </c>
      <c r="AP8">
        <v>0.53</v>
      </c>
      <c r="AQ8">
        <v>0.57140000000000002</v>
      </c>
      <c r="AS8">
        <v>1.87</v>
      </c>
      <c r="AT8">
        <v>119</v>
      </c>
      <c r="AU8">
        <v>0.79</v>
      </c>
      <c r="AV8">
        <v>0.85709999999999997</v>
      </c>
      <c r="AX8">
        <v>1.49</v>
      </c>
      <c r="AY8">
        <v>82</v>
      </c>
      <c r="AZ8">
        <v>0.92</v>
      </c>
      <c r="BA8">
        <v>1</v>
      </c>
      <c r="BC8">
        <v>1.74</v>
      </c>
      <c r="BD8">
        <v>87</v>
      </c>
      <c r="BE8">
        <v>0.85</v>
      </c>
      <c r="BF8">
        <v>0.92310000000000003</v>
      </c>
    </row>
    <row r="9" spans="1:58" x14ac:dyDescent="0.3">
      <c r="AA9" s="12" t="s">
        <v>19</v>
      </c>
      <c r="AB9" s="12">
        <v>5</v>
      </c>
      <c r="AC9" s="1"/>
      <c r="AD9">
        <v>2.2200000000000002</v>
      </c>
      <c r="AE9">
        <v>20</v>
      </c>
      <c r="AF9">
        <v>0.82</v>
      </c>
      <c r="AG9">
        <v>1</v>
      </c>
      <c r="AI9">
        <v>2</v>
      </c>
      <c r="AJ9">
        <v>26</v>
      </c>
      <c r="AK9">
        <v>0.52</v>
      </c>
      <c r="AL9">
        <v>0.63639999999999997</v>
      </c>
      <c r="AN9">
        <v>2.09</v>
      </c>
      <c r="AO9">
        <v>23</v>
      </c>
      <c r="AP9">
        <v>0.82</v>
      </c>
      <c r="AQ9">
        <v>1</v>
      </c>
      <c r="AS9">
        <v>2.1800000000000002</v>
      </c>
      <c r="AT9">
        <v>24</v>
      </c>
      <c r="AU9">
        <v>0.82</v>
      </c>
      <c r="AV9">
        <v>1</v>
      </c>
      <c r="AX9">
        <v>2.15</v>
      </c>
      <c r="AY9">
        <v>28</v>
      </c>
      <c r="AZ9">
        <v>0.82</v>
      </c>
      <c r="BA9">
        <v>1</v>
      </c>
      <c r="BC9">
        <v>1.64</v>
      </c>
      <c r="BD9">
        <v>23</v>
      </c>
      <c r="BE9">
        <v>0.82</v>
      </c>
      <c r="BF9">
        <v>1</v>
      </c>
    </row>
    <row r="10" spans="1:58" x14ac:dyDescent="0.3">
      <c r="C10" s="18" t="s">
        <v>20</v>
      </c>
      <c r="D10" s="18"/>
      <c r="E10" s="18"/>
      <c r="F10" s="18"/>
      <c r="G10" s="18"/>
      <c r="H10" s="18"/>
      <c r="AA10" s="1"/>
      <c r="AB10" s="1"/>
      <c r="AC10" s="1"/>
      <c r="AD10" s="1"/>
      <c r="AE10" s="1"/>
      <c r="AF10" s="1"/>
      <c r="AG10" s="14"/>
      <c r="AH10" s="1"/>
      <c r="AI10" s="1"/>
      <c r="AJ10" s="1"/>
      <c r="AK10" s="1"/>
      <c r="AL10" s="14"/>
      <c r="AM10" s="1"/>
      <c r="AN10" s="1"/>
      <c r="AO10" s="1"/>
      <c r="AP10" s="1"/>
      <c r="AQ10" s="1"/>
      <c r="AR10" s="1"/>
      <c r="AS10" s="1"/>
      <c r="AT10" s="1"/>
      <c r="AU10" s="1"/>
      <c r="AV10" s="14"/>
      <c r="AW10" s="1"/>
      <c r="AX10" s="1"/>
      <c r="AY10" s="1"/>
      <c r="AZ10" s="1"/>
      <c r="BA10" s="14"/>
      <c r="BB10" s="1"/>
      <c r="BC10" s="1"/>
      <c r="BD10" s="1"/>
      <c r="BE10" s="1"/>
      <c r="BF10" s="14"/>
    </row>
    <row r="11" spans="1:58" x14ac:dyDescent="0.3">
      <c r="A11" s="2" t="s">
        <v>7</v>
      </c>
      <c r="C11" s="3">
        <v>0</v>
      </c>
      <c r="D11" s="3">
        <v>2</v>
      </c>
      <c r="E11" s="3">
        <v>4</v>
      </c>
      <c r="F11" s="3">
        <v>8</v>
      </c>
      <c r="G11" s="3">
        <v>16</v>
      </c>
      <c r="H11" s="3">
        <v>32</v>
      </c>
      <c r="AA11" s="1"/>
      <c r="AB11" s="1"/>
      <c r="AC11" s="1"/>
      <c r="AD11" s="15" t="s">
        <v>21</v>
      </c>
      <c r="AE11" s="16"/>
      <c r="AF11" s="16"/>
      <c r="AG11" s="17"/>
      <c r="AH11" s="1"/>
      <c r="AI11" s="15" t="s">
        <v>21</v>
      </c>
      <c r="AJ11" s="16"/>
      <c r="AK11" s="16"/>
      <c r="AL11" s="17"/>
      <c r="AM11" s="1"/>
      <c r="AN11" s="15" t="s">
        <v>21</v>
      </c>
      <c r="AO11" s="16"/>
      <c r="AP11" s="16"/>
      <c r="AQ11" s="17"/>
      <c r="AR11" s="1"/>
      <c r="AS11" s="15" t="s">
        <v>21</v>
      </c>
      <c r="AT11" s="16"/>
      <c r="AU11" s="16"/>
      <c r="AV11" s="17"/>
      <c r="AW11" s="1"/>
      <c r="AX11" s="15" t="s">
        <v>21</v>
      </c>
      <c r="AY11" s="16"/>
      <c r="AZ11" s="16"/>
      <c r="BA11" s="17"/>
      <c r="BB11" s="1"/>
      <c r="BC11" s="15" t="s">
        <v>21</v>
      </c>
      <c r="BD11" s="16"/>
      <c r="BE11" s="16"/>
      <c r="BF11" s="17"/>
    </row>
    <row r="12" spans="1:58" x14ac:dyDescent="0.3">
      <c r="A12" s="4" t="s">
        <v>8</v>
      </c>
      <c r="C12" s="5">
        <f>MAX(AE5,AE13,AE21,AE29,AE37,AE45,AE53,AE61)</f>
        <v>41</v>
      </c>
      <c r="D12" s="5">
        <f>MAX(AJ5,AJ13,AJ21,AJ29,AJ37,AJ45,AJ53,AJ61)</f>
        <v>40</v>
      </c>
      <c r="E12" s="5">
        <f>MAX(AO5,AO13,AO21,AO29,AO37,AO45,AO53,AO61)</f>
        <v>43</v>
      </c>
      <c r="F12" s="5">
        <f>MAX(AT5,AT13,AT21,AT29,AT37,AT45,AT53,AT61)</f>
        <v>65</v>
      </c>
      <c r="G12" s="5">
        <f>MAX(AY5,AY13,AY21,AY29,AY37,AY45,AY53,AY61)</f>
        <v>64</v>
      </c>
      <c r="H12" s="5">
        <f>MAX(BD5,BD13,BD21,BD29,BD37,BD45,BD53,BD61)</f>
        <v>49</v>
      </c>
      <c r="AA12" s="6" t="s">
        <v>11</v>
      </c>
      <c r="AB12" s="7" t="s">
        <v>12</v>
      </c>
      <c r="AC12" s="1"/>
      <c r="AD12" s="8" t="s">
        <v>13</v>
      </c>
      <c r="AE12" s="9" t="s">
        <v>14</v>
      </c>
      <c r="AF12" s="10" t="s">
        <v>15</v>
      </c>
      <c r="AG12" s="11" t="s">
        <v>16</v>
      </c>
      <c r="AH12" s="1"/>
      <c r="AI12" s="8" t="s">
        <v>13</v>
      </c>
      <c r="AJ12" s="9" t="s">
        <v>14</v>
      </c>
      <c r="AK12" s="10" t="s">
        <v>15</v>
      </c>
      <c r="AL12" s="11" t="s">
        <v>16</v>
      </c>
      <c r="AM12" s="1"/>
      <c r="AN12" s="8" t="s">
        <v>13</v>
      </c>
      <c r="AO12" s="9" t="s">
        <v>14</v>
      </c>
      <c r="AP12" s="10" t="s">
        <v>15</v>
      </c>
      <c r="AQ12" s="11" t="s">
        <v>16</v>
      </c>
      <c r="AR12" s="1"/>
      <c r="AS12" s="8" t="s">
        <v>13</v>
      </c>
      <c r="AT12" s="9" t="s">
        <v>14</v>
      </c>
      <c r="AU12" s="10" t="s">
        <v>15</v>
      </c>
      <c r="AV12" s="11" t="s">
        <v>16</v>
      </c>
      <c r="AW12" s="1"/>
      <c r="AX12" s="8" t="s">
        <v>13</v>
      </c>
      <c r="AY12" s="9" t="s">
        <v>14</v>
      </c>
      <c r="AZ12" s="10" t="s">
        <v>15</v>
      </c>
      <c r="BA12" s="11" t="s">
        <v>16</v>
      </c>
      <c r="BB12" s="1"/>
      <c r="BC12" s="8" t="s">
        <v>13</v>
      </c>
      <c r="BD12" s="9" t="s">
        <v>14</v>
      </c>
      <c r="BE12" s="10" t="s">
        <v>15</v>
      </c>
      <c r="BF12" s="11" t="s">
        <v>16</v>
      </c>
    </row>
    <row r="13" spans="1:58" x14ac:dyDescent="0.3">
      <c r="A13" s="4" t="s">
        <v>10</v>
      </c>
      <c r="C13" s="5">
        <f t="shared" ref="C13:C16" si="6">MAX(AE6,AE14,AE22,AE30,AE38,AE46,AE54,AE62)</f>
        <v>38</v>
      </c>
      <c r="D13" s="5">
        <f t="shared" ref="D13:D16" si="7">MAX(AJ6,AJ14,AJ22,AJ30,AJ38,AJ46,AJ54,AJ62)</f>
        <v>42</v>
      </c>
      <c r="E13" s="5">
        <f t="shared" ref="E13:E16" si="8">MAX(AO6,AO14,AO22,AO30,AO38,AO46,AO54,AO62)</f>
        <v>40</v>
      </c>
      <c r="F13" s="5">
        <f t="shared" ref="F13:F16" si="9">MAX(AT6,AT14,AT22,AT30,AT38,AT46,AT54,AT62)</f>
        <v>47</v>
      </c>
      <c r="G13" s="5">
        <f t="shared" ref="G13:G16" si="10">MAX(AY6,AY14,AY22,AY30,AY38,AY46,AY54,AY62)</f>
        <v>37</v>
      </c>
      <c r="H13" s="5">
        <f t="shared" ref="H13:H16" si="11">MAX(BD6,BD14,BD22,BD30,BD38,BD46,BD54,BD62)</f>
        <v>37</v>
      </c>
      <c r="AA13" s="12" t="s">
        <v>8</v>
      </c>
      <c r="AB13" s="12">
        <v>5</v>
      </c>
      <c r="AC13" s="1"/>
      <c r="AD13">
        <v>1.65</v>
      </c>
      <c r="AE13">
        <v>28</v>
      </c>
      <c r="AF13">
        <v>0.78</v>
      </c>
      <c r="AG13">
        <v>1</v>
      </c>
      <c r="AI13">
        <v>2</v>
      </c>
      <c r="AJ13">
        <v>40</v>
      </c>
      <c r="AK13">
        <v>0.71</v>
      </c>
      <c r="AL13">
        <v>1</v>
      </c>
      <c r="AN13">
        <v>1.41</v>
      </c>
      <c r="AO13">
        <v>24</v>
      </c>
      <c r="AP13">
        <v>1</v>
      </c>
      <c r="AQ13">
        <v>1.3332999999999999</v>
      </c>
      <c r="AS13">
        <v>1.89</v>
      </c>
      <c r="AT13">
        <v>34</v>
      </c>
      <c r="AU13">
        <v>1</v>
      </c>
      <c r="AV13">
        <v>1.3332999999999999</v>
      </c>
      <c r="AX13">
        <v>1.83</v>
      </c>
      <c r="AY13">
        <v>33</v>
      </c>
      <c r="AZ13">
        <v>0.78</v>
      </c>
      <c r="BA13">
        <v>1</v>
      </c>
      <c r="BC13">
        <v>1.88</v>
      </c>
      <c r="BD13">
        <v>32</v>
      </c>
      <c r="BE13">
        <v>0.64</v>
      </c>
      <c r="BF13">
        <v>0.8</v>
      </c>
    </row>
    <row r="14" spans="1:58" x14ac:dyDescent="0.3">
      <c r="A14" s="4" t="s">
        <v>17</v>
      </c>
      <c r="C14" s="5">
        <f t="shared" si="6"/>
        <v>35</v>
      </c>
      <c r="D14" s="5">
        <f t="shared" si="7"/>
        <v>35</v>
      </c>
      <c r="E14" s="5">
        <f t="shared" si="8"/>
        <v>36</v>
      </c>
      <c r="F14" s="5">
        <f t="shared" si="9"/>
        <v>31</v>
      </c>
      <c r="G14" s="5">
        <f t="shared" si="10"/>
        <v>42</v>
      </c>
      <c r="H14" s="5">
        <f t="shared" si="11"/>
        <v>39</v>
      </c>
      <c r="AA14" s="12" t="s">
        <v>10</v>
      </c>
      <c r="AB14" s="12">
        <v>4</v>
      </c>
      <c r="AC14" s="1"/>
      <c r="AD14">
        <v>1.89</v>
      </c>
      <c r="AE14">
        <v>34</v>
      </c>
      <c r="AF14">
        <v>0.78</v>
      </c>
      <c r="AG14">
        <v>1</v>
      </c>
      <c r="AI14">
        <v>1.86</v>
      </c>
      <c r="AJ14">
        <v>39</v>
      </c>
      <c r="AK14">
        <v>0.26</v>
      </c>
      <c r="AL14">
        <v>0.3</v>
      </c>
      <c r="AN14">
        <v>1.61</v>
      </c>
      <c r="AO14">
        <v>29</v>
      </c>
      <c r="AP14">
        <v>1</v>
      </c>
      <c r="AQ14">
        <v>1.3332999999999999</v>
      </c>
      <c r="AS14">
        <v>2</v>
      </c>
      <c r="AT14">
        <v>38</v>
      </c>
      <c r="AU14">
        <v>0.64</v>
      </c>
      <c r="AV14">
        <v>0.8</v>
      </c>
      <c r="AX14">
        <v>1.88</v>
      </c>
      <c r="AY14">
        <v>32</v>
      </c>
      <c r="AZ14">
        <v>0.64</v>
      </c>
      <c r="BA14">
        <v>0.8</v>
      </c>
      <c r="BC14">
        <v>1.62</v>
      </c>
      <c r="BD14">
        <v>26</v>
      </c>
      <c r="BE14">
        <v>0.78</v>
      </c>
      <c r="BF14">
        <v>1</v>
      </c>
    </row>
    <row r="15" spans="1:58" x14ac:dyDescent="0.3">
      <c r="A15" s="4" t="s">
        <v>18</v>
      </c>
      <c r="C15" s="5">
        <f t="shared" si="6"/>
        <v>106</v>
      </c>
      <c r="D15" s="5">
        <f t="shared" si="7"/>
        <v>125</v>
      </c>
      <c r="E15" s="5">
        <f t="shared" si="8"/>
        <v>125</v>
      </c>
      <c r="F15" s="5">
        <f t="shared" si="9"/>
        <v>125</v>
      </c>
      <c r="G15" s="5">
        <f t="shared" si="10"/>
        <v>119</v>
      </c>
      <c r="H15" s="5">
        <f t="shared" si="11"/>
        <v>130</v>
      </c>
      <c r="AA15" s="12" t="s">
        <v>17</v>
      </c>
      <c r="AB15" s="12">
        <v>4</v>
      </c>
      <c r="AC15" s="1"/>
      <c r="AD15">
        <v>5.67</v>
      </c>
      <c r="AE15">
        <v>34</v>
      </c>
      <c r="AF15">
        <v>0.69</v>
      </c>
      <c r="AG15">
        <v>0.83330000000000004</v>
      </c>
      <c r="AI15">
        <v>2.17</v>
      </c>
      <c r="AJ15">
        <v>13</v>
      </c>
      <c r="AK15">
        <v>0.69</v>
      </c>
      <c r="AL15">
        <v>0.83330000000000004</v>
      </c>
      <c r="AN15">
        <v>6</v>
      </c>
      <c r="AO15">
        <v>36</v>
      </c>
      <c r="AP15">
        <v>0.69</v>
      </c>
      <c r="AQ15">
        <v>0.83330000000000004</v>
      </c>
      <c r="AS15">
        <v>2.5</v>
      </c>
      <c r="AT15">
        <v>15</v>
      </c>
      <c r="AU15">
        <v>0.69</v>
      </c>
      <c r="AV15">
        <v>0.83330000000000004</v>
      </c>
      <c r="AX15">
        <v>3.78</v>
      </c>
      <c r="AY15">
        <v>34</v>
      </c>
      <c r="AZ15">
        <v>0.47</v>
      </c>
      <c r="BA15">
        <v>0.55559999999999998</v>
      </c>
      <c r="BC15">
        <v>6.6</v>
      </c>
      <c r="BD15">
        <v>33</v>
      </c>
      <c r="BE15">
        <v>0.82</v>
      </c>
      <c r="BF15">
        <v>1</v>
      </c>
    </row>
    <row r="16" spans="1:58" x14ac:dyDescent="0.3">
      <c r="A16" s="13" t="s">
        <v>19</v>
      </c>
      <c r="C16" s="5">
        <f t="shared" si="6"/>
        <v>37</v>
      </c>
      <c r="D16" s="5">
        <f t="shared" si="7"/>
        <v>30</v>
      </c>
      <c r="E16" s="5">
        <f t="shared" si="8"/>
        <v>29</v>
      </c>
      <c r="F16" s="5">
        <f t="shared" si="9"/>
        <v>31</v>
      </c>
      <c r="G16" s="5">
        <f t="shared" si="10"/>
        <v>42</v>
      </c>
      <c r="H16" s="5">
        <f t="shared" si="11"/>
        <v>39</v>
      </c>
      <c r="AA16" s="12" t="s">
        <v>18</v>
      </c>
      <c r="AB16" s="12">
        <v>15</v>
      </c>
      <c r="AC16" s="1"/>
      <c r="AD16">
        <v>1.46</v>
      </c>
      <c r="AE16">
        <v>83</v>
      </c>
      <c r="AF16">
        <v>0.85</v>
      </c>
      <c r="AG16">
        <v>0.92310000000000003</v>
      </c>
      <c r="AI16">
        <v>1.88</v>
      </c>
      <c r="AJ16">
        <v>94</v>
      </c>
      <c r="AK16">
        <v>0.91</v>
      </c>
      <c r="AL16">
        <v>1.1765000000000001</v>
      </c>
      <c r="AN16">
        <v>1.54</v>
      </c>
      <c r="AO16">
        <v>74</v>
      </c>
      <c r="AP16">
        <v>0.85</v>
      </c>
      <c r="AQ16">
        <v>0.92310000000000003</v>
      </c>
      <c r="AS16">
        <v>1.82</v>
      </c>
      <c r="AT16">
        <v>89</v>
      </c>
      <c r="AU16">
        <v>0.92</v>
      </c>
      <c r="AV16">
        <v>1</v>
      </c>
      <c r="AX16">
        <v>1.51</v>
      </c>
      <c r="AY16">
        <v>80</v>
      </c>
      <c r="AZ16">
        <v>0.85</v>
      </c>
      <c r="BA16">
        <v>0.92310000000000003</v>
      </c>
      <c r="BC16">
        <v>1.67</v>
      </c>
      <c r="BD16">
        <v>95</v>
      </c>
      <c r="BE16">
        <v>0.79</v>
      </c>
      <c r="BF16">
        <v>0.85709999999999997</v>
      </c>
    </row>
    <row r="17" spans="1:58" x14ac:dyDescent="0.3">
      <c r="AA17" s="12" t="s">
        <v>19</v>
      </c>
      <c r="AB17" s="12">
        <v>5</v>
      </c>
      <c r="AC17" s="1"/>
      <c r="AD17">
        <v>2.0699999999999998</v>
      </c>
      <c r="AE17">
        <v>31</v>
      </c>
      <c r="AF17">
        <v>0.82</v>
      </c>
      <c r="AG17">
        <v>1</v>
      </c>
      <c r="AI17">
        <v>1.92</v>
      </c>
      <c r="AJ17">
        <v>23</v>
      </c>
      <c r="AK17">
        <v>0.87</v>
      </c>
      <c r="AL17">
        <v>1.1667000000000001</v>
      </c>
      <c r="AN17">
        <v>2.1800000000000002</v>
      </c>
      <c r="AO17">
        <v>24</v>
      </c>
      <c r="AP17">
        <v>0.82</v>
      </c>
      <c r="AQ17">
        <v>1</v>
      </c>
      <c r="AS17">
        <v>2</v>
      </c>
      <c r="AT17">
        <v>22</v>
      </c>
      <c r="AU17">
        <v>0.82</v>
      </c>
      <c r="AV17">
        <v>1</v>
      </c>
      <c r="AX17">
        <v>2.62</v>
      </c>
      <c r="AY17">
        <v>42</v>
      </c>
      <c r="AZ17">
        <v>0.69</v>
      </c>
      <c r="BA17">
        <v>0.83330000000000004</v>
      </c>
      <c r="BC17">
        <v>2.78</v>
      </c>
      <c r="BD17">
        <v>39</v>
      </c>
      <c r="BE17">
        <v>0.82</v>
      </c>
      <c r="BF17">
        <v>1</v>
      </c>
    </row>
    <row r="18" spans="1:58" x14ac:dyDescent="0.3"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</row>
    <row r="19" spans="1:58" x14ac:dyDescent="0.3">
      <c r="C19" s="18" t="s">
        <v>22</v>
      </c>
      <c r="D19" s="18"/>
      <c r="E19" s="18"/>
      <c r="F19" s="18"/>
      <c r="G19" s="18"/>
      <c r="H19" s="18"/>
      <c r="AA19" s="1"/>
      <c r="AB19" s="1"/>
      <c r="AC19" s="1"/>
      <c r="AD19" s="15" t="s">
        <v>23</v>
      </c>
      <c r="AE19" s="16"/>
      <c r="AF19" s="16"/>
      <c r="AG19" s="17"/>
      <c r="AH19" s="1"/>
      <c r="AI19" s="15" t="s">
        <v>23</v>
      </c>
      <c r="AJ19" s="16"/>
      <c r="AK19" s="16"/>
      <c r="AL19" s="17"/>
      <c r="AM19" s="1"/>
      <c r="AN19" s="15" t="s">
        <v>23</v>
      </c>
      <c r="AO19" s="16"/>
      <c r="AP19" s="16"/>
      <c r="AQ19" s="17"/>
      <c r="AR19" s="1"/>
      <c r="AS19" s="15" t="s">
        <v>23</v>
      </c>
      <c r="AT19" s="16"/>
      <c r="AU19" s="16"/>
      <c r="AV19" s="17"/>
      <c r="AW19" s="1"/>
      <c r="AX19" s="15" t="s">
        <v>23</v>
      </c>
      <c r="AY19" s="16"/>
      <c r="AZ19" s="16"/>
      <c r="BA19" s="17"/>
      <c r="BB19" s="1"/>
      <c r="BC19" s="15" t="s">
        <v>23</v>
      </c>
      <c r="BD19" s="16"/>
      <c r="BE19" s="16"/>
      <c r="BF19" s="17"/>
    </row>
    <row r="20" spans="1:58" x14ac:dyDescent="0.3">
      <c r="A20" s="2" t="s">
        <v>7</v>
      </c>
      <c r="C20" s="3">
        <v>0</v>
      </c>
      <c r="D20" s="3">
        <v>2</v>
      </c>
      <c r="E20" s="3">
        <v>4</v>
      </c>
      <c r="F20" s="3">
        <v>8</v>
      </c>
      <c r="G20" s="3">
        <v>16</v>
      </c>
      <c r="H20" s="3">
        <v>32</v>
      </c>
      <c r="AA20" s="6" t="s">
        <v>11</v>
      </c>
      <c r="AB20" s="7" t="s">
        <v>12</v>
      </c>
      <c r="AC20" s="1"/>
      <c r="AD20" s="8" t="s">
        <v>13</v>
      </c>
      <c r="AE20" s="9" t="s">
        <v>14</v>
      </c>
      <c r="AF20" s="10" t="s">
        <v>15</v>
      </c>
      <c r="AG20" s="11" t="s">
        <v>16</v>
      </c>
      <c r="AH20" s="1"/>
      <c r="AI20" s="8" t="s">
        <v>13</v>
      </c>
      <c r="AJ20" s="9" t="s">
        <v>14</v>
      </c>
      <c r="AK20" s="10" t="s">
        <v>15</v>
      </c>
      <c r="AL20" s="11" t="s">
        <v>16</v>
      </c>
      <c r="AM20" s="1"/>
      <c r="AN20" s="8" t="s">
        <v>13</v>
      </c>
      <c r="AO20" s="9" t="s">
        <v>14</v>
      </c>
      <c r="AP20" s="10" t="s">
        <v>15</v>
      </c>
      <c r="AQ20" s="11" t="s">
        <v>16</v>
      </c>
      <c r="AR20" s="1"/>
      <c r="AS20" s="8" t="s">
        <v>13</v>
      </c>
      <c r="AT20" s="9" t="s">
        <v>14</v>
      </c>
      <c r="AU20" s="10" t="s">
        <v>15</v>
      </c>
      <c r="AV20" s="11" t="s">
        <v>16</v>
      </c>
      <c r="AW20" s="1"/>
      <c r="AX20" s="8" t="s">
        <v>13</v>
      </c>
      <c r="AY20" s="9" t="s">
        <v>14</v>
      </c>
      <c r="AZ20" s="10" t="s">
        <v>15</v>
      </c>
      <c r="BA20" s="11" t="s">
        <v>16</v>
      </c>
      <c r="BB20" s="1"/>
      <c r="BC20" s="8" t="s">
        <v>13</v>
      </c>
      <c r="BD20" s="9" t="s">
        <v>14</v>
      </c>
      <c r="BE20" s="10" t="s">
        <v>15</v>
      </c>
      <c r="BF20" s="11" t="s">
        <v>16</v>
      </c>
    </row>
    <row r="21" spans="1:58" x14ac:dyDescent="0.3">
      <c r="A21" s="4" t="s">
        <v>8</v>
      </c>
      <c r="C21" s="5">
        <f t="shared" ref="C21:C24" si="12">AVERAGE(AF5,AF13,AF21,AF29,AF37,AF45,AF53,AF61)</f>
        <v>0.76250000000000018</v>
      </c>
      <c r="D21" s="5">
        <f t="shared" ref="D21:D24" si="13">AVERAGE(AK5,AK13,AK21,AK29,AK37,AK45,AK53,AK61)</f>
        <v>0.84124999999999994</v>
      </c>
      <c r="E21" s="5">
        <f t="shared" ref="E21:E24" si="14">AVERAGE(AP5,AP13,AP21,AP29,AP37,AP45,AP53,AP61)</f>
        <v>0.71000000000000008</v>
      </c>
      <c r="F21" s="5">
        <f t="shared" ref="F21:F24" si="15">AVERAGE(AU5,AU13,AU21,AU29,AU37,AU45,AU53,AU61)</f>
        <v>0.70500000000000007</v>
      </c>
      <c r="G21" s="5">
        <f t="shared" ref="G21:G24" si="16">AVERAGE(AZ5,AZ13,AZ21,AZ29,AZ37,AZ45,AZ53,AZ61)</f>
        <v>0.68375000000000008</v>
      </c>
      <c r="H21" s="5">
        <f t="shared" ref="H21:H24" si="17">AVERAGE(BE5,BE13,BE21,BE29,BE37,BE45,BE53,BE61)</f>
        <v>0.64749999999999996</v>
      </c>
      <c r="AA21" s="12" t="s">
        <v>8</v>
      </c>
      <c r="AB21" s="12">
        <v>5</v>
      </c>
      <c r="AC21" s="1"/>
      <c r="AD21">
        <v>1.94</v>
      </c>
      <c r="AE21">
        <v>33</v>
      </c>
      <c r="AF21">
        <v>0.78</v>
      </c>
      <c r="AG21">
        <v>1</v>
      </c>
      <c r="AI21">
        <v>1.5</v>
      </c>
      <c r="AJ21">
        <v>24</v>
      </c>
      <c r="AK21">
        <v>0.88</v>
      </c>
      <c r="AL21">
        <v>1.3332999999999999</v>
      </c>
      <c r="AN21">
        <v>1.68</v>
      </c>
      <c r="AO21">
        <v>37</v>
      </c>
      <c r="AP21">
        <v>0.78</v>
      </c>
      <c r="AQ21">
        <v>1</v>
      </c>
      <c r="AS21">
        <v>3.06</v>
      </c>
      <c r="AT21">
        <v>52</v>
      </c>
      <c r="AU21">
        <v>0.64</v>
      </c>
      <c r="AV21">
        <v>0.8</v>
      </c>
      <c r="AX21">
        <v>2.06</v>
      </c>
      <c r="AY21">
        <v>37</v>
      </c>
      <c r="AZ21">
        <v>0.78</v>
      </c>
      <c r="BA21">
        <v>1</v>
      </c>
      <c r="BC21">
        <v>1.6</v>
      </c>
      <c r="BD21">
        <v>32</v>
      </c>
      <c r="BE21">
        <v>0.64</v>
      </c>
      <c r="BF21">
        <v>0.8</v>
      </c>
    </row>
    <row r="22" spans="1:58" x14ac:dyDescent="0.3">
      <c r="A22" s="4" t="s">
        <v>10</v>
      </c>
      <c r="C22" s="5">
        <f t="shared" si="12"/>
        <v>0.73</v>
      </c>
      <c r="D22" s="5">
        <f t="shared" si="13"/>
        <v>0.69124999999999992</v>
      </c>
      <c r="E22" s="5">
        <f t="shared" si="14"/>
        <v>0.69875000000000009</v>
      </c>
      <c r="F22" s="5">
        <f t="shared" si="15"/>
        <v>0.67000000000000015</v>
      </c>
      <c r="G22" s="5">
        <f t="shared" si="16"/>
        <v>0.80500000000000005</v>
      </c>
      <c r="H22" s="5">
        <f t="shared" si="17"/>
        <v>0.68500000000000005</v>
      </c>
      <c r="AA22" s="12" t="s">
        <v>10</v>
      </c>
      <c r="AB22" s="12">
        <v>4</v>
      </c>
      <c r="AC22" s="1"/>
      <c r="AD22">
        <v>1.94</v>
      </c>
      <c r="AE22">
        <v>33</v>
      </c>
      <c r="AF22">
        <v>0.78</v>
      </c>
      <c r="AG22">
        <v>1</v>
      </c>
      <c r="AI22">
        <v>1.7</v>
      </c>
      <c r="AJ22">
        <v>34</v>
      </c>
      <c r="AK22">
        <v>0.65</v>
      </c>
      <c r="AL22">
        <v>0.85709999999999997</v>
      </c>
      <c r="AN22">
        <v>1.8</v>
      </c>
      <c r="AO22">
        <v>36</v>
      </c>
      <c r="AP22">
        <v>0.64</v>
      </c>
      <c r="AQ22">
        <v>0.8</v>
      </c>
      <c r="AS22">
        <v>2</v>
      </c>
      <c r="AT22">
        <v>32</v>
      </c>
      <c r="AU22">
        <v>0.78</v>
      </c>
      <c r="AV22">
        <v>1</v>
      </c>
      <c r="AX22">
        <v>1.89</v>
      </c>
      <c r="AY22">
        <v>36</v>
      </c>
      <c r="AZ22">
        <v>0.64</v>
      </c>
      <c r="BA22">
        <v>0.8</v>
      </c>
      <c r="BC22">
        <v>1.88</v>
      </c>
      <c r="BD22">
        <v>32</v>
      </c>
      <c r="BE22">
        <v>0.78</v>
      </c>
      <c r="BF22">
        <v>1</v>
      </c>
    </row>
    <row r="23" spans="1:58" x14ac:dyDescent="0.3">
      <c r="A23" s="4" t="s">
        <v>17</v>
      </c>
      <c r="C23" s="5">
        <f t="shared" si="12"/>
        <v>0.66375000000000006</v>
      </c>
      <c r="D23" s="5">
        <f t="shared" si="13"/>
        <v>0.7</v>
      </c>
      <c r="E23" s="5">
        <f t="shared" si="14"/>
        <v>0.71124999999999994</v>
      </c>
      <c r="F23" s="5">
        <f t="shared" si="15"/>
        <v>0.69999999999999984</v>
      </c>
      <c r="G23" s="5">
        <f t="shared" si="16"/>
        <v>0.63624999999999987</v>
      </c>
      <c r="H23" s="5">
        <f t="shared" si="17"/>
        <v>0.72124999999999995</v>
      </c>
      <c r="AA23" s="12" t="s">
        <v>17</v>
      </c>
      <c r="AB23" s="12">
        <v>4</v>
      </c>
      <c r="AC23" s="1"/>
      <c r="AD23">
        <v>4</v>
      </c>
      <c r="AE23">
        <v>24</v>
      </c>
      <c r="AF23">
        <v>0.69</v>
      </c>
      <c r="AG23">
        <v>0.83330000000000004</v>
      </c>
      <c r="AI23">
        <v>5.33</v>
      </c>
      <c r="AJ23">
        <v>32</v>
      </c>
      <c r="AK23">
        <v>0.69</v>
      </c>
      <c r="AL23">
        <v>0.83330000000000004</v>
      </c>
      <c r="AN23">
        <v>6.6</v>
      </c>
      <c r="AO23">
        <v>33</v>
      </c>
      <c r="AP23">
        <v>0.82</v>
      </c>
      <c r="AQ23">
        <v>1</v>
      </c>
      <c r="AS23">
        <v>2.17</v>
      </c>
      <c r="AT23">
        <v>13</v>
      </c>
      <c r="AU23">
        <v>0.69</v>
      </c>
      <c r="AV23">
        <v>0.83330000000000004</v>
      </c>
      <c r="AX23">
        <v>8.4</v>
      </c>
      <c r="AY23">
        <v>42</v>
      </c>
      <c r="AZ23">
        <v>0.82</v>
      </c>
      <c r="BA23">
        <v>1</v>
      </c>
      <c r="BC23">
        <v>4.83</v>
      </c>
      <c r="BD23">
        <v>29</v>
      </c>
      <c r="BE23">
        <v>0.82</v>
      </c>
      <c r="BF23">
        <v>1</v>
      </c>
    </row>
    <row r="24" spans="1:58" x14ac:dyDescent="0.3">
      <c r="A24" s="4" t="s">
        <v>18</v>
      </c>
      <c r="C24" s="5">
        <f t="shared" si="12"/>
        <v>0.88624999999999998</v>
      </c>
      <c r="D24" s="5">
        <f t="shared" si="13"/>
        <v>0.92125000000000012</v>
      </c>
      <c r="E24" s="5">
        <f t="shared" si="14"/>
        <v>0.85749999999999993</v>
      </c>
      <c r="F24" s="5">
        <f t="shared" si="15"/>
        <v>0.87124999999999986</v>
      </c>
      <c r="G24" s="5">
        <f t="shared" si="16"/>
        <v>0.90499999999999992</v>
      </c>
      <c r="H24" s="5">
        <f t="shared" si="17"/>
        <v>0.86</v>
      </c>
      <c r="AA24" s="12" t="s">
        <v>18</v>
      </c>
      <c r="AB24" s="12">
        <v>15</v>
      </c>
      <c r="AC24" s="1"/>
      <c r="AD24">
        <v>1.84</v>
      </c>
      <c r="AE24">
        <v>94</v>
      </c>
      <c r="AF24">
        <v>1</v>
      </c>
      <c r="AG24">
        <v>1.0909</v>
      </c>
      <c r="AI24">
        <v>1.93</v>
      </c>
      <c r="AJ24">
        <v>87</v>
      </c>
      <c r="AK24">
        <v>1.1100000000000001</v>
      </c>
      <c r="AL24">
        <v>1.5385</v>
      </c>
      <c r="AN24">
        <v>1.91</v>
      </c>
      <c r="AO24">
        <v>103</v>
      </c>
      <c r="AP24">
        <v>0.92</v>
      </c>
      <c r="AQ24">
        <v>1</v>
      </c>
      <c r="AS24">
        <v>1.84</v>
      </c>
      <c r="AT24">
        <v>101</v>
      </c>
      <c r="AU24">
        <v>1</v>
      </c>
      <c r="AV24">
        <v>1.0909</v>
      </c>
      <c r="AX24">
        <v>1.74</v>
      </c>
      <c r="AY24">
        <v>119</v>
      </c>
      <c r="AZ24">
        <v>0.79</v>
      </c>
      <c r="BA24">
        <v>0.85709999999999997</v>
      </c>
      <c r="BC24">
        <v>1.91</v>
      </c>
      <c r="BD24">
        <v>103</v>
      </c>
      <c r="BE24">
        <v>1</v>
      </c>
      <c r="BF24">
        <v>1.0909</v>
      </c>
    </row>
    <row r="25" spans="1:58" x14ac:dyDescent="0.3">
      <c r="A25" s="13" t="s">
        <v>19</v>
      </c>
      <c r="C25" s="5">
        <f>AVERAGE(AF9,AF17,AF25,AF33,AF41,AF49,AF57,AF65)</f>
        <v>0.82000000000000006</v>
      </c>
      <c r="D25" s="5">
        <f>AVERAGE(AK9,AK17,AK25,AK33,AK41,AK49,AK57,AK65)</f>
        <v>0.74375000000000002</v>
      </c>
      <c r="E25" s="5">
        <f>AVERAGE(AP9,AP17,AP25,AP33,AP41,AP49,AP57,AP65)</f>
        <v>0.79875000000000007</v>
      </c>
      <c r="F25" s="5">
        <f>AVERAGE(AU9,AU17,AU25,AU33,AU41,AU49,AU57,AU65)</f>
        <v>0.72374999999999989</v>
      </c>
      <c r="G25" s="5">
        <f>AVERAGE(AZ9,AZ17,AZ25,AZ33,AZ41,AZ49,AZ57,AZ65)</f>
        <v>0.74374999999999991</v>
      </c>
      <c r="H25" s="5">
        <f>AVERAGE(BE9,BE17,BE25,BE33,BE41,BE49,BE57,BE65)</f>
        <v>0.80375000000000008</v>
      </c>
      <c r="AA25" s="12" t="s">
        <v>19</v>
      </c>
      <c r="AB25" s="12">
        <v>5</v>
      </c>
      <c r="AC25" s="1"/>
      <c r="AD25">
        <v>1.91</v>
      </c>
      <c r="AE25">
        <v>21</v>
      </c>
      <c r="AF25">
        <v>0.82</v>
      </c>
      <c r="AG25">
        <v>1</v>
      </c>
      <c r="AI25">
        <v>2.6</v>
      </c>
      <c r="AJ25">
        <v>26</v>
      </c>
      <c r="AK25">
        <v>0.87</v>
      </c>
      <c r="AL25">
        <v>1.1667000000000001</v>
      </c>
      <c r="AN25">
        <v>1.77</v>
      </c>
      <c r="AO25">
        <v>23</v>
      </c>
      <c r="AP25">
        <v>0.82</v>
      </c>
      <c r="AQ25">
        <v>1</v>
      </c>
      <c r="AS25">
        <v>1.86</v>
      </c>
      <c r="AT25">
        <v>26</v>
      </c>
      <c r="AU25">
        <v>0.53</v>
      </c>
      <c r="AV25">
        <v>0.625</v>
      </c>
      <c r="AX25">
        <v>1.92</v>
      </c>
      <c r="AY25">
        <v>23</v>
      </c>
      <c r="AZ25">
        <v>0.6</v>
      </c>
      <c r="BA25">
        <v>0.71430000000000005</v>
      </c>
      <c r="BC25">
        <v>2.36</v>
      </c>
      <c r="BD25">
        <v>26</v>
      </c>
      <c r="BE25">
        <v>0.82</v>
      </c>
      <c r="BF25">
        <v>1</v>
      </c>
    </row>
    <row r="26" spans="1:58" x14ac:dyDescent="0.3"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</row>
    <row r="27" spans="1:58" x14ac:dyDescent="0.3">
      <c r="AA27" s="1"/>
      <c r="AB27" s="1"/>
      <c r="AC27" s="1"/>
      <c r="AD27" s="15" t="s">
        <v>24</v>
      </c>
      <c r="AE27" s="16"/>
      <c r="AF27" s="16"/>
      <c r="AG27" s="17"/>
      <c r="AH27" s="1"/>
      <c r="AI27" s="15" t="s">
        <v>24</v>
      </c>
      <c r="AJ27" s="16"/>
      <c r="AK27" s="16"/>
      <c r="AL27" s="17"/>
      <c r="AM27" s="1"/>
      <c r="AN27" s="15" t="s">
        <v>24</v>
      </c>
      <c r="AO27" s="16"/>
      <c r="AP27" s="16"/>
      <c r="AQ27" s="17"/>
      <c r="AR27" s="1"/>
      <c r="AS27" s="15" t="s">
        <v>24</v>
      </c>
      <c r="AT27" s="16"/>
      <c r="AU27" s="16"/>
      <c r="AV27" s="17"/>
      <c r="AW27" s="1"/>
      <c r="AX27" s="15" t="s">
        <v>24</v>
      </c>
      <c r="AY27" s="16"/>
      <c r="AZ27" s="16"/>
      <c r="BA27" s="17"/>
      <c r="BB27" s="1"/>
      <c r="BC27" s="15" t="s">
        <v>24</v>
      </c>
      <c r="BD27" s="16"/>
      <c r="BE27" s="16"/>
      <c r="BF27" s="17"/>
    </row>
    <row r="28" spans="1:58" x14ac:dyDescent="0.3">
      <c r="C28" s="18" t="s">
        <v>25</v>
      </c>
      <c r="D28" s="18"/>
      <c r="E28" s="18"/>
      <c r="F28" s="18"/>
      <c r="G28" s="18"/>
      <c r="H28" s="18"/>
      <c r="AA28" s="6" t="s">
        <v>11</v>
      </c>
      <c r="AB28" s="7" t="s">
        <v>12</v>
      </c>
      <c r="AC28" s="1"/>
      <c r="AD28" s="8" t="s">
        <v>13</v>
      </c>
      <c r="AE28" s="9" t="s">
        <v>14</v>
      </c>
      <c r="AF28" s="10" t="s">
        <v>15</v>
      </c>
      <c r="AG28" s="11" t="s">
        <v>16</v>
      </c>
      <c r="AH28" s="1"/>
      <c r="AI28" s="8" t="s">
        <v>13</v>
      </c>
      <c r="AJ28" s="9" t="s">
        <v>14</v>
      </c>
      <c r="AK28" s="10" t="s">
        <v>15</v>
      </c>
      <c r="AL28" s="11" t="s">
        <v>16</v>
      </c>
      <c r="AM28" s="1"/>
      <c r="AN28" s="8" t="s">
        <v>13</v>
      </c>
      <c r="AO28" s="9" t="s">
        <v>14</v>
      </c>
      <c r="AP28" s="10" t="s">
        <v>15</v>
      </c>
      <c r="AQ28" s="11" t="s">
        <v>16</v>
      </c>
      <c r="AR28" s="1"/>
      <c r="AS28" s="8" t="s">
        <v>13</v>
      </c>
      <c r="AT28" s="9" t="s">
        <v>14</v>
      </c>
      <c r="AU28" s="10" t="s">
        <v>15</v>
      </c>
      <c r="AV28" s="11" t="s">
        <v>16</v>
      </c>
      <c r="AW28" s="1"/>
      <c r="AX28" s="8" t="s">
        <v>13</v>
      </c>
      <c r="AY28" s="9" t="s">
        <v>14</v>
      </c>
      <c r="AZ28" s="10" t="s">
        <v>15</v>
      </c>
      <c r="BA28" s="11" t="s">
        <v>16</v>
      </c>
      <c r="BB28" s="1"/>
      <c r="BC28" s="8" t="s">
        <v>13</v>
      </c>
      <c r="BD28" s="9" t="s">
        <v>14</v>
      </c>
      <c r="BE28" s="10" t="s">
        <v>15</v>
      </c>
      <c r="BF28" s="11" t="s">
        <v>16</v>
      </c>
    </row>
    <row r="29" spans="1:58" x14ac:dyDescent="0.3">
      <c r="A29" s="2" t="s">
        <v>7</v>
      </c>
      <c r="C29" s="3">
        <v>0</v>
      </c>
      <c r="D29" s="3">
        <v>2</v>
      </c>
      <c r="E29" s="3">
        <v>4</v>
      </c>
      <c r="F29" s="3">
        <v>8</v>
      </c>
      <c r="G29" s="3">
        <v>16</v>
      </c>
      <c r="H29" s="3">
        <v>32</v>
      </c>
      <c r="AA29" s="12" t="s">
        <v>8</v>
      </c>
      <c r="AB29" s="12">
        <v>5</v>
      </c>
      <c r="AC29" s="1"/>
      <c r="AD29">
        <v>2.08</v>
      </c>
      <c r="AE29">
        <v>27</v>
      </c>
      <c r="AF29">
        <v>0.78</v>
      </c>
      <c r="AG29">
        <v>1</v>
      </c>
      <c r="AI29">
        <v>1.89</v>
      </c>
      <c r="AJ29">
        <v>34</v>
      </c>
      <c r="AK29">
        <v>0.88</v>
      </c>
      <c r="AL29">
        <v>1.3332999999999999</v>
      </c>
      <c r="AN29">
        <v>1.64</v>
      </c>
      <c r="AO29">
        <v>23</v>
      </c>
      <c r="AP29">
        <v>0.78</v>
      </c>
      <c r="AQ29">
        <v>1</v>
      </c>
      <c r="AS29">
        <v>1.89</v>
      </c>
      <c r="AT29">
        <v>36</v>
      </c>
      <c r="AU29">
        <v>0.78</v>
      </c>
      <c r="AV29">
        <v>1</v>
      </c>
      <c r="AX29">
        <v>2</v>
      </c>
      <c r="AY29">
        <v>34</v>
      </c>
      <c r="AZ29">
        <v>0.78</v>
      </c>
      <c r="BA29">
        <v>1</v>
      </c>
      <c r="BC29">
        <v>1.84</v>
      </c>
      <c r="BD29">
        <v>35</v>
      </c>
      <c r="BE29">
        <v>0.78</v>
      </c>
      <c r="BF29">
        <v>1</v>
      </c>
    </row>
    <row r="30" spans="1:58" x14ac:dyDescent="0.3">
      <c r="A30" s="4" t="s">
        <v>8</v>
      </c>
      <c r="C30" s="5">
        <f t="shared" ref="C30:C32" si="18">AVERAGE(AG5,AG13,AG21,AG29,AG37,AG45,AG53,AG61)</f>
        <v>0.97499999999999998</v>
      </c>
      <c r="D30" s="5">
        <f t="shared" ref="D30:D32" si="19">AVERAGE(AK5,AK13,AK21,AK29,AK37,AK45,AK53,AK61)</f>
        <v>0.84124999999999994</v>
      </c>
      <c r="E30" s="5">
        <f t="shared" ref="E30:E32" si="20">AVERAGE(AP5,AP13,AP21,AP29,AP37,AP45,AP53,AP61)</f>
        <v>0.71000000000000008</v>
      </c>
      <c r="F30" s="5">
        <f t="shared" ref="F30:F32" si="21">AVERAGE(AV5,AV13,AV21,AV29,AV37,AV45,AV53,AV61)</f>
        <v>0.90237500000000004</v>
      </c>
      <c r="G30" s="5">
        <f t="shared" ref="G30:G32" si="22">AVERAGE(BA5,BA13,BA21,BA29,BA37,BA45,BA53,BA61)</f>
        <v>0.87173749999999994</v>
      </c>
      <c r="H30" s="5">
        <f t="shared" ref="H30:H32" si="23">AVERAGE(BF5,BF13,BF21,BF29,BF37,BF45,BF53,BF61)</f>
        <v>0.82381249999999995</v>
      </c>
      <c r="AA30" s="12" t="s">
        <v>10</v>
      </c>
      <c r="AB30" s="12">
        <v>4</v>
      </c>
      <c r="AC30" s="1"/>
      <c r="AD30">
        <v>2</v>
      </c>
      <c r="AE30">
        <v>32</v>
      </c>
      <c r="AF30">
        <v>0.78</v>
      </c>
      <c r="AG30">
        <v>1</v>
      </c>
      <c r="AI30">
        <v>1.79</v>
      </c>
      <c r="AJ30">
        <v>34</v>
      </c>
      <c r="AK30">
        <v>0.73</v>
      </c>
      <c r="AL30">
        <v>1</v>
      </c>
      <c r="AN30">
        <v>1.94</v>
      </c>
      <c r="AO30">
        <v>35</v>
      </c>
      <c r="AP30">
        <v>0.78</v>
      </c>
      <c r="AQ30">
        <v>1</v>
      </c>
      <c r="AS30">
        <v>2.19</v>
      </c>
      <c r="AT30">
        <v>37</v>
      </c>
      <c r="AU30">
        <v>0.78</v>
      </c>
      <c r="AV30">
        <v>1</v>
      </c>
      <c r="AX30">
        <v>2</v>
      </c>
      <c r="AY30">
        <v>32</v>
      </c>
      <c r="AZ30">
        <v>0.78</v>
      </c>
      <c r="BA30">
        <v>1</v>
      </c>
      <c r="BC30">
        <v>1.79</v>
      </c>
      <c r="BD30">
        <v>34</v>
      </c>
      <c r="BE30">
        <v>0.54</v>
      </c>
      <c r="BF30">
        <v>0.66669999999999996</v>
      </c>
    </row>
    <row r="31" spans="1:58" x14ac:dyDescent="0.3">
      <c r="A31" s="4" t="s">
        <v>10</v>
      </c>
      <c r="C31" s="5">
        <f t="shared" si="18"/>
        <v>0.93333749999999993</v>
      </c>
      <c r="D31" s="5">
        <f t="shared" si="19"/>
        <v>0.69124999999999992</v>
      </c>
      <c r="E31" s="5">
        <f t="shared" si="20"/>
        <v>0.69875000000000009</v>
      </c>
      <c r="F31" s="5">
        <f t="shared" si="21"/>
        <v>0.85</v>
      </c>
      <c r="G31" s="5">
        <f t="shared" si="22"/>
        <v>1.0499999999999998</v>
      </c>
      <c r="H31" s="5">
        <f t="shared" si="23"/>
        <v>0.86667499999999997</v>
      </c>
      <c r="AA31" s="12" t="s">
        <v>17</v>
      </c>
      <c r="AB31" s="12">
        <v>4</v>
      </c>
      <c r="AC31" s="1"/>
      <c r="AD31">
        <v>5.83</v>
      </c>
      <c r="AE31">
        <v>35</v>
      </c>
      <c r="AF31">
        <v>0.69</v>
      </c>
      <c r="AG31">
        <v>0.83330000000000004</v>
      </c>
      <c r="AI31">
        <v>2.6</v>
      </c>
      <c r="AJ31">
        <v>13</v>
      </c>
      <c r="AK31">
        <v>0.82</v>
      </c>
      <c r="AL31">
        <v>1</v>
      </c>
      <c r="AN31">
        <v>2.8</v>
      </c>
      <c r="AO31">
        <v>14</v>
      </c>
      <c r="AP31">
        <v>0.82</v>
      </c>
      <c r="AQ31">
        <v>1</v>
      </c>
      <c r="AS31">
        <v>4.5</v>
      </c>
      <c r="AT31">
        <v>27</v>
      </c>
      <c r="AU31">
        <v>0.69</v>
      </c>
      <c r="AV31">
        <v>0.83330000000000004</v>
      </c>
      <c r="AX31">
        <v>6</v>
      </c>
      <c r="AY31">
        <v>36</v>
      </c>
      <c r="AZ31">
        <v>0.69</v>
      </c>
      <c r="BA31">
        <v>0.83330000000000004</v>
      </c>
      <c r="BC31">
        <v>2.2000000000000002</v>
      </c>
      <c r="BD31">
        <v>22</v>
      </c>
      <c r="BE31">
        <v>0.47</v>
      </c>
      <c r="BF31">
        <v>0.55559999999999998</v>
      </c>
    </row>
    <row r="32" spans="1:58" x14ac:dyDescent="0.3">
      <c r="A32" s="4" t="s">
        <v>17</v>
      </c>
      <c r="C32" s="5">
        <f t="shared" si="18"/>
        <v>0.79835</v>
      </c>
      <c r="D32" s="5">
        <f t="shared" si="19"/>
        <v>0.7</v>
      </c>
      <c r="E32" s="5">
        <f t="shared" si="20"/>
        <v>0.71124999999999994</v>
      </c>
      <c r="F32" s="5">
        <f t="shared" si="21"/>
        <v>0.84522499999999989</v>
      </c>
      <c r="G32" s="5">
        <f t="shared" si="22"/>
        <v>0.76363749999999997</v>
      </c>
      <c r="H32" s="5">
        <f t="shared" si="23"/>
        <v>0.87302499999999994</v>
      </c>
      <c r="AA32" s="12" t="s">
        <v>18</v>
      </c>
      <c r="AB32" s="12">
        <v>15</v>
      </c>
      <c r="AC32" s="1"/>
      <c r="AD32">
        <v>1.56</v>
      </c>
      <c r="AE32">
        <v>70</v>
      </c>
      <c r="AF32">
        <v>1</v>
      </c>
      <c r="AG32">
        <v>1.0909</v>
      </c>
      <c r="AI32">
        <v>1.6</v>
      </c>
      <c r="AJ32">
        <v>125</v>
      </c>
      <c r="AK32">
        <v>0.91</v>
      </c>
      <c r="AL32">
        <v>1.1765000000000001</v>
      </c>
      <c r="AN32">
        <v>1.51</v>
      </c>
      <c r="AO32">
        <v>75</v>
      </c>
      <c r="AP32">
        <v>0.79</v>
      </c>
      <c r="AQ32">
        <v>0.85709999999999997</v>
      </c>
      <c r="AS32">
        <v>1.81</v>
      </c>
      <c r="AT32">
        <v>122</v>
      </c>
      <c r="AU32">
        <v>0.85</v>
      </c>
      <c r="AV32">
        <v>0.92310000000000003</v>
      </c>
      <c r="AX32">
        <v>1.91</v>
      </c>
      <c r="AY32">
        <v>107</v>
      </c>
      <c r="AZ32">
        <v>1</v>
      </c>
      <c r="BA32">
        <v>1.0909</v>
      </c>
      <c r="BC32">
        <v>1.46</v>
      </c>
      <c r="BD32">
        <v>86</v>
      </c>
      <c r="BE32">
        <v>0.85</v>
      </c>
      <c r="BF32">
        <v>0.92310000000000003</v>
      </c>
    </row>
    <row r="33" spans="1:58" x14ac:dyDescent="0.3">
      <c r="A33" s="4" t="s">
        <v>18</v>
      </c>
      <c r="C33" s="5">
        <f>AVERAGE(AG8,AG16,AG24,AG32,AG40,AG48,AG56,AG64)</f>
        <v>0.96375000000000011</v>
      </c>
      <c r="D33" s="5">
        <f>AVERAGE(AK8,AK16,AK24,AK32,AK40,AK48,AK56,AK64)</f>
        <v>0.92125000000000012</v>
      </c>
      <c r="E33" s="5">
        <f>AVERAGE(AP8,AP16,AP24,AP32,AP40,AP48,AP56,AP64)</f>
        <v>0.85749999999999993</v>
      </c>
      <c r="F33" s="5">
        <f>AVERAGE(AV8,AV16,AV24,AV32,AV40,AV48,AV56,AV64)</f>
        <v>0.94679999999999997</v>
      </c>
      <c r="G33" s="5">
        <f>AVERAGE(BA8,BA16,BA24,BA32,BA40,BA48,BA56,BA64)</f>
        <v>0.98686249999999986</v>
      </c>
      <c r="H33" s="5">
        <f>AVERAGE(BF8,BF16,BF24,BF32,BF40,BF48,BF56,BF64)</f>
        <v>0.93341249999999998</v>
      </c>
      <c r="AA33" s="12" t="s">
        <v>19</v>
      </c>
      <c r="AB33" s="12">
        <v>5</v>
      </c>
      <c r="AC33" s="1"/>
      <c r="AD33">
        <v>2.31</v>
      </c>
      <c r="AE33">
        <v>30</v>
      </c>
      <c r="AF33">
        <v>0.82</v>
      </c>
      <c r="AG33">
        <v>1</v>
      </c>
      <c r="AI33">
        <v>2</v>
      </c>
      <c r="AJ33">
        <v>28</v>
      </c>
      <c r="AK33">
        <v>0.76</v>
      </c>
      <c r="AL33">
        <v>1</v>
      </c>
      <c r="AN33">
        <v>1.59</v>
      </c>
      <c r="AO33">
        <v>27</v>
      </c>
      <c r="AP33">
        <v>0.47</v>
      </c>
      <c r="AQ33">
        <v>0.55559999999999998</v>
      </c>
      <c r="AS33">
        <v>1.94</v>
      </c>
      <c r="AT33">
        <v>31</v>
      </c>
      <c r="AU33">
        <v>0.69</v>
      </c>
      <c r="AV33">
        <v>0.83330000000000004</v>
      </c>
      <c r="AX33">
        <v>2.08</v>
      </c>
      <c r="AY33">
        <v>27</v>
      </c>
      <c r="AZ33">
        <v>0.82</v>
      </c>
      <c r="BA33">
        <v>1</v>
      </c>
      <c r="BC33">
        <v>1.73</v>
      </c>
      <c r="BD33">
        <v>19</v>
      </c>
      <c r="BE33">
        <v>0.82</v>
      </c>
      <c r="BF33">
        <v>1</v>
      </c>
    </row>
    <row r="34" spans="1:58" x14ac:dyDescent="0.3">
      <c r="A34" s="13" t="s">
        <v>19</v>
      </c>
      <c r="C34" s="5">
        <f>AVERAGE(AG9,AG17,AG25,AG33,AG41,AG49,AG57,AG65)</f>
        <v>1</v>
      </c>
      <c r="D34" s="5">
        <f>AVERAGE(AK9,AK17,AK25,AK33,AK41,AK49,AK57,AK65)</f>
        <v>0.74375000000000002</v>
      </c>
      <c r="E34" s="5">
        <f>AVERAGE(AP9,AP17,AP25,AP33,AP41,AP49,AP57,AP65)</f>
        <v>0.79875000000000007</v>
      </c>
      <c r="F34" s="5">
        <f>AVERAGE(AV9,AV17,AV25,AV33,AV41,AV49,AV57,AV65)</f>
        <v>0.87573749999999995</v>
      </c>
      <c r="G34" s="5">
        <f>AVERAGE(BA9,BA17,BA25,BA33,BA41,BA49,BA57,BA65)</f>
        <v>0.9017750000000001</v>
      </c>
      <c r="H34" s="5">
        <f>AVERAGE(BF9,BF17,BF25,BF33,BF41,BF49,BF57,BF65)</f>
        <v>0.97916250000000005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</row>
    <row r="35" spans="1:58" x14ac:dyDescent="0.3">
      <c r="AA35" s="1"/>
      <c r="AB35" s="1"/>
      <c r="AC35" s="1"/>
      <c r="AD35" s="15" t="s">
        <v>26</v>
      </c>
      <c r="AE35" s="16"/>
      <c r="AF35" s="16"/>
      <c r="AG35" s="17"/>
      <c r="AH35" s="1"/>
      <c r="AI35" s="15" t="s">
        <v>26</v>
      </c>
      <c r="AJ35" s="16"/>
      <c r="AK35" s="16"/>
      <c r="AL35" s="17"/>
      <c r="AM35" s="1"/>
      <c r="AN35" s="15" t="s">
        <v>26</v>
      </c>
      <c r="AO35" s="16"/>
      <c r="AP35" s="16"/>
      <c r="AQ35" s="17"/>
      <c r="AR35" s="1"/>
      <c r="AS35" s="15" t="s">
        <v>26</v>
      </c>
      <c r="AT35" s="16"/>
      <c r="AU35" s="16"/>
      <c r="AV35" s="17"/>
      <c r="AW35" s="1"/>
      <c r="AX35" s="15" t="s">
        <v>26</v>
      </c>
      <c r="AY35" s="16"/>
      <c r="AZ35" s="16"/>
      <c r="BA35" s="17"/>
      <c r="BB35" s="1"/>
      <c r="BC35" s="15" t="s">
        <v>26</v>
      </c>
      <c r="BD35" s="16"/>
      <c r="BE35" s="16"/>
      <c r="BF35" s="17"/>
    </row>
    <row r="36" spans="1:58" x14ac:dyDescent="0.3">
      <c r="AA36" s="6" t="s">
        <v>11</v>
      </c>
      <c r="AB36" s="7" t="s">
        <v>12</v>
      </c>
      <c r="AC36" s="1"/>
      <c r="AD36" s="8" t="s">
        <v>13</v>
      </c>
      <c r="AE36" s="9" t="s">
        <v>14</v>
      </c>
      <c r="AF36" s="10" t="s">
        <v>15</v>
      </c>
      <c r="AG36" s="11" t="s">
        <v>16</v>
      </c>
      <c r="AH36" s="1"/>
      <c r="AI36" s="8" t="s">
        <v>13</v>
      </c>
      <c r="AJ36" s="9" t="s">
        <v>14</v>
      </c>
      <c r="AK36" s="10" t="s">
        <v>15</v>
      </c>
      <c r="AL36" s="11" t="s">
        <v>16</v>
      </c>
      <c r="AM36" s="1"/>
      <c r="AN36" s="8" t="s">
        <v>13</v>
      </c>
      <c r="AO36" s="9" t="s">
        <v>14</v>
      </c>
      <c r="AP36" s="10" t="s">
        <v>15</v>
      </c>
      <c r="AQ36" s="11" t="s">
        <v>16</v>
      </c>
      <c r="AR36" s="1"/>
      <c r="AS36" s="8" t="s">
        <v>13</v>
      </c>
      <c r="AT36" s="9" t="s">
        <v>14</v>
      </c>
      <c r="AU36" s="10" t="s">
        <v>15</v>
      </c>
      <c r="AV36" s="11" t="s">
        <v>16</v>
      </c>
      <c r="AW36" s="1"/>
      <c r="AX36" s="8" t="s">
        <v>13</v>
      </c>
      <c r="AY36" s="9" t="s">
        <v>14</v>
      </c>
      <c r="AZ36" s="10" t="s">
        <v>15</v>
      </c>
      <c r="BA36" s="11" t="s">
        <v>16</v>
      </c>
      <c r="BB36" s="1"/>
      <c r="BC36" s="8" t="s">
        <v>13</v>
      </c>
      <c r="BD36" s="9" t="s">
        <v>14</v>
      </c>
      <c r="BE36" s="10" t="s">
        <v>15</v>
      </c>
      <c r="BF36" s="11" t="s">
        <v>16</v>
      </c>
    </row>
    <row r="37" spans="1:58" x14ac:dyDescent="0.3">
      <c r="AA37" s="12" t="s">
        <v>8</v>
      </c>
      <c r="AB37" s="12">
        <v>5</v>
      </c>
      <c r="AC37" s="1"/>
      <c r="AD37">
        <v>1.75</v>
      </c>
      <c r="AE37">
        <v>28</v>
      </c>
      <c r="AF37">
        <v>0.78</v>
      </c>
      <c r="AG37">
        <v>1</v>
      </c>
      <c r="AI37">
        <v>1.74</v>
      </c>
      <c r="AJ37">
        <v>40</v>
      </c>
      <c r="AK37">
        <v>1</v>
      </c>
      <c r="AL37">
        <v>1.6</v>
      </c>
      <c r="AN37">
        <v>1.84</v>
      </c>
      <c r="AO37">
        <v>35</v>
      </c>
      <c r="AP37">
        <v>0.64</v>
      </c>
      <c r="AQ37">
        <v>0.8</v>
      </c>
      <c r="AS37">
        <v>1.75</v>
      </c>
      <c r="AT37">
        <v>37</v>
      </c>
      <c r="AU37">
        <v>0.78</v>
      </c>
      <c r="AV37">
        <v>1</v>
      </c>
      <c r="AX37">
        <v>2</v>
      </c>
      <c r="AY37">
        <v>32</v>
      </c>
      <c r="AZ37">
        <v>0.64</v>
      </c>
      <c r="BA37">
        <v>0.8</v>
      </c>
      <c r="BC37">
        <v>1.59</v>
      </c>
      <c r="BD37">
        <v>35</v>
      </c>
      <c r="BE37">
        <v>0.54</v>
      </c>
      <c r="BF37">
        <v>0.66669999999999996</v>
      </c>
    </row>
    <row r="38" spans="1:58" x14ac:dyDescent="0.3">
      <c r="AA38" s="12" t="s">
        <v>10</v>
      </c>
      <c r="AB38" s="12">
        <v>4</v>
      </c>
      <c r="AC38" s="1"/>
      <c r="AD38">
        <v>2.06</v>
      </c>
      <c r="AE38">
        <v>37</v>
      </c>
      <c r="AF38">
        <v>1</v>
      </c>
      <c r="AG38">
        <v>1.3332999999999999</v>
      </c>
      <c r="AI38">
        <v>1.82</v>
      </c>
      <c r="AJ38">
        <v>31</v>
      </c>
      <c r="AK38">
        <v>0.85</v>
      </c>
      <c r="AL38">
        <v>1.2</v>
      </c>
      <c r="AN38">
        <v>1.85</v>
      </c>
      <c r="AO38">
        <v>37</v>
      </c>
      <c r="AP38">
        <v>0.64</v>
      </c>
      <c r="AQ38">
        <v>0.8</v>
      </c>
      <c r="AS38">
        <v>2</v>
      </c>
      <c r="AT38">
        <v>36</v>
      </c>
      <c r="AU38">
        <v>0.78</v>
      </c>
      <c r="AV38">
        <v>1</v>
      </c>
      <c r="AX38">
        <v>2</v>
      </c>
      <c r="AY38">
        <v>34</v>
      </c>
      <c r="AZ38">
        <v>0.78</v>
      </c>
      <c r="BA38">
        <v>1</v>
      </c>
      <c r="BC38">
        <v>1.95</v>
      </c>
      <c r="BD38">
        <v>37</v>
      </c>
      <c r="BE38">
        <v>0.64</v>
      </c>
      <c r="BF38">
        <v>0.8</v>
      </c>
    </row>
    <row r="39" spans="1:58" x14ac:dyDescent="0.3">
      <c r="AA39" s="12" t="s">
        <v>17</v>
      </c>
      <c r="AB39" s="12">
        <v>4</v>
      </c>
      <c r="AC39" s="1"/>
      <c r="AD39">
        <v>4.71</v>
      </c>
      <c r="AE39">
        <v>33</v>
      </c>
      <c r="AF39">
        <v>0.6</v>
      </c>
      <c r="AG39">
        <v>0.71430000000000005</v>
      </c>
      <c r="AI39">
        <v>4</v>
      </c>
      <c r="AJ39">
        <v>24</v>
      </c>
      <c r="AK39">
        <v>0.69</v>
      </c>
      <c r="AL39">
        <v>0.83330000000000004</v>
      </c>
      <c r="AN39">
        <v>2.29</v>
      </c>
      <c r="AO39">
        <v>16</v>
      </c>
      <c r="AP39">
        <v>0.69</v>
      </c>
      <c r="AQ39">
        <v>0.83330000000000004</v>
      </c>
      <c r="AS39">
        <v>5.17</v>
      </c>
      <c r="AT39">
        <v>31</v>
      </c>
      <c r="AU39">
        <v>0.69</v>
      </c>
      <c r="AV39">
        <v>0.83330000000000004</v>
      </c>
      <c r="AX39">
        <v>2.5</v>
      </c>
      <c r="AY39">
        <v>15</v>
      </c>
      <c r="AZ39">
        <v>0.69</v>
      </c>
      <c r="BA39">
        <v>0.83330000000000004</v>
      </c>
      <c r="BC39">
        <v>6.6</v>
      </c>
      <c r="BD39">
        <v>33</v>
      </c>
      <c r="BE39">
        <v>0.82</v>
      </c>
      <c r="BF39">
        <v>1</v>
      </c>
    </row>
    <row r="40" spans="1:58" x14ac:dyDescent="0.3">
      <c r="AA40" s="12" t="s">
        <v>18</v>
      </c>
      <c r="AB40" s="12">
        <v>15</v>
      </c>
      <c r="AC40" s="1"/>
      <c r="AD40">
        <v>1.8</v>
      </c>
      <c r="AE40">
        <v>106</v>
      </c>
      <c r="AF40">
        <v>0.74</v>
      </c>
      <c r="AG40">
        <v>0.8</v>
      </c>
      <c r="AI40">
        <v>2.04</v>
      </c>
      <c r="AJ40">
        <v>104</v>
      </c>
      <c r="AK40">
        <v>0.87</v>
      </c>
      <c r="AL40">
        <v>1.1111</v>
      </c>
      <c r="AN40">
        <v>1.54</v>
      </c>
      <c r="AO40">
        <v>86</v>
      </c>
      <c r="AP40">
        <v>0.92</v>
      </c>
      <c r="AQ40">
        <v>1</v>
      </c>
      <c r="AS40">
        <v>1.65</v>
      </c>
      <c r="AT40">
        <v>81</v>
      </c>
      <c r="AU40">
        <v>0.79</v>
      </c>
      <c r="AV40">
        <v>0.85709999999999997</v>
      </c>
      <c r="AX40">
        <v>2</v>
      </c>
      <c r="AY40">
        <v>98</v>
      </c>
      <c r="AZ40">
        <v>0.79</v>
      </c>
      <c r="BA40">
        <v>0.85709999999999997</v>
      </c>
      <c r="BC40">
        <v>1.71</v>
      </c>
      <c r="BD40">
        <v>130</v>
      </c>
      <c r="BE40">
        <v>0.7</v>
      </c>
      <c r="BF40">
        <v>0.75</v>
      </c>
    </row>
    <row r="41" spans="1:58" x14ac:dyDescent="0.3">
      <c r="AA41" s="12" t="s">
        <v>19</v>
      </c>
      <c r="AB41" s="12">
        <v>5</v>
      </c>
      <c r="AC41" s="1"/>
      <c r="AD41">
        <v>1.9</v>
      </c>
      <c r="AE41">
        <v>19</v>
      </c>
      <c r="AF41">
        <v>0.82</v>
      </c>
      <c r="AG41">
        <v>1</v>
      </c>
      <c r="AI41">
        <v>2.1800000000000002</v>
      </c>
      <c r="AJ41">
        <v>24</v>
      </c>
      <c r="AK41">
        <v>0.87</v>
      </c>
      <c r="AL41">
        <v>1.1667000000000001</v>
      </c>
      <c r="AN41">
        <v>2.17</v>
      </c>
      <c r="AO41">
        <v>26</v>
      </c>
      <c r="AP41">
        <v>1</v>
      </c>
      <c r="AQ41">
        <v>1.25</v>
      </c>
      <c r="AS41">
        <v>1.69</v>
      </c>
      <c r="AT41">
        <v>22</v>
      </c>
      <c r="AU41">
        <v>0.82</v>
      </c>
      <c r="AV41">
        <v>1</v>
      </c>
      <c r="AX41">
        <v>2.27</v>
      </c>
      <c r="AY41">
        <v>25</v>
      </c>
      <c r="AZ41">
        <v>0.69</v>
      </c>
      <c r="BA41">
        <v>0.83330000000000004</v>
      </c>
      <c r="BC41">
        <v>1.83</v>
      </c>
      <c r="BD41">
        <v>22</v>
      </c>
      <c r="BE41">
        <v>0.69</v>
      </c>
      <c r="BF41">
        <v>0.83330000000000004</v>
      </c>
    </row>
    <row r="42" spans="1:58" x14ac:dyDescent="0.3"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</row>
    <row r="43" spans="1:58" x14ac:dyDescent="0.3">
      <c r="AA43" s="1"/>
      <c r="AB43" s="1"/>
      <c r="AC43" s="1"/>
      <c r="AD43" s="15" t="s">
        <v>27</v>
      </c>
      <c r="AE43" s="16"/>
      <c r="AF43" s="16"/>
      <c r="AG43" s="17"/>
      <c r="AH43" s="1"/>
      <c r="AI43" s="15" t="s">
        <v>27</v>
      </c>
      <c r="AJ43" s="16"/>
      <c r="AK43" s="16"/>
      <c r="AL43" s="17"/>
      <c r="AM43" s="1"/>
      <c r="AN43" s="15" t="s">
        <v>27</v>
      </c>
      <c r="AO43" s="16"/>
      <c r="AP43" s="16"/>
      <c r="AQ43" s="17"/>
      <c r="AR43" s="1"/>
      <c r="AS43" s="15" t="s">
        <v>27</v>
      </c>
      <c r="AT43" s="16"/>
      <c r="AU43" s="16"/>
      <c r="AV43" s="17"/>
      <c r="AW43" s="1"/>
      <c r="AX43" s="15" t="s">
        <v>27</v>
      </c>
      <c r="AY43" s="16"/>
      <c r="AZ43" s="16"/>
      <c r="BA43" s="17"/>
      <c r="BB43" s="1"/>
      <c r="BC43" s="15" t="s">
        <v>27</v>
      </c>
      <c r="BD43" s="16"/>
      <c r="BE43" s="16"/>
      <c r="BF43" s="17"/>
    </row>
    <row r="44" spans="1:58" x14ac:dyDescent="0.3">
      <c r="AA44" s="6" t="s">
        <v>11</v>
      </c>
      <c r="AB44" s="7" t="s">
        <v>12</v>
      </c>
      <c r="AC44" s="1"/>
      <c r="AD44" s="8" t="s">
        <v>13</v>
      </c>
      <c r="AE44" s="9" t="s">
        <v>14</v>
      </c>
      <c r="AF44" s="10" t="s">
        <v>15</v>
      </c>
      <c r="AG44" s="11" t="s">
        <v>16</v>
      </c>
      <c r="AH44" s="1"/>
      <c r="AI44" s="8" t="s">
        <v>13</v>
      </c>
      <c r="AJ44" s="9" t="s">
        <v>14</v>
      </c>
      <c r="AK44" s="10" t="s">
        <v>15</v>
      </c>
      <c r="AL44" s="11" t="s">
        <v>16</v>
      </c>
      <c r="AM44" s="1"/>
      <c r="AN44" s="8" t="s">
        <v>13</v>
      </c>
      <c r="AO44" s="9" t="s">
        <v>14</v>
      </c>
      <c r="AP44" s="10" t="s">
        <v>15</v>
      </c>
      <c r="AQ44" s="11" t="s">
        <v>16</v>
      </c>
      <c r="AR44" s="1"/>
      <c r="AS44" s="8" t="s">
        <v>13</v>
      </c>
      <c r="AT44" s="9" t="s">
        <v>14</v>
      </c>
      <c r="AU44" s="10" t="s">
        <v>15</v>
      </c>
      <c r="AV44" s="11" t="s">
        <v>16</v>
      </c>
      <c r="AW44" s="1"/>
      <c r="AX44" s="8" t="s">
        <v>13</v>
      </c>
      <c r="AY44" s="9" t="s">
        <v>14</v>
      </c>
      <c r="AZ44" s="10" t="s">
        <v>15</v>
      </c>
      <c r="BA44" s="11" t="s">
        <v>16</v>
      </c>
      <c r="BB44" s="1"/>
      <c r="BC44" s="8" t="s">
        <v>13</v>
      </c>
      <c r="BD44" s="9" t="s">
        <v>14</v>
      </c>
      <c r="BE44" s="10" t="s">
        <v>15</v>
      </c>
      <c r="BF44" s="11" t="s">
        <v>16</v>
      </c>
    </row>
    <row r="45" spans="1:58" x14ac:dyDescent="0.3">
      <c r="AA45" s="12" t="s">
        <v>8</v>
      </c>
      <c r="AB45" s="12">
        <v>5</v>
      </c>
      <c r="AC45" s="1"/>
      <c r="AD45">
        <v>1.56</v>
      </c>
      <c r="AE45">
        <v>28</v>
      </c>
      <c r="AF45">
        <v>0.78</v>
      </c>
      <c r="AG45">
        <v>1</v>
      </c>
      <c r="AI45">
        <v>1.62</v>
      </c>
      <c r="AJ45">
        <v>21</v>
      </c>
      <c r="AK45">
        <v>0.88</v>
      </c>
      <c r="AL45">
        <v>1.3332999999999999</v>
      </c>
      <c r="AN45">
        <v>1.85</v>
      </c>
      <c r="AO45">
        <v>37</v>
      </c>
      <c r="AP45">
        <v>0.64</v>
      </c>
      <c r="AQ45">
        <v>0.8</v>
      </c>
      <c r="AS45">
        <v>1.53</v>
      </c>
      <c r="AT45">
        <v>26</v>
      </c>
      <c r="AU45">
        <v>0.64</v>
      </c>
      <c r="AV45">
        <v>0.8</v>
      </c>
      <c r="AX45">
        <v>2.06</v>
      </c>
      <c r="AY45">
        <v>35</v>
      </c>
      <c r="AZ45">
        <v>0.78</v>
      </c>
      <c r="BA45">
        <v>1</v>
      </c>
      <c r="BC45">
        <v>1.75</v>
      </c>
      <c r="BD45">
        <v>21</v>
      </c>
      <c r="BE45">
        <v>0.78</v>
      </c>
      <c r="BF45">
        <v>1</v>
      </c>
    </row>
    <row r="46" spans="1:58" x14ac:dyDescent="0.3">
      <c r="AA46" s="12" t="s">
        <v>10</v>
      </c>
      <c r="AB46" s="12">
        <v>4</v>
      </c>
      <c r="AC46" s="1"/>
      <c r="AD46">
        <v>1.9</v>
      </c>
      <c r="AE46">
        <v>38</v>
      </c>
      <c r="AF46">
        <v>0.54</v>
      </c>
      <c r="AG46">
        <v>0.66669999999999996</v>
      </c>
      <c r="AI46">
        <v>1.89</v>
      </c>
      <c r="AJ46">
        <v>36</v>
      </c>
      <c r="AK46">
        <v>0.73</v>
      </c>
      <c r="AL46">
        <v>1</v>
      </c>
      <c r="AN46">
        <v>1.74</v>
      </c>
      <c r="AO46">
        <v>33</v>
      </c>
      <c r="AP46">
        <v>0.64</v>
      </c>
      <c r="AQ46">
        <v>0.8</v>
      </c>
      <c r="AS46">
        <v>1.76</v>
      </c>
      <c r="AT46">
        <v>30</v>
      </c>
      <c r="AU46">
        <v>0.78</v>
      </c>
      <c r="AV46">
        <v>1</v>
      </c>
      <c r="AX46">
        <v>1.74</v>
      </c>
      <c r="AY46">
        <v>33</v>
      </c>
      <c r="AZ46">
        <v>0.64</v>
      </c>
      <c r="BA46">
        <v>0.8</v>
      </c>
      <c r="BC46">
        <v>1.94</v>
      </c>
      <c r="BD46">
        <v>35</v>
      </c>
      <c r="BE46">
        <v>0.78</v>
      </c>
      <c r="BF46">
        <v>1</v>
      </c>
    </row>
    <row r="47" spans="1:58" x14ac:dyDescent="0.3">
      <c r="AA47" s="12" t="s">
        <v>17</v>
      </c>
      <c r="AB47" s="12">
        <v>4</v>
      </c>
      <c r="AC47" s="1"/>
      <c r="AD47">
        <v>2.5</v>
      </c>
      <c r="AE47">
        <v>15</v>
      </c>
      <c r="AF47">
        <v>0.69</v>
      </c>
      <c r="AG47">
        <v>0.83330000000000004</v>
      </c>
      <c r="AI47">
        <v>5.6</v>
      </c>
      <c r="AJ47">
        <v>28</v>
      </c>
      <c r="AK47">
        <v>0.82</v>
      </c>
      <c r="AL47">
        <v>1</v>
      </c>
      <c r="AN47">
        <v>7</v>
      </c>
      <c r="AO47">
        <v>35</v>
      </c>
      <c r="AP47">
        <v>0.82</v>
      </c>
      <c r="AQ47">
        <v>1</v>
      </c>
      <c r="AS47">
        <v>3</v>
      </c>
      <c r="AT47">
        <v>15</v>
      </c>
      <c r="AU47">
        <v>0.82</v>
      </c>
      <c r="AV47">
        <v>1</v>
      </c>
      <c r="AX47">
        <v>2.5</v>
      </c>
      <c r="AY47">
        <v>15</v>
      </c>
      <c r="AZ47">
        <v>0.69</v>
      </c>
      <c r="BA47">
        <v>0.83330000000000004</v>
      </c>
      <c r="BC47">
        <v>7.8</v>
      </c>
      <c r="BD47">
        <v>39</v>
      </c>
      <c r="BE47">
        <v>0.82</v>
      </c>
      <c r="BF47">
        <v>1</v>
      </c>
    </row>
    <row r="48" spans="1:58" x14ac:dyDescent="0.3">
      <c r="AA48" s="12" t="s">
        <v>18</v>
      </c>
      <c r="AB48" s="12">
        <v>15</v>
      </c>
      <c r="AC48" s="1"/>
      <c r="AD48">
        <v>2.12</v>
      </c>
      <c r="AE48">
        <v>106</v>
      </c>
      <c r="AF48">
        <v>0.79</v>
      </c>
      <c r="AG48">
        <v>0.85709999999999997</v>
      </c>
      <c r="AI48">
        <v>1.67</v>
      </c>
      <c r="AJ48">
        <v>110</v>
      </c>
      <c r="AK48">
        <v>0.91</v>
      </c>
      <c r="AL48">
        <v>1.1765000000000001</v>
      </c>
      <c r="AN48">
        <v>1.84</v>
      </c>
      <c r="AO48">
        <v>114</v>
      </c>
      <c r="AP48">
        <v>0.85</v>
      </c>
      <c r="AQ48">
        <v>0.92310000000000003</v>
      </c>
      <c r="AS48">
        <v>1.59</v>
      </c>
      <c r="AT48">
        <v>81</v>
      </c>
      <c r="AU48">
        <v>0.85</v>
      </c>
      <c r="AV48">
        <v>0.92310000000000003</v>
      </c>
      <c r="AX48">
        <v>2.04</v>
      </c>
      <c r="AY48">
        <v>96</v>
      </c>
      <c r="AZ48">
        <v>1.35</v>
      </c>
      <c r="BA48">
        <v>1.5</v>
      </c>
      <c r="BC48">
        <v>2.0299999999999998</v>
      </c>
      <c r="BD48">
        <v>118</v>
      </c>
      <c r="BE48">
        <v>0.85</v>
      </c>
      <c r="BF48">
        <v>0.92310000000000003</v>
      </c>
    </row>
    <row r="49" spans="27:58" x14ac:dyDescent="0.3">
      <c r="AA49" s="12" t="s">
        <v>19</v>
      </c>
      <c r="AB49" s="12">
        <v>5</v>
      </c>
      <c r="AC49" s="1"/>
      <c r="AD49">
        <v>2.6</v>
      </c>
      <c r="AE49">
        <v>26</v>
      </c>
      <c r="AF49">
        <v>0.82</v>
      </c>
      <c r="AG49">
        <v>1</v>
      </c>
      <c r="AI49">
        <v>2</v>
      </c>
      <c r="AJ49">
        <v>30</v>
      </c>
      <c r="AK49">
        <v>0.68</v>
      </c>
      <c r="AL49">
        <v>0.875</v>
      </c>
      <c r="AN49">
        <v>2.17</v>
      </c>
      <c r="AO49">
        <v>26</v>
      </c>
      <c r="AP49">
        <v>0.82</v>
      </c>
      <c r="AQ49">
        <v>1</v>
      </c>
      <c r="AS49">
        <v>2</v>
      </c>
      <c r="AT49">
        <v>22</v>
      </c>
      <c r="AU49">
        <v>0.82</v>
      </c>
      <c r="AV49">
        <v>1</v>
      </c>
      <c r="AX49">
        <v>2.2999999999999998</v>
      </c>
      <c r="AY49">
        <v>23</v>
      </c>
      <c r="AZ49">
        <v>0.82</v>
      </c>
      <c r="BA49">
        <v>1</v>
      </c>
      <c r="BC49">
        <v>2.09</v>
      </c>
      <c r="BD49">
        <v>23</v>
      </c>
      <c r="BE49">
        <v>0.82</v>
      </c>
      <c r="BF49">
        <v>1</v>
      </c>
    </row>
    <row r="50" spans="27:58" x14ac:dyDescent="0.3"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</row>
    <row r="51" spans="27:58" x14ac:dyDescent="0.3">
      <c r="AA51" s="1"/>
      <c r="AB51" s="1"/>
      <c r="AC51" s="1"/>
      <c r="AD51" s="15" t="s">
        <v>28</v>
      </c>
      <c r="AE51" s="16"/>
      <c r="AF51" s="16"/>
      <c r="AG51" s="17"/>
      <c r="AH51" s="1"/>
      <c r="AI51" s="15" t="s">
        <v>28</v>
      </c>
      <c r="AJ51" s="16"/>
      <c r="AK51" s="16"/>
      <c r="AL51" s="17"/>
      <c r="AM51" s="1"/>
      <c r="AN51" s="15" t="s">
        <v>28</v>
      </c>
      <c r="AO51" s="16"/>
      <c r="AP51" s="16"/>
      <c r="AQ51" s="17"/>
      <c r="AR51" s="1"/>
      <c r="AS51" s="15" t="s">
        <v>28</v>
      </c>
      <c r="AT51" s="16"/>
      <c r="AU51" s="16"/>
      <c r="AV51" s="17"/>
      <c r="AW51" s="1"/>
      <c r="AX51" s="15" t="s">
        <v>28</v>
      </c>
      <c r="AY51" s="16"/>
      <c r="AZ51" s="16"/>
      <c r="BA51" s="17"/>
      <c r="BB51" s="1"/>
      <c r="BC51" s="15" t="s">
        <v>28</v>
      </c>
      <c r="BD51" s="16"/>
      <c r="BE51" s="16"/>
      <c r="BF51" s="17"/>
    </row>
    <row r="52" spans="27:58" x14ac:dyDescent="0.3">
      <c r="AA52" s="6" t="s">
        <v>11</v>
      </c>
      <c r="AB52" s="7" t="s">
        <v>12</v>
      </c>
      <c r="AC52" s="1"/>
      <c r="AD52" s="8" t="s">
        <v>13</v>
      </c>
      <c r="AE52" s="9" t="s">
        <v>14</v>
      </c>
      <c r="AF52" s="10" t="s">
        <v>15</v>
      </c>
      <c r="AG52" s="11" t="s">
        <v>16</v>
      </c>
      <c r="AH52" s="1"/>
      <c r="AI52" s="8" t="s">
        <v>13</v>
      </c>
      <c r="AJ52" s="9" t="s">
        <v>14</v>
      </c>
      <c r="AK52" s="10" t="s">
        <v>15</v>
      </c>
      <c r="AL52" s="11" t="s">
        <v>16</v>
      </c>
      <c r="AM52" s="1"/>
      <c r="AN52" s="8" t="s">
        <v>13</v>
      </c>
      <c r="AO52" s="9" t="s">
        <v>14</v>
      </c>
      <c r="AP52" s="10" t="s">
        <v>15</v>
      </c>
      <c r="AQ52" s="11" t="s">
        <v>16</v>
      </c>
      <c r="AR52" s="1"/>
      <c r="AS52" s="8" t="s">
        <v>13</v>
      </c>
      <c r="AT52" s="9" t="s">
        <v>14</v>
      </c>
      <c r="AU52" s="10" t="s">
        <v>15</v>
      </c>
      <c r="AV52" s="11" t="s">
        <v>16</v>
      </c>
      <c r="AW52" s="1"/>
      <c r="AX52" s="8" t="s">
        <v>13</v>
      </c>
      <c r="AY52" s="9" t="s">
        <v>14</v>
      </c>
      <c r="AZ52" s="10" t="s">
        <v>15</v>
      </c>
      <c r="BA52" s="11" t="s">
        <v>16</v>
      </c>
      <c r="BB52" s="1"/>
      <c r="BC52" s="8" t="s">
        <v>13</v>
      </c>
      <c r="BD52" s="9" t="s">
        <v>14</v>
      </c>
      <c r="BE52" s="10" t="s">
        <v>15</v>
      </c>
      <c r="BF52" s="11" t="s">
        <v>16</v>
      </c>
    </row>
    <row r="53" spans="27:58" x14ac:dyDescent="0.3">
      <c r="AA53" s="12" t="s">
        <v>8</v>
      </c>
      <c r="AB53" s="12">
        <v>5</v>
      </c>
      <c r="AC53" s="1"/>
      <c r="AD53">
        <v>2.62</v>
      </c>
      <c r="AE53">
        <v>34</v>
      </c>
      <c r="AF53">
        <v>0.78</v>
      </c>
      <c r="AG53">
        <v>1</v>
      </c>
      <c r="AI53">
        <v>1.68</v>
      </c>
      <c r="AJ53">
        <v>32</v>
      </c>
      <c r="AK53">
        <v>0.79</v>
      </c>
      <c r="AL53">
        <v>1.1429</v>
      </c>
      <c r="AN53">
        <v>2.12</v>
      </c>
      <c r="AO53">
        <v>36</v>
      </c>
      <c r="AP53">
        <v>0.78</v>
      </c>
      <c r="AQ53">
        <v>1</v>
      </c>
      <c r="AS53">
        <v>1.59</v>
      </c>
      <c r="AT53">
        <v>27</v>
      </c>
      <c r="AU53">
        <v>0.78</v>
      </c>
      <c r="AV53">
        <v>1</v>
      </c>
      <c r="AX53">
        <v>1.75</v>
      </c>
      <c r="AY53">
        <v>28</v>
      </c>
      <c r="AZ53">
        <v>0.78</v>
      </c>
      <c r="BA53">
        <v>1</v>
      </c>
      <c r="BC53">
        <v>2.0499999999999998</v>
      </c>
      <c r="BD53">
        <v>39</v>
      </c>
      <c r="BE53">
        <v>1</v>
      </c>
      <c r="BF53">
        <v>1.3332999999999999</v>
      </c>
    </row>
    <row r="54" spans="27:58" x14ac:dyDescent="0.3">
      <c r="AA54" s="12" t="s">
        <v>10</v>
      </c>
      <c r="AB54" s="12">
        <v>4</v>
      </c>
      <c r="AC54" s="1"/>
      <c r="AD54">
        <v>2.06</v>
      </c>
      <c r="AE54">
        <v>35</v>
      </c>
      <c r="AF54">
        <v>0.78</v>
      </c>
      <c r="AG54">
        <v>1</v>
      </c>
      <c r="AI54">
        <v>1.84</v>
      </c>
      <c r="AJ54">
        <v>35</v>
      </c>
      <c r="AK54">
        <v>0.73</v>
      </c>
      <c r="AL54">
        <v>1</v>
      </c>
      <c r="AN54">
        <v>1.89</v>
      </c>
      <c r="AO54">
        <v>34</v>
      </c>
      <c r="AP54">
        <v>0.78</v>
      </c>
      <c r="AQ54">
        <v>1</v>
      </c>
      <c r="AS54">
        <v>2</v>
      </c>
      <c r="AT54">
        <v>32</v>
      </c>
      <c r="AU54">
        <v>0.78</v>
      </c>
      <c r="AV54">
        <v>1</v>
      </c>
      <c r="AX54">
        <v>2.06</v>
      </c>
      <c r="AY54">
        <v>37</v>
      </c>
      <c r="AZ54">
        <v>0.78</v>
      </c>
      <c r="BA54">
        <v>1</v>
      </c>
      <c r="BC54">
        <v>1.94</v>
      </c>
      <c r="BD54">
        <v>35</v>
      </c>
      <c r="BE54">
        <v>0.64</v>
      </c>
      <c r="BF54">
        <v>0.8</v>
      </c>
    </row>
    <row r="55" spans="27:58" x14ac:dyDescent="0.3">
      <c r="AA55" s="12" t="s">
        <v>17</v>
      </c>
      <c r="AB55" s="12">
        <v>4</v>
      </c>
      <c r="AC55" s="1"/>
      <c r="AD55">
        <v>5.8</v>
      </c>
      <c r="AE55">
        <v>29</v>
      </c>
      <c r="AF55">
        <v>0.82</v>
      </c>
      <c r="AG55">
        <v>1</v>
      </c>
      <c r="AI55">
        <v>2.33</v>
      </c>
      <c r="AJ55">
        <v>14</v>
      </c>
      <c r="AK55">
        <v>0.69</v>
      </c>
      <c r="AL55">
        <v>0.83330000000000004</v>
      </c>
      <c r="AN55">
        <v>5.14</v>
      </c>
      <c r="AO55">
        <v>36</v>
      </c>
      <c r="AP55">
        <v>0.6</v>
      </c>
      <c r="AQ55">
        <v>0.71430000000000005</v>
      </c>
      <c r="AS55">
        <v>2.29</v>
      </c>
      <c r="AT55">
        <v>16</v>
      </c>
      <c r="AU55">
        <v>0.6</v>
      </c>
      <c r="AV55">
        <v>0.71430000000000005</v>
      </c>
      <c r="AX55">
        <v>2.25</v>
      </c>
      <c r="AY55">
        <v>18</v>
      </c>
      <c r="AZ55">
        <v>0.53</v>
      </c>
      <c r="BA55">
        <v>0.625</v>
      </c>
      <c r="BC55">
        <v>5</v>
      </c>
      <c r="BD55">
        <v>35</v>
      </c>
      <c r="BE55">
        <v>0.6</v>
      </c>
      <c r="BF55">
        <v>0.71430000000000005</v>
      </c>
    </row>
    <row r="56" spans="27:58" x14ac:dyDescent="0.3">
      <c r="AA56" s="12" t="s">
        <v>18</v>
      </c>
      <c r="AB56" s="12">
        <v>15</v>
      </c>
      <c r="AC56" s="1"/>
      <c r="AD56">
        <v>2.19</v>
      </c>
      <c r="AE56">
        <v>103</v>
      </c>
      <c r="AF56">
        <v>1</v>
      </c>
      <c r="AG56">
        <v>1.0909</v>
      </c>
      <c r="AI56">
        <v>2.04</v>
      </c>
      <c r="AJ56">
        <v>116</v>
      </c>
      <c r="AK56">
        <v>0.91</v>
      </c>
      <c r="AL56">
        <v>1.1765000000000001</v>
      </c>
      <c r="AN56">
        <v>2.11</v>
      </c>
      <c r="AO56">
        <v>93</v>
      </c>
      <c r="AP56">
        <v>1.21</v>
      </c>
      <c r="AQ56">
        <v>1.3332999999999999</v>
      </c>
      <c r="AS56">
        <v>2.12</v>
      </c>
      <c r="AT56">
        <v>125</v>
      </c>
      <c r="AU56">
        <v>0.92</v>
      </c>
      <c r="AV56">
        <v>1</v>
      </c>
      <c r="AX56">
        <v>1.59</v>
      </c>
      <c r="AY56">
        <v>102</v>
      </c>
      <c r="AZ56">
        <v>0.62</v>
      </c>
      <c r="BA56">
        <v>0.66669999999999996</v>
      </c>
      <c r="BC56">
        <v>1.96</v>
      </c>
      <c r="BD56">
        <v>112</v>
      </c>
      <c r="BE56">
        <v>0.92</v>
      </c>
      <c r="BF56">
        <v>1</v>
      </c>
    </row>
    <row r="57" spans="27:58" x14ac:dyDescent="0.3">
      <c r="AA57" s="12" t="s">
        <v>19</v>
      </c>
      <c r="AB57" s="12">
        <v>5</v>
      </c>
      <c r="AC57" s="1"/>
      <c r="AD57">
        <v>1.94</v>
      </c>
      <c r="AE57">
        <v>31</v>
      </c>
      <c r="AF57">
        <v>0.82</v>
      </c>
      <c r="AG57">
        <v>1</v>
      </c>
      <c r="AI57">
        <v>1.91</v>
      </c>
      <c r="AJ57">
        <v>21</v>
      </c>
      <c r="AK57">
        <v>0.76</v>
      </c>
      <c r="AL57">
        <v>1</v>
      </c>
      <c r="AN57">
        <v>1.93</v>
      </c>
      <c r="AO57">
        <v>29</v>
      </c>
      <c r="AP57">
        <v>0.82</v>
      </c>
      <c r="AQ57">
        <v>1</v>
      </c>
      <c r="AS57">
        <v>2.38</v>
      </c>
      <c r="AT57">
        <v>31</v>
      </c>
      <c r="AU57">
        <v>0.6</v>
      </c>
      <c r="AV57">
        <v>0.71430000000000005</v>
      </c>
      <c r="AX57">
        <v>2.25</v>
      </c>
      <c r="AY57">
        <v>27</v>
      </c>
      <c r="AZ57">
        <v>0.69</v>
      </c>
      <c r="BA57">
        <v>0.83330000000000004</v>
      </c>
      <c r="BC57">
        <v>2.27</v>
      </c>
      <c r="BD57">
        <v>25</v>
      </c>
      <c r="BE57">
        <v>0.82</v>
      </c>
      <c r="BF57">
        <v>1</v>
      </c>
    </row>
    <row r="58" spans="27:58" x14ac:dyDescent="0.3"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</row>
    <row r="59" spans="27:58" x14ac:dyDescent="0.3">
      <c r="AA59" s="1"/>
      <c r="AB59" s="1"/>
      <c r="AC59" s="1"/>
      <c r="AD59" s="15" t="s">
        <v>29</v>
      </c>
      <c r="AE59" s="16"/>
      <c r="AF59" s="16"/>
      <c r="AG59" s="17"/>
      <c r="AH59" s="1"/>
      <c r="AI59" s="15" t="s">
        <v>29</v>
      </c>
      <c r="AJ59" s="16"/>
      <c r="AK59" s="16"/>
      <c r="AL59" s="17"/>
      <c r="AM59" s="1"/>
      <c r="AN59" s="15" t="s">
        <v>29</v>
      </c>
      <c r="AO59" s="16"/>
      <c r="AP59" s="16"/>
      <c r="AQ59" s="17"/>
      <c r="AR59" s="1"/>
      <c r="AS59" s="15" t="s">
        <v>29</v>
      </c>
      <c r="AT59" s="16"/>
      <c r="AU59" s="16"/>
      <c r="AV59" s="17"/>
      <c r="AW59" s="1"/>
      <c r="AX59" s="15" t="s">
        <v>29</v>
      </c>
      <c r="AY59" s="16"/>
      <c r="AZ59" s="16"/>
      <c r="BA59" s="17"/>
      <c r="BB59" s="1"/>
      <c r="BC59" s="15" t="s">
        <v>29</v>
      </c>
      <c r="BD59" s="16"/>
      <c r="BE59" s="16"/>
      <c r="BF59" s="17"/>
    </row>
    <row r="60" spans="27:58" x14ac:dyDescent="0.3">
      <c r="AA60" s="6" t="s">
        <v>11</v>
      </c>
      <c r="AB60" s="7" t="s">
        <v>12</v>
      </c>
      <c r="AC60" s="1"/>
      <c r="AD60" s="8" t="s">
        <v>13</v>
      </c>
      <c r="AE60" s="9" t="s">
        <v>14</v>
      </c>
      <c r="AF60" s="10" t="s">
        <v>15</v>
      </c>
      <c r="AG60" s="11" t="s">
        <v>16</v>
      </c>
      <c r="AH60" s="1"/>
      <c r="AI60" s="8" t="s">
        <v>13</v>
      </c>
      <c r="AJ60" s="9" t="s">
        <v>14</v>
      </c>
      <c r="AK60" s="10" t="s">
        <v>15</v>
      </c>
      <c r="AL60" s="11" t="s">
        <v>16</v>
      </c>
      <c r="AM60" s="1"/>
      <c r="AN60" s="8" t="s">
        <v>13</v>
      </c>
      <c r="AO60" s="9" t="s">
        <v>14</v>
      </c>
      <c r="AP60" s="10" t="s">
        <v>15</v>
      </c>
      <c r="AQ60" s="11" t="s">
        <v>16</v>
      </c>
      <c r="AR60" s="1"/>
      <c r="AS60" s="8" t="s">
        <v>13</v>
      </c>
      <c r="AT60" s="9" t="s">
        <v>14</v>
      </c>
      <c r="AU60" s="10" t="s">
        <v>15</v>
      </c>
      <c r="AV60" s="11" t="s">
        <v>16</v>
      </c>
      <c r="AW60" s="1"/>
      <c r="AX60" s="8" t="s">
        <v>13</v>
      </c>
      <c r="AY60" s="9" t="s">
        <v>14</v>
      </c>
      <c r="AZ60" s="10" t="s">
        <v>15</v>
      </c>
      <c r="BA60" s="11" t="s">
        <v>16</v>
      </c>
      <c r="BB60" s="1"/>
      <c r="BC60" s="8" t="s">
        <v>13</v>
      </c>
      <c r="BD60" s="9" t="s">
        <v>14</v>
      </c>
      <c r="BE60" s="10" t="s">
        <v>15</v>
      </c>
      <c r="BF60" s="11" t="s">
        <v>16</v>
      </c>
    </row>
    <row r="61" spans="27:58" x14ac:dyDescent="0.3">
      <c r="AA61" s="12" t="s">
        <v>8</v>
      </c>
      <c r="AB61" s="12">
        <v>5</v>
      </c>
      <c r="AC61" s="1"/>
      <c r="AD61">
        <v>2.0499999999999998</v>
      </c>
      <c r="AE61">
        <v>41</v>
      </c>
      <c r="AF61">
        <v>0.78</v>
      </c>
      <c r="AG61">
        <v>1</v>
      </c>
      <c r="AI61">
        <v>1.64</v>
      </c>
      <c r="AJ61">
        <v>23</v>
      </c>
      <c r="AK61">
        <v>0.88</v>
      </c>
      <c r="AL61">
        <v>1.3332999999999999</v>
      </c>
      <c r="AN61">
        <v>1.56</v>
      </c>
      <c r="AO61">
        <v>25</v>
      </c>
      <c r="AP61">
        <v>0.78</v>
      </c>
      <c r="AQ61">
        <v>1</v>
      </c>
      <c r="AS61">
        <v>1.71</v>
      </c>
      <c r="AT61">
        <v>36</v>
      </c>
      <c r="AU61">
        <v>0.78</v>
      </c>
      <c r="AV61">
        <v>1</v>
      </c>
      <c r="AX61">
        <v>2.21</v>
      </c>
      <c r="AY61">
        <v>31</v>
      </c>
      <c r="AZ61">
        <v>0.78</v>
      </c>
      <c r="BA61">
        <v>1</v>
      </c>
      <c r="BC61">
        <v>1.65</v>
      </c>
      <c r="BD61">
        <v>33</v>
      </c>
      <c r="BE61">
        <v>0.64</v>
      </c>
      <c r="BF61">
        <v>0.8</v>
      </c>
    </row>
    <row r="62" spans="27:58" x14ac:dyDescent="0.3">
      <c r="AA62" s="12" t="s">
        <v>10</v>
      </c>
      <c r="AB62" s="12">
        <v>4</v>
      </c>
      <c r="AC62" s="1"/>
      <c r="AD62">
        <v>2.11</v>
      </c>
      <c r="AE62">
        <v>38</v>
      </c>
      <c r="AF62">
        <v>0.64</v>
      </c>
      <c r="AG62">
        <v>0.8</v>
      </c>
      <c r="AI62">
        <v>2.33</v>
      </c>
      <c r="AJ62">
        <v>42</v>
      </c>
      <c r="AK62">
        <v>1</v>
      </c>
      <c r="AL62">
        <v>1.5</v>
      </c>
      <c r="AN62">
        <v>1.94</v>
      </c>
      <c r="AO62">
        <v>33</v>
      </c>
      <c r="AP62">
        <v>0.78</v>
      </c>
      <c r="AQ62">
        <v>1</v>
      </c>
      <c r="AS62">
        <v>2.0499999999999998</v>
      </c>
      <c r="AT62">
        <v>39</v>
      </c>
      <c r="AU62">
        <v>0.54</v>
      </c>
      <c r="AV62">
        <v>0.66669999999999996</v>
      </c>
      <c r="AX62">
        <v>2</v>
      </c>
      <c r="AY62">
        <v>36</v>
      </c>
      <c r="AZ62">
        <v>0.78</v>
      </c>
      <c r="BA62">
        <v>1</v>
      </c>
      <c r="BC62">
        <v>1.83</v>
      </c>
      <c r="BD62">
        <v>33</v>
      </c>
      <c r="BE62">
        <v>0.78</v>
      </c>
      <c r="BF62">
        <v>1</v>
      </c>
    </row>
    <row r="63" spans="27:58" x14ac:dyDescent="0.3">
      <c r="AA63" s="12" t="s">
        <v>17</v>
      </c>
      <c r="AB63" s="12">
        <v>4</v>
      </c>
      <c r="AC63" s="1"/>
      <c r="AD63">
        <v>3.5</v>
      </c>
      <c r="AE63">
        <v>28</v>
      </c>
      <c r="AF63">
        <v>0.53</v>
      </c>
      <c r="AG63">
        <v>0.625</v>
      </c>
      <c r="AI63">
        <v>4.71</v>
      </c>
      <c r="AJ63">
        <v>33</v>
      </c>
      <c r="AK63">
        <v>0.6</v>
      </c>
      <c r="AL63">
        <v>0.71430000000000005</v>
      </c>
      <c r="AN63">
        <v>2.8</v>
      </c>
      <c r="AO63">
        <v>14</v>
      </c>
      <c r="AP63">
        <v>0.82</v>
      </c>
      <c r="AQ63">
        <v>1</v>
      </c>
      <c r="AS63">
        <v>2.4300000000000002</v>
      </c>
      <c r="AT63">
        <v>17</v>
      </c>
      <c r="AU63">
        <v>0.6</v>
      </c>
      <c r="AV63">
        <v>0.71430000000000005</v>
      </c>
      <c r="AX63">
        <v>5</v>
      </c>
      <c r="AY63">
        <v>35</v>
      </c>
      <c r="AZ63">
        <v>0.6</v>
      </c>
      <c r="BA63">
        <v>0.71430000000000005</v>
      </c>
      <c r="BC63">
        <v>3.4</v>
      </c>
      <c r="BD63">
        <v>17</v>
      </c>
      <c r="BE63">
        <v>0.82</v>
      </c>
      <c r="BF63">
        <v>1</v>
      </c>
    </row>
    <row r="64" spans="27:58" x14ac:dyDescent="0.3">
      <c r="AA64" s="12" t="s">
        <v>18</v>
      </c>
      <c r="AB64" s="12">
        <v>15</v>
      </c>
      <c r="AC64" s="1"/>
      <c r="AD64">
        <v>1.72</v>
      </c>
      <c r="AE64">
        <v>86</v>
      </c>
      <c r="AF64">
        <v>0.92</v>
      </c>
      <c r="AG64">
        <v>1</v>
      </c>
      <c r="AI64">
        <v>1.67</v>
      </c>
      <c r="AJ64">
        <v>90</v>
      </c>
      <c r="AK64">
        <v>0.95</v>
      </c>
      <c r="AL64">
        <v>1.25</v>
      </c>
      <c r="AN64">
        <v>1.95</v>
      </c>
      <c r="AO64">
        <v>125</v>
      </c>
      <c r="AP64">
        <v>0.79</v>
      </c>
      <c r="AQ64">
        <v>0.85709999999999997</v>
      </c>
      <c r="AS64">
        <v>1.6</v>
      </c>
      <c r="AT64">
        <v>85</v>
      </c>
      <c r="AU64">
        <v>0.85</v>
      </c>
      <c r="AV64">
        <v>0.92310000000000003</v>
      </c>
      <c r="AX64">
        <v>2.13</v>
      </c>
      <c r="AY64">
        <v>98</v>
      </c>
      <c r="AZ64">
        <v>0.92</v>
      </c>
      <c r="BA64">
        <v>1</v>
      </c>
      <c r="BC64">
        <v>2.1</v>
      </c>
      <c r="BD64">
        <v>107</v>
      </c>
      <c r="BE64">
        <v>0.92</v>
      </c>
      <c r="BF64">
        <v>1</v>
      </c>
    </row>
    <row r="65" spans="27:58" x14ac:dyDescent="0.3">
      <c r="AA65" s="12" t="s">
        <v>19</v>
      </c>
      <c r="AB65" s="12">
        <v>5</v>
      </c>
      <c r="AC65" s="1"/>
      <c r="AD65">
        <v>2.31</v>
      </c>
      <c r="AE65">
        <v>37</v>
      </c>
      <c r="AF65">
        <v>0.82</v>
      </c>
      <c r="AG65">
        <v>1</v>
      </c>
      <c r="AI65">
        <v>2.23</v>
      </c>
      <c r="AJ65">
        <v>29</v>
      </c>
      <c r="AK65">
        <v>0.62</v>
      </c>
      <c r="AL65">
        <v>0.77780000000000005</v>
      </c>
      <c r="AN65">
        <v>2.15</v>
      </c>
      <c r="AO65">
        <v>28</v>
      </c>
      <c r="AP65">
        <v>0.82</v>
      </c>
      <c r="AQ65">
        <v>1</v>
      </c>
      <c r="AS65">
        <v>1.79</v>
      </c>
      <c r="AT65">
        <v>25</v>
      </c>
      <c r="AU65">
        <v>0.69</v>
      </c>
      <c r="AV65">
        <v>0.83330000000000004</v>
      </c>
      <c r="AX65">
        <v>2.4</v>
      </c>
      <c r="AY65">
        <v>24</v>
      </c>
      <c r="AZ65">
        <v>0.82</v>
      </c>
      <c r="BA65">
        <v>1</v>
      </c>
      <c r="BC65">
        <v>2</v>
      </c>
      <c r="BD65">
        <v>26</v>
      </c>
      <c r="BE65">
        <v>0.82</v>
      </c>
      <c r="BF65">
        <v>1</v>
      </c>
    </row>
  </sheetData>
  <mergeCells count="58">
    <mergeCell ref="BC59:BF59"/>
    <mergeCell ref="AD51:AG51"/>
    <mergeCell ref="AI51:AL51"/>
    <mergeCell ref="AN51:AQ51"/>
    <mergeCell ref="AS51:AV51"/>
    <mergeCell ref="AX51:BA51"/>
    <mergeCell ref="BC51:BF51"/>
    <mergeCell ref="AD59:AG59"/>
    <mergeCell ref="AI59:AL59"/>
    <mergeCell ref="AN59:AQ59"/>
    <mergeCell ref="AS59:AV59"/>
    <mergeCell ref="AX59:BA59"/>
    <mergeCell ref="C28:H28"/>
    <mergeCell ref="AD35:AG35"/>
    <mergeCell ref="AI35:AL35"/>
    <mergeCell ref="AN35:AQ35"/>
    <mergeCell ref="AS35:AV35"/>
    <mergeCell ref="BC35:BF35"/>
    <mergeCell ref="AD43:AG43"/>
    <mergeCell ref="AI43:AL43"/>
    <mergeCell ref="AN43:AQ43"/>
    <mergeCell ref="AS43:AV43"/>
    <mergeCell ref="AX43:BA43"/>
    <mergeCell ref="BC43:BF43"/>
    <mergeCell ref="AX35:BA35"/>
    <mergeCell ref="BC27:BF27"/>
    <mergeCell ref="BC11:BF11"/>
    <mergeCell ref="C19:H19"/>
    <mergeCell ref="AD19:AG19"/>
    <mergeCell ref="AI19:AL19"/>
    <mergeCell ref="AN19:AQ19"/>
    <mergeCell ref="AS19:AV19"/>
    <mergeCell ref="AX19:BA19"/>
    <mergeCell ref="BC19:BF19"/>
    <mergeCell ref="AD27:AG27"/>
    <mergeCell ref="AI27:AL27"/>
    <mergeCell ref="AN27:AQ27"/>
    <mergeCell ref="AS27:AV27"/>
    <mergeCell ref="AX27:BA27"/>
    <mergeCell ref="AX11:BA11"/>
    <mergeCell ref="C1:H1"/>
    <mergeCell ref="AD1:AG1"/>
    <mergeCell ref="AI1:AL1"/>
    <mergeCell ref="AN1:AQ1"/>
    <mergeCell ref="AS1:AV1"/>
    <mergeCell ref="BC1:BF1"/>
    <mergeCell ref="AD3:AG3"/>
    <mergeCell ref="AI3:AL3"/>
    <mergeCell ref="AN3:AQ3"/>
    <mergeCell ref="AS3:AV3"/>
    <mergeCell ref="AX3:BA3"/>
    <mergeCell ref="BC3:BF3"/>
    <mergeCell ref="AX1:BA1"/>
    <mergeCell ref="C10:H10"/>
    <mergeCell ref="AD11:AG11"/>
    <mergeCell ref="AI11:AL11"/>
    <mergeCell ref="AN11:AQ11"/>
    <mergeCell ref="AS11:AV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aggr_mean</vt:lpstr>
      <vt:lpstr>aggr_median</vt:lpstr>
      <vt:lpstr>aggr_min</vt:lpstr>
      <vt:lpstr>aggr_max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Ludovic GOUNOUE GUIFFO</dc:creator>
  <cp:lastModifiedBy>Steve Ludovic GOUNOUE GUIFFO</cp:lastModifiedBy>
  <dcterms:created xsi:type="dcterms:W3CDTF">2020-04-28T22:52:16Z</dcterms:created>
  <dcterms:modified xsi:type="dcterms:W3CDTF">2020-05-12T12:26:54Z</dcterms:modified>
</cp:coreProperties>
</file>